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E:\schoolmedia\- pikaton kuis\"/>
    </mc:Choice>
  </mc:AlternateContent>
  <xr:revisionPtr revIDLastSave="0" documentId="13_ncr:1_{0088B9E8-DD10-4A0F-B99D-4383E11A1BB5}" xr6:coauthVersionLast="45" xr6:coauthVersionMax="45" xr10:uidLastSave="{00000000-0000-0000-0000-000000000000}"/>
  <bookViews>
    <workbookView xWindow="57480" yWindow="-120" windowWidth="29040" windowHeight="15840" xr2:uid="{00000000-000D-0000-FFFF-FFFF00000000}"/>
  </bookViews>
  <sheets>
    <sheet name="Alur Proses" sheetId="60" r:id="rId1"/>
    <sheet name="Menu" sheetId="42" r:id="rId2"/>
    <sheet name="A" sheetId="30" r:id="rId3"/>
    <sheet name="B" sheetId="29" r:id="rId4"/>
    <sheet name="C" sheetId="65" r:id="rId5"/>
    <sheet name="D" sheetId="66" r:id="rId6"/>
    <sheet name="E" sheetId="33" r:id="rId7"/>
  </sheets>
  <externalReferences>
    <externalReference r:id="rId8"/>
    <externalReference r:id="rId9"/>
  </externalReferences>
  <definedNames>
    <definedName name="_xlnm._FilterDatabase" localSheetId="4" hidden="1">'C'!$B$13:$Z$43</definedName>
    <definedName name="DataABCDE">'[1]6'!#REF!</definedName>
    <definedName name="DataAmbil">[2]Kesimpulan!$A:$BP</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74" i="66" l="1"/>
  <c r="AA74" i="66" s="1"/>
  <c r="AA66" i="66"/>
  <c r="Y61" i="66"/>
  <c r="AA50" i="66"/>
  <c r="Z50" i="66"/>
  <c r="AA42" i="66"/>
  <c r="Y37" i="66"/>
  <c r="B18" i="66"/>
  <c r="B19" i="66" s="1"/>
  <c r="B20" i="66" s="1"/>
  <c r="B21" i="66" s="1"/>
  <c r="B22" i="66" s="1"/>
  <c r="B23" i="66" s="1"/>
  <c r="B24" i="66" s="1"/>
  <c r="B25" i="66" s="1"/>
  <c r="B26" i="66" s="1"/>
  <c r="B27" i="66" s="1"/>
  <c r="Z68" i="65"/>
  <c r="AA68" i="65" s="1"/>
  <c r="AA60" i="65"/>
  <c r="Z55" i="65"/>
  <c r="AA55" i="65" s="1"/>
  <c r="Q43" i="65"/>
  <c r="Q42" i="65"/>
  <c r="Q41" i="65"/>
  <c r="Q40" i="65"/>
  <c r="Q39" i="65"/>
  <c r="Q38" i="65"/>
  <c r="Q37" i="65"/>
  <c r="Q36" i="65"/>
  <c r="Q35" i="65"/>
  <c r="Q34" i="65"/>
  <c r="Q33" i="65"/>
  <c r="Q32" i="65"/>
  <c r="Q31" i="65"/>
  <c r="Q30" i="65"/>
  <c r="Q29" i="65"/>
  <c r="Q28" i="65"/>
  <c r="Q27" i="65"/>
  <c r="Q26" i="65"/>
  <c r="Q25" i="65"/>
  <c r="Q24" i="65"/>
  <c r="Q23" i="65"/>
  <c r="Q22" i="65"/>
  <c r="Q21" i="65"/>
  <c r="Q20" i="65"/>
  <c r="Q19" i="65"/>
  <c r="Q18" i="65"/>
  <c r="Q17" i="65"/>
  <c r="Q16" i="65"/>
  <c r="B16" i="65"/>
  <c r="B17" i="65" s="1"/>
  <c r="B18" i="65" s="1"/>
  <c r="B19" i="65" s="1"/>
  <c r="B20" i="65" s="1"/>
  <c r="B21" i="65" s="1"/>
  <c r="B22" i="65" s="1"/>
  <c r="B23" i="65" s="1"/>
  <c r="B24" i="65" s="1"/>
  <c r="B25" i="65" s="1"/>
  <c r="B26" i="65" s="1"/>
  <c r="B27" i="65" s="1"/>
  <c r="B28" i="65" s="1"/>
  <c r="B29" i="65" s="1"/>
  <c r="B30" i="65" s="1"/>
  <c r="B31" i="65" s="1"/>
  <c r="B32" i="65" s="1"/>
  <c r="B33" i="65" s="1"/>
  <c r="B34" i="65" s="1"/>
  <c r="B35" i="65" s="1"/>
  <c r="B36" i="65" s="1"/>
  <c r="B37" i="65" s="1"/>
  <c r="B38" i="65" s="1"/>
  <c r="B39" i="65" s="1"/>
  <c r="B40" i="65" s="1"/>
  <c r="B41" i="65" s="1"/>
  <c r="B42" i="65" s="1"/>
  <c r="B43" i="65" s="1"/>
  <c r="Q15" i="65"/>
  <c r="Q14" i="65"/>
  <c r="Z37" i="66" l="1"/>
  <c r="AA37" i="66" s="1"/>
  <c r="Z61" i="66"/>
  <c r="AA61" i="66" s="1"/>
  <c r="H34" i="33" l="1"/>
  <c r="B23" i="33" l="1"/>
  <c r="B15" i="29" l="1"/>
  <c r="B16" i="29" s="1"/>
  <c r="B17" i="29" s="1"/>
  <c r="B18" i="29" s="1"/>
  <c r="B19" i="29" s="1"/>
  <c r="B20" i="29" s="1"/>
  <c r="B21" i="29" s="1"/>
  <c r="B22" i="29" s="1"/>
  <c r="B23" i="29" s="1"/>
  <c r="B24" i="29" s="1"/>
  <c r="B25" i="29" s="1"/>
  <c r="B26" i="29" s="1"/>
  <c r="B27" i="29" s="1"/>
  <c r="B28" i="29" s="1"/>
  <c r="B29" i="29" s="1"/>
  <c r="B30" i="29" s="1"/>
  <c r="B31" i="29" s="1"/>
  <c r="B32" i="29" s="1"/>
  <c r="B33" i="29" s="1"/>
  <c r="B34" i="29" s="1"/>
  <c r="B35" i="29" s="1"/>
  <c r="B36" i="29" s="1"/>
  <c r="B37" i="29" s="1"/>
  <c r="B38" i="29" s="1"/>
  <c r="B39" i="29" s="1"/>
  <c r="B40" i="29" s="1"/>
  <c r="B41" i="29" s="1"/>
  <c r="B42" i="29" s="1"/>
  <c r="B43" i="29" s="1"/>
  <c r="B17" i="30" l="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alcChain>
</file>

<file path=xl/sharedStrings.xml><?xml version="1.0" encoding="utf-8"?>
<sst xmlns="http://schemas.openxmlformats.org/spreadsheetml/2006/main" count="1492" uniqueCount="335">
  <si>
    <t>No.</t>
  </si>
  <si>
    <t>:</t>
  </si>
  <si>
    <t>Keterangan</t>
  </si>
  <si>
    <t>Kuisioner</t>
  </si>
  <si>
    <t>Nama Kuisioner</t>
  </si>
  <si>
    <t>Instrumen Verifikasi Bantuan</t>
  </si>
  <si>
    <t>Jenis User</t>
  </si>
  <si>
    <t>Bentuk Kuisioner</t>
  </si>
  <si>
    <t>Instrumen untuk verifikasi program bantuan RKB</t>
  </si>
  <si>
    <t>Sifat</t>
  </si>
  <si>
    <t>A</t>
  </si>
  <si>
    <t>B</t>
  </si>
  <si>
    <t>C</t>
  </si>
  <si>
    <t>D</t>
  </si>
  <si>
    <t>E</t>
  </si>
  <si>
    <t>User</t>
  </si>
  <si>
    <t>Responden</t>
  </si>
  <si>
    <t>Hapus</t>
  </si>
  <si>
    <t>Muryanto</t>
  </si>
  <si>
    <t>KUISIONER</t>
  </si>
  <si>
    <t>Kuisioner Sarpras</t>
  </si>
  <si>
    <t>Amirullah M</t>
  </si>
  <si>
    <t>F</t>
  </si>
  <si>
    <t>Li</t>
  </si>
  <si>
    <t>K</t>
  </si>
  <si>
    <t>SMAN 1 Serang</t>
  </si>
  <si>
    <t>SMAN 1 Mamuju</t>
  </si>
  <si>
    <t>tombol</t>
  </si>
  <si>
    <t>undang :</t>
  </si>
  <si>
    <t>Jenis user</t>
  </si>
  <si>
    <t>menunjukkan jumlah calon responden</t>
  </si>
  <si>
    <t>maka kuisioner masuk ke menu 5</t>
  </si>
  <si>
    <t>ID</t>
  </si>
  <si>
    <t>Scoin</t>
  </si>
  <si>
    <t>Bursa</t>
  </si>
  <si>
    <t>Partisipasi</t>
  </si>
  <si>
    <t>Hasil Kuisioner</t>
  </si>
  <si>
    <t>Menu</t>
  </si>
  <si>
    <t>Panduan</t>
  </si>
  <si>
    <t>Hasil</t>
  </si>
  <si>
    <t>Isi</t>
  </si>
  <si>
    <t>masuk ke menu B</t>
  </si>
  <si>
    <t>File</t>
  </si>
  <si>
    <t>Selesai</t>
  </si>
  <si>
    <t>Username</t>
  </si>
  <si>
    <t>ID Kuisioner</t>
  </si>
  <si>
    <t>Bentuk</t>
  </si>
  <si>
    <t>Pemilik Kuisioner</t>
  </si>
  <si>
    <t>Nilai SC</t>
  </si>
  <si>
    <t>Tgl</t>
  </si>
  <si>
    <t>Undang</t>
  </si>
  <si>
    <t>Pemilik</t>
  </si>
  <si>
    <t>GU</t>
  </si>
  <si>
    <t>PU</t>
  </si>
  <si>
    <t>Nilai</t>
  </si>
  <si>
    <t>Sc. 20000</t>
  </si>
  <si>
    <t>Sc. 1000</t>
  </si>
  <si>
    <t>T</t>
  </si>
  <si>
    <t>Pand</t>
  </si>
  <si>
    <t>K-124321344</t>
  </si>
  <si>
    <t>K-423425435</t>
  </si>
  <si>
    <t>PG</t>
  </si>
  <si>
    <t>Kuisioner untuk mengetahu daya serap pembelajaran</t>
  </si>
  <si>
    <t xml:space="preserve">Kuisioner untuk mengetahui kualitas prasana sekolah </t>
  </si>
  <si>
    <t>Daf/Und</t>
  </si>
  <si>
    <t>Res</t>
  </si>
  <si>
    <t>Silahkan berpartisipasi untuk mengisi pertanyaan-pertanyaan kuisioner pada bursa ini. Kuisioner bersifat terbuka dapat diikuti oleh siapa saja dengan cara klik tombol daftar. Kuisioner bersifat tertutup hanya diundang oleh pemilik kuisoner sebagai responden. Sebagian ucapan terimakasih sebagai responden,  setelah selesai mengisi kuisioner pemilik kuisioner akan memberikan scoin sebagai tali kasih atas partisipatinya.</t>
  </si>
  <si>
    <t>Menu ini untuk mengetahui status kuisioner yang dimiliki, membuat dan memodifikasi kuisioner, menghapus kuisioner, membuat dan memodifikasi panduan  dan menayang di bursa. Pemilik Kuisioner dapat mengetahui jumlah responden, responden yang telah mengirimkan hasil, serta  jumlah rekap jawaban hasil dan analisa.</t>
  </si>
  <si>
    <t>Kirim</t>
  </si>
  <si>
    <t>K-342145456</t>
  </si>
  <si>
    <t>K-231213454</t>
  </si>
  <si>
    <t>Pelaksanaan UN</t>
  </si>
  <si>
    <t>Pelaksanaan UN di Sekolah SMA di Jawab Barat</t>
  </si>
  <si>
    <t>Sc. 10000</t>
  </si>
  <si>
    <t>Sc. 30000</t>
  </si>
  <si>
    <t>Edit</t>
  </si>
  <si>
    <t>Penelitihan Pembelajaran</t>
  </si>
  <si>
    <t>Kuisiner Skala Likert</t>
  </si>
  <si>
    <t>Ya</t>
  </si>
  <si>
    <t>Tidak</t>
  </si>
  <si>
    <t>Tutup</t>
  </si>
  <si>
    <t>Buka</t>
  </si>
  <si>
    <t>Media Kuisioner untuk saling membantu dalam pengisian kuisioner baik sebagai pemilik  maupun sebagai responden untuk menjawab pertanyaan kuisioner,  selanjutkan jawaban para responden dapat diketahui dengan cepat dan terekap hasilnya.</t>
  </si>
  <si>
    <t>SCHOOLMEDIA</t>
  </si>
  <si>
    <t>Bambang</t>
  </si>
  <si>
    <t>Institusi/Sekolah</t>
  </si>
  <si>
    <t>Verifikasi Pelaksanan Ujian</t>
  </si>
  <si>
    <t>Ok</t>
  </si>
  <si>
    <t>K-432545432</t>
  </si>
  <si>
    <t>Pelaksanana Ujian Sekolah di SMAN 1 Klaten</t>
  </si>
  <si>
    <t>Pencarian</t>
  </si>
  <si>
    <t>Liklert</t>
  </si>
  <si>
    <t>PR</t>
  </si>
  <si>
    <t>PP</t>
  </si>
  <si>
    <t>PD</t>
  </si>
  <si>
    <t>NPSN</t>
  </si>
  <si>
    <t>SR</t>
  </si>
  <si>
    <t>Kuisioner - ku</t>
  </si>
  <si>
    <t>( daftar kuisinoner yang dimiliki)</t>
  </si>
  <si>
    <t>( tempat publikasi kuisioner para user untuk diisi oleh para user lain)</t>
  </si>
  <si>
    <t>RU</t>
  </si>
  <si>
    <t>RD</t>
  </si>
  <si>
    <t>R</t>
  </si>
  <si>
    <t>Belum</t>
  </si>
  <si>
    <t>Sudah</t>
  </si>
  <si>
    <t>Jumlah responden yang diundang</t>
  </si>
  <si>
    <t>Junlah responden yang mendaftar</t>
  </si>
  <si>
    <t>Jumlah responde ( RU+RD)</t>
  </si>
  <si>
    <t>Jumlah Responden yang sudah pengirim kuisioner</t>
  </si>
  <si>
    <t>Jumlah Responden yang sudah dibayar scoin</t>
  </si>
  <si>
    <t>Tombol hasil rekap Kuisioner</t>
  </si>
  <si>
    <t>( Rekap hasil masing masing kuisioner-ku) jika tidak memiliki kuisioner menu ini akan kosong</t>
  </si>
  <si>
    <t>Waktu buat</t>
  </si>
  <si>
    <t>Waktu Bursa</t>
  </si>
  <si>
    <t>Waktu Buat</t>
  </si>
  <si>
    <t>Menu ini menapilkan rekap masing-masing kuisioner-ku meliputi status jumlah  responden yang diundang (RU), jumlah reponden yang mendaftar (RD), jumlah responden yang belum mengirimkan hasil,  jumlah responden yang telah mengirimkan hasil, jumlah responden yang sudah dibayar scoin, dan rekap hasil dan analisis kuisioner-ku</t>
  </si>
  <si>
    <t>kuisioner bersifat terbuka berasal dari responden daftar atau responden diundang</t>
  </si>
  <si>
    <t>Catatan:</t>
  </si>
  <si>
    <t>kuisioner bersifat tertutup hanya berasal dari responden diundang</t>
  </si>
  <si>
    <t>m 1</t>
  </si>
  <si>
    <t>m 2</t>
  </si>
  <si>
    <t>m 4</t>
  </si>
  <si>
    <t>Buat</t>
  </si>
  <si>
    <t>m 7</t>
  </si>
  <si>
    <t>m 8a;8b;8c</t>
  </si>
  <si>
    <t>Biaya</t>
  </si>
  <si>
    <t>Komisi</t>
  </si>
  <si>
    <t>Admin</t>
  </si>
  <si>
    <t>Menampilkan kuisoner bursa</t>
  </si>
  <si>
    <t>Menampilkan Kuisoner terbuka</t>
  </si>
  <si>
    <t>Menapilkan kuisioner yang diundang</t>
  </si>
  <si>
    <t>kolom kiri</t>
  </si>
  <si>
    <t>Kolom kanan</t>
  </si>
  <si>
    <t>Filter dan pencari, menapilkan institusi yangterlibat</t>
  </si>
  <si>
    <t>Rangkin user yang paling aktif sebagai responden</t>
  </si>
  <si>
    <t>Area Personal</t>
  </si>
  <si>
    <t>Buat Kuisioner</t>
  </si>
  <si>
    <t>Poin</t>
  </si>
  <si>
    <t>( men filter kuisioner dari bursa yang bersifat terbuka dan terbaru)</t>
  </si>
  <si>
    <t>Menampilkan partisipasi kuisoner yang diikuti</t>
  </si>
  <si>
    <t>Notifikasi mendapat undangan untuk mengisi kuisioner sebagai responden ke menu D</t>
  </si>
  <si>
    <t>Notidikasi sebagaai partisipati usr yang akan membantu isi  kuisioner yang dimiliki ke menu C</t>
  </si>
  <si>
    <t>ke  menu 1</t>
  </si>
  <si>
    <t>Buat kuisioner</t>
  </si>
  <si>
    <t>menu 1</t>
  </si>
  <si>
    <t>menu 2</t>
  </si>
  <si>
    <t>menu 3a; 3b; 3c</t>
  </si>
  <si>
    <t>Buat/lihat  Isian kuis</t>
  </si>
  <si>
    <t>Buat/lihat Panduan</t>
  </si>
  <si>
    <t>Lihat Hasil</t>
  </si>
  <si>
    <t>Edit Kuis</t>
  </si>
  <si>
    <t>Menghapus daftar kusioner</t>
  </si>
  <si>
    <t>menu 5</t>
  </si>
  <si>
    <t>User mendaftar sebagai responden yang akan membantu isi intrumen</t>
  </si>
  <si>
    <t>pemilik kuisioner mengundang user sebagai responden</t>
  </si>
  <si>
    <t>Alur</t>
  </si>
  <si>
    <t>User membuat kuisioner bersifat terbuka/tertutup setelah itu kuisioner publik di bursa</t>
  </si>
  <si>
    <t>Setelah tampil di bursa maka kuisioner akan dilihat oleh umum, user lain mendaftar kuisiner sebagai responden  pada kuisioner yang bersifat terbuka, selanjutnya daftar kuisiner masuk  menu Partisipas (C) dan menu Responden (D)</t>
  </si>
  <si>
    <t>setelah user mendaftar maka pada menu Responden (D); tombol "PP" Persetujuan Pemilik , pemilik merespon ya/tidak jika ya maka "PD" juga " Ya"  selanjutnya Status Responden (SR) pada menu Partisipasi(C) "ok" dan (SR) pada menu responden(D) "ok", jika tidak maka status "SR"  "Not"</t>
  </si>
  <si>
    <t>setelah pemilik mengundang user pada menu Partisipasi (C); tombol "PU" Persetujuan User , User merespon ya/tidak jika ya maka maka "PR" juga " Ya"  Status Responden (SR) pada menu Partisipasi(C) "ok" dan (SR) pada menu responden(D) "ok", jika tidak maka status "SR"  "Not"</t>
  </si>
  <si>
    <t>Pemilik dapat mengundang user sebagai responden baik kuisioner terbuka maupun kuisioner tertutup</t>
  </si>
  <si>
    <t>ke menu 4</t>
  </si>
  <si>
    <t>menu 8a;8c;8c jika kuisioner sudah ada yang isi</t>
  </si>
  <si>
    <t>wait/ok/reject</t>
  </si>
  <si>
    <t>Chat responden dan pmilik</t>
  </si>
  <si>
    <t>Setelah instrumen diisi maka klik tombol kirim</t>
  </si>
  <si>
    <t>Historis Scoin</t>
  </si>
  <si>
    <t>Persetujuan Pemilik, jika user mendaftar sebagai responden, maka perlu persetujuan dari pemilik jika ya menerima pendaftaran sebagai responden dan tidak menolak sebagai responden ---&gt; "PD" relasi ke ---&gt; SR</t>
  </si>
  <si>
    <t>Persetujuan Responden, jika ada pemilik pengundang sebagai partisipan, maka perlu persetujuan jika ya menerika undangan  sebagai Partisipan dan tidak menolak sebagai partisipan ---&gt; PR relasi ke ---&gt; SP</t>
  </si>
  <si>
    <t>SP</t>
  </si>
  <si>
    <t>jika SP status ok maka responden mulai dapat mengisi intrumen</t>
  </si>
  <si>
    <t>Melihat hasil masing masing isian respondem</t>
  </si>
  <si>
    <t>menu 7a;7b;7c</t>
  </si>
  <si>
    <t>setelah dikirim hasil di rekap di menu 8a'8b;8c</t>
  </si>
  <si>
    <t>setelah dilihat hasilnya maka scoin dibayarkan</t>
  </si>
  <si>
    <t>Mengetahui status kuisioner yang dimiliki</t>
  </si>
  <si>
    <t>Jumlah Responden yang belum mengirim kuisioner</t>
  </si>
  <si>
    <t>Bayar</t>
  </si>
  <si>
    <t>Saldo Scoin</t>
  </si>
  <si>
    <t>Saat responden mendaftar lalu pemilik klik ya pada PR maka saldo scoin terpotong scoin di karantina oleh schoolmedia saat selesai menjawab maka diteruskan ke responden dipotong komisi dan admin</t>
  </si>
  <si>
    <t>Saat persetujuan Klik Undang oleh pemilik cek saldo jika tidak cukup maka tidak bisa undang ,  jika PU disetujuan responden maka saldo scoin terpotong senilai scoin yang dihargai jika tidak cukup saldo</t>
  </si>
  <si>
    <t>ID Konten</t>
  </si>
  <si>
    <t>Pandu</t>
  </si>
  <si>
    <t>Membuka panduan kuisoner</t>
  </si>
  <si>
    <t>Mengisi kuisioner</t>
  </si>
  <si>
    <t>menu 6a;6b;6c</t>
  </si>
  <si>
    <t>Menu F</t>
  </si>
  <si>
    <t>Pilih buka panduan</t>
  </si>
  <si>
    <t>Isi instrumen</t>
  </si>
  <si>
    <t>ada komunikasi anata pemilik dan responden tentang kuisioner</t>
  </si>
  <si>
    <t>Responden, menlihat status responden apakah sudah dibayar</t>
  </si>
  <si>
    <t>Setelah status sebagai parsisipan/responden ok, dilihat pada menu Partisipasi (C) maka baru mulai menjawab</t>
  </si>
  <si>
    <t>Setalah responden mengisi instrumen, dapat dilihat di menu responden (D) dapat melihat hasil isisan dan pemilik dapat membayarkan scoin</t>
  </si>
  <si>
    <t>Menu menbuat kuisoner</t>
  </si>
  <si>
    <t>Menu membuat panduan instrumen dapat berupa ketikan atau uplaod file panduan</t>
  </si>
  <si>
    <t>Menu untuk membuat instrumen baik bentuk piliha ganda; skala likert ; instrumen file</t>
  </si>
  <si>
    <t>Menu untuk menudang user sebagai respomden, syara scoin akan dicek ketersesiaannya jika tidak cukup tidak dapat mengundang</t>
  </si>
  <si>
    <t>Saat akan isi instrumen dibuka panduan cara isi</t>
  </si>
  <si>
    <t>Setelah buka panduan responden mengisi instrumen</t>
  </si>
  <si>
    <t>Menu melihat hasil isian instrumen masing masing per individu</t>
  </si>
  <si>
    <t>Melihat rekap hasil instrumen kuisioner</t>
  </si>
  <si>
    <t>Catatan</t>
  </si>
  <si>
    <t>Persetujuan PU dan PP; scoin pemilik kuisioner akan terpotong, tidak tidak cukup maka ada notifikasi tidak cukup saldo pemilik.</t>
  </si>
  <si>
    <t>Kode</t>
  </si>
  <si>
    <t>K-1-4325454</t>
  </si>
  <si>
    <t>K-1-4325454-19</t>
  </si>
  <si>
    <t>Return</t>
  </si>
  <si>
    <t>Status</t>
  </si>
  <si>
    <t>Judul</t>
  </si>
  <si>
    <t>Tipe</t>
  </si>
  <si>
    <t>Detail</t>
  </si>
  <si>
    <t>Kirim Undangan</t>
  </si>
  <si>
    <t xml:space="preserve">Detail </t>
  </si>
  <si>
    <t>Icon</t>
  </si>
  <si>
    <t>( user yang akan menjawab/mengisi  kuisioner-kuisioner orang lain)</t>
  </si>
  <si>
    <t>PU ; persetujuan undangan, jika pemilik mengundang user untuk menjadi responden maka kuisioner masuk ke daftar pertisipasi selanjutnya responden menjawab ya jika menerime undangan atau tidak jika menolak undangan.</t>
  </si>
  <si>
    <t>Menu ini berisi daftar kuisioner yang  akan dijawab baik dari kuisioner terbuka maupun kuisioner tertutup. Kuisioner akan masuk pada daftar apabila sebelumnya telah mendaftar kuisioner pada menu bursa, atau undangan dari pemilik kuisioner. Sebelum menjawab ada konfimasi persetujuan menerima undangan kuisioner sebagai responden dari pemilik kuisoner, atau konfirmasi  persetujuan pendaftaran  kuisioner terbuka dari pemilik kuisioner untuk menjadi responden. Setelah terkonfirmasi sebagai responden , baru dapat mengisi kuisioner dan mengirimkan jawaban, terdapat pula ruang  komentar dan status scoin terbayar atau belum.</t>
  </si>
  <si>
    <t>PU ; persetujuan daftar, jika pemilik user mendaftar untuk menjadi responden maka kuisioner masuk ke daftar Responden/partisipasi  selanjutnya pemilik kuis menjawab ya jika menerima pendaftaran, jika iya maka SR ' statur respoden ok</t>
  </si>
  <si>
    <t>Setiap mengirim kuisioner selain mendapat scoin juga mendapat poin ( sebanyak scoin /1000) yang berikan oleh system</t>
  </si>
  <si>
    <t>m 5</t>
  </si>
  <si>
    <t>ya/tidak</t>
  </si>
  <si>
    <t>M 6a;6b;6c</t>
  </si>
  <si>
    <t>Waktu Part</t>
  </si>
  <si>
    <t>Institusi / Sekolah</t>
  </si>
  <si>
    <t>Btk</t>
  </si>
  <si>
    <t>Chat Responden</t>
  </si>
  <si>
    <t>Chat Pemilik</t>
  </si>
  <si>
    <t>Scoin/poin</t>
  </si>
  <si>
    <t>SMAN 1 Klaten</t>
  </si>
  <si>
    <t>Wait</t>
  </si>
  <si>
    <t>Maksud Pertanyaan no 3 bagaimana</t>
  </si>
  <si>
    <t>Jelas</t>
  </si>
  <si>
    <t>_</t>
  </si>
  <si>
    <t>SMAN 1 Boyolali</t>
  </si>
  <si>
    <t>Si</t>
  </si>
  <si>
    <t>Budi</t>
  </si>
  <si>
    <t>OK</t>
  </si>
  <si>
    <t>Apakah Scoin sudah dibayarkan</t>
  </si>
  <si>
    <t>Sudah Pak</t>
  </si>
  <si>
    <t>SMAN 1 Tegal</t>
  </si>
  <si>
    <t>Slamet</t>
  </si>
  <si>
    <t>-</t>
  </si>
  <si>
    <t>Sudah saya kirimpak jawabannya</t>
  </si>
  <si>
    <t>Terimakasih Bu</t>
  </si>
  <si>
    <t>Daftar</t>
  </si>
  <si>
    <t>masuk --&gt;</t>
  </si>
  <si>
    <t>ya/tdik</t>
  </si>
  <si>
    <t>jiak Ya</t>
  </si>
  <si>
    <t>SP --&gt; ok</t>
  </si>
  <si>
    <t>SR --&gt; ok</t>
  </si>
  <si>
    <t>notifikasi klik setuju</t>
  </si>
  <si>
    <t>(ambil dari refernsi akses aplikasi dari scoin)</t>
  </si>
  <si>
    <t>ambil dari kolom N (scoin Up)</t>
  </si>
  <si>
    <t>Komisi/admin</t>
  </si>
  <si>
    <t>Dibayarkan</t>
  </si>
  <si>
    <t>3/A/N/BHS/10-xxxxxxx</t>
  </si>
  <si>
    <t>notifikasi klik bayar / otomatis 48 jam</t>
  </si>
  <si>
    <t>notifikasi klik return</t>
  </si>
  <si>
    <t>Terbuka</t>
  </si>
  <si>
    <t>( User yang berpartisipasi untuk menjawab kuisioner-ku)</t>
  </si>
  <si>
    <t>Persetujuan Pemilik</t>
  </si>
  <si>
    <t>Persetujuan Responden</t>
  </si>
  <si>
    <t>Menu ini berisi daftar responden yang akan menjawab kuisioner-ku, terdapat konfirmasi persetujuan dari calon responden yang mendaftar kuissioner terbuka, dan persetujuan responden untuk menerima undangan untuk mengisi kuisioner dari pemilik kuisioner. Setelah adanya persetujuan maka status responden dinyatakan ok,  selanjutnya responden baru dapat mengisi kuisioner dan mengirimkan hasilnya. Jika telah dikirim hasilnya maka  pemilik kuisioner segera membayarkan scoin.  Untuk memperjelas dapat mengisian kuisioner,  disediakan ruang komunikasi chat antara responden dan pemilik kuisioner.</t>
  </si>
  <si>
    <t>Kirim Hasil</t>
  </si>
  <si>
    <t>Persetujuan Pemilik ; pemilik menaruh kuisioner di bursa lalu calon responden mendaftar; jika pemilik menerima maka kolom res berisi "ok" jika ditolak menilik berisi "tidak" jika belum di jawab berisi "wait"</t>
  </si>
  <si>
    <t>Persetujuan Responden ; pemilik pengundang user untuk mengisi kuisioner pada menu "kuisioner/bursa" lalu responden pada menu "partisipasi" menjawab menerima atau menolak jika belum di jawab kolom SR berisi "wait"; jika menerima "ok"; jika menolak "menolak"</t>
  </si>
  <si>
    <t xml:space="preserve">Status Responden ; Jika Ok responden siap mengisi dan siap mengirimkan hasilnya </t>
  </si>
  <si>
    <t>m 7a;7b;7c</t>
  </si>
  <si>
    <t>m 9</t>
  </si>
  <si>
    <t>JU</t>
  </si>
  <si>
    <t>Nama Partisipan</t>
  </si>
  <si>
    <t>ID Jawaban Instumen</t>
  </si>
  <si>
    <t>Byr</t>
  </si>
  <si>
    <t>Komentar pemilik kuisioner</t>
  </si>
  <si>
    <t xml:space="preserve">Komentar responden yang berpartisipasi </t>
  </si>
  <si>
    <t>wait</t>
  </si>
  <si>
    <t>K-1-4325454-12</t>
  </si>
  <si>
    <t>Sudah dikirim</t>
  </si>
  <si>
    <t>besuk pak</t>
  </si>
  <si>
    <t>K-1-4325454-13</t>
  </si>
  <si>
    <t>untuk notifikasi dibagi 2; yang diundang dan yangmendaftar</t>
  </si>
  <si>
    <t>K-1-4325454-14</t>
  </si>
  <si>
    <t>Siti</t>
  </si>
  <si>
    <t>K-1-4325454-15</t>
  </si>
  <si>
    <t>walau kuionser bersifatnya  terbuka/tertutup  dapat pula pemilik pengundang responden bisa daftar</t>
  </si>
  <si>
    <t>Rudi</t>
  </si>
  <si>
    <t>K-1-4325454-16</t>
  </si>
  <si>
    <t>namun jika kuisioner tertutup hanya dapat diundang responden</t>
  </si>
  <si>
    <t>K-2-4325454</t>
  </si>
  <si>
    <t>Ananto</t>
  </si>
  <si>
    <t>ya</t>
  </si>
  <si>
    <t>K-1-4325454-17</t>
  </si>
  <si>
    <t>kapan dikirim</t>
  </si>
  <si>
    <t>Yani</t>
  </si>
  <si>
    <t>K-1-4325454-18</t>
  </si>
  <si>
    <t>Wando</t>
  </si>
  <si>
    <t>Sri Mulyani</t>
  </si>
  <si>
    <t>K-1-4325454-20</t>
  </si>
  <si>
    <t>Rendy</t>
  </si>
  <si>
    <t>K-1-4325454-21</t>
  </si>
  <si>
    <t>Warno</t>
  </si>
  <si>
    <t>K-1-4325454-22</t>
  </si>
  <si>
    <t>K-s-xxxxxxx</t>
  </si>
  <si>
    <t>K-s-xxxxxxx-zz</t>
  </si>
  <si>
    <t>pemilik menyetujui/tidak seseorang menjadi responden untuk menjawab kuisioner, begitu menyetui scoin langsung terpotong/terkirim ke akun scoin schoolmedia besaran nya sebagai berikut :</t>
  </si>
  <si>
    <t>kode aplikasi kuisoner</t>
  </si>
  <si>
    <t>s</t>
  </si>
  <si>
    <t>ganjil</t>
  </si>
  <si>
    <t>terbuka</t>
  </si>
  <si>
    <t>notifikasi saat kuisioner bersifat undangan</t>
  </si>
  <si>
    <t>genap</t>
  </si>
  <si>
    <t>tertutup</t>
  </si>
  <si>
    <t>(ambil dari referensi akses aplikasi dari scoin)</t>
  </si>
  <si>
    <t>xxxxxx</t>
  </si>
  <si>
    <t>7 digit ramdom</t>
  </si>
  <si>
    <t>0-9 a-z</t>
  </si>
  <si>
    <t>ambil dari kolom L (scoin Up)</t>
  </si>
  <si>
    <t>zz</t>
  </si>
  <si>
    <t>ramdom</t>
  </si>
  <si>
    <t>notifikasi klik ya / otomatis 48 jam</t>
  </si>
  <si>
    <t>klik tombol bayar ( kolom R) maka saldo yang tertahas di schoolmedia akan terkirim ke akun responda</t>
  </si>
  <si>
    <t>user mensetujui/tidak  ( menu responden) undangan pemilik kuisioner untuk menjawab kuisioner, begitu menyetui scoin pemilik kuisioner langsung terpotong/terkirim ke akun scoin schoolmedia besaran nya sebagai berikut :</t>
  </si>
  <si>
    <t>Tgl Buka</t>
  </si>
  <si>
    <t>Tgl Tutup</t>
  </si>
  <si>
    <t>Diganti bentuk</t>
  </si>
  <si>
    <t>done</t>
  </si>
  <si>
    <t>Waiting</t>
  </si>
  <si>
    <t>cancel</t>
  </si>
  <si>
    <t>done : selesai dikerjakan</t>
  </si>
  <si>
    <t>wait :menunggu dikerjakan hingga waktu ditentukan</t>
  </si>
  <si>
    <t>cancel : tidak dikerjakan hingga waktu ditentukan</t>
  </si>
  <si>
    <t>tambahan</t>
  </si>
  <si>
    <t>Waktu Partisipan</t>
  </si>
  <si>
    <t>Nama Pemilik</t>
  </si>
  <si>
    <t>user tertentu yang bisa lihat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</si>
</sst>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34" x14ac:knownFonts="1">
    <font>
      <sz val="11"/>
      <color theme="1"/>
      <name val="Calibri"/>
      <family val="2"/>
      <charset val="1"/>
      <scheme val="minor"/>
    </font>
    <font>
      <sz val="11"/>
      <color theme="1"/>
      <name val="Calibri"/>
      <family val="2"/>
      <scheme val="minor"/>
    </font>
    <font>
      <b/>
      <sz val="10"/>
      <color rgb="FF676A6C"/>
      <name val="Arial"/>
      <family val="2"/>
    </font>
    <font>
      <sz val="10"/>
      <color rgb="FF676A6C"/>
      <name val="Arial"/>
      <family val="2"/>
    </font>
    <font>
      <u/>
      <sz val="11"/>
      <color theme="10"/>
      <name val="Calibri"/>
      <family val="2"/>
      <charset val="1"/>
      <scheme val="minor"/>
    </font>
    <font>
      <b/>
      <sz val="11"/>
      <color rgb="FF00B0F0"/>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1"/>
      <color theme="1"/>
      <name val="Calibri"/>
      <family val="2"/>
      <charset val="1"/>
      <scheme val="minor"/>
    </font>
    <font>
      <b/>
      <sz val="26"/>
      <color theme="1"/>
      <name val="Calibri"/>
      <family val="2"/>
      <scheme val="minor"/>
    </font>
    <font>
      <b/>
      <sz val="14"/>
      <color theme="1"/>
      <name val="Calibri"/>
      <family val="2"/>
      <scheme val="minor"/>
    </font>
    <font>
      <b/>
      <sz val="16"/>
      <color rgb="FF00B0F0"/>
      <name val="Calibri"/>
      <family val="2"/>
      <scheme val="minor"/>
    </font>
    <font>
      <sz val="14"/>
      <color theme="1"/>
      <name val="Calibri"/>
      <family val="2"/>
      <charset val="1"/>
      <scheme val="minor"/>
    </font>
    <font>
      <sz val="12"/>
      <color theme="1"/>
      <name val="Calibri"/>
      <family val="2"/>
      <charset val="1"/>
      <scheme val="minor"/>
    </font>
    <font>
      <sz val="36"/>
      <color theme="1"/>
      <name val="Calibri"/>
      <family val="2"/>
      <charset val="1"/>
      <scheme val="minor"/>
    </font>
    <font>
      <sz val="11"/>
      <color rgb="FF000000"/>
      <name val="Calibri"/>
      <family val="2"/>
      <charset val="204"/>
    </font>
    <font>
      <sz val="20"/>
      <color theme="1"/>
      <name val="Calibri"/>
      <family val="2"/>
      <charset val="1"/>
      <scheme val="minor"/>
    </font>
    <font>
      <b/>
      <sz val="36"/>
      <color theme="1"/>
      <name val="Calibri"/>
      <family val="2"/>
      <scheme val="minor"/>
    </font>
  </fonts>
  <fills count="42">
    <fill>
      <patternFill patternType="none"/>
    </fill>
    <fill>
      <patternFill patternType="gray125"/>
    </fill>
    <fill>
      <patternFill patternType="solid">
        <fgColor rgb="FFFFFFFF"/>
        <bgColor indexed="64"/>
      </patternFill>
    </fill>
    <fill>
      <patternFill patternType="solid">
        <fgColor rgb="FFF9F9F9"/>
        <bgColor indexed="64"/>
      </patternFill>
    </fill>
    <fill>
      <patternFill patternType="solid">
        <fgColor rgb="FFF5F5F5"/>
        <bgColor indexed="64"/>
      </patternFill>
    </fill>
    <fill>
      <patternFill patternType="solid">
        <fgColor theme="9"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5" tint="0.39997558519241921"/>
        <bgColor indexed="64"/>
      </patternFill>
    </fill>
  </fills>
  <borders count="18">
    <border>
      <left/>
      <right/>
      <top/>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rgb="FFDDDDDD"/>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s>
  <cellStyleXfs count="459">
    <xf numFmtId="0" fontId="0" fillId="0" borderId="0"/>
    <xf numFmtId="0" fontId="4" fillId="0" borderId="0" applyNumberFormat="0" applyFill="0" applyBorder="0" applyAlignment="0" applyProtection="0"/>
    <xf numFmtId="0" fontId="6" fillId="0" borderId="0"/>
    <xf numFmtId="0" fontId="7" fillId="0" borderId="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10" fillId="24" borderId="2" applyNumberFormat="0" applyAlignment="0" applyProtection="0"/>
    <xf numFmtId="0" fontId="10" fillId="24" borderId="2" applyNumberFormat="0" applyAlignment="0" applyProtection="0"/>
    <xf numFmtId="0" fontId="10" fillId="24" borderId="2" applyNumberFormat="0" applyAlignment="0" applyProtection="0"/>
    <xf numFmtId="0" fontId="10" fillId="24" borderId="2" applyNumberFormat="0" applyAlignment="0" applyProtection="0"/>
    <xf numFmtId="0" fontId="10" fillId="24" borderId="2" applyNumberFormat="0" applyAlignment="0" applyProtection="0"/>
    <xf numFmtId="0" fontId="11" fillId="25" borderId="3" applyNumberFormat="0" applyAlignment="0" applyProtection="0"/>
    <xf numFmtId="0" fontId="11" fillId="25" borderId="3" applyNumberFormat="0" applyAlignment="0" applyProtection="0"/>
    <xf numFmtId="0" fontId="11" fillId="25" borderId="3" applyNumberFormat="0" applyAlignment="0" applyProtection="0"/>
    <xf numFmtId="0" fontId="11" fillId="25" borderId="3" applyNumberFormat="0" applyAlignment="0" applyProtection="0"/>
    <xf numFmtId="0" fontId="11" fillId="25" borderId="3" applyNumberFormat="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4" fillId="0" borderId="4" applyNumberFormat="0" applyFill="0" applyAlignment="0" applyProtection="0"/>
    <xf numFmtId="0" fontId="14" fillId="0" borderId="4" applyNumberFormat="0" applyFill="0" applyAlignment="0" applyProtection="0"/>
    <xf numFmtId="0" fontId="14" fillId="0" borderId="4" applyNumberFormat="0" applyFill="0" applyAlignment="0" applyProtection="0"/>
    <xf numFmtId="0" fontId="14" fillId="0" borderId="4"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11" borderId="2" applyNumberFormat="0" applyAlignment="0" applyProtection="0"/>
    <xf numFmtId="0" fontId="17" fillId="11" borderId="2" applyNumberFormat="0" applyAlignment="0" applyProtection="0"/>
    <xf numFmtId="0" fontId="17" fillId="11" borderId="2" applyNumberFormat="0" applyAlignment="0" applyProtection="0"/>
    <xf numFmtId="0" fontId="17" fillId="11" borderId="2" applyNumberFormat="0" applyAlignment="0" applyProtection="0"/>
    <xf numFmtId="0" fontId="17" fillId="11" borderId="2" applyNumberFormat="0" applyAlignment="0" applyProtection="0"/>
    <xf numFmtId="0" fontId="18" fillId="0" borderId="7" applyNumberFormat="0" applyFill="0" applyAlignment="0" applyProtection="0"/>
    <xf numFmtId="0" fontId="18" fillId="0" borderId="7" applyNumberFormat="0" applyFill="0" applyAlignment="0" applyProtection="0"/>
    <xf numFmtId="0" fontId="18" fillId="0" borderId="7" applyNumberFormat="0" applyFill="0" applyAlignment="0" applyProtection="0"/>
    <xf numFmtId="0" fontId="18" fillId="0" borderId="7" applyNumberFormat="0" applyFill="0" applyAlignment="0" applyProtection="0"/>
    <xf numFmtId="0" fontId="18" fillId="0" borderId="7" applyNumberFormat="0" applyFill="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27" borderId="8" applyNumberFormat="0" applyFont="0" applyAlignment="0" applyProtection="0"/>
    <xf numFmtId="0" fontId="6" fillId="27" borderId="8" applyNumberFormat="0" applyFont="0" applyAlignment="0" applyProtection="0"/>
    <xf numFmtId="0" fontId="6" fillId="27" borderId="8" applyNumberFormat="0" applyFont="0" applyAlignment="0" applyProtection="0"/>
    <xf numFmtId="0" fontId="6" fillId="27" borderId="8" applyNumberFormat="0" applyFont="0" applyAlignment="0" applyProtection="0"/>
    <xf numFmtId="0" fontId="6" fillId="27" borderId="8" applyNumberFormat="0" applyFont="0" applyAlignment="0" applyProtection="0"/>
    <xf numFmtId="0" fontId="20" fillId="24" borderId="9" applyNumberFormat="0" applyAlignment="0" applyProtection="0"/>
    <xf numFmtId="0" fontId="20" fillId="24" borderId="9" applyNumberFormat="0" applyAlignment="0" applyProtection="0"/>
    <xf numFmtId="0" fontId="20" fillId="24" borderId="9" applyNumberFormat="0" applyAlignment="0" applyProtection="0"/>
    <xf numFmtId="0" fontId="20" fillId="24" borderId="9" applyNumberFormat="0" applyAlignment="0" applyProtection="0"/>
    <xf numFmtId="0" fontId="20" fillId="24" borderId="9" applyNumberFormat="0" applyAlignment="0" applyProtection="0"/>
    <xf numFmtId="9" fontId="6" fillId="0" borderId="0" applyFont="0" applyFill="0" applyBorder="0" applyAlignment="0" applyProtection="0"/>
    <xf numFmtId="9" fontId="6"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1" fillId="0" borderId="0"/>
  </cellStyleXfs>
  <cellXfs count="108">
    <xf numFmtId="0" fontId="0" fillId="0" borderId="0" xfId="0"/>
    <xf numFmtId="0" fontId="3" fillId="3" borderId="0" xfId="0" applyFont="1" applyFill="1" applyBorder="1" applyAlignment="1">
      <alignment horizontal="center" vertical="top" wrapText="1"/>
    </xf>
    <xf numFmtId="0" fontId="3" fillId="3" borderId="0" xfId="0" applyFont="1" applyFill="1" applyBorder="1" applyAlignment="1">
      <alignment vertical="top" wrapText="1"/>
    </xf>
    <xf numFmtId="0" fontId="0" fillId="0" borderId="0" xfId="0" applyAlignment="1">
      <alignment horizontal="center"/>
    </xf>
    <xf numFmtId="0" fontId="0" fillId="0" borderId="0" xfId="0" applyAlignment="1">
      <alignment horizontal="left"/>
    </xf>
    <xf numFmtId="0" fontId="2" fillId="2" borderId="11" xfId="0" applyFont="1" applyFill="1" applyBorder="1" applyAlignment="1">
      <alignment horizontal="left" vertical="top" wrapText="1"/>
    </xf>
    <xf numFmtId="0" fontId="24" fillId="0" borderId="0" xfId="0" applyFont="1"/>
    <xf numFmtId="0" fontId="25" fillId="0" borderId="0" xfId="0" applyFont="1"/>
    <xf numFmtId="0" fontId="26" fillId="0" borderId="0" xfId="0" applyFont="1"/>
    <xf numFmtId="0" fontId="5" fillId="29" borderId="0" xfId="0" applyFont="1" applyFill="1"/>
    <xf numFmtId="0" fontId="0" fillId="0" borderId="12" xfId="0" applyBorder="1"/>
    <xf numFmtId="0" fontId="2" fillId="2" borderId="12" xfId="0" applyFont="1" applyFill="1" applyBorder="1" applyAlignment="1">
      <alignment horizontal="center" vertical="center" wrapText="1"/>
    </xf>
    <xf numFmtId="0" fontId="0" fillId="0" borderId="12" xfId="0" applyBorder="1" applyAlignment="1">
      <alignment horizontal="center" vertical="center"/>
    </xf>
    <xf numFmtId="0" fontId="3" fillId="0" borderId="12" xfId="0" applyFont="1" applyFill="1" applyBorder="1" applyAlignment="1">
      <alignment vertical="top" wrapText="1"/>
    </xf>
    <xf numFmtId="0" fontId="3" fillId="0" borderId="12" xfId="0" applyFont="1" applyFill="1" applyBorder="1" applyAlignment="1">
      <alignment horizontal="center" vertical="center" wrapText="1"/>
    </xf>
    <xf numFmtId="14" fontId="3" fillId="0" borderId="12" xfId="0" applyNumberFormat="1" applyFont="1" applyFill="1" applyBorder="1" applyAlignment="1">
      <alignment vertical="center" wrapText="1"/>
    </xf>
    <xf numFmtId="0" fontId="2" fillId="28" borderId="12" xfId="0" applyFont="1" applyFill="1" applyBorder="1" applyAlignment="1">
      <alignment horizontal="left" vertical="top" wrapText="1"/>
    </xf>
    <xf numFmtId="0" fontId="2" fillId="28" borderId="12" xfId="0" applyFont="1" applyFill="1" applyBorder="1" applyAlignment="1">
      <alignment horizontal="center" vertical="center" wrapText="1"/>
    </xf>
    <xf numFmtId="14" fontId="3" fillId="3" borderId="1" xfId="0" applyNumberFormat="1" applyFont="1" applyFill="1" applyBorder="1" applyAlignment="1">
      <alignment vertical="center" wrapText="1"/>
    </xf>
    <xf numFmtId="0" fontId="2" fillId="29" borderId="13" xfId="0" applyFont="1" applyFill="1" applyBorder="1" applyAlignment="1">
      <alignment horizontal="center" vertical="center" wrapText="1"/>
    </xf>
    <xf numFmtId="0" fontId="27" fillId="29" borderId="0" xfId="0" applyFont="1" applyFill="1" applyAlignment="1">
      <alignment horizontal="center"/>
    </xf>
    <xf numFmtId="0" fontId="2" fillId="5" borderId="13" xfId="0" applyFont="1" applyFill="1" applyBorder="1" applyAlignment="1">
      <alignment horizontal="center" vertical="center" wrapText="1"/>
    </xf>
    <xf numFmtId="0" fontId="0" fillId="0" borderId="12" xfId="0" applyBorder="1" applyAlignment="1">
      <alignment horizontal="center"/>
    </xf>
    <xf numFmtId="0" fontId="2" fillId="30" borderId="13" xfId="0" applyFont="1" applyFill="1" applyBorder="1" applyAlignment="1">
      <alignment horizontal="center" vertical="center" wrapText="1"/>
    </xf>
    <xf numFmtId="0" fontId="2" fillId="2" borderId="11" xfId="0" applyFont="1" applyFill="1" applyBorder="1" applyAlignment="1">
      <alignment horizontal="center" vertical="top" wrapText="1"/>
    </xf>
    <xf numFmtId="0" fontId="0" fillId="30" borderId="0" xfId="0" applyFill="1"/>
    <xf numFmtId="0" fontId="0" fillId="31" borderId="0" xfId="0" applyFill="1"/>
    <xf numFmtId="0" fontId="0" fillId="5" borderId="0" xfId="0" applyFill="1"/>
    <xf numFmtId="0" fontId="0" fillId="32" borderId="0" xfId="0" applyFill="1"/>
    <xf numFmtId="0" fontId="3" fillId="3" borderId="0" xfId="0" applyFont="1" applyFill="1" applyBorder="1" applyAlignment="1">
      <alignment horizontal="left" vertical="center" wrapText="1"/>
    </xf>
    <xf numFmtId="0" fontId="2" fillId="2" borderId="0" xfId="0" applyFont="1" applyFill="1" applyBorder="1" applyAlignment="1">
      <alignment horizontal="left" vertical="top" wrapText="1"/>
    </xf>
    <xf numFmtId="0" fontId="0" fillId="0" borderId="0" xfId="0" applyBorder="1" applyAlignment="1">
      <alignment horizontal="center"/>
    </xf>
    <xf numFmtId="14" fontId="3" fillId="2" borderId="0" xfId="0" applyNumberFormat="1" applyFont="1" applyFill="1" applyBorder="1" applyAlignment="1">
      <alignment horizontal="center" vertical="center" wrapText="1"/>
    </xf>
    <xf numFmtId="0" fontId="3" fillId="29" borderId="0" xfId="0" applyFont="1" applyFill="1" applyBorder="1" applyAlignment="1">
      <alignment horizontal="left" vertical="center" wrapText="1"/>
    </xf>
    <xf numFmtId="0" fontId="3" fillId="29" borderId="0" xfId="0" applyFont="1" applyFill="1" applyBorder="1" applyAlignment="1">
      <alignment horizontal="center" vertical="top" wrapText="1"/>
    </xf>
    <xf numFmtId="0" fontId="3" fillId="29" borderId="0" xfId="0" applyFont="1" applyFill="1" applyBorder="1" applyAlignment="1">
      <alignment horizontal="left" vertical="center"/>
    </xf>
    <xf numFmtId="0" fontId="3" fillId="2" borderId="0" xfId="0" applyFont="1" applyFill="1" applyBorder="1" applyAlignment="1">
      <alignment horizontal="left" vertical="center" wrapText="1"/>
    </xf>
    <xf numFmtId="0" fontId="3" fillId="5"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3" borderId="0"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2" fillId="33" borderId="12" xfId="0" applyFont="1" applyFill="1" applyBorder="1" applyAlignment="1">
      <alignment horizontal="center" vertical="top" wrapText="1"/>
    </xf>
    <xf numFmtId="0" fontId="2" fillId="33" borderId="13" xfId="0" applyFont="1" applyFill="1" applyBorder="1" applyAlignment="1">
      <alignment horizontal="center" vertical="center" wrapText="1"/>
    </xf>
    <xf numFmtId="0" fontId="2" fillId="33" borderId="13" xfId="0" applyFont="1" applyFill="1" applyBorder="1" applyAlignment="1">
      <alignment horizontal="left" vertical="center" wrapText="1"/>
    </xf>
    <xf numFmtId="0" fontId="2" fillId="33" borderId="12" xfId="0" applyFont="1" applyFill="1" applyBorder="1" applyAlignment="1">
      <alignment horizontal="center" vertical="center" wrapText="1"/>
    </xf>
    <xf numFmtId="0" fontId="0" fillId="33" borderId="12" xfId="0" applyFill="1" applyBorder="1" applyAlignment="1">
      <alignment horizontal="center"/>
    </xf>
    <xf numFmtId="14" fontId="3" fillId="33" borderId="12" xfId="0" applyNumberFormat="1" applyFont="1" applyFill="1" applyBorder="1" applyAlignment="1">
      <alignment horizontal="center" vertical="center" wrapText="1"/>
    </xf>
    <xf numFmtId="0" fontId="3" fillId="33" borderId="12" xfId="0" applyFont="1" applyFill="1" applyBorder="1" applyAlignment="1">
      <alignment horizontal="left" vertical="center" wrapText="1"/>
    </xf>
    <xf numFmtId="0" fontId="3" fillId="33" borderId="12" xfId="0" applyFont="1" applyFill="1" applyBorder="1" applyAlignment="1">
      <alignment horizontal="center" vertical="top" wrapText="1"/>
    </xf>
    <xf numFmtId="0" fontId="3" fillId="33" borderId="12" xfId="0" applyFont="1" applyFill="1" applyBorder="1" applyAlignment="1">
      <alignment horizontal="center" vertical="center" wrapText="1"/>
    </xf>
    <xf numFmtId="0" fontId="3" fillId="33" borderId="12" xfId="0" applyFont="1" applyFill="1" applyBorder="1" applyAlignment="1">
      <alignment horizontal="left" vertical="center"/>
    </xf>
    <xf numFmtId="0" fontId="0" fillId="33" borderId="14" xfId="0" applyFill="1" applyBorder="1"/>
    <xf numFmtId="0" fontId="3" fillId="33" borderId="14" xfId="0" applyFont="1" applyFill="1" applyBorder="1" applyAlignment="1">
      <alignment horizontal="left" vertical="center" wrapText="1"/>
    </xf>
    <xf numFmtId="0" fontId="3" fillId="33" borderId="15" xfId="0" applyFont="1" applyFill="1" applyBorder="1" applyAlignment="1">
      <alignment horizontal="left" vertical="center" wrapText="1"/>
    </xf>
    <xf numFmtId="0" fontId="3" fillId="33" borderId="15" xfId="0" applyFont="1" applyFill="1" applyBorder="1" applyAlignment="1">
      <alignment horizontal="left" vertical="top" wrapText="1"/>
    </xf>
    <xf numFmtId="0" fontId="2" fillId="33" borderId="12" xfId="0" applyFont="1" applyFill="1" applyBorder="1" applyAlignment="1">
      <alignment horizontal="left" vertical="center" wrapText="1"/>
    </xf>
    <xf numFmtId="0" fontId="29" fillId="0" borderId="0" xfId="0" applyFont="1" applyAlignment="1">
      <alignment horizontal="left" wrapText="1"/>
    </xf>
    <xf numFmtId="0" fontId="30" fillId="0" borderId="0" xfId="0" applyFont="1"/>
    <xf numFmtId="0" fontId="0" fillId="0" borderId="0" xfId="0" applyAlignment="1">
      <alignment horizontal="left" vertical="top" wrapText="1"/>
    </xf>
    <xf numFmtId="14" fontId="3" fillId="3" borderId="12" xfId="0" applyNumberFormat="1" applyFont="1" applyFill="1" applyBorder="1" applyAlignment="1">
      <alignment horizontal="left" vertical="center" wrapText="1"/>
    </xf>
    <xf numFmtId="0" fontId="2" fillId="28" borderId="0" xfId="0" applyFont="1" applyFill="1" applyBorder="1" applyAlignment="1">
      <alignment horizontal="center" vertical="center" wrapText="1"/>
    </xf>
    <xf numFmtId="3" fontId="0" fillId="0" borderId="0" xfId="0" applyNumberFormat="1" applyAlignment="1"/>
    <xf numFmtId="0" fontId="2" fillId="28" borderId="13" xfId="0" applyFont="1" applyFill="1" applyBorder="1" applyAlignment="1">
      <alignment horizontal="center" vertical="center" wrapText="1"/>
    </xf>
    <xf numFmtId="0" fontId="0" fillId="29" borderId="0" xfId="0" applyFill="1"/>
    <xf numFmtId="0" fontId="3" fillId="0" borderId="12" xfId="0" applyFont="1" applyFill="1" applyBorder="1" applyAlignment="1">
      <alignment horizontal="center" vertical="top" wrapText="1"/>
    </xf>
    <xf numFmtId="0" fontId="0" fillId="34" borderId="0" xfId="0" applyFill="1" applyAlignment="1">
      <alignment horizontal="left"/>
    </xf>
    <xf numFmtId="0" fontId="0" fillId="34" borderId="0" xfId="0" applyFill="1"/>
    <xf numFmtId="14" fontId="3" fillId="28" borderId="12" xfId="0" applyNumberFormat="1" applyFont="1" applyFill="1" applyBorder="1" applyAlignment="1">
      <alignment horizontal="left" vertical="center" wrapText="1"/>
    </xf>
    <xf numFmtId="0" fontId="0" fillId="0" borderId="0" xfId="0" applyAlignment="1">
      <alignment horizontal="left" vertical="top" wrapText="1"/>
    </xf>
    <xf numFmtId="0" fontId="2" fillId="33" borderId="14" xfId="0" applyFont="1" applyFill="1" applyBorder="1" applyAlignment="1">
      <alignment horizontal="center" vertical="center" wrapText="1"/>
    </xf>
    <xf numFmtId="0" fontId="2" fillId="33" borderId="15" xfId="0" applyFont="1" applyFill="1" applyBorder="1" applyAlignment="1">
      <alignment horizontal="center" vertical="center" wrapText="1"/>
    </xf>
    <xf numFmtId="0" fontId="28" fillId="0" borderId="0" xfId="0" applyFont="1" applyAlignment="1">
      <alignment horizontal="left" wrapText="1"/>
    </xf>
    <xf numFmtId="0" fontId="0" fillId="0" borderId="0" xfId="0" applyAlignment="1">
      <alignment horizontal="left" vertical="top" wrapText="1"/>
    </xf>
    <xf numFmtId="0" fontId="29" fillId="0" borderId="0" xfId="0" applyFont="1" applyAlignment="1">
      <alignment horizontal="left" vertical="top" wrapText="1"/>
    </xf>
    <xf numFmtId="0" fontId="32" fillId="0" borderId="0" xfId="0" applyFont="1"/>
    <xf numFmtId="0" fontId="33" fillId="0" borderId="0" xfId="0" applyFont="1"/>
    <xf numFmtId="0" fontId="2" fillId="36" borderId="12" xfId="0" applyFont="1" applyFill="1" applyBorder="1" applyAlignment="1">
      <alignment horizontal="center" vertical="center" wrapText="1"/>
    </xf>
    <xf numFmtId="0" fontId="2" fillId="36" borderId="12" xfId="0" applyFont="1" applyFill="1" applyBorder="1" applyAlignment="1">
      <alignment horizontal="left" vertical="center" wrapText="1"/>
    </xf>
    <xf numFmtId="0" fontId="2" fillId="29" borderId="12" xfId="0" applyFont="1" applyFill="1" applyBorder="1" applyAlignment="1">
      <alignment horizontal="center" vertical="center" wrapText="1"/>
    </xf>
    <xf numFmtId="14" fontId="3" fillId="2" borderId="12" xfId="0" applyNumberFormat="1" applyFont="1" applyFill="1" applyBorder="1" applyAlignment="1">
      <alignment horizontal="center" vertical="center" wrapText="1"/>
    </xf>
    <xf numFmtId="0" fontId="0" fillId="0" borderId="12" xfId="0" applyBorder="1" applyAlignment="1">
      <alignment horizontal="left" vertical="center"/>
    </xf>
    <xf numFmtId="14" fontId="3" fillId="3" borderId="12" xfId="0" applyNumberFormat="1" applyFont="1" applyFill="1" applyBorder="1" applyAlignment="1">
      <alignment horizontal="center" vertical="center" wrapText="1"/>
    </xf>
    <xf numFmtId="0" fontId="0" fillId="37" borderId="0" xfId="0" applyFill="1"/>
    <xf numFmtId="0" fontId="0" fillId="38" borderId="0" xfId="0" applyFill="1"/>
    <xf numFmtId="9" fontId="0" fillId="0" borderId="0" xfId="0" applyNumberFormat="1"/>
    <xf numFmtId="0" fontId="0" fillId="35" borderId="0" xfId="0" applyFill="1"/>
    <xf numFmtId="0" fontId="0" fillId="39" borderId="0" xfId="0" applyFill="1"/>
    <xf numFmtId="0" fontId="0" fillId="0" borderId="0" xfId="0" applyAlignment="1">
      <alignment horizontal="center" vertical="center"/>
    </xf>
    <xf numFmtId="0" fontId="2" fillId="28" borderId="12" xfId="0" applyFont="1" applyFill="1" applyBorder="1" applyAlignment="1">
      <alignment horizontal="left" vertical="center" wrapText="1"/>
    </xf>
    <xf numFmtId="14" fontId="3" fillId="0" borderId="12" xfId="0" applyNumberFormat="1" applyFont="1" applyBorder="1" applyAlignment="1">
      <alignment vertical="center" wrapText="1"/>
    </xf>
    <xf numFmtId="0" fontId="3" fillId="0" borderId="12" xfId="0" applyFont="1" applyBorder="1" applyAlignment="1">
      <alignment vertical="top" wrapText="1"/>
    </xf>
    <xf numFmtId="0" fontId="3" fillId="0" borderId="12" xfId="0" applyFont="1" applyBorder="1" applyAlignment="1">
      <alignment horizontal="center" vertical="center" wrapText="1"/>
    </xf>
    <xf numFmtId="0" fontId="3" fillId="40" borderId="12" xfId="0" applyFont="1" applyFill="1" applyBorder="1" applyAlignment="1">
      <alignment horizontal="left" vertical="top" wrapText="1"/>
    </xf>
    <xf numFmtId="0" fontId="3" fillId="0" borderId="12" xfId="0" applyFont="1" applyBorder="1" applyAlignment="1">
      <alignment horizontal="center" vertical="top" wrapText="1"/>
    </xf>
    <xf numFmtId="14" fontId="3" fillId="3" borderId="0" xfId="0" applyNumberFormat="1" applyFont="1" applyFill="1" applyAlignment="1">
      <alignment horizontal="left" vertical="center" wrapText="1"/>
    </xf>
    <xf numFmtId="16" fontId="0" fillId="0" borderId="0" xfId="0" quotePrefix="1" applyNumberFormat="1"/>
    <xf numFmtId="0" fontId="0" fillId="41" borderId="0" xfId="0" applyFill="1"/>
    <xf numFmtId="0" fontId="0" fillId="0" borderId="1" xfId="0" applyBorder="1"/>
    <xf numFmtId="0" fontId="0" fillId="0" borderId="16" xfId="0" applyFill="1" applyBorder="1" applyAlignment="1">
      <alignment horizontal="center" vertical="center"/>
    </xf>
    <xf numFmtId="0" fontId="0" fillId="0" borderId="16" xfId="0" applyFill="1" applyBorder="1" applyAlignment="1">
      <alignment horizontal="left" vertical="center"/>
    </xf>
    <xf numFmtId="0" fontId="0" fillId="29" borderId="12" xfId="0" applyFill="1" applyBorder="1" applyAlignment="1">
      <alignment horizontal="center" vertical="center"/>
    </xf>
    <xf numFmtId="14" fontId="3" fillId="29" borderId="12" xfId="0" applyNumberFormat="1" applyFont="1" applyFill="1" applyBorder="1" applyAlignment="1">
      <alignment horizontal="left" vertical="center" wrapText="1"/>
    </xf>
    <xf numFmtId="14" fontId="3" fillId="29" borderId="1" xfId="0" applyNumberFormat="1" applyFont="1" applyFill="1" applyBorder="1" applyAlignment="1">
      <alignment vertical="center" wrapText="1"/>
    </xf>
    <xf numFmtId="0" fontId="0" fillId="0" borderId="17" xfId="0" applyBorder="1" applyAlignment="1">
      <alignment horizontal="center"/>
    </xf>
    <xf numFmtId="0" fontId="3" fillId="39" borderId="0" xfId="0" applyFont="1" applyFill="1" applyBorder="1" applyAlignment="1">
      <alignment vertical="top" wrapText="1"/>
    </xf>
    <xf numFmtId="0" fontId="4" fillId="39" borderId="0" xfId="1" applyFill="1" applyBorder="1" applyAlignment="1">
      <alignment vertical="top" wrapText="1"/>
    </xf>
    <xf numFmtId="0" fontId="24" fillId="39" borderId="0" xfId="0" applyFont="1" applyFill="1"/>
    <xf numFmtId="0" fontId="0" fillId="29" borderId="0" xfId="0" applyFill="1" applyAlignment="1">
      <alignment horizontal="center"/>
    </xf>
  </cellXfs>
  <cellStyles count="459">
    <cellStyle name="20% - Accent1 2" xfId="4" xr:uid="{00000000-0005-0000-0000-000000000000}"/>
    <cellStyle name="20% - Accent1 2 2" xfId="5" xr:uid="{00000000-0005-0000-0000-000001000000}"/>
    <cellStyle name="20% - Accent1 2 3" xfId="6" xr:uid="{00000000-0005-0000-0000-000002000000}"/>
    <cellStyle name="20% - Accent1 2 4" xfId="7" xr:uid="{00000000-0005-0000-0000-000003000000}"/>
    <cellStyle name="20% - Accent1 3" xfId="8" xr:uid="{00000000-0005-0000-0000-000004000000}"/>
    <cellStyle name="20% - Accent1 3 2" xfId="9" xr:uid="{00000000-0005-0000-0000-000005000000}"/>
    <cellStyle name="20% - Accent1 3 3" xfId="10" xr:uid="{00000000-0005-0000-0000-000006000000}"/>
    <cellStyle name="20% - Accent1 3 4" xfId="11" xr:uid="{00000000-0005-0000-0000-000007000000}"/>
    <cellStyle name="20% - Accent1 4" xfId="12" xr:uid="{00000000-0005-0000-0000-000008000000}"/>
    <cellStyle name="20% - Accent1 4 2" xfId="13" xr:uid="{00000000-0005-0000-0000-000009000000}"/>
    <cellStyle name="20% - Accent1 4 3" xfId="14" xr:uid="{00000000-0005-0000-0000-00000A000000}"/>
    <cellStyle name="20% - Accent1 4 4" xfId="15" xr:uid="{00000000-0005-0000-0000-00000B000000}"/>
    <cellStyle name="20% - Accent1 5" xfId="16" xr:uid="{00000000-0005-0000-0000-00000C000000}"/>
    <cellStyle name="20% - Accent1 5 2" xfId="17" xr:uid="{00000000-0005-0000-0000-00000D000000}"/>
    <cellStyle name="20% - Accent1 5 3" xfId="18" xr:uid="{00000000-0005-0000-0000-00000E000000}"/>
    <cellStyle name="20% - Accent1 5 4" xfId="19" xr:uid="{00000000-0005-0000-0000-00000F000000}"/>
    <cellStyle name="20% - Accent1 6" xfId="20" xr:uid="{00000000-0005-0000-0000-000010000000}"/>
    <cellStyle name="20% - Accent1 6 2" xfId="21" xr:uid="{00000000-0005-0000-0000-000011000000}"/>
    <cellStyle name="20% - Accent1 6 3" xfId="22" xr:uid="{00000000-0005-0000-0000-000012000000}"/>
    <cellStyle name="20% - Accent1 6 4" xfId="23" xr:uid="{00000000-0005-0000-0000-000013000000}"/>
    <cellStyle name="20% - Accent1 7" xfId="24" xr:uid="{00000000-0005-0000-0000-000014000000}"/>
    <cellStyle name="20% - Accent1 7 2" xfId="25" xr:uid="{00000000-0005-0000-0000-000015000000}"/>
    <cellStyle name="20% - Accent1 7 3" xfId="26" xr:uid="{00000000-0005-0000-0000-000016000000}"/>
    <cellStyle name="20% - Accent1 7 4" xfId="27" xr:uid="{00000000-0005-0000-0000-000017000000}"/>
    <cellStyle name="20% - Accent2 2" xfId="28" xr:uid="{00000000-0005-0000-0000-000018000000}"/>
    <cellStyle name="20% - Accent2 2 2" xfId="29" xr:uid="{00000000-0005-0000-0000-000019000000}"/>
    <cellStyle name="20% - Accent2 2 3" xfId="30" xr:uid="{00000000-0005-0000-0000-00001A000000}"/>
    <cellStyle name="20% - Accent2 2 4" xfId="31" xr:uid="{00000000-0005-0000-0000-00001B000000}"/>
    <cellStyle name="20% - Accent2 3" xfId="32" xr:uid="{00000000-0005-0000-0000-00001C000000}"/>
    <cellStyle name="20% - Accent2 3 2" xfId="33" xr:uid="{00000000-0005-0000-0000-00001D000000}"/>
    <cellStyle name="20% - Accent2 3 3" xfId="34" xr:uid="{00000000-0005-0000-0000-00001E000000}"/>
    <cellStyle name="20% - Accent2 3 4" xfId="35" xr:uid="{00000000-0005-0000-0000-00001F000000}"/>
    <cellStyle name="20% - Accent2 4" xfId="36" xr:uid="{00000000-0005-0000-0000-000020000000}"/>
    <cellStyle name="20% - Accent2 4 2" xfId="37" xr:uid="{00000000-0005-0000-0000-000021000000}"/>
    <cellStyle name="20% - Accent2 4 3" xfId="38" xr:uid="{00000000-0005-0000-0000-000022000000}"/>
    <cellStyle name="20% - Accent2 4 4" xfId="39" xr:uid="{00000000-0005-0000-0000-000023000000}"/>
    <cellStyle name="20% - Accent2 5" xfId="40" xr:uid="{00000000-0005-0000-0000-000024000000}"/>
    <cellStyle name="20% - Accent2 5 2" xfId="41" xr:uid="{00000000-0005-0000-0000-000025000000}"/>
    <cellStyle name="20% - Accent2 5 3" xfId="42" xr:uid="{00000000-0005-0000-0000-000026000000}"/>
    <cellStyle name="20% - Accent2 5 4" xfId="43" xr:uid="{00000000-0005-0000-0000-000027000000}"/>
    <cellStyle name="20% - Accent2 6" xfId="44" xr:uid="{00000000-0005-0000-0000-000028000000}"/>
    <cellStyle name="20% - Accent2 6 2" xfId="45" xr:uid="{00000000-0005-0000-0000-000029000000}"/>
    <cellStyle name="20% - Accent2 6 3" xfId="46" xr:uid="{00000000-0005-0000-0000-00002A000000}"/>
    <cellStyle name="20% - Accent2 6 4" xfId="47" xr:uid="{00000000-0005-0000-0000-00002B000000}"/>
    <cellStyle name="20% - Accent2 7" xfId="48" xr:uid="{00000000-0005-0000-0000-00002C000000}"/>
    <cellStyle name="20% - Accent2 7 2" xfId="49" xr:uid="{00000000-0005-0000-0000-00002D000000}"/>
    <cellStyle name="20% - Accent2 7 3" xfId="50" xr:uid="{00000000-0005-0000-0000-00002E000000}"/>
    <cellStyle name="20% - Accent2 7 4" xfId="51" xr:uid="{00000000-0005-0000-0000-00002F000000}"/>
    <cellStyle name="20% - Accent3 2" xfId="52" xr:uid="{00000000-0005-0000-0000-000030000000}"/>
    <cellStyle name="20% - Accent3 2 2" xfId="53" xr:uid="{00000000-0005-0000-0000-000031000000}"/>
    <cellStyle name="20% - Accent3 2 3" xfId="54" xr:uid="{00000000-0005-0000-0000-000032000000}"/>
    <cellStyle name="20% - Accent3 2 4" xfId="55" xr:uid="{00000000-0005-0000-0000-000033000000}"/>
    <cellStyle name="20% - Accent3 3" xfId="56" xr:uid="{00000000-0005-0000-0000-000034000000}"/>
    <cellStyle name="20% - Accent3 3 2" xfId="57" xr:uid="{00000000-0005-0000-0000-000035000000}"/>
    <cellStyle name="20% - Accent3 3 3" xfId="58" xr:uid="{00000000-0005-0000-0000-000036000000}"/>
    <cellStyle name="20% - Accent3 3 4" xfId="59" xr:uid="{00000000-0005-0000-0000-000037000000}"/>
    <cellStyle name="20% - Accent3 4" xfId="60" xr:uid="{00000000-0005-0000-0000-000038000000}"/>
    <cellStyle name="20% - Accent3 4 2" xfId="61" xr:uid="{00000000-0005-0000-0000-000039000000}"/>
    <cellStyle name="20% - Accent3 4 3" xfId="62" xr:uid="{00000000-0005-0000-0000-00003A000000}"/>
    <cellStyle name="20% - Accent3 4 4" xfId="63" xr:uid="{00000000-0005-0000-0000-00003B000000}"/>
    <cellStyle name="20% - Accent3 5" xfId="64" xr:uid="{00000000-0005-0000-0000-00003C000000}"/>
    <cellStyle name="20% - Accent3 5 2" xfId="65" xr:uid="{00000000-0005-0000-0000-00003D000000}"/>
    <cellStyle name="20% - Accent3 5 3" xfId="66" xr:uid="{00000000-0005-0000-0000-00003E000000}"/>
    <cellStyle name="20% - Accent3 5 4" xfId="67" xr:uid="{00000000-0005-0000-0000-00003F000000}"/>
    <cellStyle name="20% - Accent3 6" xfId="68" xr:uid="{00000000-0005-0000-0000-000040000000}"/>
    <cellStyle name="20% - Accent3 6 2" xfId="69" xr:uid="{00000000-0005-0000-0000-000041000000}"/>
    <cellStyle name="20% - Accent3 6 3" xfId="70" xr:uid="{00000000-0005-0000-0000-000042000000}"/>
    <cellStyle name="20% - Accent3 6 4" xfId="71" xr:uid="{00000000-0005-0000-0000-000043000000}"/>
    <cellStyle name="20% - Accent3 7" xfId="72" xr:uid="{00000000-0005-0000-0000-000044000000}"/>
    <cellStyle name="20% - Accent3 7 2" xfId="73" xr:uid="{00000000-0005-0000-0000-000045000000}"/>
    <cellStyle name="20% - Accent3 7 3" xfId="74" xr:uid="{00000000-0005-0000-0000-000046000000}"/>
    <cellStyle name="20% - Accent3 7 4" xfId="75" xr:uid="{00000000-0005-0000-0000-000047000000}"/>
    <cellStyle name="20% - Accent4 2" xfId="76" xr:uid="{00000000-0005-0000-0000-000048000000}"/>
    <cellStyle name="20% - Accent4 2 2" xfId="77" xr:uid="{00000000-0005-0000-0000-000049000000}"/>
    <cellStyle name="20% - Accent4 2 3" xfId="78" xr:uid="{00000000-0005-0000-0000-00004A000000}"/>
    <cellStyle name="20% - Accent4 2 4" xfId="79" xr:uid="{00000000-0005-0000-0000-00004B000000}"/>
    <cellStyle name="20% - Accent4 3" xfId="80" xr:uid="{00000000-0005-0000-0000-00004C000000}"/>
    <cellStyle name="20% - Accent4 3 2" xfId="81" xr:uid="{00000000-0005-0000-0000-00004D000000}"/>
    <cellStyle name="20% - Accent4 3 3" xfId="82" xr:uid="{00000000-0005-0000-0000-00004E000000}"/>
    <cellStyle name="20% - Accent4 3 4" xfId="83" xr:uid="{00000000-0005-0000-0000-00004F000000}"/>
    <cellStyle name="20% - Accent4 4" xfId="84" xr:uid="{00000000-0005-0000-0000-000050000000}"/>
    <cellStyle name="20% - Accent4 4 2" xfId="85" xr:uid="{00000000-0005-0000-0000-000051000000}"/>
    <cellStyle name="20% - Accent4 4 3" xfId="86" xr:uid="{00000000-0005-0000-0000-000052000000}"/>
    <cellStyle name="20% - Accent4 4 4" xfId="87" xr:uid="{00000000-0005-0000-0000-000053000000}"/>
    <cellStyle name="20% - Accent4 5" xfId="88" xr:uid="{00000000-0005-0000-0000-000054000000}"/>
    <cellStyle name="20% - Accent4 5 2" xfId="89" xr:uid="{00000000-0005-0000-0000-000055000000}"/>
    <cellStyle name="20% - Accent4 5 3" xfId="90" xr:uid="{00000000-0005-0000-0000-000056000000}"/>
    <cellStyle name="20% - Accent4 5 4" xfId="91" xr:uid="{00000000-0005-0000-0000-000057000000}"/>
    <cellStyle name="20% - Accent4 6" xfId="92" xr:uid="{00000000-0005-0000-0000-000058000000}"/>
    <cellStyle name="20% - Accent4 6 2" xfId="93" xr:uid="{00000000-0005-0000-0000-000059000000}"/>
    <cellStyle name="20% - Accent4 6 3" xfId="94" xr:uid="{00000000-0005-0000-0000-00005A000000}"/>
    <cellStyle name="20% - Accent4 6 4" xfId="95" xr:uid="{00000000-0005-0000-0000-00005B000000}"/>
    <cellStyle name="20% - Accent4 7" xfId="96" xr:uid="{00000000-0005-0000-0000-00005C000000}"/>
    <cellStyle name="20% - Accent4 7 2" xfId="97" xr:uid="{00000000-0005-0000-0000-00005D000000}"/>
    <cellStyle name="20% - Accent4 7 3" xfId="98" xr:uid="{00000000-0005-0000-0000-00005E000000}"/>
    <cellStyle name="20% - Accent4 7 4" xfId="99" xr:uid="{00000000-0005-0000-0000-00005F000000}"/>
    <cellStyle name="20% - Accent5 2" xfId="100" xr:uid="{00000000-0005-0000-0000-000060000000}"/>
    <cellStyle name="20% - Accent5 2 2" xfId="101" xr:uid="{00000000-0005-0000-0000-000061000000}"/>
    <cellStyle name="20% - Accent5 2 3" xfId="102" xr:uid="{00000000-0005-0000-0000-000062000000}"/>
    <cellStyle name="20% - Accent5 2 4" xfId="103" xr:uid="{00000000-0005-0000-0000-000063000000}"/>
    <cellStyle name="20% - Accent5 3" xfId="104" xr:uid="{00000000-0005-0000-0000-000064000000}"/>
    <cellStyle name="20% - Accent5 3 2" xfId="105" xr:uid="{00000000-0005-0000-0000-000065000000}"/>
    <cellStyle name="20% - Accent5 3 3" xfId="106" xr:uid="{00000000-0005-0000-0000-000066000000}"/>
    <cellStyle name="20% - Accent5 3 4" xfId="107" xr:uid="{00000000-0005-0000-0000-000067000000}"/>
    <cellStyle name="20% - Accent5 4" xfId="108" xr:uid="{00000000-0005-0000-0000-000068000000}"/>
    <cellStyle name="20% - Accent5 4 2" xfId="109" xr:uid="{00000000-0005-0000-0000-000069000000}"/>
    <cellStyle name="20% - Accent5 4 3" xfId="110" xr:uid="{00000000-0005-0000-0000-00006A000000}"/>
    <cellStyle name="20% - Accent5 4 4" xfId="111" xr:uid="{00000000-0005-0000-0000-00006B000000}"/>
    <cellStyle name="20% - Accent5 5" xfId="112" xr:uid="{00000000-0005-0000-0000-00006C000000}"/>
    <cellStyle name="20% - Accent5 5 2" xfId="113" xr:uid="{00000000-0005-0000-0000-00006D000000}"/>
    <cellStyle name="20% - Accent5 5 3" xfId="114" xr:uid="{00000000-0005-0000-0000-00006E000000}"/>
    <cellStyle name="20% - Accent5 5 4" xfId="115" xr:uid="{00000000-0005-0000-0000-00006F000000}"/>
    <cellStyle name="20% - Accent5 6" xfId="116" xr:uid="{00000000-0005-0000-0000-000070000000}"/>
    <cellStyle name="20% - Accent5 6 2" xfId="117" xr:uid="{00000000-0005-0000-0000-000071000000}"/>
    <cellStyle name="20% - Accent5 6 3" xfId="118" xr:uid="{00000000-0005-0000-0000-000072000000}"/>
    <cellStyle name="20% - Accent5 6 4" xfId="119" xr:uid="{00000000-0005-0000-0000-000073000000}"/>
    <cellStyle name="20% - Accent5 7" xfId="120" xr:uid="{00000000-0005-0000-0000-000074000000}"/>
    <cellStyle name="20% - Accent5 7 2" xfId="121" xr:uid="{00000000-0005-0000-0000-000075000000}"/>
    <cellStyle name="20% - Accent5 7 3" xfId="122" xr:uid="{00000000-0005-0000-0000-000076000000}"/>
    <cellStyle name="20% - Accent5 7 4" xfId="123" xr:uid="{00000000-0005-0000-0000-000077000000}"/>
    <cellStyle name="20% - Accent6 2" xfId="124" xr:uid="{00000000-0005-0000-0000-000078000000}"/>
    <cellStyle name="20% - Accent6 2 2" xfId="125" xr:uid="{00000000-0005-0000-0000-000079000000}"/>
    <cellStyle name="20% - Accent6 2 3" xfId="126" xr:uid="{00000000-0005-0000-0000-00007A000000}"/>
    <cellStyle name="20% - Accent6 2 4" xfId="127" xr:uid="{00000000-0005-0000-0000-00007B000000}"/>
    <cellStyle name="20% - Accent6 3" xfId="128" xr:uid="{00000000-0005-0000-0000-00007C000000}"/>
    <cellStyle name="20% - Accent6 3 2" xfId="129" xr:uid="{00000000-0005-0000-0000-00007D000000}"/>
    <cellStyle name="20% - Accent6 3 3" xfId="130" xr:uid="{00000000-0005-0000-0000-00007E000000}"/>
    <cellStyle name="20% - Accent6 3 4" xfId="131" xr:uid="{00000000-0005-0000-0000-00007F000000}"/>
    <cellStyle name="20% - Accent6 4" xfId="132" xr:uid="{00000000-0005-0000-0000-000080000000}"/>
    <cellStyle name="20% - Accent6 4 2" xfId="133" xr:uid="{00000000-0005-0000-0000-000081000000}"/>
    <cellStyle name="20% - Accent6 4 3" xfId="134" xr:uid="{00000000-0005-0000-0000-000082000000}"/>
    <cellStyle name="20% - Accent6 4 4" xfId="135" xr:uid="{00000000-0005-0000-0000-000083000000}"/>
    <cellStyle name="20% - Accent6 5" xfId="136" xr:uid="{00000000-0005-0000-0000-000084000000}"/>
    <cellStyle name="20% - Accent6 5 2" xfId="137" xr:uid="{00000000-0005-0000-0000-000085000000}"/>
    <cellStyle name="20% - Accent6 5 3" xfId="138" xr:uid="{00000000-0005-0000-0000-000086000000}"/>
    <cellStyle name="20% - Accent6 5 4" xfId="139" xr:uid="{00000000-0005-0000-0000-000087000000}"/>
    <cellStyle name="20% - Accent6 6" xfId="140" xr:uid="{00000000-0005-0000-0000-000088000000}"/>
    <cellStyle name="20% - Accent6 6 2" xfId="141" xr:uid="{00000000-0005-0000-0000-000089000000}"/>
    <cellStyle name="20% - Accent6 6 3" xfId="142" xr:uid="{00000000-0005-0000-0000-00008A000000}"/>
    <cellStyle name="20% - Accent6 6 4" xfId="143" xr:uid="{00000000-0005-0000-0000-00008B000000}"/>
    <cellStyle name="20% - Accent6 7" xfId="144" xr:uid="{00000000-0005-0000-0000-00008C000000}"/>
    <cellStyle name="20% - Accent6 7 2" xfId="145" xr:uid="{00000000-0005-0000-0000-00008D000000}"/>
    <cellStyle name="20% - Accent6 7 3" xfId="146" xr:uid="{00000000-0005-0000-0000-00008E000000}"/>
    <cellStyle name="20% - Accent6 7 4" xfId="147" xr:uid="{00000000-0005-0000-0000-00008F000000}"/>
    <cellStyle name="40% - Accent1 2" xfId="148" xr:uid="{00000000-0005-0000-0000-000090000000}"/>
    <cellStyle name="40% - Accent1 2 2" xfId="149" xr:uid="{00000000-0005-0000-0000-000091000000}"/>
    <cellStyle name="40% - Accent1 2 3" xfId="150" xr:uid="{00000000-0005-0000-0000-000092000000}"/>
    <cellStyle name="40% - Accent1 2 4" xfId="151" xr:uid="{00000000-0005-0000-0000-000093000000}"/>
    <cellStyle name="40% - Accent1 3" xfId="152" xr:uid="{00000000-0005-0000-0000-000094000000}"/>
    <cellStyle name="40% - Accent1 3 2" xfId="153" xr:uid="{00000000-0005-0000-0000-000095000000}"/>
    <cellStyle name="40% - Accent1 3 3" xfId="154" xr:uid="{00000000-0005-0000-0000-000096000000}"/>
    <cellStyle name="40% - Accent1 3 4" xfId="155" xr:uid="{00000000-0005-0000-0000-000097000000}"/>
    <cellStyle name="40% - Accent1 4" xfId="156" xr:uid="{00000000-0005-0000-0000-000098000000}"/>
    <cellStyle name="40% - Accent1 4 2" xfId="157" xr:uid="{00000000-0005-0000-0000-000099000000}"/>
    <cellStyle name="40% - Accent1 4 3" xfId="158" xr:uid="{00000000-0005-0000-0000-00009A000000}"/>
    <cellStyle name="40% - Accent1 4 4" xfId="159" xr:uid="{00000000-0005-0000-0000-00009B000000}"/>
    <cellStyle name="40% - Accent1 5" xfId="160" xr:uid="{00000000-0005-0000-0000-00009C000000}"/>
    <cellStyle name="40% - Accent1 5 2" xfId="161" xr:uid="{00000000-0005-0000-0000-00009D000000}"/>
    <cellStyle name="40% - Accent1 5 3" xfId="162" xr:uid="{00000000-0005-0000-0000-00009E000000}"/>
    <cellStyle name="40% - Accent1 5 4" xfId="163" xr:uid="{00000000-0005-0000-0000-00009F000000}"/>
    <cellStyle name="40% - Accent1 6" xfId="164" xr:uid="{00000000-0005-0000-0000-0000A0000000}"/>
    <cellStyle name="40% - Accent1 6 2" xfId="165" xr:uid="{00000000-0005-0000-0000-0000A1000000}"/>
    <cellStyle name="40% - Accent1 6 3" xfId="166" xr:uid="{00000000-0005-0000-0000-0000A2000000}"/>
    <cellStyle name="40% - Accent1 6 4" xfId="167" xr:uid="{00000000-0005-0000-0000-0000A3000000}"/>
    <cellStyle name="40% - Accent1 7" xfId="168" xr:uid="{00000000-0005-0000-0000-0000A4000000}"/>
    <cellStyle name="40% - Accent1 7 2" xfId="169" xr:uid="{00000000-0005-0000-0000-0000A5000000}"/>
    <cellStyle name="40% - Accent1 7 3" xfId="170" xr:uid="{00000000-0005-0000-0000-0000A6000000}"/>
    <cellStyle name="40% - Accent1 7 4" xfId="171" xr:uid="{00000000-0005-0000-0000-0000A7000000}"/>
    <cellStyle name="40% - Accent2 2" xfId="172" xr:uid="{00000000-0005-0000-0000-0000A8000000}"/>
    <cellStyle name="40% - Accent2 2 2" xfId="173" xr:uid="{00000000-0005-0000-0000-0000A9000000}"/>
    <cellStyle name="40% - Accent2 2 3" xfId="174" xr:uid="{00000000-0005-0000-0000-0000AA000000}"/>
    <cellStyle name="40% - Accent2 2 4" xfId="175" xr:uid="{00000000-0005-0000-0000-0000AB000000}"/>
    <cellStyle name="40% - Accent2 3" xfId="176" xr:uid="{00000000-0005-0000-0000-0000AC000000}"/>
    <cellStyle name="40% - Accent2 3 2" xfId="177" xr:uid="{00000000-0005-0000-0000-0000AD000000}"/>
    <cellStyle name="40% - Accent2 3 3" xfId="178" xr:uid="{00000000-0005-0000-0000-0000AE000000}"/>
    <cellStyle name="40% - Accent2 3 4" xfId="179" xr:uid="{00000000-0005-0000-0000-0000AF000000}"/>
    <cellStyle name="40% - Accent2 4" xfId="180" xr:uid="{00000000-0005-0000-0000-0000B0000000}"/>
    <cellStyle name="40% - Accent2 4 2" xfId="181" xr:uid="{00000000-0005-0000-0000-0000B1000000}"/>
    <cellStyle name="40% - Accent2 4 3" xfId="182" xr:uid="{00000000-0005-0000-0000-0000B2000000}"/>
    <cellStyle name="40% - Accent2 4 4" xfId="183" xr:uid="{00000000-0005-0000-0000-0000B3000000}"/>
    <cellStyle name="40% - Accent2 5" xfId="184" xr:uid="{00000000-0005-0000-0000-0000B4000000}"/>
    <cellStyle name="40% - Accent2 5 2" xfId="185" xr:uid="{00000000-0005-0000-0000-0000B5000000}"/>
    <cellStyle name="40% - Accent2 5 3" xfId="186" xr:uid="{00000000-0005-0000-0000-0000B6000000}"/>
    <cellStyle name="40% - Accent2 5 4" xfId="187" xr:uid="{00000000-0005-0000-0000-0000B7000000}"/>
    <cellStyle name="40% - Accent2 6" xfId="188" xr:uid="{00000000-0005-0000-0000-0000B8000000}"/>
    <cellStyle name="40% - Accent2 6 2" xfId="189" xr:uid="{00000000-0005-0000-0000-0000B9000000}"/>
    <cellStyle name="40% - Accent2 6 3" xfId="190" xr:uid="{00000000-0005-0000-0000-0000BA000000}"/>
    <cellStyle name="40% - Accent2 6 4" xfId="191" xr:uid="{00000000-0005-0000-0000-0000BB000000}"/>
    <cellStyle name="40% - Accent2 7" xfId="192" xr:uid="{00000000-0005-0000-0000-0000BC000000}"/>
    <cellStyle name="40% - Accent2 7 2" xfId="193" xr:uid="{00000000-0005-0000-0000-0000BD000000}"/>
    <cellStyle name="40% - Accent2 7 3" xfId="194" xr:uid="{00000000-0005-0000-0000-0000BE000000}"/>
    <cellStyle name="40% - Accent2 7 4" xfId="195" xr:uid="{00000000-0005-0000-0000-0000BF000000}"/>
    <cellStyle name="40% - Accent3 2" xfId="196" xr:uid="{00000000-0005-0000-0000-0000C0000000}"/>
    <cellStyle name="40% - Accent3 2 2" xfId="197" xr:uid="{00000000-0005-0000-0000-0000C1000000}"/>
    <cellStyle name="40% - Accent3 2 3" xfId="198" xr:uid="{00000000-0005-0000-0000-0000C2000000}"/>
    <cellStyle name="40% - Accent3 2 4" xfId="199" xr:uid="{00000000-0005-0000-0000-0000C3000000}"/>
    <cellStyle name="40% - Accent3 3" xfId="200" xr:uid="{00000000-0005-0000-0000-0000C4000000}"/>
    <cellStyle name="40% - Accent3 3 2" xfId="201" xr:uid="{00000000-0005-0000-0000-0000C5000000}"/>
    <cellStyle name="40% - Accent3 3 3" xfId="202" xr:uid="{00000000-0005-0000-0000-0000C6000000}"/>
    <cellStyle name="40% - Accent3 3 4" xfId="203" xr:uid="{00000000-0005-0000-0000-0000C7000000}"/>
    <cellStyle name="40% - Accent3 4" xfId="204" xr:uid="{00000000-0005-0000-0000-0000C8000000}"/>
    <cellStyle name="40% - Accent3 4 2" xfId="205" xr:uid="{00000000-0005-0000-0000-0000C9000000}"/>
    <cellStyle name="40% - Accent3 4 3" xfId="206" xr:uid="{00000000-0005-0000-0000-0000CA000000}"/>
    <cellStyle name="40% - Accent3 4 4" xfId="207" xr:uid="{00000000-0005-0000-0000-0000CB000000}"/>
    <cellStyle name="40% - Accent3 5" xfId="208" xr:uid="{00000000-0005-0000-0000-0000CC000000}"/>
    <cellStyle name="40% - Accent3 5 2" xfId="209" xr:uid="{00000000-0005-0000-0000-0000CD000000}"/>
    <cellStyle name="40% - Accent3 5 3" xfId="210" xr:uid="{00000000-0005-0000-0000-0000CE000000}"/>
    <cellStyle name="40% - Accent3 5 4" xfId="211" xr:uid="{00000000-0005-0000-0000-0000CF000000}"/>
    <cellStyle name="40% - Accent3 6" xfId="212" xr:uid="{00000000-0005-0000-0000-0000D0000000}"/>
    <cellStyle name="40% - Accent3 6 2" xfId="213" xr:uid="{00000000-0005-0000-0000-0000D1000000}"/>
    <cellStyle name="40% - Accent3 6 3" xfId="214" xr:uid="{00000000-0005-0000-0000-0000D2000000}"/>
    <cellStyle name="40% - Accent3 6 4" xfId="215" xr:uid="{00000000-0005-0000-0000-0000D3000000}"/>
    <cellStyle name="40% - Accent3 7" xfId="216" xr:uid="{00000000-0005-0000-0000-0000D4000000}"/>
    <cellStyle name="40% - Accent3 7 2" xfId="217" xr:uid="{00000000-0005-0000-0000-0000D5000000}"/>
    <cellStyle name="40% - Accent3 7 3" xfId="218" xr:uid="{00000000-0005-0000-0000-0000D6000000}"/>
    <cellStyle name="40% - Accent3 7 4" xfId="219" xr:uid="{00000000-0005-0000-0000-0000D7000000}"/>
    <cellStyle name="40% - Accent4 2" xfId="220" xr:uid="{00000000-0005-0000-0000-0000D8000000}"/>
    <cellStyle name="40% - Accent4 2 2" xfId="221" xr:uid="{00000000-0005-0000-0000-0000D9000000}"/>
    <cellStyle name="40% - Accent4 2 3" xfId="222" xr:uid="{00000000-0005-0000-0000-0000DA000000}"/>
    <cellStyle name="40% - Accent4 2 4" xfId="223" xr:uid="{00000000-0005-0000-0000-0000DB000000}"/>
    <cellStyle name="40% - Accent4 3" xfId="224" xr:uid="{00000000-0005-0000-0000-0000DC000000}"/>
    <cellStyle name="40% - Accent4 3 2" xfId="225" xr:uid="{00000000-0005-0000-0000-0000DD000000}"/>
    <cellStyle name="40% - Accent4 3 3" xfId="226" xr:uid="{00000000-0005-0000-0000-0000DE000000}"/>
    <cellStyle name="40% - Accent4 3 4" xfId="227" xr:uid="{00000000-0005-0000-0000-0000DF000000}"/>
    <cellStyle name="40% - Accent4 4" xfId="228" xr:uid="{00000000-0005-0000-0000-0000E0000000}"/>
    <cellStyle name="40% - Accent4 4 2" xfId="229" xr:uid="{00000000-0005-0000-0000-0000E1000000}"/>
    <cellStyle name="40% - Accent4 4 3" xfId="230" xr:uid="{00000000-0005-0000-0000-0000E2000000}"/>
    <cellStyle name="40% - Accent4 4 4" xfId="231" xr:uid="{00000000-0005-0000-0000-0000E3000000}"/>
    <cellStyle name="40% - Accent4 5" xfId="232" xr:uid="{00000000-0005-0000-0000-0000E4000000}"/>
    <cellStyle name="40% - Accent4 5 2" xfId="233" xr:uid="{00000000-0005-0000-0000-0000E5000000}"/>
    <cellStyle name="40% - Accent4 5 3" xfId="234" xr:uid="{00000000-0005-0000-0000-0000E6000000}"/>
    <cellStyle name="40% - Accent4 5 4" xfId="235" xr:uid="{00000000-0005-0000-0000-0000E7000000}"/>
    <cellStyle name="40% - Accent4 6" xfId="236" xr:uid="{00000000-0005-0000-0000-0000E8000000}"/>
    <cellStyle name="40% - Accent4 6 2" xfId="237" xr:uid="{00000000-0005-0000-0000-0000E9000000}"/>
    <cellStyle name="40% - Accent4 6 3" xfId="238" xr:uid="{00000000-0005-0000-0000-0000EA000000}"/>
    <cellStyle name="40% - Accent4 6 4" xfId="239" xr:uid="{00000000-0005-0000-0000-0000EB000000}"/>
    <cellStyle name="40% - Accent4 7" xfId="240" xr:uid="{00000000-0005-0000-0000-0000EC000000}"/>
    <cellStyle name="40% - Accent4 7 2" xfId="241" xr:uid="{00000000-0005-0000-0000-0000ED000000}"/>
    <cellStyle name="40% - Accent4 7 3" xfId="242" xr:uid="{00000000-0005-0000-0000-0000EE000000}"/>
    <cellStyle name="40% - Accent4 7 4" xfId="243" xr:uid="{00000000-0005-0000-0000-0000EF000000}"/>
    <cellStyle name="40% - Accent5 2" xfId="244" xr:uid="{00000000-0005-0000-0000-0000F0000000}"/>
    <cellStyle name="40% - Accent5 2 2" xfId="245" xr:uid="{00000000-0005-0000-0000-0000F1000000}"/>
    <cellStyle name="40% - Accent5 2 3" xfId="246" xr:uid="{00000000-0005-0000-0000-0000F2000000}"/>
    <cellStyle name="40% - Accent5 2 4" xfId="247" xr:uid="{00000000-0005-0000-0000-0000F3000000}"/>
    <cellStyle name="40% - Accent5 3" xfId="248" xr:uid="{00000000-0005-0000-0000-0000F4000000}"/>
    <cellStyle name="40% - Accent5 3 2" xfId="249" xr:uid="{00000000-0005-0000-0000-0000F5000000}"/>
    <cellStyle name="40% - Accent5 3 3" xfId="250" xr:uid="{00000000-0005-0000-0000-0000F6000000}"/>
    <cellStyle name="40% - Accent5 3 4" xfId="251" xr:uid="{00000000-0005-0000-0000-0000F7000000}"/>
    <cellStyle name="40% - Accent5 4" xfId="252" xr:uid="{00000000-0005-0000-0000-0000F8000000}"/>
    <cellStyle name="40% - Accent5 4 2" xfId="253" xr:uid="{00000000-0005-0000-0000-0000F9000000}"/>
    <cellStyle name="40% - Accent5 4 3" xfId="254" xr:uid="{00000000-0005-0000-0000-0000FA000000}"/>
    <cellStyle name="40% - Accent5 4 4" xfId="255" xr:uid="{00000000-0005-0000-0000-0000FB000000}"/>
    <cellStyle name="40% - Accent5 5" xfId="256" xr:uid="{00000000-0005-0000-0000-0000FC000000}"/>
    <cellStyle name="40% - Accent5 5 2" xfId="257" xr:uid="{00000000-0005-0000-0000-0000FD000000}"/>
    <cellStyle name="40% - Accent5 5 3" xfId="258" xr:uid="{00000000-0005-0000-0000-0000FE000000}"/>
    <cellStyle name="40% - Accent5 5 4" xfId="259" xr:uid="{00000000-0005-0000-0000-0000FF000000}"/>
    <cellStyle name="40% - Accent5 6" xfId="260" xr:uid="{00000000-0005-0000-0000-000000010000}"/>
    <cellStyle name="40% - Accent5 6 2" xfId="261" xr:uid="{00000000-0005-0000-0000-000001010000}"/>
    <cellStyle name="40% - Accent5 6 3" xfId="262" xr:uid="{00000000-0005-0000-0000-000002010000}"/>
    <cellStyle name="40% - Accent5 6 4" xfId="263" xr:uid="{00000000-0005-0000-0000-000003010000}"/>
    <cellStyle name="40% - Accent5 7" xfId="264" xr:uid="{00000000-0005-0000-0000-000004010000}"/>
    <cellStyle name="40% - Accent5 7 2" xfId="265" xr:uid="{00000000-0005-0000-0000-000005010000}"/>
    <cellStyle name="40% - Accent5 7 3" xfId="266" xr:uid="{00000000-0005-0000-0000-000006010000}"/>
    <cellStyle name="40% - Accent5 7 4" xfId="267" xr:uid="{00000000-0005-0000-0000-000007010000}"/>
    <cellStyle name="40% - Accent6 2" xfId="268" xr:uid="{00000000-0005-0000-0000-000008010000}"/>
    <cellStyle name="40% - Accent6 2 2" xfId="269" xr:uid="{00000000-0005-0000-0000-000009010000}"/>
    <cellStyle name="40% - Accent6 2 3" xfId="270" xr:uid="{00000000-0005-0000-0000-00000A010000}"/>
    <cellStyle name="40% - Accent6 2 4" xfId="271" xr:uid="{00000000-0005-0000-0000-00000B010000}"/>
    <cellStyle name="40% - Accent6 3" xfId="272" xr:uid="{00000000-0005-0000-0000-00000C010000}"/>
    <cellStyle name="40% - Accent6 3 2" xfId="273" xr:uid="{00000000-0005-0000-0000-00000D010000}"/>
    <cellStyle name="40% - Accent6 3 3" xfId="274" xr:uid="{00000000-0005-0000-0000-00000E010000}"/>
    <cellStyle name="40% - Accent6 3 4" xfId="275" xr:uid="{00000000-0005-0000-0000-00000F010000}"/>
    <cellStyle name="40% - Accent6 4" xfId="276" xr:uid="{00000000-0005-0000-0000-000010010000}"/>
    <cellStyle name="40% - Accent6 4 2" xfId="277" xr:uid="{00000000-0005-0000-0000-000011010000}"/>
    <cellStyle name="40% - Accent6 4 3" xfId="278" xr:uid="{00000000-0005-0000-0000-000012010000}"/>
    <cellStyle name="40% - Accent6 4 4" xfId="279" xr:uid="{00000000-0005-0000-0000-000013010000}"/>
    <cellStyle name="40% - Accent6 5" xfId="280" xr:uid="{00000000-0005-0000-0000-000014010000}"/>
    <cellStyle name="40% - Accent6 5 2" xfId="281" xr:uid="{00000000-0005-0000-0000-000015010000}"/>
    <cellStyle name="40% - Accent6 5 3" xfId="282" xr:uid="{00000000-0005-0000-0000-000016010000}"/>
    <cellStyle name="40% - Accent6 5 4" xfId="283" xr:uid="{00000000-0005-0000-0000-000017010000}"/>
    <cellStyle name="40% - Accent6 6" xfId="284" xr:uid="{00000000-0005-0000-0000-000018010000}"/>
    <cellStyle name="40% - Accent6 6 2" xfId="285" xr:uid="{00000000-0005-0000-0000-000019010000}"/>
    <cellStyle name="40% - Accent6 6 3" xfId="286" xr:uid="{00000000-0005-0000-0000-00001A010000}"/>
    <cellStyle name="40% - Accent6 6 4" xfId="287" xr:uid="{00000000-0005-0000-0000-00001B010000}"/>
    <cellStyle name="40% - Accent6 7" xfId="288" xr:uid="{00000000-0005-0000-0000-00001C010000}"/>
    <cellStyle name="40% - Accent6 7 2" xfId="289" xr:uid="{00000000-0005-0000-0000-00001D010000}"/>
    <cellStyle name="40% - Accent6 7 3" xfId="290" xr:uid="{00000000-0005-0000-0000-00001E010000}"/>
    <cellStyle name="40% - Accent6 7 4" xfId="291" xr:uid="{00000000-0005-0000-0000-00001F010000}"/>
    <cellStyle name="60% - Accent1 2" xfId="292" xr:uid="{00000000-0005-0000-0000-000020010000}"/>
    <cellStyle name="60% - Accent1 3" xfId="293" xr:uid="{00000000-0005-0000-0000-000021010000}"/>
    <cellStyle name="60% - Accent1 4" xfId="294" xr:uid="{00000000-0005-0000-0000-000022010000}"/>
    <cellStyle name="60% - Accent1 5" xfId="295" xr:uid="{00000000-0005-0000-0000-000023010000}"/>
    <cellStyle name="60% - Accent1 6" xfId="296" xr:uid="{00000000-0005-0000-0000-000024010000}"/>
    <cellStyle name="60% - Accent2 2" xfId="297" xr:uid="{00000000-0005-0000-0000-000025010000}"/>
    <cellStyle name="60% - Accent2 3" xfId="298" xr:uid="{00000000-0005-0000-0000-000026010000}"/>
    <cellStyle name="60% - Accent2 4" xfId="299" xr:uid="{00000000-0005-0000-0000-000027010000}"/>
    <cellStyle name="60% - Accent2 5" xfId="300" xr:uid="{00000000-0005-0000-0000-000028010000}"/>
    <cellStyle name="60% - Accent2 6" xfId="301" xr:uid="{00000000-0005-0000-0000-000029010000}"/>
    <cellStyle name="60% - Accent3 2" xfId="302" xr:uid="{00000000-0005-0000-0000-00002A010000}"/>
    <cellStyle name="60% - Accent3 3" xfId="303" xr:uid="{00000000-0005-0000-0000-00002B010000}"/>
    <cellStyle name="60% - Accent3 4" xfId="304" xr:uid="{00000000-0005-0000-0000-00002C010000}"/>
    <cellStyle name="60% - Accent3 5" xfId="305" xr:uid="{00000000-0005-0000-0000-00002D010000}"/>
    <cellStyle name="60% - Accent3 6" xfId="306" xr:uid="{00000000-0005-0000-0000-00002E010000}"/>
    <cellStyle name="60% - Accent4 2" xfId="307" xr:uid="{00000000-0005-0000-0000-00002F010000}"/>
    <cellStyle name="60% - Accent4 3" xfId="308" xr:uid="{00000000-0005-0000-0000-000030010000}"/>
    <cellStyle name="60% - Accent4 4" xfId="309" xr:uid="{00000000-0005-0000-0000-000031010000}"/>
    <cellStyle name="60% - Accent4 5" xfId="310" xr:uid="{00000000-0005-0000-0000-000032010000}"/>
    <cellStyle name="60% - Accent4 6" xfId="311" xr:uid="{00000000-0005-0000-0000-000033010000}"/>
    <cellStyle name="60% - Accent5 2" xfId="312" xr:uid="{00000000-0005-0000-0000-000034010000}"/>
    <cellStyle name="60% - Accent5 3" xfId="313" xr:uid="{00000000-0005-0000-0000-000035010000}"/>
    <cellStyle name="60% - Accent5 4" xfId="314" xr:uid="{00000000-0005-0000-0000-000036010000}"/>
    <cellStyle name="60% - Accent5 5" xfId="315" xr:uid="{00000000-0005-0000-0000-000037010000}"/>
    <cellStyle name="60% - Accent5 6" xfId="316" xr:uid="{00000000-0005-0000-0000-000038010000}"/>
    <cellStyle name="60% - Accent6 2" xfId="317" xr:uid="{00000000-0005-0000-0000-000039010000}"/>
    <cellStyle name="60% - Accent6 3" xfId="318" xr:uid="{00000000-0005-0000-0000-00003A010000}"/>
    <cellStyle name="60% - Accent6 4" xfId="319" xr:uid="{00000000-0005-0000-0000-00003B010000}"/>
    <cellStyle name="60% - Accent6 5" xfId="320" xr:uid="{00000000-0005-0000-0000-00003C010000}"/>
    <cellStyle name="60% - Accent6 6" xfId="321" xr:uid="{00000000-0005-0000-0000-00003D010000}"/>
    <cellStyle name="Accent1 2" xfId="322" xr:uid="{00000000-0005-0000-0000-00003E010000}"/>
    <cellStyle name="Accent1 3" xfId="323" xr:uid="{00000000-0005-0000-0000-00003F010000}"/>
    <cellStyle name="Accent1 4" xfId="324" xr:uid="{00000000-0005-0000-0000-000040010000}"/>
    <cellStyle name="Accent1 5" xfId="325" xr:uid="{00000000-0005-0000-0000-000041010000}"/>
    <cellStyle name="Accent1 6" xfId="326" xr:uid="{00000000-0005-0000-0000-000042010000}"/>
    <cellStyle name="Accent2 2" xfId="327" xr:uid="{00000000-0005-0000-0000-000043010000}"/>
    <cellStyle name="Accent2 3" xfId="328" xr:uid="{00000000-0005-0000-0000-000044010000}"/>
    <cellStyle name="Accent2 4" xfId="329" xr:uid="{00000000-0005-0000-0000-000045010000}"/>
    <cellStyle name="Accent2 5" xfId="330" xr:uid="{00000000-0005-0000-0000-000046010000}"/>
    <cellStyle name="Accent2 6" xfId="331" xr:uid="{00000000-0005-0000-0000-000047010000}"/>
    <cellStyle name="Accent3 2" xfId="332" xr:uid="{00000000-0005-0000-0000-000048010000}"/>
    <cellStyle name="Accent3 3" xfId="333" xr:uid="{00000000-0005-0000-0000-000049010000}"/>
    <cellStyle name="Accent3 4" xfId="334" xr:uid="{00000000-0005-0000-0000-00004A010000}"/>
    <cellStyle name="Accent3 5" xfId="335" xr:uid="{00000000-0005-0000-0000-00004B010000}"/>
    <cellStyle name="Accent3 6" xfId="336" xr:uid="{00000000-0005-0000-0000-00004C010000}"/>
    <cellStyle name="Accent4 2" xfId="337" xr:uid="{00000000-0005-0000-0000-00004D010000}"/>
    <cellStyle name="Accent4 3" xfId="338" xr:uid="{00000000-0005-0000-0000-00004E010000}"/>
    <cellStyle name="Accent4 4" xfId="339" xr:uid="{00000000-0005-0000-0000-00004F010000}"/>
    <cellStyle name="Accent4 5" xfId="340" xr:uid="{00000000-0005-0000-0000-000050010000}"/>
    <cellStyle name="Accent4 6" xfId="341" xr:uid="{00000000-0005-0000-0000-000051010000}"/>
    <cellStyle name="Accent5 2" xfId="342" xr:uid="{00000000-0005-0000-0000-000052010000}"/>
    <cellStyle name="Accent5 3" xfId="343" xr:uid="{00000000-0005-0000-0000-000053010000}"/>
    <cellStyle name="Accent5 4" xfId="344" xr:uid="{00000000-0005-0000-0000-000054010000}"/>
    <cellStyle name="Accent5 5" xfId="345" xr:uid="{00000000-0005-0000-0000-000055010000}"/>
    <cellStyle name="Accent5 6" xfId="346" xr:uid="{00000000-0005-0000-0000-000056010000}"/>
    <cellStyle name="Accent6 2" xfId="347" xr:uid="{00000000-0005-0000-0000-000057010000}"/>
    <cellStyle name="Accent6 3" xfId="348" xr:uid="{00000000-0005-0000-0000-000058010000}"/>
    <cellStyle name="Accent6 4" xfId="349" xr:uid="{00000000-0005-0000-0000-000059010000}"/>
    <cellStyle name="Accent6 5" xfId="350" xr:uid="{00000000-0005-0000-0000-00005A010000}"/>
    <cellStyle name="Accent6 6" xfId="351" xr:uid="{00000000-0005-0000-0000-00005B010000}"/>
    <cellStyle name="Bad 2" xfId="352" xr:uid="{00000000-0005-0000-0000-00005C010000}"/>
    <cellStyle name="Bad 3" xfId="353" xr:uid="{00000000-0005-0000-0000-00005D010000}"/>
    <cellStyle name="Bad 4" xfId="354" xr:uid="{00000000-0005-0000-0000-00005E010000}"/>
    <cellStyle name="Bad 5" xfId="355" xr:uid="{00000000-0005-0000-0000-00005F010000}"/>
    <cellStyle name="Bad 6" xfId="356" xr:uid="{00000000-0005-0000-0000-000060010000}"/>
    <cellStyle name="Calculation 2" xfId="357" xr:uid="{00000000-0005-0000-0000-000061010000}"/>
    <cellStyle name="Calculation 3" xfId="358" xr:uid="{00000000-0005-0000-0000-000062010000}"/>
    <cellStyle name="Calculation 4" xfId="359" xr:uid="{00000000-0005-0000-0000-000063010000}"/>
    <cellStyle name="Calculation 5" xfId="360" xr:uid="{00000000-0005-0000-0000-000064010000}"/>
    <cellStyle name="Calculation 6" xfId="361" xr:uid="{00000000-0005-0000-0000-000065010000}"/>
    <cellStyle name="Check Cell 2" xfId="362" xr:uid="{00000000-0005-0000-0000-000066010000}"/>
    <cellStyle name="Check Cell 3" xfId="363" xr:uid="{00000000-0005-0000-0000-000067010000}"/>
    <cellStyle name="Check Cell 4" xfId="364" xr:uid="{00000000-0005-0000-0000-000068010000}"/>
    <cellStyle name="Check Cell 5" xfId="365" xr:uid="{00000000-0005-0000-0000-000069010000}"/>
    <cellStyle name="Check Cell 6" xfId="366" xr:uid="{00000000-0005-0000-0000-00006A010000}"/>
    <cellStyle name="Comma 2" xfId="367" xr:uid="{00000000-0005-0000-0000-00006B010000}"/>
    <cellStyle name="Comma 2 2" xfId="368" xr:uid="{00000000-0005-0000-0000-00006C010000}"/>
    <cellStyle name="Comma 2 3" xfId="369" xr:uid="{00000000-0005-0000-0000-00006D010000}"/>
    <cellStyle name="Comma 2 4" xfId="370" xr:uid="{00000000-0005-0000-0000-00006E010000}"/>
    <cellStyle name="Comma 2 5" xfId="371" xr:uid="{00000000-0005-0000-0000-00006F010000}"/>
    <cellStyle name="Comma 2 6" xfId="372" xr:uid="{00000000-0005-0000-0000-000070010000}"/>
    <cellStyle name="Comma 2 7" xfId="373" xr:uid="{00000000-0005-0000-0000-000071010000}"/>
    <cellStyle name="Comma 3" xfId="374" xr:uid="{00000000-0005-0000-0000-000072010000}"/>
    <cellStyle name="Comma 4" xfId="375" xr:uid="{00000000-0005-0000-0000-000073010000}"/>
    <cellStyle name="Explanatory Text 2" xfId="376" xr:uid="{00000000-0005-0000-0000-000074010000}"/>
    <cellStyle name="Explanatory Text 3" xfId="377" xr:uid="{00000000-0005-0000-0000-000075010000}"/>
    <cellStyle name="Explanatory Text 4" xfId="378" xr:uid="{00000000-0005-0000-0000-000076010000}"/>
    <cellStyle name="Explanatory Text 5" xfId="379" xr:uid="{00000000-0005-0000-0000-000077010000}"/>
    <cellStyle name="Explanatory Text 6" xfId="380" xr:uid="{00000000-0005-0000-0000-000078010000}"/>
    <cellStyle name="Good 2" xfId="381" xr:uid="{00000000-0005-0000-0000-000079010000}"/>
    <cellStyle name="Good 3" xfId="382" xr:uid="{00000000-0005-0000-0000-00007A010000}"/>
    <cellStyle name="Good 4" xfId="383" xr:uid="{00000000-0005-0000-0000-00007B010000}"/>
    <cellStyle name="Good 5" xfId="384" xr:uid="{00000000-0005-0000-0000-00007C010000}"/>
    <cellStyle name="Good 6" xfId="385" xr:uid="{00000000-0005-0000-0000-00007D010000}"/>
    <cellStyle name="Heading 1 2" xfId="386" xr:uid="{00000000-0005-0000-0000-00007E010000}"/>
    <cellStyle name="Heading 1 3" xfId="387" xr:uid="{00000000-0005-0000-0000-00007F010000}"/>
    <cellStyle name="Heading 1 4" xfId="388" xr:uid="{00000000-0005-0000-0000-000080010000}"/>
    <cellStyle name="Heading 1 5" xfId="389" xr:uid="{00000000-0005-0000-0000-000081010000}"/>
    <cellStyle name="Heading 1 6" xfId="390" xr:uid="{00000000-0005-0000-0000-000082010000}"/>
    <cellStyle name="Heading 2 2" xfId="391" xr:uid="{00000000-0005-0000-0000-000083010000}"/>
    <cellStyle name="Heading 2 3" xfId="392" xr:uid="{00000000-0005-0000-0000-000084010000}"/>
    <cellStyle name="Heading 2 4" xfId="393" xr:uid="{00000000-0005-0000-0000-000085010000}"/>
    <cellStyle name="Heading 2 5" xfId="394" xr:uid="{00000000-0005-0000-0000-000086010000}"/>
    <cellStyle name="Heading 2 6" xfId="395" xr:uid="{00000000-0005-0000-0000-000087010000}"/>
    <cellStyle name="Heading 3 2" xfId="396" xr:uid="{00000000-0005-0000-0000-000088010000}"/>
    <cellStyle name="Heading 3 3" xfId="397" xr:uid="{00000000-0005-0000-0000-000089010000}"/>
    <cellStyle name="Heading 3 4" xfId="398" xr:uid="{00000000-0005-0000-0000-00008A010000}"/>
    <cellStyle name="Heading 3 5" xfId="399" xr:uid="{00000000-0005-0000-0000-00008B010000}"/>
    <cellStyle name="Heading 3 6" xfId="400" xr:uid="{00000000-0005-0000-0000-00008C010000}"/>
    <cellStyle name="Heading 4 2" xfId="401" xr:uid="{00000000-0005-0000-0000-00008D010000}"/>
    <cellStyle name="Heading 4 3" xfId="402" xr:uid="{00000000-0005-0000-0000-00008E010000}"/>
    <cellStyle name="Heading 4 4" xfId="403" xr:uid="{00000000-0005-0000-0000-00008F010000}"/>
    <cellStyle name="Heading 4 5" xfId="404" xr:uid="{00000000-0005-0000-0000-000090010000}"/>
    <cellStyle name="Heading 4 6" xfId="405" xr:uid="{00000000-0005-0000-0000-000091010000}"/>
    <cellStyle name="Hyperlink" xfId="1" builtinId="8"/>
    <cellStyle name="Input 2" xfId="406" xr:uid="{00000000-0005-0000-0000-000093010000}"/>
    <cellStyle name="Input 3" xfId="407" xr:uid="{00000000-0005-0000-0000-000094010000}"/>
    <cellStyle name="Input 4" xfId="408" xr:uid="{00000000-0005-0000-0000-000095010000}"/>
    <cellStyle name="Input 5" xfId="409" xr:uid="{00000000-0005-0000-0000-000096010000}"/>
    <cellStyle name="Input 6" xfId="410" xr:uid="{00000000-0005-0000-0000-000097010000}"/>
    <cellStyle name="Linked Cell 2" xfId="411" xr:uid="{00000000-0005-0000-0000-000098010000}"/>
    <cellStyle name="Linked Cell 3" xfId="412" xr:uid="{00000000-0005-0000-0000-000099010000}"/>
    <cellStyle name="Linked Cell 4" xfId="413" xr:uid="{00000000-0005-0000-0000-00009A010000}"/>
    <cellStyle name="Linked Cell 5" xfId="414" xr:uid="{00000000-0005-0000-0000-00009B010000}"/>
    <cellStyle name="Linked Cell 6" xfId="415" xr:uid="{00000000-0005-0000-0000-00009C010000}"/>
    <cellStyle name="Neutral 2" xfId="416" xr:uid="{00000000-0005-0000-0000-00009D010000}"/>
    <cellStyle name="Neutral 3" xfId="417" xr:uid="{00000000-0005-0000-0000-00009E010000}"/>
    <cellStyle name="Neutral 4" xfId="418" xr:uid="{00000000-0005-0000-0000-00009F010000}"/>
    <cellStyle name="Neutral 5" xfId="419" xr:uid="{00000000-0005-0000-0000-0000A0010000}"/>
    <cellStyle name="Neutral 6" xfId="420" xr:uid="{00000000-0005-0000-0000-0000A1010000}"/>
    <cellStyle name="Normal" xfId="0" builtinId="0"/>
    <cellStyle name="Normal 2" xfId="3" xr:uid="{00000000-0005-0000-0000-0000A3010000}"/>
    <cellStyle name="Normal 2 2" xfId="2" xr:uid="{00000000-0005-0000-0000-0000A4010000}"/>
    <cellStyle name="Normal 2 3" xfId="421" xr:uid="{00000000-0005-0000-0000-0000A5010000}"/>
    <cellStyle name="Normal 2 4" xfId="422" xr:uid="{00000000-0005-0000-0000-0000A6010000}"/>
    <cellStyle name="Normal 2 5" xfId="423" xr:uid="{00000000-0005-0000-0000-0000A7010000}"/>
    <cellStyle name="Normal 2 6" xfId="424" xr:uid="{00000000-0005-0000-0000-0000A8010000}"/>
    <cellStyle name="Normal 2 7" xfId="425" xr:uid="{00000000-0005-0000-0000-0000A9010000}"/>
    <cellStyle name="Normal 2 8" xfId="426" xr:uid="{00000000-0005-0000-0000-0000AA010000}"/>
    <cellStyle name="Normal 2_template 150809" xfId="427" xr:uid="{00000000-0005-0000-0000-0000AB010000}"/>
    <cellStyle name="Normal 3" xfId="428" xr:uid="{00000000-0005-0000-0000-0000AC010000}"/>
    <cellStyle name="Normal 4" xfId="429" xr:uid="{00000000-0005-0000-0000-0000AD010000}"/>
    <cellStyle name="Normal 5" xfId="430" xr:uid="{00000000-0005-0000-0000-0000AE010000}"/>
    <cellStyle name="Normal 6" xfId="458" xr:uid="{00000000-0005-0000-0000-0000AF010000}"/>
    <cellStyle name="Note 2" xfId="431" xr:uid="{00000000-0005-0000-0000-0000B0010000}"/>
    <cellStyle name="Note 3" xfId="432" xr:uid="{00000000-0005-0000-0000-0000B1010000}"/>
    <cellStyle name="Note 4" xfId="433" xr:uid="{00000000-0005-0000-0000-0000B2010000}"/>
    <cellStyle name="Note 5" xfId="434" xr:uid="{00000000-0005-0000-0000-0000B3010000}"/>
    <cellStyle name="Note 6" xfId="435" xr:uid="{00000000-0005-0000-0000-0000B4010000}"/>
    <cellStyle name="Output 2" xfId="436" xr:uid="{00000000-0005-0000-0000-0000B5010000}"/>
    <cellStyle name="Output 3" xfId="437" xr:uid="{00000000-0005-0000-0000-0000B6010000}"/>
    <cellStyle name="Output 4" xfId="438" xr:uid="{00000000-0005-0000-0000-0000B7010000}"/>
    <cellStyle name="Output 5" xfId="439" xr:uid="{00000000-0005-0000-0000-0000B8010000}"/>
    <cellStyle name="Output 6" xfId="440" xr:uid="{00000000-0005-0000-0000-0000B9010000}"/>
    <cellStyle name="Percent 2" xfId="441" xr:uid="{00000000-0005-0000-0000-0000BA010000}"/>
    <cellStyle name="Percent 3" xfId="442" xr:uid="{00000000-0005-0000-0000-0000BB010000}"/>
    <cellStyle name="Title 2" xfId="443" xr:uid="{00000000-0005-0000-0000-0000BC010000}"/>
    <cellStyle name="Title 3" xfId="444" xr:uid="{00000000-0005-0000-0000-0000BD010000}"/>
    <cellStyle name="Title 4" xfId="445" xr:uid="{00000000-0005-0000-0000-0000BE010000}"/>
    <cellStyle name="Title 5" xfId="446" xr:uid="{00000000-0005-0000-0000-0000BF010000}"/>
    <cellStyle name="Title 6" xfId="447" xr:uid="{00000000-0005-0000-0000-0000C0010000}"/>
    <cellStyle name="Total 2" xfId="448" xr:uid="{00000000-0005-0000-0000-0000C1010000}"/>
    <cellStyle name="Total 3" xfId="449" xr:uid="{00000000-0005-0000-0000-0000C2010000}"/>
    <cellStyle name="Total 4" xfId="450" xr:uid="{00000000-0005-0000-0000-0000C3010000}"/>
    <cellStyle name="Total 5" xfId="451" xr:uid="{00000000-0005-0000-0000-0000C4010000}"/>
    <cellStyle name="Total 6" xfId="452" xr:uid="{00000000-0005-0000-0000-0000C5010000}"/>
    <cellStyle name="Warning Text 2" xfId="453" xr:uid="{00000000-0005-0000-0000-0000C6010000}"/>
    <cellStyle name="Warning Text 3" xfId="454" xr:uid="{00000000-0005-0000-0000-0000C7010000}"/>
    <cellStyle name="Warning Text 4" xfId="455" xr:uid="{00000000-0005-0000-0000-0000C8010000}"/>
    <cellStyle name="Warning Text 5" xfId="456" xr:uid="{00000000-0005-0000-0000-0000C9010000}"/>
    <cellStyle name="Warning Text 6" xfId="457" xr:uid="{00000000-0005-0000-0000-0000CA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13</xdr:col>
      <xdr:colOff>114300</xdr:colOff>
      <xdr:row>15</xdr:row>
      <xdr:rowOff>87086</xdr:rowOff>
    </xdr:from>
    <xdr:to>
      <xdr:col>13</xdr:col>
      <xdr:colOff>464820</xdr:colOff>
      <xdr:row>15</xdr:row>
      <xdr:rowOff>333616</xdr:rowOff>
    </xdr:to>
    <xdr:sp macro="" textlink="">
      <xdr:nvSpPr>
        <xdr:cNvPr id="4" name="Rounded Rectangle 3">
          <a:extLst>
            <a:ext uri="{FF2B5EF4-FFF2-40B4-BE49-F238E27FC236}">
              <a16:creationId xmlns:a16="http://schemas.microsoft.com/office/drawing/2014/main" id="{00000000-0008-0000-0200-000004000000}"/>
            </a:ext>
          </a:extLst>
        </xdr:cNvPr>
        <xdr:cNvSpPr/>
      </xdr:nvSpPr>
      <xdr:spPr>
        <a:xfrm>
          <a:off x="13002986" y="3080657"/>
          <a:ext cx="350520" cy="24653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81644</xdr:colOff>
      <xdr:row>14</xdr:row>
      <xdr:rowOff>99333</xdr:rowOff>
    </xdr:from>
    <xdr:to>
      <xdr:col>14</xdr:col>
      <xdr:colOff>261257</xdr:colOff>
      <xdr:row>14</xdr:row>
      <xdr:rowOff>326571</xdr:rowOff>
    </xdr:to>
    <xdr:sp macro="" textlink="">
      <xdr:nvSpPr>
        <xdr:cNvPr id="5" name="Rounded Rectangle 4">
          <a:extLst>
            <a:ext uri="{FF2B5EF4-FFF2-40B4-BE49-F238E27FC236}">
              <a16:creationId xmlns:a16="http://schemas.microsoft.com/office/drawing/2014/main" id="{00000000-0008-0000-0200-000005000000}"/>
            </a:ext>
          </a:extLst>
        </xdr:cNvPr>
        <xdr:cNvSpPr/>
      </xdr:nvSpPr>
      <xdr:spPr>
        <a:xfrm>
          <a:off x="11849101" y="2668362"/>
          <a:ext cx="179613" cy="2272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131537</xdr:colOff>
      <xdr:row>14</xdr:row>
      <xdr:rowOff>306615</xdr:rowOff>
    </xdr:from>
    <xdr:to>
      <xdr:col>11</xdr:col>
      <xdr:colOff>370115</xdr:colOff>
      <xdr:row>14</xdr:row>
      <xdr:rowOff>511629</xdr:rowOff>
    </xdr:to>
    <xdr:sp macro="" textlink="">
      <xdr:nvSpPr>
        <xdr:cNvPr id="7" name="Rounded Rectangle 6">
          <a:extLst>
            <a:ext uri="{FF2B5EF4-FFF2-40B4-BE49-F238E27FC236}">
              <a16:creationId xmlns:a16="http://schemas.microsoft.com/office/drawing/2014/main" id="{00000000-0008-0000-0200-000007000000}"/>
            </a:ext>
          </a:extLst>
        </xdr:cNvPr>
        <xdr:cNvSpPr/>
      </xdr:nvSpPr>
      <xdr:spPr>
        <a:xfrm>
          <a:off x="10603594" y="2875644"/>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xdr:col>
      <xdr:colOff>50800</xdr:colOff>
      <xdr:row>41</xdr:row>
      <xdr:rowOff>101600</xdr:rowOff>
    </xdr:from>
    <xdr:to>
      <xdr:col>1</xdr:col>
      <xdr:colOff>487829</xdr:colOff>
      <xdr:row>41</xdr:row>
      <xdr:rowOff>348130</xdr:rowOff>
    </xdr:to>
    <xdr:sp macro="" textlink="">
      <xdr:nvSpPr>
        <xdr:cNvPr id="8" name="Rounded Rectangle 7">
          <a:extLst>
            <a:ext uri="{FF2B5EF4-FFF2-40B4-BE49-F238E27FC236}">
              <a16:creationId xmlns:a16="http://schemas.microsoft.com/office/drawing/2014/main" id="{00000000-0008-0000-0200-000008000000}"/>
            </a:ext>
          </a:extLst>
        </xdr:cNvPr>
        <xdr:cNvSpPr/>
      </xdr:nvSpPr>
      <xdr:spPr>
        <a:xfrm>
          <a:off x="1270000" y="2479040"/>
          <a:ext cx="437029" cy="7889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13</xdr:col>
      <xdr:colOff>114300</xdr:colOff>
      <xdr:row>17</xdr:row>
      <xdr:rowOff>87086</xdr:rowOff>
    </xdr:from>
    <xdr:to>
      <xdr:col>13</xdr:col>
      <xdr:colOff>464820</xdr:colOff>
      <xdr:row>17</xdr:row>
      <xdr:rowOff>333616</xdr:rowOff>
    </xdr:to>
    <xdr:sp macro="" textlink="">
      <xdr:nvSpPr>
        <xdr:cNvPr id="10" name="Rounded Rectangle 9">
          <a:extLst>
            <a:ext uri="{FF2B5EF4-FFF2-40B4-BE49-F238E27FC236}">
              <a16:creationId xmlns:a16="http://schemas.microsoft.com/office/drawing/2014/main" id="{00000000-0008-0000-0200-00000A000000}"/>
            </a:ext>
          </a:extLst>
        </xdr:cNvPr>
        <xdr:cNvSpPr/>
      </xdr:nvSpPr>
      <xdr:spPr>
        <a:xfrm>
          <a:off x="13002986" y="3080657"/>
          <a:ext cx="350520" cy="24653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13</xdr:col>
      <xdr:colOff>114300</xdr:colOff>
      <xdr:row>19</xdr:row>
      <xdr:rowOff>87086</xdr:rowOff>
    </xdr:from>
    <xdr:to>
      <xdr:col>13</xdr:col>
      <xdr:colOff>464820</xdr:colOff>
      <xdr:row>19</xdr:row>
      <xdr:rowOff>333616</xdr:rowOff>
    </xdr:to>
    <xdr:sp macro="" textlink="">
      <xdr:nvSpPr>
        <xdr:cNvPr id="11" name="Rounded Rectangle 10">
          <a:extLst>
            <a:ext uri="{FF2B5EF4-FFF2-40B4-BE49-F238E27FC236}">
              <a16:creationId xmlns:a16="http://schemas.microsoft.com/office/drawing/2014/main" id="{00000000-0008-0000-0200-00000B000000}"/>
            </a:ext>
          </a:extLst>
        </xdr:cNvPr>
        <xdr:cNvSpPr/>
      </xdr:nvSpPr>
      <xdr:spPr>
        <a:xfrm>
          <a:off x="13002986" y="3080657"/>
          <a:ext cx="350520" cy="24653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13</xdr:col>
      <xdr:colOff>114300</xdr:colOff>
      <xdr:row>21</xdr:row>
      <xdr:rowOff>87086</xdr:rowOff>
    </xdr:from>
    <xdr:to>
      <xdr:col>13</xdr:col>
      <xdr:colOff>464820</xdr:colOff>
      <xdr:row>21</xdr:row>
      <xdr:rowOff>333616</xdr:rowOff>
    </xdr:to>
    <xdr:sp macro="" textlink="">
      <xdr:nvSpPr>
        <xdr:cNvPr id="12" name="Rounded Rectangle 11">
          <a:extLst>
            <a:ext uri="{FF2B5EF4-FFF2-40B4-BE49-F238E27FC236}">
              <a16:creationId xmlns:a16="http://schemas.microsoft.com/office/drawing/2014/main" id="{00000000-0008-0000-0200-00000C000000}"/>
            </a:ext>
          </a:extLst>
        </xdr:cNvPr>
        <xdr:cNvSpPr/>
      </xdr:nvSpPr>
      <xdr:spPr>
        <a:xfrm>
          <a:off x="13002986" y="3080657"/>
          <a:ext cx="350520" cy="24653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13</xdr:col>
      <xdr:colOff>114300</xdr:colOff>
      <xdr:row>23</xdr:row>
      <xdr:rowOff>87086</xdr:rowOff>
    </xdr:from>
    <xdr:to>
      <xdr:col>13</xdr:col>
      <xdr:colOff>464820</xdr:colOff>
      <xdr:row>23</xdr:row>
      <xdr:rowOff>333616</xdr:rowOff>
    </xdr:to>
    <xdr:sp macro="" textlink="">
      <xdr:nvSpPr>
        <xdr:cNvPr id="13" name="Rounded Rectangle 12">
          <a:extLst>
            <a:ext uri="{FF2B5EF4-FFF2-40B4-BE49-F238E27FC236}">
              <a16:creationId xmlns:a16="http://schemas.microsoft.com/office/drawing/2014/main" id="{00000000-0008-0000-0200-00000D000000}"/>
            </a:ext>
          </a:extLst>
        </xdr:cNvPr>
        <xdr:cNvSpPr/>
      </xdr:nvSpPr>
      <xdr:spPr>
        <a:xfrm>
          <a:off x="13002986" y="3080657"/>
          <a:ext cx="350520" cy="24653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13</xdr:col>
      <xdr:colOff>114300</xdr:colOff>
      <xdr:row>25</xdr:row>
      <xdr:rowOff>87086</xdr:rowOff>
    </xdr:from>
    <xdr:to>
      <xdr:col>13</xdr:col>
      <xdr:colOff>464820</xdr:colOff>
      <xdr:row>25</xdr:row>
      <xdr:rowOff>333616</xdr:rowOff>
    </xdr:to>
    <xdr:sp macro="" textlink="">
      <xdr:nvSpPr>
        <xdr:cNvPr id="14" name="Rounded Rectangle 13">
          <a:extLst>
            <a:ext uri="{FF2B5EF4-FFF2-40B4-BE49-F238E27FC236}">
              <a16:creationId xmlns:a16="http://schemas.microsoft.com/office/drawing/2014/main" id="{00000000-0008-0000-0200-00000E000000}"/>
            </a:ext>
          </a:extLst>
        </xdr:cNvPr>
        <xdr:cNvSpPr/>
      </xdr:nvSpPr>
      <xdr:spPr>
        <a:xfrm>
          <a:off x="13002986" y="3080657"/>
          <a:ext cx="350520" cy="24653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13</xdr:col>
      <xdr:colOff>114300</xdr:colOff>
      <xdr:row>26</xdr:row>
      <xdr:rowOff>87086</xdr:rowOff>
    </xdr:from>
    <xdr:to>
      <xdr:col>13</xdr:col>
      <xdr:colOff>464820</xdr:colOff>
      <xdr:row>26</xdr:row>
      <xdr:rowOff>333616</xdr:rowOff>
    </xdr:to>
    <xdr:sp macro="" textlink="">
      <xdr:nvSpPr>
        <xdr:cNvPr id="21" name="Rounded Rectangle 20">
          <a:extLst>
            <a:ext uri="{FF2B5EF4-FFF2-40B4-BE49-F238E27FC236}">
              <a16:creationId xmlns:a16="http://schemas.microsoft.com/office/drawing/2014/main" id="{00000000-0008-0000-0200-000015000000}"/>
            </a:ext>
          </a:extLst>
        </xdr:cNvPr>
        <xdr:cNvSpPr/>
      </xdr:nvSpPr>
      <xdr:spPr>
        <a:xfrm>
          <a:off x="11569700" y="6398986"/>
          <a:ext cx="198120" cy="24653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13</xdr:col>
      <xdr:colOff>114300</xdr:colOff>
      <xdr:row>28</xdr:row>
      <xdr:rowOff>87086</xdr:rowOff>
    </xdr:from>
    <xdr:to>
      <xdr:col>13</xdr:col>
      <xdr:colOff>464820</xdr:colOff>
      <xdr:row>28</xdr:row>
      <xdr:rowOff>333616</xdr:rowOff>
    </xdr:to>
    <xdr:sp macro="" textlink="">
      <xdr:nvSpPr>
        <xdr:cNvPr id="22" name="Rounded Rectangle 21">
          <a:extLst>
            <a:ext uri="{FF2B5EF4-FFF2-40B4-BE49-F238E27FC236}">
              <a16:creationId xmlns:a16="http://schemas.microsoft.com/office/drawing/2014/main" id="{00000000-0008-0000-0200-000016000000}"/>
            </a:ext>
          </a:extLst>
        </xdr:cNvPr>
        <xdr:cNvSpPr/>
      </xdr:nvSpPr>
      <xdr:spPr>
        <a:xfrm>
          <a:off x="11569700" y="7922986"/>
          <a:ext cx="198120" cy="24653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13</xdr:col>
      <xdr:colOff>114300</xdr:colOff>
      <xdr:row>30</xdr:row>
      <xdr:rowOff>87086</xdr:rowOff>
    </xdr:from>
    <xdr:to>
      <xdr:col>13</xdr:col>
      <xdr:colOff>464820</xdr:colOff>
      <xdr:row>30</xdr:row>
      <xdr:rowOff>333616</xdr:rowOff>
    </xdr:to>
    <xdr:sp macro="" textlink="">
      <xdr:nvSpPr>
        <xdr:cNvPr id="23" name="Rounded Rectangle 22">
          <a:extLst>
            <a:ext uri="{FF2B5EF4-FFF2-40B4-BE49-F238E27FC236}">
              <a16:creationId xmlns:a16="http://schemas.microsoft.com/office/drawing/2014/main" id="{00000000-0008-0000-0200-000017000000}"/>
            </a:ext>
          </a:extLst>
        </xdr:cNvPr>
        <xdr:cNvSpPr/>
      </xdr:nvSpPr>
      <xdr:spPr>
        <a:xfrm>
          <a:off x="11569700" y="9446986"/>
          <a:ext cx="198120" cy="24653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13</xdr:col>
      <xdr:colOff>114300</xdr:colOff>
      <xdr:row>32</xdr:row>
      <xdr:rowOff>87086</xdr:rowOff>
    </xdr:from>
    <xdr:to>
      <xdr:col>13</xdr:col>
      <xdr:colOff>464820</xdr:colOff>
      <xdr:row>32</xdr:row>
      <xdr:rowOff>333616</xdr:rowOff>
    </xdr:to>
    <xdr:sp macro="" textlink="">
      <xdr:nvSpPr>
        <xdr:cNvPr id="24" name="Rounded Rectangle 23">
          <a:extLst>
            <a:ext uri="{FF2B5EF4-FFF2-40B4-BE49-F238E27FC236}">
              <a16:creationId xmlns:a16="http://schemas.microsoft.com/office/drawing/2014/main" id="{00000000-0008-0000-0200-000018000000}"/>
            </a:ext>
          </a:extLst>
        </xdr:cNvPr>
        <xdr:cNvSpPr/>
      </xdr:nvSpPr>
      <xdr:spPr>
        <a:xfrm>
          <a:off x="11569700" y="10970986"/>
          <a:ext cx="198120" cy="24653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13</xdr:col>
      <xdr:colOff>114300</xdr:colOff>
      <xdr:row>33</xdr:row>
      <xdr:rowOff>87086</xdr:rowOff>
    </xdr:from>
    <xdr:to>
      <xdr:col>13</xdr:col>
      <xdr:colOff>464820</xdr:colOff>
      <xdr:row>33</xdr:row>
      <xdr:rowOff>333616</xdr:rowOff>
    </xdr:to>
    <xdr:sp macro="" textlink="">
      <xdr:nvSpPr>
        <xdr:cNvPr id="28" name="Rounded Rectangle 27">
          <a:extLst>
            <a:ext uri="{FF2B5EF4-FFF2-40B4-BE49-F238E27FC236}">
              <a16:creationId xmlns:a16="http://schemas.microsoft.com/office/drawing/2014/main" id="{00000000-0008-0000-0200-00001C000000}"/>
            </a:ext>
          </a:extLst>
        </xdr:cNvPr>
        <xdr:cNvSpPr/>
      </xdr:nvSpPr>
      <xdr:spPr>
        <a:xfrm>
          <a:off x="11569700" y="6398986"/>
          <a:ext cx="198120" cy="24653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13</xdr:col>
      <xdr:colOff>114300</xdr:colOff>
      <xdr:row>35</xdr:row>
      <xdr:rowOff>87086</xdr:rowOff>
    </xdr:from>
    <xdr:to>
      <xdr:col>13</xdr:col>
      <xdr:colOff>464820</xdr:colOff>
      <xdr:row>35</xdr:row>
      <xdr:rowOff>333616</xdr:rowOff>
    </xdr:to>
    <xdr:sp macro="" textlink="">
      <xdr:nvSpPr>
        <xdr:cNvPr id="29" name="Rounded Rectangle 28">
          <a:extLst>
            <a:ext uri="{FF2B5EF4-FFF2-40B4-BE49-F238E27FC236}">
              <a16:creationId xmlns:a16="http://schemas.microsoft.com/office/drawing/2014/main" id="{00000000-0008-0000-0200-00001D000000}"/>
            </a:ext>
          </a:extLst>
        </xdr:cNvPr>
        <xdr:cNvSpPr/>
      </xdr:nvSpPr>
      <xdr:spPr>
        <a:xfrm>
          <a:off x="11569700" y="7922986"/>
          <a:ext cx="198120" cy="24653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13</xdr:col>
      <xdr:colOff>114300</xdr:colOff>
      <xdr:row>37</xdr:row>
      <xdr:rowOff>87086</xdr:rowOff>
    </xdr:from>
    <xdr:to>
      <xdr:col>13</xdr:col>
      <xdr:colOff>464820</xdr:colOff>
      <xdr:row>37</xdr:row>
      <xdr:rowOff>333616</xdr:rowOff>
    </xdr:to>
    <xdr:sp macro="" textlink="">
      <xdr:nvSpPr>
        <xdr:cNvPr id="30" name="Rounded Rectangle 29">
          <a:extLst>
            <a:ext uri="{FF2B5EF4-FFF2-40B4-BE49-F238E27FC236}">
              <a16:creationId xmlns:a16="http://schemas.microsoft.com/office/drawing/2014/main" id="{00000000-0008-0000-0200-00001E000000}"/>
            </a:ext>
          </a:extLst>
        </xdr:cNvPr>
        <xdr:cNvSpPr/>
      </xdr:nvSpPr>
      <xdr:spPr>
        <a:xfrm>
          <a:off x="11569700" y="9446986"/>
          <a:ext cx="198120" cy="24653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164194</xdr:colOff>
      <xdr:row>15</xdr:row>
      <xdr:rowOff>273958</xdr:rowOff>
    </xdr:from>
    <xdr:to>
      <xdr:col>11</xdr:col>
      <xdr:colOff>402772</xdr:colOff>
      <xdr:row>15</xdr:row>
      <xdr:rowOff>478972</xdr:rowOff>
    </xdr:to>
    <xdr:sp macro="" textlink="">
      <xdr:nvSpPr>
        <xdr:cNvPr id="35" name="Rounded Rectangle 34">
          <a:extLst>
            <a:ext uri="{FF2B5EF4-FFF2-40B4-BE49-F238E27FC236}">
              <a16:creationId xmlns:a16="http://schemas.microsoft.com/office/drawing/2014/main" id="{00000000-0008-0000-0200-000023000000}"/>
            </a:ext>
          </a:extLst>
        </xdr:cNvPr>
        <xdr:cNvSpPr/>
      </xdr:nvSpPr>
      <xdr:spPr>
        <a:xfrm>
          <a:off x="10636251" y="3604987"/>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164195</xdr:colOff>
      <xdr:row>16</xdr:row>
      <xdr:rowOff>328386</xdr:rowOff>
    </xdr:from>
    <xdr:to>
      <xdr:col>11</xdr:col>
      <xdr:colOff>402773</xdr:colOff>
      <xdr:row>16</xdr:row>
      <xdr:rowOff>533400</xdr:rowOff>
    </xdr:to>
    <xdr:sp macro="" textlink="">
      <xdr:nvSpPr>
        <xdr:cNvPr id="36" name="Rounded Rectangle 35">
          <a:extLst>
            <a:ext uri="{FF2B5EF4-FFF2-40B4-BE49-F238E27FC236}">
              <a16:creationId xmlns:a16="http://schemas.microsoft.com/office/drawing/2014/main" id="{00000000-0008-0000-0200-000024000000}"/>
            </a:ext>
          </a:extLst>
        </xdr:cNvPr>
        <xdr:cNvSpPr/>
      </xdr:nvSpPr>
      <xdr:spPr>
        <a:xfrm>
          <a:off x="10636252" y="4421415"/>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153309</xdr:colOff>
      <xdr:row>17</xdr:row>
      <xdr:rowOff>350158</xdr:rowOff>
    </xdr:from>
    <xdr:to>
      <xdr:col>11</xdr:col>
      <xdr:colOff>391887</xdr:colOff>
      <xdr:row>17</xdr:row>
      <xdr:rowOff>555172</xdr:rowOff>
    </xdr:to>
    <xdr:sp macro="" textlink="">
      <xdr:nvSpPr>
        <xdr:cNvPr id="37" name="Rounded Rectangle 36">
          <a:extLst>
            <a:ext uri="{FF2B5EF4-FFF2-40B4-BE49-F238E27FC236}">
              <a16:creationId xmlns:a16="http://schemas.microsoft.com/office/drawing/2014/main" id="{00000000-0008-0000-0200-000025000000}"/>
            </a:ext>
          </a:extLst>
        </xdr:cNvPr>
        <xdr:cNvSpPr/>
      </xdr:nvSpPr>
      <xdr:spPr>
        <a:xfrm>
          <a:off x="10625366" y="5205187"/>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153309</xdr:colOff>
      <xdr:row>19</xdr:row>
      <xdr:rowOff>263072</xdr:rowOff>
    </xdr:from>
    <xdr:to>
      <xdr:col>11</xdr:col>
      <xdr:colOff>391887</xdr:colOff>
      <xdr:row>19</xdr:row>
      <xdr:rowOff>468086</xdr:rowOff>
    </xdr:to>
    <xdr:sp macro="" textlink="">
      <xdr:nvSpPr>
        <xdr:cNvPr id="38" name="Rounded Rectangle 37">
          <a:extLst>
            <a:ext uri="{FF2B5EF4-FFF2-40B4-BE49-F238E27FC236}">
              <a16:creationId xmlns:a16="http://schemas.microsoft.com/office/drawing/2014/main" id="{00000000-0008-0000-0200-000026000000}"/>
            </a:ext>
          </a:extLst>
        </xdr:cNvPr>
        <xdr:cNvSpPr/>
      </xdr:nvSpPr>
      <xdr:spPr>
        <a:xfrm>
          <a:off x="10625366" y="6642101"/>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164194</xdr:colOff>
      <xdr:row>18</xdr:row>
      <xdr:rowOff>263072</xdr:rowOff>
    </xdr:from>
    <xdr:to>
      <xdr:col>11</xdr:col>
      <xdr:colOff>402772</xdr:colOff>
      <xdr:row>18</xdr:row>
      <xdr:rowOff>468086</xdr:rowOff>
    </xdr:to>
    <xdr:sp macro="" textlink="">
      <xdr:nvSpPr>
        <xdr:cNvPr id="39" name="Rounded Rectangle 38">
          <a:extLst>
            <a:ext uri="{FF2B5EF4-FFF2-40B4-BE49-F238E27FC236}">
              <a16:creationId xmlns:a16="http://schemas.microsoft.com/office/drawing/2014/main" id="{00000000-0008-0000-0200-000027000000}"/>
            </a:ext>
          </a:extLst>
        </xdr:cNvPr>
        <xdr:cNvSpPr/>
      </xdr:nvSpPr>
      <xdr:spPr>
        <a:xfrm>
          <a:off x="10636251" y="5880101"/>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153309</xdr:colOff>
      <xdr:row>20</xdr:row>
      <xdr:rowOff>273958</xdr:rowOff>
    </xdr:from>
    <xdr:to>
      <xdr:col>11</xdr:col>
      <xdr:colOff>391887</xdr:colOff>
      <xdr:row>20</xdr:row>
      <xdr:rowOff>478972</xdr:rowOff>
    </xdr:to>
    <xdr:sp macro="" textlink="">
      <xdr:nvSpPr>
        <xdr:cNvPr id="40" name="Rounded Rectangle 39">
          <a:extLst>
            <a:ext uri="{FF2B5EF4-FFF2-40B4-BE49-F238E27FC236}">
              <a16:creationId xmlns:a16="http://schemas.microsoft.com/office/drawing/2014/main" id="{00000000-0008-0000-0200-000028000000}"/>
            </a:ext>
          </a:extLst>
        </xdr:cNvPr>
        <xdr:cNvSpPr/>
      </xdr:nvSpPr>
      <xdr:spPr>
        <a:xfrm>
          <a:off x="10625366" y="7414987"/>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164195</xdr:colOff>
      <xdr:row>21</xdr:row>
      <xdr:rowOff>306614</xdr:rowOff>
    </xdr:from>
    <xdr:to>
      <xdr:col>11</xdr:col>
      <xdr:colOff>402773</xdr:colOff>
      <xdr:row>21</xdr:row>
      <xdr:rowOff>511628</xdr:rowOff>
    </xdr:to>
    <xdr:sp macro="" textlink="">
      <xdr:nvSpPr>
        <xdr:cNvPr id="41" name="Rounded Rectangle 40">
          <a:extLst>
            <a:ext uri="{FF2B5EF4-FFF2-40B4-BE49-F238E27FC236}">
              <a16:creationId xmlns:a16="http://schemas.microsoft.com/office/drawing/2014/main" id="{00000000-0008-0000-0200-000029000000}"/>
            </a:ext>
          </a:extLst>
        </xdr:cNvPr>
        <xdr:cNvSpPr/>
      </xdr:nvSpPr>
      <xdr:spPr>
        <a:xfrm>
          <a:off x="10636252" y="8209643"/>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175081</xdr:colOff>
      <xdr:row>22</xdr:row>
      <xdr:rowOff>273958</xdr:rowOff>
    </xdr:from>
    <xdr:to>
      <xdr:col>11</xdr:col>
      <xdr:colOff>413659</xdr:colOff>
      <xdr:row>22</xdr:row>
      <xdr:rowOff>478972</xdr:rowOff>
    </xdr:to>
    <xdr:sp macro="" textlink="">
      <xdr:nvSpPr>
        <xdr:cNvPr id="42" name="Rounded Rectangle 41">
          <a:extLst>
            <a:ext uri="{FF2B5EF4-FFF2-40B4-BE49-F238E27FC236}">
              <a16:creationId xmlns:a16="http://schemas.microsoft.com/office/drawing/2014/main" id="{00000000-0008-0000-0200-00002A000000}"/>
            </a:ext>
          </a:extLst>
        </xdr:cNvPr>
        <xdr:cNvSpPr/>
      </xdr:nvSpPr>
      <xdr:spPr>
        <a:xfrm>
          <a:off x="10647138" y="8938987"/>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196852</xdr:colOff>
      <xdr:row>23</xdr:row>
      <xdr:rowOff>317501</xdr:rowOff>
    </xdr:from>
    <xdr:to>
      <xdr:col>11</xdr:col>
      <xdr:colOff>435430</xdr:colOff>
      <xdr:row>23</xdr:row>
      <xdr:rowOff>522515</xdr:rowOff>
    </xdr:to>
    <xdr:sp macro="" textlink="">
      <xdr:nvSpPr>
        <xdr:cNvPr id="43" name="Rounded Rectangle 42">
          <a:extLst>
            <a:ext uri="{FF2B5EF4-FFF2-40B4-BE49-F238E27FC236}">
              <a16:creationId xmlns:a16="http://schemas.microsoft.com/office/drawing/2014/main" id="{00000000-0008-0000-0200-00002B000000}"/>
            </a:ext>
          </a:extLst>
        </xdr:cNvPr>
        <xdr:cNvSpPr/>
      </xdr:nvSpPr>
      <xdr:spPr>
        <a:xfrm>
          <a:off x="10668909" y="9744530"/>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175080</xdr:colOff>
      <xdr:row>25</xdr:row>
      <xdr:rowOff>284844</xdr:rowOff>
    </xdr:from>
    <xdr:to>
      <xdr:col>11</xdr:col>
      <xdr:colOff>413658</xdr:colOff>
      <xdr:row>25</xdr:row>
      <xdr:rowOff>489858</xdr:rowOff>
    </xdr:to>
    <xdr:sp macro="" textlink="">
      <xdr:nvSpPr>
        <xdr:cNvPr id="44" name="Rounded Rectangle 43">
          <a:extLst>
            <a:ext uri="{FF2B5EF4-FFF2-40B4-BE49-F238E27FC236}">
              <a16:creationId xmlns:a16="http://schemas.microsoft.com/office/drawing/2014/main" id="{00000000-0008-0000-0200-00002C000000}"/>
            </a:ext>
          </a:extLst>
        </xdr:cNvPr>
        <xdr:cNvSpPr/>
      </xdr:nvSpPr>
      <xdr:spPr>
        <a:xfrm>
          <a:off x="10647137" y="11235873"/>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185966</xdr:colOff>
      <xdr:row>24</xdr:row>
      <xdr:rowOff>273958</xdr:rowOff>
    </xdr:from>
    <xdr:to>
      <xdr:col>11</xdr:col>
      <xdr:colOff>424544</xdr:colOff>
      <xdr:row>24</xdr:row>
      <xdr:rowOff>478972</xdr:rowOff>
    </xdr:to>
    <xdr:sp macro="" textlink="">
      <xdr:nvSpPr>
        <xdr:cNvPr id="45" name="Rounded Rectangle 44">
          <a:extLst>
            <a:ext uri="{FF2B5EF4-FFF2-40B4-BE49-F238E27FC236}">
              <a16:creationId xmlns:a16="http://schemas.microsoft.com/office/drawing/2014/main" id="{00000000-0008-0000-0200-00002D000000}"/>
            </a:ext>
          </a:extLst>
        </xdr:cNvPr>
        <xdr:cNvSpPr/>
      </xdr:nvSpPr>
      <xdr:spPr>
        <a:xfrm>
          <a:off x="10658023" y="10462987"/>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175080</xdr:colOff>
      <xdr:row>26</xdr:row>
      <xdr:rowOff>317501</xdr:rowOff>
    </xdr:from>
    <xdr:to>
      <xdr:col>11</xdr:col>
      <xdr:colOff>413658</xdr:colOff>
      <xdr:row>26</xdr:row>
      <xdr:rowOff>522515</xdr:rowOff>
    </xdr:to>
    <xdr:sp macro="" textlink="">
      <xdr:nvSpPr>
        <xdr:cNvPr id="46" name="Rounded Rectangle 45">
          <a:extLst>
            <a:ext uri="{FF2B5EF4-FFF2-40B4-BE49-F238E27FC236}">
              <a16:creationId xmlns:a16="http://schemas.microsoft.com/office/drawing/2014/main" id="{00000000-0008-0000-0200-00002E000000}"/>
            </a:ext>
          </a:extLst>
        </xdr:cNvPr>
        <xdr:cNvSpPr/>
      </xdr:nvSpPr>
      <xdr:spPr>
        <a:xfrm>
          <a:off x="10647137" y="12030530"/>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185965</xdr:colOff>
      <xdr:row>27</xdr:row>
      <xdr:rowOff>328387</xdr:rowOff>
    </xdr:from>
    <xdr:to>
      <xdr:col>11</xdr:col>
      <xdr:colOff>424543</xdr:colOff>
      <xdr:row>27</xdr:row>
      <xdr:rowOff>533401</xdr:rowOff>
    </xdr:to>
    <xdr:sp macro="" textlink="">
      <xdr:nvSpPr>
        <xdr:cNvPr id="47" name="Rounded Rectangle 46">
          <a:extLst>
            <a:ext uri="{FF2B5EF4-FFF2-40B4-BE49-F238E27FC236}">
              <a16:creationId xmlns:a16="http://schemas.microsoft.com/office/drawing/2014/main" id="{00000000-0008-0000-0200-00002F000000}"/>
            </a:ext>
          </a:extLst>
        </xdr:cNvPr>
        <xdr:cNvSpPr/>
      </xdr:nvSpPr>
      <xdr:spPr>
        <a:xfrm>
          <a:off x="10658022" y="12803416"/>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164195</xdr:colOff>
      <xdr:row>29</xdr:row>
      <xdr:rowOff>230415</xdr:rowOff>
    </xdr:from>
    <xdr:to>
      <xdr:col>11</xdr:col>
      <xdr:colOff>402773</xdr:colOff>
      <xdr:row>29</xdr:row>
      <xdr:rowOff>435429</xdr:rowOff>
    </xdr:to>
    <xdr:sp macro="" textlink="">
      <xdr:nvSpPr>
        <xdr:cNvPr id="48" name="Rounded Rectangle 47">
          <a:extLst>
            <a:ext uri="{FF2B5EF4-FFF2-40B4-BE49-F238E27FC236}">
              <a16:creationId xmlns:a16="http://schemas.microsoft.com/office/drawing/2014/main" id="{00000000-0008-0000-0200-000030000000}"/>
            </a:ext>
          </a:extLst>
        </xdr:cNvPr>
        <xdr:cNvSpPr/>
      </xdr:nvSpPr>
      <xdr:spPr>
        <a:xfrm>
          <a:off x="10636252" y="14229444"/>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185965</xdr:colOff>
      <xdr:row>28</xdr:row>
      <xdr:rowOff>284844</xdr:rowOff>
    </xdr:from>
    <xdr:to>
      <xdr:col>11</xdr:col>
      <xdr:colOff>424543</xdr:colOff>
      <xdr:row>28</xdr:row>
      <xdr:rowOff>489858</xdr:rowOff>
    </xdr:to>
    <xdr:sp macro="" textlink="">
      <xdr:nvSpPr>
        <xdr:cNvPr id="49" name="Rounded Rectangle 48">
          <a:extLst>
            <a:ext uri="{FF2B5EF4-FFF2-40B4-BE49-F238E27FC236}">
              <a16:creationId xmlns:a16="http://schemas.microsoft.com/office/drawing/2014/main" id="{00000000-0008-0000-0200-000031000000}"/>
            </a:ext>
          </a:extLst>
        </xdr:cNvPr>
        <xdr:cNvSpPr/>
      </xdr:nvSpPr>
      <xdr:spPr>
        <a:xfrm>
          <a:off x="10658022" y="13521873"/>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153309</xdr:colOff>
      <xdr:row>31</xdr:row>
      <xdr:rowOff>350158</xdr:rowOff>
    </xdr:from>
    <xdr:to>
      <xdr:col>11</xdr:col>
      <xdr:colOff>391887</xdr:colOff>
      <xdr:row>31</xdr:row>
      <xdr:rowOff>555172</xdr:rowOff>
    </xdr:to>
    <xdr:sp macro="" textlink="">
      <xdr:nvSpPr>
        <xdr:cNvPr id="50" name="Rounded Rectangle 49">
          <a:extLst>
            <a:ext uri="{FF2B5EF4-FFF2-40B4-BE49-F238E27FC236}">
              <a16:creationId xmlns:a16="http://schemas.microsoft.com/office/drawing/2014/main" id="{00000000-0008-0000-0200-000032000000}"/>
            </a:ext>
          </a:extLst>
        </xdr:cNvPr>
        <xdr:cNvSpPr/>
      </xdr:nvSpPr>
      <xdr:spPr>
        <a:xfrm>
          <a:off x="10625366" y="15873187"/>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153308</xdr:colOff>
      <xdr:row>32</xdr:row>
      <xdr:rowOff>273958</xdr:rowOff>
    </xdr:from>
    <xdr:to>
      <xdr:col>11</xdr:col>
      <xdr:colOff>391886</xdr:colOff>
      <xdr:row>32</xdr:row>
      <xdr:rowOff>478972</xdr:rowOff>
    </xdr:to>
    <xdr:sp macro="" textlink="">
      <xdr:nvSpPr>
        <xdr:cNvPr id="51" name="Rounded Rectangle 50">
          <a:extLst>
            <a:ext uri="{FF2B5EF4-FFF2-40B4-BE49-F238E27FC236}">
              <a16:creationId xmlns:a16="http://schemas.microsoft.com/office/drawing/2014/main" id="{00000000-0008-0000-0200-000033000000}"/>
            </a:ext>
          </a:extLst>
        </xdr:cNvPr>
        <xdr:cNvSpPr/>
      </xdr:nvSpPr>
      <xdr:spPr>
        <a:xfrm>
          <a:off x="10625365" y="16558987"/>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185966</xdr:colOff>
      <xdr:row>30</xdr:row>
      <xdr:rowOff>350159</xdr:rowOff>
    </xdr:from>
    <xdr:to>
      <xdr:col>11</xdr:col>
      <xdr:colOff>424544</xdr:colOff>
      <xdr:row>30</xdr:row>
      <xdr:rowOff>555173</xdr:rowOff>
    </xdr:to>
    <xdr:sp macro="" textlink="">
      <xdr:nvSpPr>
        <xdr:cNvPr id="52" name="Rounded Rectangle 51">
          <a:extLst>
            <a:ext uri="{FF2B5EF4-FFF2-40B4-BE49-F238E27FC236}">
              <a16:creationId xmlns:a16="http://schemas.microsoft.com/office/drawing/2014/main" id="{00000000-0008-0000-0200-000034000000}"/>
            </a:ext>
          </a:extLst>
        </xdr:cNvPr>
        <xdr:cNvSpPr/>
      </xdr:nvSpPr>
      <xdr:spPr>
        <a:xfrm>
          <a:off x="10658023" y="15111188"/>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175080</xdr:colOff>
      <xdr:row>33</xdr:row>
      <xdr:rowOff>219530</xdr:rowOff>
    </xdr:from>
    <xdr:to>
      <xdr:col>11</xdr:col>
      <xdr:colOff>413658</xdr:colOff>
      <xdr:row>33</xdr:row>
      <xdr:rowOff>424544</xdr:rowOff>
    </xdr:to>
    <xdr:sp macro="" textlink="">
      <xdr:nvSpPr>
        <xdr:cNvPr id="53" name="Rounded Rectangle 52">
          <a:extLst>
            <a:ext uri="{FF2B5EF4-FFF2-40B4-BE49-F238E27FC236}">
              <a16:creationId xmlns:a16="http://schemas.microsoft.com/office/drawing/2014/main" id="{00000000-0008-0000-0200-000035000000}"/>
            </a:ext>
          </a:extLst>
        </xdr:cNvPr>
        <xdr:cNvSpPr/>
      </xdr:nvSpPr>
      <xdr:spPr>
        <a:xfrm>
          <a:off x="10647137" y="17266559"/>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164194</xdr:colOff>
      <xdr:row>38</xdr:row>
      <xdr:rowOff>295730</xdr:rowOff>
    </xdr:from>
    <xdr:to>
      <xdr:col>11</xdr:col>
      <xdr:colOff>402772</xdr:colOff>
      <xdr:row>38</xdr:row>
      <xdr:rowOff>500744</xdr:rowOff>
    </xdr:to>
    <xdr:sp macro="" textlink="">
      <xdr:nvSpPr>
        <xdr:cNvPr id="54" name="Rounded Rectangle 53">
          <a:extLst>
            <a:ext uri="{FF2B5EF4-FFF2-40B4-BE49-F238E27FC236}">
              <a16:creationId xmlns:a16="http://schemas.microsoft.com/office/drawing/2014/main" id="{00000000-0008-0000-0200-000036000000}"/>
            </a:ext>
          </a:extLst>
        </xdr:cNvPr>
        <xdr:cNvSpPr/>
      </xdr:nvSpPr>
      <xdr:spPr>
        <a:xfrm>
          <a:off x="10636251" y="21152759"/>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185965</xdr:colOff>
      <xdr:row>36</xdr:row>
      <xdr:rowOff>241302</xdr:rowOff>
    </xdr:from>
    <xdr:to>
      <xdr:col>11</xdr:col>
      <xdr:colOff>424543</xdr:colOff>
      <xdr:row>36</xdr:row>
      <xdr:rowOff>446316</xdr:rowOff>
    </xdr:to>
    <xdr:sp macro="" textlink="">
      <xdr:nvSpPr>
        <xdr:cNvPr id="55" name="Rounded Rectangle 54">
          <a:extLst>
            <a:ext uri="{FF2B5EF4-FFF2-40B4-BE49-F238E27FC236}">
              <a16:creationId xmlns:a16="http://schemas.microsoft.com/office/drawing/2014/main" id="{00000000-0008-0000-0200-000037000000}"/>
            </a:ext>
          </a:extLst>
        </xdr:cNvPr>
        <xdr:cNvSpPr/>
      </xdr:nvSpPr>
      <xdr:spPr>
        <a:xfrm>
          <a:off x="10658022" y="19574331"/>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175080</xdr:colOff>
      <xdr:row>37</xdr:row>
      <xdr:rowOff>317502</xdr:rowOff>
    </xdr:from>
    <xdr:to>
      <xdr:col>11</xdr:col>
      <xdr:colOff>413658</xdr:colOff>
      <xdr:row>37</xdr:row>
      <xdr:rowOff>522516</xdr:rowOff>
    </xdr:to>
    <xdr:sp macro="" textlink="">
      <xdr:nvSpPr>
        <xdr:cNvPr id="56" name="Rounded Rectangle 55">
          <a:extLst>
            <a:ext uri="{FF2B5EF4-FFF2-40B4-BE49-F238E27FC236}">
              <a16:creationId xmlns:a16="http://schemas.microsoft.com/office/drawing/2014/main" id="{00000000-0008-0000-0200-000038000000}"/>
            </a:ext>
          </a:extLst>
        </xdr:cNvPr>
        <xdr:cNvSpPr/>
      </xdr:nvSpPr>
      <xdr:spPr>
        <a:xfrm>
          <a:off x="10647137" y="20412531"/>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185966</xdr:colOff>
      <xdr:row>35</xdr:row>
      <xdr:rowOff>273959</xdr:rowOff>
    </xdr:from>
    <xdr:to>
      <xdr:col>11</xdr:col>
      <xdr:colOff>424544</xdr:colOff>
      <xdr:row>35</xdr:row>
      <xdr:rowOff>478973</xdr:rowOff>
    </xdr:to>
    <xdr:sp macro="" textlink="">
      <xdr:nvSpPr>
        <xdr:cNvPr id="57" name="Rounded Rectangle 56">
          <a:extLst>
            <a:ext uri="{FF2B5EF4-FFF2-40B4-BE49-F238E27FC236}">
              <a16:creationId xmlns:a16="http://schemas.microsoft.com/office/drawing/2014/main" id="{00000000-0008-0000-0200-000039000000}"/>
            </a:ext>
          </a:extLst>
        </xdr:cNvPr>
        <xdr:cNvSpPr/>
      </xdr:nvSpPr>
      <xdr:spPr>
        <a:xfrm>
          <a:off x="10658023" y="18844988"/>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153309</xdr:colOff>
      <xdr:row>34</xdr:row>
      <xdr:rowOff>295729</xdr:rowOff>
    </xdr:from>
    <xdr:to>
      <xdr:col>11</xdr:col>
      <xdr:colOff>391887</xdr:colOff>
      <xdr:row>34</xdr:row>
      <xdr:rowOff>500743</xdr:rowOff>
    </xdr:to>
    <xdr:sp macro="" textlink="">
      <xdr:nvSpPr>
        <xdr:cNvPr id="58" name="Rounded Rectangle 57">
          <a:extLst>
            <a:ext uri="{FF2B5EF4-FFF2-40B4-BE49-F238E27FC236}">
              <a16:creationId xmlns:a16="http://schemas.microsoft.com/office/drawing/2014/main" id="{00000000-0008-0000-0200-00003A000000}"/>
            </a:ext>
          </a:extLst>
        </xdr:cNvPr>
        <xdr:cNvSpPr/>
      </xdr:nvSpPr>
      <xdr:spPr>
        <a:xfrm>
          <a:off x="10625366" y="18104758"/>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103416</xdr:colOff>
      <xdr:row>16</xdr:row>
      <xdr:rowOff>262620</xdr:rowOff>
    </xdr:from>
    <xdr:to>
      <xdr:col>14</xdr:col>
      <xdr:colOff>283029</xdr:colOff>
      <xdr:row>16</xdr:row>
      <xdr:rowOff>489858</xdr:rowOff>
    </xdr:to>
    <xdr:sp macro="" textlink="">
      <xdr:nvSpPr>
        <xdr:cNvPr id="59" name="Rounded Rectangle 58">
          <a:extLst>
            <a:ext uri="{FF2B5EF4-FFF2-40B4-BE49-F238E27FC236}">
              <a16:creationId xmlns:a16="http://schemas.microsoft.com/office/drawing/2014/main" id="{00000000-0008-0000-0200-00003B000000}"/>
            </a:ext>
          </a:extLst>
        </xdr:cNvPr>
        <xdr:cNvSpPr/>
      </xdr:nvSpPr>
      <xdr:spPr>
        <a:xfrm>
          <a:off x="11870873" y="4355649"/>
          <a:ext cx="179613" cy="2272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70759</xdr:colOff>
      <xdr:row>18</xdr:row>
      <xdr:rowOff>273506</xdr:rowOff>
    </xdr:from>
    <xdr:to>
      <xdr:col>14</xdr:col>
      <xdr:colOff>250372</xdr:colOff>
      <xdr:row>18</xdr:row>
      <xdr:rowOff>500744</xdr:rowOff>
    </xdr:to>
    <xdr:sp macro="" textlink="">
      <xdr:nvSpPr>
        <xdr:cNvPr id="60" name="Rounded Rectangle 59">
          <a:extLst>
            <a:ext uri="{FF2B5EF4-FFF2-40B4-BE49-F238E27FC236}">
              <a16:creationId xmlns:a16="http://schemas.microsoft.com/office/drawing/2014/main" id="{00000000-0008-0000-0200-00003C000000}"/>
            </a:ext>
          </a:extLst>
        </xdr:cNvPr>
        <xdr:cNvSpPr/>
      </xdr:nvSpPr>
      <xdr:spPr>
        <a:xfrm>
          <a:off x="11838216" y="5890535"/>
          <a:ext cx="179613" cy="2272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92531</xdr:colOff>
      <xdr:row>24</xdr:row>
      <xdr:rowOff>219076</xdr:rowOff>
    </xdr:from>
    <xdr:to>
      <xdr:col>14</xdr:col>
      <xdr:colOff>272144</xdr:colOff>
      <xdr:row>24</xdr:row>
      <xdr:rowOff>446314</xdr:rowOff>
    </xdr:to>
    <xdr:sp macro="" textlink="">
      <xdr:nvSpPr>
        <xdr:cNvPr id="61" name="Rounded Rectangle 60">
          <a:extLst>
            <a:ext uri="{FF2B5EF4-FFF2-40B4-BE49-F238E27FC236}">
              <a16:creationId xmlns:a16="http://schemas.microsoft.com/office/drawing/2014/main" id="{00000000-0008-0000-0200-00003D000000}"/>
            </a:ext>
          </a:extLst>
        </xdr:cNvPr>
        <xdr:cNvSpPr/>
      </xdr:nvSpPr>
      <xdr:spPr>
        <a:xfrm>
          <a:off x="11859988" y="10408105"/>
          <a:ext cx="179613" cy="2272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70759</xdr:colOff>
      <xdr:row>20</xdr:row>
      <xdr:rowOff>284392</xdr:rowOff>
    </xdr:from>
    <xdr:to>
      <xdr:col>14</xdr:col>
      <xdr:colOff>250372</xdr:colOff>
      <xdr:row>20</xdr:row>
      <xdr:rowOff>511630</xdr:rowOff>
    </xdr:to>
    <xdr:sp macro="" textlink="">
      <xdr:nvSpPr>
        <xdr:cNvPr id="62" name="Rounded Rectangle 61">
          <a:extLst>
            <a:ext uri="{FF2B5EF4-FFF2-40B4-BE49-F238E27FC236}">
              <a16:creationId xmlns:a16="http://schemas.microsoft.com/office/drawing/2014/main" id="{00000000-0008-0000-0200-00003E000000}"/>
            </a:ext>
          </a:extLst>
        </xdr:cNvPr>
        <xdr:cNvSpPr/>
      </xdr:nvSpPr>
      <xdr:spPr>
        <a:xfrm>
          <a:off x="11838216" y="7425421"/>
          <a:ext cx="179613" cy="2272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16330</xdr:colOff>
      <xdr:row>22</xdr:row>
      <xdr:rowOff>251734</xdr:rowOff>
    </xdr:from>
    <xdr:to>
      <xdr:col>14</xdr:col>
      <xdr:colOff>195943</xdr:colOff>
      <xdr:row>22</xdr:row>
      <xdr:rowOff>478972</xdr:rowOff>
    </xdr:to>
    <xdr:sp macro="" textlink="">
      <xdr:nvSpPr>
        <xdr:cNvPr id="63" name="Rounded Rectangle 62">
          <a:extLst>
            <a:ext uri="{FF2B5EF4-FFF2-40B4-BE49-F238E27FC236}">
              <a16:creationId xmlns:a16="http://schemas.microsoft.com/office/drawing/2014/main" id="{00000000-0008-0000-0200-00003F000000}"/>
            </a:ext>
          </a:extLst>
        </xdr:cNvPr>
        <xdr:cNvSpPr/>
      </xdr:nvSpPr>
      <xdr:spPr>
        <a:xfrm>
          <a:off x="11783787" y="8916763"/>
          <a:ext cx="179613" cy="2272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48988</xdr:colOff>
      <xdr:row>29</xdr:row>
      <xdr:rowOff>273506</xdr:rowOff>
    </xdr:from>
    <xdr:to>
      <xdr:col>14</xdr:col>
      <xdr:colOff>228601</xdr:colOff>
      <xdr:row>29</xdr:row>
      <xdr:rowOff>500744</xdr:rowOff>
    </xdr:to>
    <xdr:sp macro="" textlink="">
      <xdr:nvSpPr>
        <xdr:cNvPr id="64" name="Rounded Rectangle 63">
          <a:extLst>
            <a:ext uri="{FF2B5EF4-FFF2-40B4-BE49-F238E27FC236}">
              <a16:creationId xmlns:a16="http://schemas.microsoft.com/office/drawing/2014/main" id="{00000000-0008-0000-0200-000040000000}"/>
            </a:ext>
          </a:extLst>
        </xdr:cNvPr>
        <xdr:cNvSpPr/>
      </xdr:nvSpPr>
      <xdr:spPr>
        <a:xfrm>
          <a:off x="11816445" y="14272535"/>
          <a:ext cx="179613" cy="2272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81644</xdr:colOff>
      <xdr:row>27</xdr:row>
      <xdr:rowOff>240848</xdr:rowOff>
    </xdr:from>
    <xdr:to>
      <xdr:col>14</xdr:col>
      <xdr:colOff>261257</xdr:colOff>
      <xdr:row>27</xdr:row>
      <xdr:rowOff>468086</xdr:rowOff>
    </xdr:to>
    <xdr:sp macro="" textlink="">
      <xdr:nvSpPr>
        <xdr:cNvPr id="65" name="Rounded Rectangle 64">
          <a:extLst>
            <a:ext uri="{FF2B5EF4-FFF2-40B4-BE49-F238E27FC236}">
              <a16:creationId xmlns:a16="http://schemas.microsoft.com/office/drawing/2014/main" id="{00000000-0008-0000-0200-000041000000}"/>
            </a:ext>
          </a:extLst>
        </xdr:cNvPr>
        <xdr:cNvSpPr/>
      </xdr:nvSpPr>
      <xdr:spPr>
        <a:xfrm>
          <a:off x="11849101" y="12715877"/>
          <a:ext cx="179613" cy="2272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92531</xdr:colOff>
      <xdr:row>31</xdr:row>
      <xdr:rowOff>240849</xdr:rowOff>
    </xdr:from>
    <xdr:to>
      <xdr:col>14</xdr:col>
      <xdr:colOff>272144</xdr:colOff>
      <xdr:row>31</xdr:row>
      <xdr:rowOff>468087</xdr:rowOff>
    </xdr:to>
    <xdr:sp macro="" textlink="">
      <xdr:nvSpPr>
        <xdr:cNvPr id="66" name="Rounded Rectangle 65">
          <a:extLst>
            <a:ext uri="{FF2B5EF4-FFF2-40B4-BE49-F238E27FC236}">
              <a16:creationId xmlns:a16="http://schemas.microsoft.com/office/drawing/2014/main" id="{00000000-0008-0000-0200-000042000000}"/>
            </a:ext>
          </a:extLst>
        </xdr:cNvPr>
        <xdr:cNvSpPr/>
      </xdr:nvSpPr>
      <xdr:spPr>
        <a:xfrm>
          <a:off x="11859988" y="15763878"/>
          <a:ext cx="179613" cy="2272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81645</xdr:colOff>
      <xdr:row>36</xdr:row>
      <xdr:rowOff>229963</xdr:rowOff>
    </xdr:from>
    <xdr:to>
      <xdr:col>14</xdr:col>
      <xdr:colOff>261258</xdr:colOff>
      <xdr:row>36</xdr:row>
      <xdr:rowOff>457201</xdr:rowOff>
    </xdr:to>
    <xdr:sp macro="" textlink="">
      <xdr:nvSpPr>
        <xdr:cNvPr id="67" name="Rounded Rectangle 66">
          <a:extLst>
            <a:ext uri="{FF2B5EF4-FFF2-40B4-BE49-F238E27FC236}">
              <a16:creationId xmlns:a16="http://schemas.microsoft.com/office/drawing/2014/main" id="{00000000-0008-0000-0200-000043000000}"/>
            </a:ext>
          </a:extLst>
        </xdr:cNvPr>
        <xdr:cNvSpPr/>
      </xdr:nvSpPr>
      <xdr:spPr>
        <a:xfrm>
          <a:off x="11849102" y="19562992"/>
          <a:ext cx="179613" cy="2272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103416</xdr:colOff>
      <xdr:row>34</xdr:row>
      <xdr:rowOff>262620</xdr:rowOff>
    </xdr:from>
    <xdr:to>
      <xdr:col>14</xdr:col>
      <xdr:colOff>283029</xdr:colOff>
      <xdr:row>34</xdr:row>
      <xdr:rowOff>489858</xdr:rowOff>
    </xdr:to>
    <xdr:sp macro="" textlink="">
      <xdr:nvSpPr>
        <xdr:cNvPr id="68" name="Rounded Rectangle 67">
          <a:extLst>
            <a:ext uri="{FF2B5EF4-FFF2-40B4-BE49-F238E27FC236}">
              <a16:creationId xmlns:a16="http://schemas.microsoft.com/office/drawing/2014/main" id="{00000000-0008-0000-0200-000044000000}"/>
            </a:ext>
          </a:extLst>
        </xdr:cNvPr>
        <xdr:cNvSpPr/>
      </xdr:nvSpPr>
      <xdr:spPr>
        <a:xfrm>
          <a:off x="11870873" y="18071649"/>
          <a:ext cx="179613" cy="2272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38102</xdr:colOff>
      <xdr:row>38</xdr:row>
      <xdr:rowOff>284392</xdr:rowOff>
    </xdr:from>
    <xdr:to>
      <xdr:col>14</xdr:col>
      <xdr:colOff>217715</xdr:colOff>
      <xdr:row>38</xdr:row>
      <xdr:rowOff>511630</xdr:rowOff>
    </xdr:to>
    <xdr:sp macro="" textlink="">
      <xdr:nvSpPr>
        <xdr:cNvPr id="70" name="Rounded Rectangle 69">
          <a:extLst>
            <a:ext uri="{FF2B5EF4-FFF2-40B4-BE49-F238E27FC236}">
              <a16:creationId xmlns:a16="http://schemas.microsoft.com/office/drawing/2014/main" id="{00000000-0008-0000-0200-000046000000}"/>
            </a:ext>
          </a:extLst>
        </xdr:cNvPr>
        <xdr:cNvSpPr/>
      </xdr:nvSpPr>
      <xdr:spPr>
        <a:xfrm>
          <a:off x="11805559" y="21141421"/>
          <a:ext cx="179613" cy="2272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95250</xdr:colOff>
      <xdr:row>13</xdr:row>
      <xdr:rowOff>57150</xdr:rowOff>
    </xdr:from>
    <xdr:to>
      <xdr:col>11</xdr:col>
      <xdr:colOff>333828</xdr:colOff>
      <xdr:row>13</xdr:row>
      <xdr:rowOff>262164</xdr:rowOff>
    </xdr:to>
    <xdr:sp macro="" textlink="">
      <xdr:nvSpPr>
        <xdr:cNvPr id="17" name="Rounded Rectangle 16">
          <a:extLst>
            <a:ext uri="{FF2B5EF4-FFF2-40B4-BE49-F238E27FC236}">
              <a16:creationId xmlns:a16="http://schemas.microsoft.com/office/drawing/2014/main" id="{00000000-0008-0000-0300-000011000000}"/>
            </a:ext>
          </a:extLst>
        </xdr:cNvPr>
        <xdr:cNvSpPr/>
      </xdr:nvSpPr>
      <xdr:spPr>
        <a:xfrm>
          <a:off x="7543800" y="4191000"/>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104775</xdr:colOff>
      <xdr:row>14</xdr:row>
      <xdr:rowOff>57150</xdr:rowOff>
    </xdr:from>
    <xdr:to>
      <xdr:col>11</xdr:col>
      <xdr:colOff>343353</xdr:colOff>
      <xdr:row>14</xdr:row>
      <xdr:rowOff>262164</xdr:rowOff>
    </xdr:to>
    <xdr:sp macro="" textlink="">
      <xdr:nvSpPr>
        <xdr:cNvPr id="18" name="Rounded Rectangle 17">
          <a:extLst>
            <a:ext uri="{FF2B5EF4-FFF2-40B4-BE49-F238E27FC236}">
              <a16:creationId xmlns:a16="http://schemas.microsoft.com/office/drawing/2014/main" id="{00000000-0008-0000-0300-000012000000}"/>
            </a:ext>
          </a:extLst>
        </xdr:cNvPr>
        <xdr:cNvSpPr/>
      </xdr:nvSpPr>
      <xdr:spPr>
        <a:xfrm>
          <a:off x="7553325" y="4524375"/>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76200</xdr:colOff>
      <xdr:row>13</xdr:row>
      <xdr:rowOff>76200</xdr:rowOff>
    </xdr:from>
    <xdr:to>
      <xdr:col>22</xdr:col>
      <xdr:colOff>314778</xdr:colOff>
      <xdr:row>13</xdr:row>
      <xdr:rowOff>281214</xdr:rowOff>
    </xdr:to>
    <xdr:sp macro="" textlink="">
      <xdr:nvSpPr>
        <xdr:cNvPr id="20" name="Rounded Rectangle 19">
          <a:extLst>
            <a:ext uri="{FF2B5EF4-FFF2-40B4-BE49-F238E27FC236}">
              <a16:creationId xmlns:a16="http://schemas.microsoft.com/office/drawing/2014/main" id="{00000000-0008-0000-0300-000014000000}"/>
            </a:ext>
          </a:extLst>
        </xdr:cNvPr>
        <xdr:cNvSpPr/>
      </xdr:nvSpPr>
      <xdr:spPr>
        <a:xfrm>
          <a:off x="8020050" y="4210050"/>
          <a:ext cx="238578" cy="205014"/>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95250</xdr:colOff>
      <xdr:row>14</xdr:row>
      <xdr:rowOff>76200</xdr:rowOff>
    </xdr:from>
    <xdr:to>
      <xdr:col>22</xdr:col>
      <xdr:colOff>333828</xdr:colOff>
      <xdr:row>14</xdr:row>
      <xdr:rowOff>281214</xdr:rowOff>
    </xdr:to>
    <xdr:sp macro="" textlink="">
      <xdr:nvSpPr>
        <xdr:cNvPr id="21" name="Rounded Rectangle 20">
          <a:extLst>
            <a:ext uri="{FF2B5EF4-FFF2-40B4-BE49-F238E27FC236}">
              <a16:creationId xmlns:a16="http://schemas.microsoft.com/office/drawing/2014/main" id="{00000000-0008-0000-0300-000015000000}"/>
            </a:ext>
          </a:extLst>
        </xdr:cNvPr>
        <xdr:cNvSpPr/>
      </xdr:nvSpPr>
      <xdr:spPr>
        <a:xfrm>
          <a:off x="8039100" y="4543425"/>
          <a:ext cx="238578" cy="205014"/>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285750</xdr:colOff>
      <xdr:row>13</xdr:row>
      <xdr:rowOff>47625</xdr:rowOff>
    </xdr:from>
    <xdr:to>
      <xdr:col>19</xdr:col>
      <xdr:colOff>524328</xdr:colOff>
      <xdr:row>13</xdr:row>
      <xdr:rowOff>252639</xdr:rowOff>
    </xdr:to>
    <xdr:sp macro="" textlink="">
      <xdr:nvSpPr>
        <xdr:cNvPr id="22" name="Rounded Rectangle 21">
          <a:extLst>
            <a:ext uri="{FF2B5EF4-FFF2-40B4-BE49-F238E27FC236}">
              <a16:creationId xmlns:a16="http://schemas.microsoft.com/office/drawing/2014/main" id="{00000000-0008-0000-0300-000016000000}"/>
            </a:ext>
          </a:extLst>
        </xdr:cNvPr>
        <xdr:cNvSpPr/>
      </xdr:nvSpPr>
      <xdr:spPr>
        <a:xfrm>
          <a:off x="11134725" y="4181475"/>
          <a:ext cx="238578" cy="2050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266700</xdr:colOff>
      <xdr:row>14</xdr:row>
      <xdr:rowOff>66675</xdr:rowOff>
    </xdr:from>
    <xdr:to>
      <xdr:col>19</xdr:col>
      <xdr:colOff>505278</xdr:colOff>
      <xdr:row>14</xdr:row>
      <xdr:rowOff>271689</xdr:rowOff>
    </xdr:to>
    <xdr:sp macro="" textlink="">
      <xdr:nvSpPr>
        <xdr:cNvPr id="23" name="Rounded Rectangle 22">
          <a:extLst>
            <a:ext uri="{FF2B5EF4-FFF2-40B4-BE49-F238E27FC236}">
              <a16:creationId xmlns:a16="http://schemas.microsoft.com/office/drawing/2014/main" id="{00000000-0008-0000-0300-000017000000}"/>
            </a:ext>
          </a:extLst>
        </xdr:cNvPr>
        <xdr:cNvSpPr/>
      </xdr:nvSpPr>
      <xdr:spPr>
        <a:xfrm>
          <a:off x="11115675" y="4533900"/>
          <a:ext cx="238578" cy="2050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133350</xdr:colOff>
      <xdr:row>13</xdr:row>
      <xdr:rowOff>66675</xdr:rowOff>
    </xdr:from>
    <xdr:to>
      <xdr:col>21</xdr:col>
      <xdr:colOff>371928</xdr:colOff>
      <xdr:row>13</xdr:row>
      <xdr:rowOff>271689</xdr:rowOff>
    </xdr:to>
    <xdr:sp macro="" textlink="">
      <xdr:nvSpPr>
        <xdr:cNvPr id="24" name="Rounded Rectangle 23">
          <a:extLst>
            <a:ext uri="{FF2B5EF4-FFF2-40B4-BE49-F238E27FC236}">
              <a16:creationId xmlns:a16="http://schemas.microsoft.com/office/drawing/2014/main" id="{00000000-0008-0000-0300-000018000000}"/>
            </a:ext>
          </a:extLst>
        </xdr:cNvPr>
        <xdr:cNvSpPr/>
      </xdr:nvSpPr>
      <xdr:spPr>
        <a:xfrm>
          <a:off x="11744325" y="4200525"/>
          <a:ext cx="238578" cy="20501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142875</xdr:colOff>
      <xdr:row>14</xdr:row>
      <xdr:rowOff>57150</xdr:rowOff>
    </xdr:from>
    <xdr:to>
      <xdr:col>21</xdr:col>
      <xdr:colOff>381453</xdr:colOff>
      <xdr:row>14</xdr:row>
      <xdr:rowOff>262164</xdr:rowOff>
    </xdr:to>
    <xdr:sp macro="" textlink="">
      <xdr:nvSpPr>
        <xdr:cNvPr id="25" name="Rounded Rectangle 24">
          <a:extLst>
            <a:ext uri="{FF2B5EF4-FFF2-40B4-BE49-F238E27FC236}">
              <a16:creationId xmlns:a16="http://schemas.microsoft.com/office/drawing/2014/main" id="{00000000-0008-0000-0300-000019000000}"/>
            </a:ext>
          </a:extLst>
        </xdr:cNvPr>
        <xdr:cNvSpPr/>
      </xdr:nvSpPr>
      <xdr:spPr>
        <a:xfrm>
          <a:off x="11753850" y="4524375"/>
          <a:ext cx="238578" cy="20501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13</xdr:row>
      <xdr:rowOff>66675</xdr:rowOff>
    </xdr:from>
    <xdr:to>
      <xdr:col>20</xdr:col>
      <xdr:colOff>371928</xdr:colOff>
      <xdr:row>13</xdr:row>
      <xdr:rowOff>271689</xdr:rowOff>
    </xdr:to>
    <xdr:sp macro="" textlink="">
      <xdr:nvSpPr>
        <xdr:cNvPr id="26" name="Rounded Rectangle 25">
          <a:extLst>
            <a:ext uri="{FF2B5EF4-FFF2-40B4-BE49-F238E27FC236}">
              <a16:creationId xmlns:a16="http://schemas.microsoft.com/office/drawing/2014/main" id="{00000000-0008-0000-0300-00001A000000}"/>
            </a:ext>
          </a:extLst>
        </xdr:cNvPr>
        <xdr:cNvSpPr/>
      </xdr:nvSpPr>
      <xdr:spPr>
        <a:xfrm>
          <a:off x="11744325" y="4200525"/>
          <a:ext cx="238578" cy="20501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123825</xdr:colOff>
      <xdr:row>14</xdr:row>
      <xdr:rowOff>85725</xdr:rowOff>
    </xdr:from>
    <xdr:to>
      <xdr:col>20</xdr:col>
      <xdr:colOff>362403</xdr:colOff>
      <xdr:row>14</xdr:row>
      <xdr:rowOff>290739</xdr:rowOff>
    </xdr:to>
    <xdr:sp macro="" textlink="">
      <xdr:nvSpPr>
        <xdr:cNvPr id="27" name="Rounded Rectangle 26">
          <a:extLst>
            <a:ext uri="{FF2B5EF4-FFF2-40B4-BE49-F238E27FC236}">
              <a16:creationId xmlns:a16="http://schemas.microsoft.com/office/drawing/2014/main" id="{00000000-0008-0000-0300-00001B000000}"/>
            </a:ext>
          </a:extLst>
        </xdr:cNvPr>
        <xdr:cNvSpPr/>
      </xdr:nvSpPr>
      <xdr:spPr>
        <a:xfrm>
          <a:off x="11734800" y="4552950"/>
          <a:ext cx="238578" cy="20501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95250</xdr:colOff>
      <xdr:row>15</xdr:row>
      <xdr:rowOff>57150</xdr:rowOff>
    </xdr:from>
    <xdr:to>
      <xdr:col>11</xdr:col>
      <xdr:colOff>333828</xdr:colOff>
      <xdr:row>15</xdr:row>
      <xdr:rowOff>262164</xdr:rowOff>
    </xdr:to>
    <xdr:sp macro="" textlink="">
      <xdr:nvSpPr>
        <xdr:cNvPr id="28" name="Rounded Rectangle 27">
          <a:extLst>
            <a:ext uri="{FF2B5EF4-FFF2-40B4-BE49-F238E27FC236}">
              <a16:creationId xmlns:a16="http://schemas.microsoft.com/office/drawing/2014/main" id="{00000000-0008-0000-0300-00001C000000}"/>
            </a:ext>
          </a:extLst>
        </xdr:cNvPr>
        <xdr:cNvSpPr/>
      </xdr:nvSpPr>
      <xdr:spPr>
        <a:xfrm>
          <a:off x="7543800" y="4191000"/>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104775</xdr:colOff>
      <xdr:row>16</xdr:row>
      <xdr:rowOff>57150</xdr:rowOff>
    </xdr:from>
    <xdr:to>
      <xdr:col>11</xdr:col>
      <xdr:colOff>343353</xdr:colOff>
      <xdr:row>16</xdr:row>
      <xdr:rowOff>262164</xdr:rowOff>
    </xdr:to>
    <xdr:sp macro="" textlink="">
      <xdr:nvSpPr>
        <xdr:cNvPr id="29" name="Rounded Rectangle 28">
          <a:extLst>
            <a:ext uri="{FF2B5EF4-FFF2-40B4-BE49-F238E27FC236}">
              <a16:creationId xmlns:a16="http://schemas.microsoft.com/office/drawing/2014/main" id="{00000000-0008-0000-0300-00001D000000}"/>
            </a:ext>
          </a:extLst>
        </xdr:cNvPr>
        <xdr:cNvSpPr/>
      </xdr:nvSpPr>
      <xdr:spPr>
        <a:xfrm>
          <a:off x="7553325" y="4524375"/>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76200</xdr:colOff>
      <xdr:row>15</xdr:row>
      <xdr:rowOff>76200</xdr:rowOff>
    </xdr:from>
    <xdr:to>
      <xdr:col>22</xdr:col>
      <xdr:colOff>314778</xdr:colOff>
      <xdr:row>15</xdr:row>
      <xdr:rowOff>281214</xdr:rowOff>
    </xdr:to>
    <xdr:sp macro="" textlink="">
      <xdr:nvSpPr>
        <xdr:cNvPr id="30" name="Rounded Rectangle 29">
          <a:extLst>
            <a:ext uri="{FF2B5EF4-FFF2-40B4-BE49-F238E27FC236}">
              <a16:creationId xmlns:a16="http://schemas.microsoft.com/office/drawing/2014/main" id="{00000000-0008-0000-0300-00001E000000}"/>
            </a:ext>
          </a:extLst>
        </xdr:cNvPr>
        <xdr:cNvSpPr/>
      </xdr:nvSpPr>
      <xdr:spPr>
        <a:xfrm>
          <a:off x="8020050" y="4210050"/>
          <a:ext cx="238578" cy="205014"/>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95250</xdr:colOff>
      <xdr:row>16</xdr:row>
      <xdr:rowOff>76200</xdr:rowOff>
    </xdr:from>
    <xdr:to>
      <xdr:col>22</xdr:col>
      <xdr:colOff>333828</xdr:colOff>
      <xdr:row>16</xdr:row>
      <xdr:rowOff>281214</xdr:rowOff>
    </xdr:to>
    <xdr:sp macro="" textlink="">
      <xdr:nvSpPr>
        <xdr:cNvPr id="31" name="Rounded Rectangle 30">
          <a:extLst>
            <a:ext uri="{FF2B5EF4-FFF2-40B4-BE49-F238E27FC236}">
              <a16:creationId xmlns:a16="http://schemas.microsoft.com/office/drawing/2014/main" id="{00000000-0008-0000-0300-00001F000000}"/>
            </a:ext>
          </a:extLst>
        </xdr:cNvPr>
        <xdr:cNvSpPr/>
      </xdr:nvSpPr>
      <xdr:spPr>
        <a:xfrm>
          <a:off x="8039100" y="4543425"/>
          <a:ext cx="238578" cy="205014"/>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285750</xdr:colOff>
      <xdr:row>15</xdr:row>
      <xdr:rowOff>47625</xdr:rowOff>
    </xdr:from>
    <xdr:to>
      <xdr:col>19</xdr:col>
      <xdr:colOff>524328</xdr:colOff>
      <xdr:row>15</xdr:row>
      <xdr:rowOff>252639</xdr:rowOff>
    </xdr:to>
    <xdr:sp macro="" textlink="">
      <xdr:nvSpPr>
        <xdr:cNvPr id="32" name="Rounded Rectangle 31">
          <a:extLst>
            <a:ext uri="{FF2B5EF4-FFF2-40B4-BE49-F238E27FC236}">
              <a16:creationId xmlns:a16="http://schemas.microsoft.com/office/drawing/2014/main" id="{00000000-0008-0000-0300-000020000000}"/>
            </a:ext>
          </a:extLst>
        </xdr:cNvPr>
        <xdr:cNvSpPr/>
      </xdr:nvSpPr>
      <xdr:spPr>
        <a:xfrm>
          <a:off x="11134725" y="4181475"/>
          <a:ext cx="238578" cy="2050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266700</xdr:colOff>
      <xdr:row>16</xdr:row>
      <xdr:rowOff>66675</xdr:rowOff>
    </xdr:from>
    <xdr:to>
      <xdr:col>19</xdr:col>
      <xdr:colOff>505278</xdr:colOff>
      <xdr:row>16</xdr:row>
      <xdr:rowOff>271689</xdr:rowOff>
    </xdr:to>
    <xdr:sp macro="" textlink="">
      <xdr:nvSpPr>
        <xdr:cNvPr id="33" name="Rounded Rectangle 32">
          <a:extLst>
            <a:ext uri="{FF2B5EF4-FFF2-40B4-BE49-F238E27FC236}">
              <a16:creationId xmlns:a16="http://schemas.microsoft.com/office/drawing/2014/main" id="{00000000-0008-0000-0300-000021000000}"/>
            </a:ext>
          </a:extLst>
        </xdr:cNvPr>
        <xdr:cNvSpPr/>
      </xdr:nvSpPr>
      <xdr:spPr>
        <a:xfrm>
          <a:off x="11115675" y="4533900"/>
          <a:ext cx="238578" cy="2050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133350</xdr:colOff>
      <xdr:row>15</xdr:row>
      <xdr:rowOff>66675</xdr:rowOff>
    </xdr:from>
    <xdr:to>
      <xdr:col>21</xdr:col>
      <xdr:colOff>371928</xdr:colOff>
      <xdr:row>15</xdr:row>
      <xdr:rowOff>271689</xdr:rowOff>
    </xdr:to>
    <xdr:sp macro="" textlink="">
      <xdr:nvSpPr>
        <xdr:cNvPr id="34" name="Rounded Rectangle 33">
          <a:extLst>
            <a:ext uri="{FF2B5EF4-FFF2-40B4-BE49-F238E27FC236}">
              <a16:creationId xmlns:a16="http://schemas.microsoft.com/office/drawing/2014/main" id="{00000000-0008-0000-0300-000022000000}"/>
            </a:ext>
          </a:extLst>
        </xdr:cNvPr>
        <xdr:cNvSpPr/>
      </xdr:nvSpPr>
      <xdr:spPr>
        <a:xfrm>
          <a:off x="12201525" y="4200525"/>
          <a:ext cx="238578" cy="20501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142875</xdr:colOff>
      <xdr:row>16</xdr:row>
      <xdr:rowOff>57150</xdr:rowOff>
    </xdr:from>
    <xdr:to>
      <xdr:col>21</xdr:col>
      <xdr:colOff>381453</xdr:colOff>
      <xdr:row>16</xdr:row>
      <xdr:rowOff>262164</xdr:rowOff>
    </xdr:to>
    <xdr:sp macro="" textlink="">
      <xdr:nvSpPr>
        <xdr:cNvPr id="35" name="Rounded Rectangle 34">
          <a:extLst>
            <a:ext uri="{FF2B5EF4-FFF2-40B4-BE49-F238E27FC236}">
              <a16:creationId xmlns:a16="http://schemas.microsoft.com/office/drawing/2014/main" id="{00000000-0008-0000-0300-000023000000}"/>
            </a:ext>
          </a:extLst>
        </xdr:cNvPr>
        <xdr:cNvSpPr/>
      </xdr:nvSpPr>
      <xdr:spPr>
        <a:xfrm>
          <a:off x="12211050" y="4524375"/>
          <a:ext cx="238578" cy="20501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15</xdr:row>
      <xdr:rowOff>66675</xdr:rowOff>
    </xdr:from>
    <xdr:to>
      <xdr:col>20</xdr:col>
      <xdr:colOff>371928</xdr:colOff>
      <xdr:row>15</xdr:row>
      <xdr:rowOff>271689</xdr:rowOff>
    </xdr:to>
    <xdr:sp macro="" textlink="">
      <xdr:nvSpPr>
        <xdr:cNvPr id="36" name="Rounded Rectangle 35">
          <a:extLst>
            <a:ext uri="{FF2B5EF4-FFF2-40B4-BE49-F238E27FC236}">
              <a16:creationId xmlns:a16="http://schemas.microsoft.com/office/drawing/2014/main" id="{00000000-0008-0000-0300-000024000000}"/>
            </a:ext>
          </a:extLst>
        </xdr:cNvPr>
        <xdr:cNvSpPr/>
      </xdr:nvSpPr>
      <xdr:spPr>
        <a:xfrm>
          <a:off x="11744325" y="4200525"/>
          <a:ext cx="238578" cy="20501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123825</xdr:colOff>
      <xdr:row>16</xdr:row>
      <xdr:rowOff>85725</xdr:rowOff>
    </xdr:from>
    <xdr:to>
      <xdr:col>20</xdr:col>
      <xdr:colOff>362403</xdr:colOff>
      <xdr:row>16</xdr:row>
      <xdr:rowOff>290739</xdr:rowOff>
    </xdr:to>
    <xdr:sp macro="" textlink="">
      <xdr:nvSpPr>
        <xdr:cNvPr id="37" name="Rounded Rectangle 36">
          <a:extLst>
            <a:ext uri="{FF2B5EF4-FFF2-40B4-BE49-F238E27FC236}">
              <a16:creationId xmlns:a16="http://schemas.microsoft.com/office/drawing/2014/main" id="{00000000-0008-0000-0300-000025000000}"/>
            </a:ext>
          </a:extLst>
        </xdr:cNvPr>
        <xdr:cNvSpPr/>
      </xdr:nvSpPr>
      <xdr:spPr>
        <a:xfrm>
          <a:off x="11734800" y="4552950"/>
          <a:ext cx="238578" cy="20501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95250</xdr:colOff>
      <xdr:row>16</xdr:row>
      <xdr:rowOff>57150</xdr:rowOff>
    </xdr:from>
    <xdr:to>
      <xdr:col>11</xdr:col>
      <xdr:colOff>333828</xdr:colOff>
      <xdr:row>16</xdr:row>
      <xdr:rowOff>262164</xdr:rowOff>
    </xdr:to>
    <xdr:sp macro="" textlink="">
      <xdr:nvSpPr>
        <xdr:cNvPr id="38" name="Rounded Rectangle 37">
          <a:extLst>
            <a:ext uri="{FF2B5EF4-FFF2-40B4-BE49-F238E27FC236}">
              <a16:creationId xmlns:a16="http://schemas.microsoft.com/office/drawing/2014/main" id="{00000000-0008-0000-0300-000026000000}"/>
            </a:ext>
          </a:extLst>
        </xdr:cNvPr>
        <xdr:cNvSpPr/>
      </xdr:nvSpPr>
      <xdr:spPr>
        <a:xfrm>
          <a:off x="7543800" y="4191000"/>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104775</xdr:colOff>
      <xdr:row>17</xdr:row>
      <xdr:rowOff>57150</xdr:rowOff>
    </xdr:from>
    <xdr:to>
      <xdr:col>11</xdr:col>
      <xdr:colOff>343353</xdr:colOff>
      <xdr:row>17</xdr:row>
      <xdr:rowOff>262164</xdr:rowOff>
    </xdr:to>
    <xdr:sp macro="" textlink="">
      <xdr:nvSpPr>
        <xdr:cNvPr id="39" name="Rounded Rectangle 38">
          <a:extLst>
            <a:ext uri="{FF2B5EF4-FFF2-40B4-BE49-F238E27FC236}">
              <a16:creationId xmlns:a16="http://schemas.microsoft.com/office/drawing/2014/main" id="{00000000-0008-0000-0300-000027000000}"/>
            </a:ext>
          </a:extLst>
        </xdr:cNvPr>
        <xdr:cNvSpPr/>
      </xdr:nvSpPr>
      <xdr:spPr>
        <a:xfrm>
          <a:off x="7553325" y="4572000"/>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76200</xdr:colOff>
      <xdr:row>16</xdr:row>
      <xdr:rowOff>76200</xdr:rowOff>
    </xdr:from>
    <xdr:to>
      <xdr:col>22</xdr:col>
      <xdr:colOff>314778</xdr:colOff>
      <xdr:row>16</xdr:row>
      <xdr:rowOff>281214</xdr:rowOff>
    </xdr:to>
    <xdr:sp macro="" textlink="">
      <xdr:nvSpPr>
        <xdr:cNvPr id="40" name="Rounded Rectangle 39">
          <a:extLst>
            <a:ext uri="{FF2B5EF4-FFF2-40B4-BE49-F238E27FC236}">
              <a16:creationId xmlns:a16="http://schemas.microsoft.com/office/drawing/2014/main" id="{00000000-0008-0000-0300-000028000000}"/>
            </a:ext>
          </a:extLst>
        </xdr:cNvPr>
        <xdr:cNvSpPr/>
      </xdr:nvSpPr>
      <xdr:spPr>
        <a:xfrm>
          <a:off x="8020050" y="4210050"/>
          <a:ext cx="238578" cy="205014"/>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95250</xdr:colOff>
      <xdr:row>17</xdr:row>
      <xdr:rowOff>76200</xdr:rowOff>
    </xdr:from>
    <xdr:to>
      <xdr:col>22</xdr:col>
      <xdr:colOff>333828</xdr:colOff>
      <xdr:row>17</xdr:row>
      <xdr:rowOff>281214</xdr:rowOff>
    </xdr:to>
    <xdr:sp macro="" textlink="">
      <xdr:nvSpPr>
        <xdr:cNvPr id="41" name="Rounded Rectangle 40">
          <a:extLst>
            <a:ext uri="{FF2B5EF4-FFF2-40B4-BE49-F238E27FC236}">
              <a16:creationId xmlns:a16="http://schemas.microsoft.com/office/drawing/2014/main" id="{00000000-0008-0000-0300-000029000000}"/>
            </a:ext>
          </a:extLst>
        </xdr:cNvPr>
        <xdr:cNvSpPr/>
      </xdr:nvSpPr>
      <xdr:spPr>
        <a:xfrm>
          <a:off x="8039100" y="4591050"/>
          <a:ext cx="238578" cy="205014"/>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285750</xdr:colOff>
      <xdr:row>16</xdr:row>
      <xdr:rowOff>47625</xdr:rowOff>
    </xdr:from>
    <xdr:to>
      <xdr:col>19</xdr:col>
      <xdr:colOff>524328</xdr:colOff>
      <xdr:row>16</xdr:row>
      <xdr:rowOff>252639</xdr:rowOff>
    </xdr:to>
    <xdr:sp macro="" textlink="">
      <xdr:nvSpPr>
        <xdr:cNvPr id="42" name="Rounded Rectangle 41">
          <a:extLst>
            <a:ext uri="{FF2B5EF4-FFF2-40B4-BE49-F238E27FC236}">
              <a16:creationId xmlns:a16="http://schemas.microsoft.com/office/drawing/2014/main" id="{00000000-0008-0000-0300-00002A000000}"/>
            </a:ext>
          </a:extLst>
        </xdr:cNvPr>
        <xdr:cNvSpPr/>
      </xdr:nvSpPr>
      <xdr:spPr>
        <a:xfrm>
          <a:off x="11134725" y="4181475"/>
          <a:ext cx="238578" cy="2050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266700</xdr:colOff>
      <xdr:row>17</xdr:row>
      <xdr:rowOff>66675</xdr:rowOff>
    </xdr:from>
    <xdr:to>
      <xdr:col>19</xdr:col>
      <xdr:colOff>505278</xdr:colOff>
      <xdr:row>17</xdr:row>
      <xdr:rowOff>271689</xdr:rowOff>
    </xdr:to>
    <xdr:sp macro="" textlink="">
      <xdr:nvSpPr>
        <xdr:cNvPr id="43" name="Rounded Rectangle 42">
          <a:extLst>
            <a:ext uri="{FF2B5EF4-FFF2-40B4-BE49-F238E27FC236}">
              <a16:creationId xmlns:a16="http://schemas.microsoft.com/office/drawing/2014/main" id="{00000000-0008-0000-0300-00002B000000}"/>
            </a:ext>
          </a:extLst>
        </xdr:cNvPr>
        <xdr:cNvSpPr/>
      </xdr:nvSpPr>
      <xdr:spPr>
        <a:xfrm>
          <a:off x="11115675" y="4581525"/>
          <a:ext cx="238578" cy="2050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133350</xdr:colOff>
      <xdr:row>16</xdr:row>
      <xdr:rowOff>66675</xdr:rowOff>
    </xdr:from>
    <xdr:to>
      <xdr:col>21</xdr:col>
      <xdr:colOff>371928</xdr:colOff>
      <xdr:row>16</xdr:row>
      <xdr:rowOff>271689</xdr:rowOff>
    </xdr:to>
    <xdr:sp macro="" textlink="">
      <xdr:nvSpPr>
        <xdr:cNvPr id="44" name="Rounded Rectangle 43">
          <a:extLst>
            <a:ext uri="{FF2B5EF4-FFF2-40B4-BE49-F238E27FC236}">
              <a16:creationId xmlns:a16="http://schemas.microsoft.com/office/drawing/2014/main" id="{00000000-0008-0000-0300-00002C000000}"/>
            </a:ext>
          </a:extLst>
        </xdr:cNvPr>
        <xdr:cNvSpPr/>
      </xdr:nvSpPr>
      <xdr:spPr>
        <a:xfrm>
          <a:off x="12201525" y="4200525"/>
          <a:ext cx="238578" cy="20501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142875</xdr:colOff>
      <xdr:row>17</xdr:row>
      <xdr:rowOff>57150</xdr:rowOff>
    </xdr:from>
    <xdr:to>
      <xdr:col>21</xdr:col>
      <xdr:colOff>381453</xdr:colOff>
      <xdr:row>17</xdr:row>
      <xdr:rowOff>262164</xdr:rowOff>
    </xdr:to>
    <xdr:sp macro="" textlink="">
      <xdr:nvSpPr>
        <xdr:cNvPr id="45" name="Rounded Rectangle 44">
          <a:extLst>
            <a:ext uri="{FF2B5EF4-FFF2-40B4-BE49-F238E27FC236}">
              <a16:creationId xmlns:a16="http://schemas.microsoft.com/office/drawing/2014/main" id="{00000000-0008-0000-0300-00002D000000}"/>
            </a:ext>
          </a:extLst>
        </xdr:cNvPr>
        <xdr:cNvSpPr/>
      </xdr:nvSpPr>
      <xdr:spPr>
        <a:xfrm>
          <a:off x="12211050" y="4572000"/>
          <a:ext cx="238578" cy="20501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16</xdr:row>
      <xdr:rowOff>66675</xdr:rowOff>
    </xdr:from>
    <xdr:to>
      <xdr:col>20</xdr:col>
      <xdr:colOff>371928</xdr:colOff>
      <xdr:row>16</xdr:row>
      <xdr:rowOff>271689</xdr:rowOff>
    </xdr:to>
    <xdr:sp macro="" textlink="">
      <xdr:nvSpPr>
        <xdr:cNvPr id="46" name="Rounded Rectangle 45">
          <a:extLst>
            <a:ext uri="{FF2B5EF4-FFF2-40B4-BE49-F238E27FC236}">
              <a16:creationId xmlns:a16="http://schemas.microsoft.com/office/drawing/2014/main" id="{00000000-0008-0000-0300-00002E000000}"/>
            </a:ext>
          </a:extLst>
        </xdr:cNvPr>
        <xdr:cNvSpPr/>
      </xdr:nvSpPr>
      <xdr:spPr>
        <a:xfrm>
          <a:off x="11744325" y="4200525"/>
          <a:ext cx="238578" cy="20501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123825</xdr:colOff>
      <xdr:row>17</xdr:row>
      <xdr:rowOff>85725</xdr:rowOff>
    </xdr:from>
    <xdr:to>
      <xdr:col>20</xdr:col>
      <xdr:colOff>362403</xdr:colOff>
      <xdr:row>17</xdr:row>
      <xdr:rowOff>290739</xdr:rowOff>
    </xdr:to>
    <xdr:sp macro="" textlink="">
      <xdr:nvSpPr>
        <xdr:cNvPr id="47" name="Rounded Rectangle 46">
          <a:extLst>
            <a:ext uri="{FF2B5EF4-FFF2-40B4-BE49-F238E27FC236}">
              <a16:creationId xmlns:a16="http://schemas.microsoft.com/office/drawing/2014/main" id="{00000000-0008-0000-0300-00002F000000}"/>
            </a:ext>
          </a:extLst>
        </xdr:cNvPr>
        <xdr:cNvSpPr/>
      </xdr:nvSpPr>
      <xdr:spPr>
        <a:xfrm>
          <a:off x="11734800" y="4600575"/>
          <a:ext cx="238578" cy="20501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95250</xdr:colOff>
      <xdr:row>18</xdr:row>
      <xdr:rowOff>57150</xdr:rowOff>
    </xdr:from>
    <xdr:to>
      <xdr:col>11</xdr:col>
      <xdr:colOff>333828</xdr:colOff>
      <xdr:row>18</xdr:row>
      <xdr:rowOff>262164</xdr:rowOff>
    </xdr:to>
    <xdr:sp macro="" textlink="">
      <xdr:nvSpPr>
        <xdr:cNvPr id="48" name="Rounded Rectangle 47">
          <a:extLst>
            <a:ext uri="{FF2B5EF4-FFF2-40B4-BE49-F238E27FC236}">
              <a16:creationId xmlns:a16="http://schemas.microsoft.com/office/drawing/2014/main" id="{00000000-0008-0000-0300-000030000000}"/>
            </a:ext>
          </a:extLst>
        </xdr:cNvPr>
        <xdr:cNvSpPr/>
      </xdr:nvSpPr>
      <xdr:spPr>
        <a:xfrm>
          <a:off x="7543800" y="4953000"/>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76200</xdr:colOff>
      <xdr:row>18</xdr:row>
      <xdr:rowOff>76200</xdr:rowOff>
    </xdr:from>
    <xdr:to>
      <xdr:col>22</xdr:col>
      <xdr:colOff>314778</xdr:colOff>
      <xdr:row>18</xdr:row>
      <xdr:rowOff>281214</xdr:rowOff>
    </xdr:to>
    <xdr:sp macro="" textlink="">
      <xdr:nvSpPr>
        <xdr:cNvPr id="49" name="Rounded Rectangle 48">
          <a:extLst>
            <a:ext uri="{FF2B5EF4-FFF2-40B4-BE49-F238E27FC236}">
              <a16:creationId xmlns:a16="http://schemas.microsoft.com/office/drawing/2014/main" id="{00000000-0008-0000-0300-000031000000}"/>
            </a:ext>
          </a:extLst>
        </xdr:cNvPr>
        <xdr:cNvSpPr/>
      </xdr:nvSpPr>
      <xdr:spPr>
        <a:xfrm>
          <a:off x="8020050" y="4972050"/>
          <a:ext cx="238578" cy="205014"/>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285750</xdr:colOff>
      <xdr:row>18</xdr:row>
      <xdr:rowOff>47625</xdr:rowOff>
    </xdr:from>
    <xdr:to>
      <xdr:col>19</xdr:col>
      <xdr:colOff>524328</xdr:colOff>
      <xdr:row>18</xdr:row>
      <xdr:rowOff>252639</xdr:rowOff>
    </xdr:to>
    <xdr:sp macro="" textlink="">
      <xdr:nvSpPr>
        <xdr:cNvPr id="50" name="Rounded Rectangle 49">
          <a:extLst>
            <a:ext uri="{FF2B5EF4-FFF2-40B4-BE49-F238E27FC236}">
              <a16:creationId xmlns:a16="http://schemas.microsoft.com/office/drawing/2014/main" id="{00000000-0008-0000-0300-000032000000}"/>
            </a:ext>
          </a:extLst>
        </xdr:cNvPr>
        <xdr:cNvSpPr/>
      </xdr:nvSpPr>
      <xdr:spPr>
        <a:xfrm>
          <a:off x="11134725" y="4943475"/>
          <a:ext cx="238578" cy="2050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133350</xdr:colOff>
      <xdr:row>18</xdr:row>
      <xdr:rowOff>66675</xdr:rowOff>
    </xdr:from>
    <xdr:to>
      <xdr:col>21</xdr:col>
      <xdr:colOff>371928</xdr:colOff>
      <xdr:row>18</xdr:row>
      <xdr:rowOff>271689</xdr:rowOff>
    </xdr:to>
    <xdr:sp macro="" textlink="">
      <xdr:nvSpPr>
        <xdr:cNvPr id="51" name="Rounded Rectangle 50">
          <a:extLst>
            <a:ext uri="{FF2B5EF4-FFF2-40B4-BE49-F238E27FC236}">
              <a16:creationId xmlns:a16="http://schemas.microsoft.com/office/drawing/2014/main" id="{00000000-0008-0000-0300-000033000000}"/>
            </a:ext>
          </a:extLst>
        </xdr:cNvPr>
        <xdr:cNvSpPr/>
      </xdr:nvSpPr>
      <xdr:spPr>
        <a:xfrm>
          <a:off x="12201525" y="4962525"/>
          <a:ext cx="238578" cy="20501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18</xdr:row>
      <xdr:rowOff>66675</xdr:rowOff>
    </xdr:from>
    <xdr:to>
      <xdr:col>20</xdr:col>
      <xdr:colOff>371928</xdr:colOff>
      <xdr:row>18</xdr:row>
      <xdr:rowOff>271689</xdr:rowOff>
    </xdr:to>
    <xdr:sp macro="" textlink="">
      <xdr:nvSpPr>
        <xdr:cNvPr id="52" name="Rounded Rectangle 51">
          <a:extLst>
            <a:ext uri="{FF2B5EF4-FFF2-40B4-BE49-F238E27FC236}">
              <a16:creationId xmlns:a16="http://schemas.microsoft.com/office/drawing/2014/main" id="{00000000-0008-0000-0300-000034000000}"/>
            </a:ext>
          </a:extLst>
        </xdr:cNvPr>
        <xdr:cNvSpPr/>
      </xdr:nvSpPr>
      <xdr:spPr>
        <a:xfrm>
          <a:off x="11744325" y="4962525"/>
          <a:ext cx="238578" cy="20501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95250</xdr:colOff>
      <xdr:row>19</xdr:row>
      <xdr:rowOff>57150</xdr:rowOff>
    </xdr:from>
    <xdr:to>
      <xdr:col>11</xdr:col>
      <xdr:colOff>333828</xdr:colOff>
      <xdr:row>19</xdr:row>
      <xdr:rowOff>262164</xdr:rowOff>
    </xdr:to>
    <xdr:sp macro="" textlink="">
      <xdr:nvSpPr>
        <xdr:cNvPr id="53" name="Rounded Rectangle 52">
          <a:extLst>
            <a:ext uri="{FF2B5EF4-FFF2-40B4-BE49-F238E27FC236}">
              <a16:creationId xmlns:a16="http://schemas.microsoft.com/office/drawing/2014/main" id="{00000000-0008-0000-0300-000035000000}"/>
            </a:ext>
          </a:extLst>
        </xdr:cNvPr>
        <xdr:cNvSpPr/>
      </xdr:nvSpPr>
      <xdr:spPr>
        <a:xfrm>
          <a:off x="7543800" y="4191000"/>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104775</xdr:colOff>
      <xdr:row>20</xdr:row>
      <xdr:rowOff>57150</xdr:rowOff>
    </xdr:from>
    <xdr:to>
      <xdr:col>11</xdr:col>
      <xdr:colOff>343353</xdr:colOff>
      <xdr:row>20</xdr:row>
      <xdr:rowOff>262164</xdr:rowOff>
    </xdr:to>
    <xdr:sp macro="" textlink="">
      <xdr:nvSpPr>
        <xdr:cNvPr id="54" name="Rounded Rectangle 53">
          <a:extLst>
            <a:ext uri="{FF2B5EF4-FFF2-40B4-BE49-F238E27FC236}">
              <a16:creationId xmlns:a16="http://schemas.microsoft.com/office/drawing/2014/main" id="{00000000-0008-0000-0300-000036000000}"/>
            </a:ext>
          </a:extLst>
        </xdr:cNvPr>
        <xdr:cNvSpPr/>
      </xdr:nvSpPr>
      <xdr:spPr>
        <a:xfrm>
          <a:off x="7553325" y="4572000"/>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76200</xdr:colOff>
      <xdr:row>19</xdr:row>
      <xdr:rowOff>76200</xdr:rowOff>
    </xdr:from>
    <xdr:to>
      <xdr:col>22</xdr:col>
      <xdr:colOff>314778</xdr:colOff>
      <xdr:row>19</xdr:row>
      <xdr:rowOff>281214</xdr:rowOff>
    </xdr:to>
    <xdr:sp macro="" textlink="">
      <xdr:nvSpPr>
        <xdr:cNvPr id="55" name="Rounded Rectangle 54">
          <a:extLst>
            <a:ext uri="{FF2B5EF4-FFF2-40B4-BE49-F238E27FC236}">
              <a16:creationId xmlns:a16="http://schemas.microsoft.com/office/drawing/2014/main" id="{00000000-0008-0000-0300-000037000000}"/>
            </a:ext>
          </a:extLst>
        </xdr:cNvPr>
        <xdr:cNvSpPr/>
      </xdr:nvSpPr>
      <xdr:spPr>
        <a:xfrm>
          <a:off x="8020050" y="4210050"/>
          <a:ext cx="238578" cy="205014"/>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95250</xdr:colOff>
      <xdr:row>20</xdr:row>
      <xdr:rowOff>76200</xdr:rowOff>
    </xdr:from>
    <xdr:to>
      <xdr:col>22</xdr:col>
      <xdr:colOff>333828</xdr:colOff>
      <xdr:row>20</xdr:row>
      <xdr:rowOff>281214</xdr:rowOff>
    </xdr:to>
    <xdr:sp macro="" textlink="">
      <xdr:nvSpPr>
        <xdr:cNvPr id="56" name="Rounded Rectangle 55">
          <a:extLst>
            <a:ext uri="{FF2B5EF4-FFF2-40B4-BE49-F238E27FC236}">
              <a16:creationId xmlns:a16="http://schemas.microsoft.com/office/drawing/2014/main" id="{00000000-0008-0000-0300-000038000000}"/>
            </a:ext>
          </a:extLst>
        </xdr:cNvPr>
        <xdr:cNvSpPr/>
      </xdr:nvSpPr>
      <xdr:spPr>
        <a:xfrm>
          <a:off x="8039100" y="4591050"/>
          <a:ext cx="238578" cy="205014"/>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285750</xdr:colOff>
      <xdr:row>19</xdr:row>
      <xdr:rowOff>47625</xdr:rowOff>
    </xdr:from>
    <xdr:to>
      <xdr:col>19</xdr:col>
      <xdr:colOff>524328</xdr:colOff>
      <xdr:row>19</xdr:row>
      <xdr:rowOff>252639</xdr:rowOff>
    </xdr:to>
    <xdr:sp macro="" textlink="">
      <xdr:nvSpPr>
        <xdr:cNvPr id="57" name="Rounded Rectangle 56">
          <a:extLst>
            <a:ext uri="{FF2B5EF4-FFF2-40B4-BE49-F238E27FC236}">
              <a16:creationId xmlns:a16="http://schemas.microsoft.com/office/drawing/2014/main" id="{00000000-0008-0000-0300-000039000000}"/>
            </a:ext>
          </a:extLst>
        </xdr:cNvPr>
        <xdr:cNvSpPr/>
      </xdr:nvSpPr>
      <xdr:spPr>
        <a:xfrm>
          <a:off x="11134725" y="4181475"/>
          <a:ext cx="238578" cy="2050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266700</xdr:colOff>
      <xdr:row>20</xdr:row>
      <xdr:rowOff>66675</xdr:rowOff>
    </xdr:from>
    <xdr:to>
      <xdr:col>19</xdr:col>
      <xdr:colOff>505278</xdr:colOff>
      <xdr:row>20</xdr:row>
      <xdr:rowOff>271689</xdr:rowOff>
    </xdr:to>
    <xdr:sp macro="" textlink="">
      <xdr:nvSpPr>
        <xdr:cNvPr id="58" name="Rounded Rectangle 57">
          <a:extLst>
            <a:ext uri="{FF2B5EF4-FFF2-40B4-BE49-F238E27FC236}">
              <a16:creationId xmlns:a16="http://schemas.microsoft.com/office/drawing/2014/main" id="{00000000-0008-0000-0300-00003A000000}"/>
            </a:ext>
          </a:extLst>
        </xdr:cNvPr>
        <xdr:cNvSpPr/>
      </xdr:nvSpPr>
      <xdr:spPr>
        <a:xfrm>
          <a:off x="11115675" y="4581525"/>
          <a:ext cx="238578" cy="2050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133350</xdr:colOff>
      <xdr:row>19</xdr:row>
      <xdr:rowOff>66675</xdr:rowOff>
    </xdr:from>
    <xdr:to>
      <xdr:col>21</xdr:col>
      <xdr:colOff>371928</xdr:colOff>
      <xdr:row>19</xdr:row>
      <xdr:rowOff>271689</xdr:rowOff>
    </xdr:to>
    <xdr:sp macro="" textlink="">
      <xdr:nvSpPr>
        <xdr:cNvPr id="59" name="Rounded Rectangle 58">
          <a:extLst>
            <a:ext uri="{FF2B5EF4-FFF2-40B4-BE49-F238E27FC236}">
              <a16:creationId xmlns:a16="http://schemas.microsoft.com/office/drawing/2014/main" id="{00000000-0008-0000-0300-00003B000000}"/>
            </a:ext>
          </a:extLst>
        </xdr:cNvPr>
        <xdr:cNvSpPr/>
      </xdr:nvSpPr>
      <xdr:spPr>
        <a:xfrm>
          <a:off x="12201525" y="4200525"/>
          <a:ext cx="238578" cy="20501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142875</xdr:colOff>
      <xdr:row>20</xdr:row>
      <xdr:rowOff>57150</xdr:rowOff>
    </xdr:from>
    <xdr:to>
      <xdr:col>21</xdr:col>
      <xdr:colOff>381453</xdr:colOff>
      <xdr:row>20</xdr:row>
      <xdr:rowOff>262164</xdr:rowOff>
    </xdr:to>
    <xdr:sp macro="" textlink="">
      <xdr:nvSpPr>
        <xdr:cNvPr id="60" name="Rounded Rectangle 59">
          <a:extLst>
            <a:ext uri="{FF2B5EF4-FFF2-40B4-BE49-F238E27FC236}">
              <a16:creationId xmlns:a16="http://schemas.microsoft.com/office/drawing/2014/main" id="{00000000-0008-0000-0300-00003C000000}"/>
            </a:ext>
          </a:extLst>
        </xdr:cNvPr>
        <xdr:cNvSpPr/>
      </xdr:nvSpPr>
      <xdr:spPr>
        <a:xfrm>
          <a:off x="12211050" y="4572000"/>
          <a:ext cx="238578" cy="20501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19</xdr:row>
      <xdr:rowOff>66675</xdr:rowOff>
    </xdr:from>
    <xdr:to>
      <xdr:col>20</xdr:col>
      <xdr:colOff>371928</xdr:colOff>
      <xdr:row>19</xdr:row>
      <xdr:rowOff>271689</xdr:rowOff>
    </xdr:to>
    <xdr:sp macro="" textlink="">
      <xdr:nvSpPr>
        <xdr:cNvPr id="61" name="Rounded Rectangle 60">
          <a:extLst>
            <a:ext uri="{FF2B5EF4-FFF2-40B4-BE49-F238E27FC236}">
              <a16:creationId xmlns:a16="http://schemas.microsoft.com/office/drawing/2014/main" id="{00000000-0008-0000-0300-00003D000000}"/>
            </a:ext>
          </a:extLst>
        </xdr:cNvPr>
        <xdr:cNvSpPr/>
      </xdr:nvSpPr>
      <xdr:spPr>
        <a:xfrm>
          <a:off x="11744325" y="4200525"/>
          <a:ext cx="238578" cy="20501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123825</xdr:colOff>
      <xdr:row>20</xdr:row>
      <xdr:rowOff>85725</xdr:rowOff>
    </xdr:from>
    <xdr:to>
      <xdr:col>20</xdr:col>
      <xdr:colOff>362403</xdr:colOff>
      <xdr:row>20</xdr:row>
      <xdr:rowOff>290739</xdr:rowOff>
    </xdr:to>
    <xdr:sp macro="" textlink="">
      <xdr:nvSpPr>
        <xdr:cNvPr id="62" name="Rounded Rectangle 61">
          <a:extLst>
            <a:ext uri="{FF2B5EF4-FFF2-40B4-BE49-F238E27FC236}">
              <a16:creationId xmlns:a16="http://schemas.microsoft.com/office/drawing/2014/main" id="{00000000-0008-0000-0300-00003E000000}"/>
            </a:ext>
          </a:extLst>
        </xdr:cNvPr>
        <xdr:cNvSpPr/>
      </xdr:nvSpPr>
      <xdr:spPr>
        <a:xfrm>
          <a:off x="11734800" y="4600575"/>
          <a:ext cx="238578" cy="20501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95250</xdr:colOff>
      <xdr:row>21</xdr:row>
      <xdr:rowOff>57150</xdr:rowOff>
    </xdr:from>
    <xdr:to>
      <xdr:col>11</xdr:col>
      <xdr:colOff>333828</xdr:colOff>
      <xdr:row>21</xdr:row>
      <xdr:rowOff>262164</xdr:rowOff>
    </xdr:to>
    <xdr:sp macro="" textlink="">
      <xdr:nvSpPr>
        <xdr:cNvPr id="63" name="Rounded Rectangle 62">
          <a:extLst>
            <a:ext uri="{FF2B5EF4-FFF2-40B4-BE49-F238E27FC236}">
              <a16:creationId xmlns:a16="http://schemas.microsoft.com/office/drawing/2014/main" id="{00000000-0008-0000-0300-00003F000000}"/>
            </a:ext>
          </a:extLst>
        </xdr:cNvPr>
        <xdr:cNvSpPr/>
      </xdr:nvSpPr>
      <xdr:spPr>
        <a:xfrm>
          <a:off x="7543800" y="4953000"/>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76200</xdr:colOff>
      <xdr:row>21</xdr:row>
      <xdr:rowOff>76200</xdr:rowOff>
    </xdr:from>
    <xdr:to>
      <xdr:col>22</xdr:col>
      <xdr:colOff>314778</xdr:colOff>
      <xdr:row>21</xdr:row>
      <xdr:rowOff>281214</xdr:rowOff>
    </xdr:to>
    <xdr:sp macro="" textlink="">
      <xdr:nvSpPr>
        <xdr:cNvPr id="64" name="Rounded Rectangle 63">
          <a:extLst>
            <a:ext uri="{FF2B5EF4-FFF2-40B4-BE49-F238E27FC236}">
              <a16:creationId xmlns:a16="http://schemas.microsoft.com/office/drawing/2014/main" id="{00000000-0008-0000-0300-000040000000}"/>
            </a:ext>
          </a:extLst>
        </xdr:cNvPr>
        <xdr:cNvSpPr/>
      </xdr:nvSpPr>
      <xdr:spPr>
        <a:xfrm>
          <a:off x="8020050" y="4972050"/>
          <a:ext cx="238578" cy="205014"/>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285750</xdr:colOff>
      <xdr:row>21</xdr:row>
      <xdr:rowOff>47625</xdr:rowOff>
    </xdr:from>
    <xdr:to>
      <xdr:col>19</xdr:col>
      <xdr:colOff>524328</xdr:colOff>
      <xdr:row>21</xdr:row>
      <xdr:rowOff>252639</xdr:rowOff>
    </xdr:to>
    <xdr:sp macro="" textlink="">
      <xdr:nvSpPr>
        <xdr:cNvPr id="65" name="Rounded Rectangle 64">
          <a:extLst>
            <a:ext uri="{FF2B5EF4-FFF2-40B4-BE49-F238E27FC236}">
              <a16:creationId xmlns:a16="http://schemas.microsoft.com/office/drawing/2014/main" id="{00000000-0008-0000-0300-000041000000}"/>
            </a:ext>
          </a:extLst>
        </xdr:cNvPr>
        <xdr:cNvSpPr/>
      </xdr:nvSpPr>
      <xdr:spPr>
        <a:xfrm>
          <a:off x="11134725" y="4943475"/>
          <a:ext cx="238578" cy="2050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133350</xdr:colOff>
      <xdr:row>21</xdr:row>
      <xdr:rowOff>66675</xdr:rowOff>
    </xdr:from>
    <xdr:to>
      <xdr:col>21</xdr:col>
      <xdr:colOff>371928</xdr:colOff>
      <xdr:row>21</xdr:row>
      <xdr:rowOff>271689</xdr:rowOff>
    </xdr:to>
    <xdr:sp macro="" textlink="">
      <xdr:nvSpPr>
        <xdr:cNvPr id="66" name="Rounded Rectangle 65">
          <a:extLst>
            <a:ext uri="{FF2B5EF4-FFF2-40B4-BE49-F238E27FC236}">
              <a16:creationId xmlns:a16="http://schemas.microsoft.com/office/drawing/2014/main" id="{00000000-0008-0000-0300-000042000000}"/>
            </a:ext>
          </a:extLst>
        </xdr:cNvPr>
        <xdr:cNvSpPr/>
      </xdr:nvSpPr>
      <xdr:spPr>
        <a:xfrm>
          <a:off x="12201525" y="4962525"/>
          <a:ext cx="238578" cy="20501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21</xdr:row>
      <xdr:rowOff>66675</xdr:rowOff>
    </xdr:from>
    <xdr:to>
      <xdr:col>20</xdr:col>
      <xdr:colOff>371928</xdr:colOff>
      <xdr:row>21</xdr:row>
      <xdr:rowOff>271689</xdr:rowOff>
    </xdr:to>
    <xdr:sp macro="" textlink="">
      <xdr:nvSpPr>
        <xdr:cNvPr id="67" name="Rounded Rectangle 66">
          <a:extLst>
            <a:ext uri="{FF2B5EF4-FFF2-40B4-BE49-F238E27FC236}">
              <a16:creationId xmlns:a16="http://schemas.microsoft.com/office/drawing/2014/main" id="{00000000-0008-0000-0300-000043000000}"/>
            </a:ext>
          </a:extLst>
        </xdr:cNvPr>
        <xdr:cNvSpPr/>
      </xdr:nvSpPr>
      <xdr:spPr>
        <a:xfrm>
          <a:off x="11744325" y="4962525"/>
          <a:ext cx="238578" cy="20501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95250</xdr:colOff>
      <xdr:row>22</xdr:row>
      <xdr:rowOff>57150</xdr:rowOff>
    </xdr:from>
    <xdr:to>
      <xdr:col>11</xdr:col>
      <xdr:colOff>333828</xdr:colOff>
      <xdr:row>22</xdr:row>
      <xdr:rowOff>262164</xdr:rowOff>
    </xdr:to>
    <xdr:sp macro="" textlink="">
      <xdr:nvSpPr>
        <xdr:cNvPr id="68" name="Rounded Rectangle 67">
          <a:extLst>
            <a:ext uri="{FF2B5EF4-FFF2-40B4-BE49-F238E27FC236}">
              <a16:creationId xmlns:a16="http://schemas.microsoft.com/office/drawing/2014/main" id="{00000000-0008-0000-0300-000044000000}"/>
            </a:ext>
          </a:extLst>
        </xdr:cNvPr>
        <xdr:cNvSpPr/>
      </xdr:nvSpPr>
      <xdr:spPr>
        <a:xfrm>
          <a:off x="7543800" y="4191000"/>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104775</xdr:colOff>
      <xdr:row>23</xdr:row>
      <xdr:rowOff>57150</xdr:rowOff>
    </xdr:from>
    <xdr:to>
      <xdr:col>11</xdr:col>
      <xdr:colOff>343353</xdr:colOff>
      <xdr:row>23</xdr:row>
      <xdr:rowOff>262164</xdr:rowOff>
    </xdr:to>
    <xdr:sp macro="" textlink="">
      <xdr:nvSpPr>
        <xdr:cNvPr id="69" name="Rounded Rectangle 68">
          <a:extLst>
            <a:ext uri="{FF2B5EF4-FFF2-40B4-BE49-F238E27FC236}">
              <a16:creationId xmlns:a16="http://schemas.microsoft.com/office/drawing/2014/main" id="{00000000-0008-0000-0300-000045000000}"/>
            </a:ext>
          </a:extLst>
        </xdr:cNvPr>
        <xdr:cNvSpPr/>
      </xdr:nvSpPr>
      <xdr:spPr>
        <a:xfrm>
          <a:off x="7553325" y="4572000"/>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76200</xdr:colOff>
      <xdr:row>22</xdr:row>
      <xdr:rowOff>76200</xdr:rowOff>
    </xdr:from>
    <xdr:to>
      <xdr:col>22</xdr:col>
      <xdr:colOff>314778</xdr:colOff>
      <xdr:row>22</xdr:row>
      <xdr:rowOff>281214</xdr:rowOff>
    </xdr:to>
    <xdr:sp macro="" textlink="">
      <xdr:nvSpPr>
        <xdr:cNvPr id="70" name="Rounded Rectangle 69">
          <a:extLst>
            <a:ext uri="{FF2B5EF4-FFF2-40B4-BE49-F238E27FC236}">
              <a16:creationId xmlns:a16="http://schemas.microsoft.com/office/drawing/2014/main" id="{00000000-0008-0000-0300-000046000000}"/>
            </a:ext>
          </a:extLst>
        </xdr:cNvPr>
        <xdr:cNvSpPr/>
      </xdr:nvSpPr>
      <xdr:spPr>
        <a:xfrm>
          <a:off x="8020050" y="4210050"/>
          <a:ext cx="238578" cy="205014"/>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95250</xdr:colOff>
      <xdr:row>23</xdr:row>
      <xdr:rowOff>76200</xdr:rowOff>
    </xdr:from>
    <xdr:to>
      <xdr:col>22</xdr:col>
      <xdr:colOff>333828</xdr:colOff>
      <xdr:row>23</xdr:row>
      <xdr:rowOff>281214</xdr:rowOff>
    </xdr:to>
    <xdr:sp macro="" textlink="">
      <xdr:nvSpPr>
        <xdr:cNvPr id="71" name="Rounded Rectangle 70">
          <a:extLst>
            <a:ext uri="{FF2B5EF4-FFF2-40B4-BE49-F238E27FC236}">
              <a16:creationId xmlns:a16="http://schemas.microsoft.com/office/drawing/2014/main" id="{00000000-0008-0000-0300-000047000000}"/>
            </a:ext>
          </a:extLst>
        </xdr:cNvPr>
        <xdr:cNvSpPr/>
      </xdr:nvSpPr>
      <xdr:spPr>
        <a:xfrm>
          <a:off x="8039100" y="4591050"/>
          <a:ext cx="238578" cy="205014"/>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285750</xdr:colOff>
      <xdr:row>22</xdr:row>
      <xdr:rowOff>47625</xdr:rowOff>
    </xdr:from>
    <xdr:to>
      <xdr:col>19</xdr:col>
      <xdr:colOff>524328</xdr:colOff>
      <xdr:row>22</xdr:row>
      <xdr:rowOff>252639</xdr:rowOff>
    </xdr:to>
    <xdr:sp macro="" textlink="">
      <xdr:nvSpPr>
        <xdr:cNvPr id="72" name="Rounded Rectangle 71">
          <a:extLst>
            <a:ext uri="{FF2B5EF4-FFF2-40B4-BE49-F238E27FC236}">
              <a16:creationId xmlns:a16="http://schemas.microsoft.com/office/drawing/2014/main" id="{00000000-0008-0000-0300-000048000000}"/>
            </a:ext>
          </a:extLst>
        </xdr:cNvPr>
        <xdr:cNvSpPr/>
      </xdr:nvSpPr>
      <xdr:spPr>
        <a:xfrm>
          <a:off x="11134725" y="4181475"/>
          <a:ext cx="238578" cy="2050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266700</xdr:colOff>
      <xdr:row>23</xdr:row>
      <xdr:rowOff>66675</xdr:rowOff>
    </xdr:from>
    <xdr:to>
      <xdr:col>19</xdr:col>
      <xdr:colOff>505278</xdr:colOff>
      <xdr:row>23</xdr:row>
      <xdr:rowOff>271689</xdr:rowOff>
    </xdr:to>
    <xdr:sp macro="" textlink="">
      <xdr:nvSpPr>
        <xdr:cNvPr id="73" name="Rounded Rectangle 72">
          <a:extLst>
            <a:ext uri="{FF2B5EF4-FFF2-40B4-BE49-F238E27FC236}">
              <a16:creationId xmlns:a16="http://schemas.microsoft.com/office/drawing/2014/main" id="{00000000-0008-0000-0300-000049000000}"/>
            </a:ext>
          </a:extLst>
        </xdr:cNvPr>
        <xdr:cNvSpPr/>
      </xdr:nvSpPr>
      <xdr:spPr>
        <a:xfrm>
          <a:off x="11115675" y="4581525"/>
          <a:ext cx="238578" cy="2050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133350</xdr:colOff>
      <xdr:row>22</xdr:row>
      <xdr:rowOff>66675</xdr:rowOff>
    </xdr:from>
    <xdr:to>
      <xdr:col>21</xdr:col>
      <xdr:colOff>371928</xdr:colOff>
      <xdr:row>22</xdr:row>
      <xdr:rowOff>271689</xdr:rowOff>
    </xdr:to>
    <xdr:sp macro="" textlink="">
      <xdr:nvSpPr>
        <xdr:cNvPr id="74" name="Rounded Rectangle 73">
          <a:extLst>
            <a:ext uri="{FF2B5EF4-FFF2-40B4-BE49-F238E27FC236}">
              <a16:creationId xmlns:a16="http://schemas.microsoft.com/office/drawing/2014/main" id="{00000000-0008-0000-0300-00004A000000}"/>
            </a:ext>
          </a:extLst>
        </xdr:cNvPr>
        <xdr:cNvSpPr/>
      </xdr:nvSpPr>
      <xdr:spPr>
        <a:xfrm>
          <a:off x="12201525" y="4200525"/>
          <a:ext cx="238578" cy="20501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142875</xdr:colOff>
      <xdr:row>23</xdr:row>
      <xdr:rowOff>57150</xdr:rowOff>
    </xdr:from>
    <xdr:to>
      <xdr:col>21</xdr:col>
      <xdr:colOff>381453</xdr:colOff>
      <xdr:row>23</xdr:row>
      <xdr:rowOff>262164</xdr:rowOff>
    </xdr:to>
    <xdr:sp macro="" textlink="">
      <xdr:nvSpPr>
        <xdr:cNvPr id="75" name="Rounded Rectangle 74">
          <a:extLst>
            <a:ext uri="{FF2B5EF4-FFF2-40B4-BE49-F238E27FC236}">
              <a16:creationId xmlns:a16="http://schemas.microsoft.com/office/drawing/2014/main" id="{00000000-0008-0000-0300-00004B000000}"/>
            </a:ext>
          </a:extLst>
        </xdr:cNvPr>
        <xdr:cNvSpPr/>
      </xdr:nvSpPr>
      <xdr:spPr>
        <a:xfrm>
          <a:off x="12211050" y="4572000"/>
          <a:ext cx="238578" cy="20501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22</xdr:row>
      <xdr:rowOff>66675</xdr:rowOff>
    </xdr:from>
    <xdr:to>
      <xdr:col>20</xdr:col>
      <xdr:colOff>371928</xdr:colOff>
      <xdr:row>22</xdr:row>
      <xdr:rowOff>271689</xdr:rowOff>
    </xdr:to>
    <xdr:sp macro="" textlink="">
      <xdr:nvSpPr>
        <xdr:cNvPr id="76" name="Rounded Rectangle 75">
          <a:extLst>
            <a:ext uri="{FF2B5EF4-FFF2-40B4-BE49-F238E27FC236}">
              <a16:creationId xmlns:a16="http://schemas.microsoft.com/office/drawing/2014/main" id="{00000000-0008-0000-0300-00004C000000}"/>
            </a:ext>
          </a:extLst>
        </xdr:cNvPr>
        <xdr:cNvSpPr/>
      </xdr:nvSpPr>
      <xdr:spPr>
        <a:xfrm>
          <a:off x="11744325" y="4200525"/>
          <a:ext cx="238578" cy="20501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123825</xdr:colOff>
      <xdr:row>23</xdr:row>
      <xdr:rowOff>85725</xdr:rowOff>
    </xdr:from>
    <xdr:to>
      <xdr:col>20</xdr:col>
      <xdr:colOff>362403</xdr:colOff>
      <xdr:row>23</xdr:row>
      <xdr:rowOff>290739</xdr:rowOff>
    </xdr:to>
    <xdr:sp macro="" textlink="">
      <xdr:nvSpPr>
        <xdr:cNvPr id="77" name="Rounded Rectangle 76">
          <a:extLst>
            <a:ext uri="{FF2B5EF4-FFF2-40B4-BE49-F238E27FC236}">
              <a16:creationId xmlns:a16="http://schemas.microsoft.com/office/drawing/2014/main" id="{00000000-0008-0000-0300-00004D000000}"/>
            </a:ext>
          </a:extLst>
        </xdr:cNvPr>
        <xdr:cNvSpPr/>
      </xdr:nvSpPr>
      <xdr:spPr>
        <a:xfrm>
          <a:off x="11734800" y="4600575"/>
          <a:ext cx="238578" cy="20501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95250</xdr:colOff>
      <xdr:row>24</xdr:row>
      <xdr:rowOff>57150</xdr:rowOff>
    </xdr:from>
    <xdr:to>
      <xdr:col>11</xdr:col>
      <xdr:colOff>333828</xdr:colOff>
      <xdr:row>24</xdr:row>
      <xdr:rowOff>262164</xdr:rowOff>
    </xdr:to>
    <xdr:sp macro="" textlink="">
      <xdr:nvSpPr>
        <xdr:cNvPr id="78" name="Rounded Rectangle 77">
          <a:extLst>
            <a:ext uri="{FF2B5EF4-FFF2-40B4-BE49-F238E27FC236}">
              <a16:creationId xmlns:a16="http://schemas.microsoft.com/office/drawing/2014/main" id="{00000000-0008-0000-0300-00004E000000}"/>
            </a:ext>
          </a:extLst>
        </xdr:cNvPr>
        <xdr:cNvSpPr/>
      </xdr:nvSpPr>
      <xdr:spPr>
        <a:xfrm>
          <a:off x="7543800" y="4953000"/>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76200</xdr:colOff>
      <xdr:row>24</xdr:row>
      <xdr:rowOff>76200</xdr:rowOff>
    </xdr:from>
    <xdr:to>
      <xdr:col>22</xdr:col>
      <xdr:colOff>314778</xdr:colOff>
      <xdr:row>24</xdr:row>
      <xdr:rowOff>281214</xdr:rowOff>
    </xdr:to>
    <xdr:sp macro="" textlink="">
      <xdr:nvSpPr>
        <xdr:cNvPr id="79" name="Rounded Rectangle 78">
          <a:extLst>
            <a:ext uri="{FF2B5EF4-FFF2-40B4-BE49-F238E27FC236}">
              <a16:creationId xmlns:a16="http://schemas.microsoft.com/office/drawing/2014/main" id="{00000000-0008-0000-0300-00004F000000}"/>
            </a:ext>
          </a:extLst>
        </xdr:cNvPr>
        <xdr:cNvSpPr/>
      </xdr:nvSpPr>
      <xdr:spPr>
        <a:xfrm>
          <a:off x="8020050" y="4972050"/>
          <a:ext cx="238578" cy="205014"/>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285750</xdr:colOff>
      <xdr:row>24</xdr:row>
      <xdr:rowOff>47625</xdr:rowOff>
    </xdr:from>
    <xdr:to>
      <xdr:col>19</xdr:col>
      <xdr:colOff>524328</xdr:colOff>
      <xdr:row>24</xdr:row>
      <xdr:rowOff>252639</xdr:rowOff>
    </xdr:to>
    <xdr:sp macro="" textlink="">
      <xdr:nvSpPr>
        <xdr:cNvPr id="80" name="Rounded Rectangle 79">
          <a:extLst>
            <a:ext uri="{FF2B5EF4-FFF2-40B4-BE49-F238E27FC236}">
              <a16:creationId xmlns:a16="http://schemas.microsoft.com/office/drawing/2014/main" id="{00000000-0008-0000-0300-000050000000}"/>
            </a:ext>
          </a:extLst>
        </xdr:cNvPr>
        <xdr:cNvSpPr/>
      </xdr:nvSpPr>
      <xdr:spPr>
        <a:xfrm>
          <a:off x="11134725" y="4943475"/>
          <a:ext cx="238578" cy="2050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133350</xdr:colOff>
      <xdr:row>24</xdr:row>
      <xdr:rowOff>66675</xdr:rowOff>
    </xdr:from>
    <xdr:to>
      <xdr:col>21</xdr:col>
      <xdr:colOff>371928</xdr:colOff>
      <xdr:row>24</xdr:row>
      <xdr:rowOff>271689</xdr:rowOff>
    </xdr:to>
    <xdr:sp macro="" textlink="">
      <xdr:nvSpPr>
        <xdr:cNvPr id="81" name="Rounded Rectangle 80">
          <a:extLst>
            <a:ext uri="{FF2B5EF4-FFF2-40B4-BE49-F238E27FC236}">
              <a16:creationId xmlns:a16="http://schemas.microsoft.com/office/drawing/2014/main" id="{00000000-0008-0000-0300-000051000000}"/>
            </a:ext>
          </a:extLst>
        </xdr:cNvPr>
        <xdr:cNvSpPr/>
      </xdr:nvSpPr>
      <xdr:spPr>
        <a:xfrm>
          <a:off x="12201525" y="4962525"/>
          <a:ext cx="238578" cy="20501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24</xdr:row>
      <xdr:rowOff>66675</xdr:rowOff>
    </xdr:from>
    <xdr:to>
      <xdr:col>20</xdr:col>
      <xdr:colOff>371928</xdr:colOff>
      <xdr:row>24</xdr:row>
      <xdr:rowOff>271689</xdr:rowOff>
    </xdr:to>
    <xdr:sp macro="" textlink="">
      <xdr:nvSpPr>
        <xdr:cNvPr id="82" name="Rounded Rectangle 81">
          <a:extLst>
            <a:ext uri="{FF2B5EF4-FFF2-40B4-BE49-F238E27FC236}">
              <a16:creationId xmlns:a16="http://schemas.microsoft.com/office/drawing/2014/main" id="{00000000-0008-0000-0300-000052000000}"/>
            </a:ext>
          </a:extLst>
        </xdr:cNvPr>
        <xdr:cNvSpPr/>
      </xdr:nvSpPr>
      <xdr:spPr>
        <a:xfrm>
          <a:off x="11744325" y="4962525"/>
          <a:ext cx="238578" cy="20501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95250</xdr:colOff>
      <xdr:row>25</xdr:row>
      <xdr:rowOff>57150</xdr:rowOff>
    </xdr:from>
    <xdr:to>
      <xdr:col>11</xdr:col>
      <xdr:colOff>333828</xdr:colOff>
      <xdr:row>25</xdr:row>
      <xdr:rowOff>262164</xdr:rowOff>
    </xdr:to>
    <xdr:sp macro="" textlink="">
      <xdr:nvSpPr>
        <xdr:cNvPr id="83" name="Rounded Rectangle 82">
          <a:extLst>
            <a:ext uri="{FF2B5EF4-FFF2-40B4-BE49-F238E27FC236}">
              <a16:creationId xmlns:a16="http://schemas.microsoft.com/office/drawing/2014/main" id="{00000000-0008-0000-0300-000053000000}"/>
            </a:ext>
          </a:extLst>
        </xdr:cNvPr>
        <xdr:cNvSpPr/>
      </xdr:nvSpPr>
      <xdr:spPr>
        <a:xfrm>
          <a:off x="7543800" y="4191000"/>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104775</xdr:colOff>
      <xdr:row>26</xdr:row>
      <xdr:rowOff>57150</xdr:rowOff>
    </xdr:from>
    <xdr:to>
      <xdr:col>11</xdr:col>
      <xdr:colOff>343353</xdr:colOff>
      <xdr:row>26</xdr:row>
      <xdr:rowOff>262164</xdr:rowOff>
    </xdr:to>
    <xdr:sp macro="" textlink="">
      <xdr:nvSpPr>
        <xdr:cNvPr id="84" name="Rounded Rectangle 83">
          <a:extLst>
            <a:ext uri="{FF2B5EF4-FFF2-40B4-BE49-F238E27FC236}">
              <a16:creationId xmlns:a16="http://schemas.microsoft.com/office/drawing/2014/main" id="{00000000-0008-0000-0300-000054000000}"/>
            </a:ext>
          </a:extLst>
        </xdr:cNvPr>
        <xdr:cNvSpPr/>
      </xdr:nvSpPr>
      <xdr:spPr>
        <a:xfrm>
          <a:off x="7553325" y="4572000"/>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76200</xdr:colOff>
      <xdr:row>25</xdr:row>
      <xdr:rowOff>76200</xdr:rowOff>
    </xdr:from>
    <xdr:to>
      <xdr:col>22</xdr:col>
      <xdr:colOff>314778</xdr:colOff>
      <xdr:row>25</xdr:row>
      <xdr:rowOff>281214</xdr:rowOff>
    </xdr:to>
    <xdr:sp macro="" textlink="">
      <xdr:nvSpPr>
        <xdr:cNvPr id="85" name="Rounded Rectangle 84">
          <a:extLst>
            <a:ext uri="{FF2B5EF4-FFF2-40B4-BE49-F238E27FC236}">
              <a16:creationId xmlns:a16="http://schemas.microsoft.com/office/drawing/2014/main" id="{00000000-0008-0000-0300-000055000000}"/>
            </a:ext>
          </a:extLst>
        </xdr:cNvPr>
        <xdr:cNvSpPr/>
      </xdr:nvSpPr>
      <xdr:spPr>
        <a:xfrm>
          <a:off x="8020050" y="4210050"/>
          <a:ext cx="238578" cy="205014"/>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95250</xdr:colOff>
      <xdr:row>26</xdr:row>
      <xdr:rowOff>76200</xdr:rowOff>
    </xdr:from>
    <xdr:to>
      <xdr:col>22</xdr:col>
      <xdr:colOff>333828</xdr:colOff>
      <xdr:row>26</xdr:row>
      <xdr:rowOff>281214</xdr:rowOff>
    </xdr:to>
    <xdr:sp macro="" textlink="">
      <xdr:nvSpPr>
        <xdr:cNvPr id="86" name="Rounded Rectangle 85">
          <a:extLst>
            <a:ext uri="{FF2B5EF4-FFF2-40B4-BE49-F238E27FC236}">
              <a16:creationId xmlns:a16="http://schemas.microsoft.com/office/drawing/2014/main" id="{00000000-0008-0000-0300-000056000000}"/>
            </a:ext>
          </a:extLst>
        </xdr:cNvPr>
        <xdr:cNvSpPr/>
      </xdr:nvSpPr>
      <xdr:spPr>
        <a:xfrm>
          <a:off x="8039100" y="4591050"/>
          <a:ext cx="238578" cy="205014"/>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285750</xdr:colOff>
      <xdr:row>25</xdr:row>
      <xdr:rowOff>47625</xdr:rowOff>
    </xdr:from>
    <xdr:to>
      <xdr:col>19</xdr:col>
      <xdr:colOff>524328</xdr:colOff>
      <xdr:row>25</xdr:row>
      <xdr:rowOff>252639</xdr:rowOff>
    </xdr:to>
    <xdr:sp macro="" textlink="">
      <xdr:nvSpPr>
        <xdr:cNvPr id="87" name="Rounded Rectangle 86">
          <a:extLst>
            <a:ext uri="{FF2B5EF4-FFF2-40B4-BE49-F238E27FC236}">
              <a16:creationId xmlns:a16="http://schemas.microsoft.com/office/drawing/2014/main" id="{00000000-0008-0000-0300-000057000000}"/>
            </a:ext>
          </a:extLst>
        </xdr:cNvPr>
        <xdr:cNvSpPr/>
      </xdr:nvSpPr>
      <xdr:spPr>
        <a:xfrm>
          <a:off x="11134725" y="4181475"/>
          <a:ext cx="238578" cy="2050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266700</xdr:colOff>
      <xdr:row>26</xdr:row>
      <xdr:rowOff>66675</xdr:rowOff>
    </xdr:from>
    <xdr:to>
      <xdr:col>19</xdr:col>
      <xdr:colOff>505278</xdr:colOff>
      <xdr:row>26</xdr:row>
      <xdr:rowOff>271689</xdr:rowOff>
    </xdr:to>
    <xdr:sp macro="" textlink="">
      <xdr:nvSpPr>
        <xdr:cNvPr id="88" name="Rounded Rectangle 87">
          <a:extLst>
            <a:ext uri="{FF2B5EF4-FFF2-40B4-BE49-F238E27FC236}">
              <a16:creationId xmlns:a16="http://schemas.microsoft.com/office/drawing/2014/main" id="{00000000-0008-0000-0300-000058000000}"/>
            </a:ext>
          </a:extLst>
        </xdr:cNvPr>
        <xdr:cNvSpPr/>
      </xdr:nvSpPr>
      <xdr:spPr>
        <a:xfrm>
          <a:off x="11115675" y="4581525"/>
          <a:ext cx="238578" cy="2050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133350</xdr:colOff>
      <xdr:row>25</xdr:row>
      <xdr:rowOff>66675</xdr:rowOff>
    </xdr:from>
    <xdr:to>
      <xdr:col>21</xdr:col>
      <xdr:colOff>371928</xdr:colOff>
      <xdr:row>25</xdr:row>
      <xdr:rowOff>271689</xdr:rowOff>
    </xdr:to>
    <xdr:sp macro="" textlink="">
      <xdr:nvSpPr>
        <xdr:cNvPr id="89" name="Rounded Rectangle 88">
          <a:extLst>
            <a:ext uri="{FF2B5EF4-FFF2-40B4-BE49-F238E27FC236}">
              <a16:creationId xmlns:a16="http://schemas.microsoft.com/office/drawing/2014/main" id="{00000000-0008-0000-0300-000059000000}"/>
            </a:ext>
          </a:extLst>
        </xdr:cNvPr>
        <xdr:cNvSpPr/>
      </xdr:nvSpPr>
      <xdr:spPr>
        <a:xfrm>
          <a:off x="12201525" y="4200525"/>
          <a:ext cx="238578" cy="20501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142875</xdr:colOff>
      <xdr:row>26</xdr:row>
      <xdr:rowOff>57150</xdr:rowOff>
    </xdr:from>
    <xdr:to>
      <xdr:col>21</xdr:col>
      <xdr:colOff>381453</xdr:colOff>
      <xdr:row>26</xdr:row>
      <xdr:rowOff>262164</xdr:rowOff>
    </xdr:to>
    <xdr:sp macro="" textlink="">
      <xdr:nvSpPr>
        <xdr:cNvPr id="90" name="Rounded Rectangle 89">
          <a:extLst>
            <a:ext uri="{FF2B5EF4-FFF2-40B4-BE49-F238E27FC236}">
              <a16:creationId xmlns:a16="http://schemas.microsoft.com/office/drawing/2014/main" id="{00000000-0008-0000-0300-00005A000000}"/>
            </a:ext>
          </a:extLst>
        </xdr:cNvPr>
        <xdr:cNvSpPr/>
      </xdr:nvSpPr>
      <xdr:spPr>
        <a:xfrm>
          <a:off x="12211050" y="4572000"/>
          <a:ext cx="238578" cy="20501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25</xdr:row>
      <xdr:rowOff>66675</xdr:rowOff>
    </xdr:from>
    <xdr:to>
      <xdr:col>20</xdr:col>
      <xdr:colOff>371928</xdr:colOff>
      <xdr:row>25</xdr:row>
      <xdr:rowOff>271689</xdr:rowOff>
    </xdr:to>
    <xdr:sp macro="" textlink="">
      <xdr:nvSpPr>
        <xdr:cNvPr id="91" name="Rounded Rectangle 90">
          <a:extLst>
            <a:ext uri="{FF2B5EF4-FFF2-40B4-BE49-F238E27FC236}">
              <a16:creationId xmlns:a16="http://schemas.microsoft.com/office/drawing/2014/main" id="{00000000-0008-0000-0300-00005B000000}"/>
            </a:ext>
          </a:extLst>
        </xdr:cNvPr>
        <xdr:cNvSpPr/>
      </xdr:nvSpPr>
      <xdr:spPr>
        <a:xfrm>
          <a:off x="11744325" y="4200525"/>
          <a:ext cx="238578" cy="20501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123825</xdr:colOff>
      <xdr:row>26</xdr:row>
      <xdr:rowOff>85725</xdr:rowOff>
    </xdr:from>
    <xdr:to>
      <xdr:col>20</xdr:col>
      <xdr:colOff>362403</xdr:colOff>
      <xdr:row>26</xdr:row>
      <xdr:rowOff>290739</xdr:rowOff>
    </xdr:to>
    <xdr:sp macro="" textlink="">
      <xdr:nvSpPr>
        <xdr:cNvPr id="92" name="Rounded Rectangle 91">
          <a:extLst>
            <a:ext uri="{FF2B5EF4-FFF2-40B4-BE49-F238E27FC236}">
              <a16:creationId xmlns:a16="http://schemas.microsoft.com/office/drawing/2014/main" id="{00000000-0008-0000-0300-00005C000000}"/>
            </a:ext>
          </a:extLst>
        </xdr:cNvPr>
        <xdr:cNvSpPr/>
      </xdr:nvSpPr>
      <xdr:spPr>
        <a:xfrm>
          <a:off x="11734800" y="4600575"/>
          <a:ext cx="238578" cy="20501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95250</xdr:colOff>
      <xdr:row>27</xdr:row>
      <xdr:rowOff>57150</xdr:rowOff>
    </xdr:from>
    <xdr:to>
      <xdr:col>11</xdr:col>
      <xdr:colOff>333828</xdr:colOff>
      <xdr:row>27</xdr:row>
      <xdr:rowOff>262164</xdr:rowOff>
    </xdr:to>
    <xdr:sp macro="" textlink="">
      <xdr:nvSpPr>
        <xdr:cNvPr id="93" name="Rounded Rectangle 92">
          <a:extLst>
            <a:ext uri="{FF2B5EF4-FFF2-40B4-BE49-F238E27FC236}">
              <a16:creationId xmlns:a16="http://schemas.microsoft.com/office/drawing/2014/main" id="{00000000-0008-0000-0300-00005D000000}"/>
            </a:ext>
          </a:extLst>
        </xdr:cNvPr>
        <xdr:cNvSpPr/>
      </xdr:nvSpPr>
      <xdr:spPr>
        <a:xfrm>
          <a:off x="7543800" y="4953000"/>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76200</xdr:colOff>
      <xdr:row>27</xdr:row>
      <xdr:rowOff>76200</xdr:rowOff>
    </xdr:from>
    <xdr:to>
      <xdr:col>22</xdr:col>
      <xdr:colOff>314778</xdr:colOff>
      <xdr:row>27</xdr:row>
      <xdr:rowOff>281214</xdr:rowOff>
    </xdr:to>
    <xdr:sp macro="" textlink="">
      <xdr:nvSpPr>
        <xdr:cNvPr id="94" name="Rounded Rectangle 93">
          <a:extLst>
            <a:ext uri="{FF2B5EF4-FFF2-40B4-BE49-F238E27FC236}">
              <a16:creationId xmlns:a16="http://schemas.microsoft.com/office/drawing/2014/main" id="{00000000-0008-0000-0300-00005E000000}"/>
            </a:ext>
          </a:extLst>
        </xdr:cNvPr>
        <xdr:cNvSpPr/>
      </xdr:nvSpPr>
      <xdr:spPr>
        <a:xfrm>
          <a:off x="8020050" y="4972050"/>
          <a:ext cx="238578" cy="205014"/>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285750</xdr:colOff>
      <xdr:row>27</xdr:row>
      <xdr:rowOff>47625</xdr:rowOff>
    </xdr:from>
    <xdr:to>
      <xdr:col>19</xdr:col>
      <xdr:colOff>524328</xdr:colOff>
      <xdr:row>27</xdr:row>
      <xdr:rowOff>252639</xdr:rowOff>
    </xdr:to>
    <xdr:sp macro="" textlink="">
      <xdr:nvSpPr>
        <xdr:cNvPr id="95" name="Rounded Rectangle 94">
          <a:extLst>
            <a:ext uri="{FF2B5EF4-FFF2-40B4-BE49-F238E27FC236}">
              <a16:creationId xmlns:a16="http://schemas.microsoft.com/office/drawing/2014/main" id="{00000000-0008-0000-0300-00005F000000}"/>
            </a:ext>
          </a:extLst>
        </xdr:cNvPr>
        <xdr:cNvSpPr/>
      </xdr:nvSpPr>
      <xdr:spPr>
        <a:xfrm>
          <a:off x="11134725" y="4943475"/>
          <a:ext cx="238578" cy="2050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133350</xdr:colOff>
      <xdr:row>27</xdr:row>
      <xdr:rowOff>66675</xdr:rowOff>
    </xdr:from>
    <xdr:to>
      <xdr:col>21</xdr:col>
      <xdr:colOff>371928</xdr:colOff>
      <xdr:row>27</xdr:row>
      <xdr:rowOff>271689</xdr:rowOff>
    </xdr:to>
    <xdr:sp macro="" textlink="">
      <xdr:nvSpPr>
        <xdr:cNvPr id="96" name="Rounded Rectangle 95">
          <a:extLst>
            <a:ext uri="{FF2B5EF4-FFF2-40B4-BE49-F238E27FC236}">
              <a16:creationId xmlns:a16="http://schemas.microsoft.com/office/drawing/2014/main" id="{00000000-0008-0000-0300-000060000000}"/>
            </a:ext>
          </a:extLst>
        </xdr:cNvPr>
        <xdr:cNvSpPr/>
      </xdr:nvSpPr>
      <xdr:spPr>
        <a:xfrm>
          <a:off x="12201525" y="4962525"/>
          <a:ext cx="238578" cy="20501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27</xdr:row>
      <xdr:rowOff>66675</xdr:rowOff>
    </xdr:from>
    <xdr:to>
      <xdr:col>20</xdr:col>
      <xdr:colOff>371928</xdr:colOff>
      <xdr:row>27</xdr:row>
      <xdr:rowOff>271689</xdr:rowOff>
    </xdr:to>
    <xdr:sp macro="" textlink="">
      <xdr:nvSpPr>
        <xdr:cNvPr id="97" name="Rounded Rectangle 96">
          <a:extLst>
            <a:ext uri="{FF2B5EF4-FFF2-40B4-BE49-F238E27FC236}">
              <a16:creationId xmlns:a16="http://schemas.microsoft.com/office/drawing/2014/main" id="{00000000-0008-0000-0300-000061000000}"/>
            </a:ext>
          </a:extLst>
        </xdr:cNvPr>
        <xdr:cNvSpPr/>
      </xdr:nvSpPr>
      <xdr:spPr>
        <a:xfrm>
          <a:off x="11744325" y="4962525"/>
          <a:ext cx="238578" cy="20501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95250</xdr:colOff>
      <xdr:row>28</xdr:row>
      <xdr:rowOff>57150</xdr:rowOff>
    </xdr:from>
    <xdr:to>
      <xdr:col>11</xdr:col>
      <xdr:colOff>333828</xdr:colOff>
      <xdr:row>28</xdr:row>
      <xdr:rowOff>262164</xdr:rowOff>
    </xdr:to>
    <xdr:sp macro="" textlink="">
      <xdr:nvSpPr>
        <xdr:cNvPr id="98" name="Rounded Rectangle 97">
          <a:extLst>
            <a:ext uri="{FF2B5EF4-FFF2-40B4-BE49-F238E27FC236}">
              <a16:creationId xmlns:a16="http://schemas.microsoft.com/office/drawing/2014/main" id="{00000000-0008-0000-0300-000062000000}"/>
            </a:ext>
          </a:extLst>
        </xdr:cNvPr>
        <xdr:cNvSpPr/>
      </xdr:nvSpPr>
      <xdr:spPr>
        <a:xfrm>
          <a:off x="7543800" y="4191000"/>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104775</xdr:colOff>
      <xdr:row>29</xdr:row>
      <xdr:rowOff>57150</xdr:rowOff>
    </xdr:from>
    <xdr:to>
      <xdr:col>11</xdr:col>
      <xdr:colOff>343353</xdr:colOff>
      <xdr:row>29</xdr:row>
      <xdr:rowOff>262164</xdr:rowOff>
    </xdr:to>
    <xdr:sp macro="" textlink="">
      <xdr:nvSpPr>
        <xdr:cNvPr id="99" name="Rounded Rectangle 98">
          <a:extLst>
            <a:ext uri="{FF2B5EF4-FFF2-40B4-BE49-F238E27FC236}">
              <a16:creationId xmlns:a16="http://schemas.microsoft.com/office/drawing/2014/main" id="{00000000-0008-0000-0300-000063000000}"/>
            </a:ext>
          </a:extLst>
        </xdr:cNvPr>
        <xdr:cNvSpPr/>
      </xdr:nvSpPr>
      <xdr:spPr>
        <a:xfrm>
          <a:off x="7553325" y="4572000"/>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76200</xdr:colOff>
      <xdr:row>28</xdr:row>
      <xdr:rowOff>76200</xdr:rowOff>
    </xdr:from>
    <xdr:to>
      <xdr:col>22</xdr:col>
      <xdr:colOff>314778</xdr:colOff>
      <xdr:row>28</xdr:row>
      <xdr:rowOff>281214</xdr:rowOff>
    </xdr:to>
    <xdr:sp macro="" textlink="">
      <xdr:nvSpPr>
        <xdr:cNvPr id="100" name="Rounded Rectangle 99">
          <a:extLst>
            <a:ext uri="{FF2B5EF4-FFF2-40B4-BE49-F238E27FC236}">
              <a16:creationId xmlns:a16="http://schemas.microsoft.com/office/drawing/2014/main" id="{00000000-0008-0000-0300-000064000000}"/>
            </a:ext>
          </a:extLst>
        </xdr:cNvPr>
        <xdr:cNvSpPr/>
      </xdr:nvSpPr>
      <xdr:spPr>
        <a:xfrm>
          <a:off x="8020050" y="4210050"/>
          <a:ext cx="238578" cy="205014"/>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95250</xdr:colOff>
      <xdr:row>29</xdr:row>
      <xdr:rowOff>76200</xdr:rowOff>
    </xdr:from>
    <xdr:to>
      <xdr:col>22</xdr:col>
      <xdr:colOff>333828</xdr:colOff>
      <xdr:row>29</xdr:row>
      <xdr:rowOff>281214</xdr:rowOff>
    </xdr:to>
    <xdr:sp macro="" textlink="">
      <xdr:nvSpPr>
        <xdr:cNvPr id="101" name="Rounded Rectangle 100">
          <a:extLst>
            <a:ext uri="{FF2B5EF4-FFF2-40B4-BE49-F238E27FC236}">
              <a16:creationId xmlns:a16="http://schemas.microsoft.com/office/drawing/2014/main" id="{00000000-0008-0000-0300-000065000000}"/>
            </a:ext>
          </a:extLst>
        </xdr:cNvPr>
        <xdr:cNvSpPr/>
      </xdr:nvSpPr>
      <xdr:spPr>
        <a:xfrm>
          <a:off x="8039100" y="4591050"/>
          <a:ext cx="238578" cy="205014"/>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285750</xdr:colOff>
      <xdr:row>28</xdr:row>
      <xdr:rowOff>47625</xdr:rowOff>
    </xdr:from>
    <xdr:to>
      <xdr:col>19</xdr:col>
      <xdr:colOff>524328</xdr:colOff>
      <xdr:row>28</xdr:row>
      <xdr:rowOff>252639</xdr:rowOff>
    </xdr:to>
    <xdr:sp macro="" textlink="">
      <xdr:nvSpPr>
        <xdr:cNvPr id="102" name="Rounded Rectangle 101">
          <a:extLst>
            <a:ext uri="{FF2B5EF4-FFF2-40B4-BE49-F238E27FC236}">
              <a16:creationId xmlns:a16="http://schemas.microsoft.com/office/drawing/2014/main" id="{00000000-0008-0000-0300-000066000000}"/>
            </a:ext>
          </a:extLst>
        </xdr:cNvPr>
        <xdr:cNvSpPr/>
      </xdr:nvSpPr>
      <xdr:spPr>
        <a:xfrm>
          <a:off x="11172825" y="4181475"/>
          <a:ext cx="238578" cy="2050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266700</xdr:colOff>
      <xdr:row>29</xdr:row>
      <xdr:rowOff>66675</xdr:rowOff>
    </xdr:from>
    <xdr:to>
      <xdr:col>19</xdr:col>
      <xdr:colOff>505278</xdr:colOff>
      <xdr:row>29</xdr:row>
      <xdr:rowOff>271689</xdr:rowOff>
    </xdr:to>
    <xdr:sp macro="" textlink="">
      <xdr:nvSpPr>
        <xdr:cNvPr id="103" name="Rounded Rectangle 102">
          <a:extLst>
            <a:ext uri="{FF2B5EF4-FFF2-40B4-BE49-F238E27FC236}">
              <a16:creationId xmlns:a16="http://schemas.microsoft.com/office/drawing/2014/main" id="{00000000-0008-0000-0300-000067000000}"/>
            </a:ext>
          </a:extLst>
        </xdr:cNvPr>
        <xdr:cNvSpPr/>
      </xdr:nvSpPr>
      <xdr:spPr>
        <a:xfrm>
          <a:off x="11153775" y="4581525"/>
          <a:ext cx="238578" cy="2050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133350</xdr:colOff>
      <xdr:row>28</xdr:row>
      <xdr:rowOff>66675</xdr:rowOff>
    </xdr:from>
    <xdr:to>
      <xdr:col>21</xdr:col>
      <xdr:colOff>371928</xdr:colOff>
      <xdr:row>28</xdr:row>
      <xdr:rowOff>271689</xdr:rowOff>
    </xdr:to>
    <xdr:sp macro="" textlink="">
      <xdr:nvSpPr>
        <xdr:cNvPr id="104" name="Rounded Rectangle 103">
          <a:extLst>
            <a:ext uri="{FF2B5EF4-FFF2-40B4-BE49-F238E27FC236}">
              <a16:creationId xmlns:a16="http://schemas.microsoft.com/office/drawing/2014/main" id="{00000000-0008-0000-0300-000068000000}"/>
            </a:ext>
          </a:extLst>
        </xdr:cNvPr>
        <xdr:cNvSpPr/>
      </xdr:nvSpPr>
      <xdr:spPr>
        <a:xfrm>
          <a:off x="12239625" y="4200525"/>
          <a:ext cx="238578" cy="20501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142875</xdr:colOff>
      <xdr:row>29</xdr:row>
      <xdr:rowOff>57150</xdr:rowOff>
    </xdr:from>
    <xdr:to>
      <xdr:col>21</xdr:col>
      <xdr:colOff>381453</xdr:colOff>
      <xdr:row>29</xdr:row>
      <xdr:rowOff>262164</xdr:rowOff>
    </xdr:to>
    <xdr:sp macro="" textlink="">
      <xdr:nvSpPr>
        <xdr:cNvPr id="105" name="Rounded Rectangle 104">
          <a:extLst>
            <a:ext uri="{FF2B5EF4-FFF2-40B4-BE49-F238E27FC236}">
              <a16:creationId xmlns:a16="http://schemas.microsoft.com/office/drawing/2014/main" id="{00000000-0008-0000-0300-000069000000}"/>
            </a:ext>
          </a:extLst>
        </xdr:cNvPr>
        <xdr:cNvSpPr/>
      </xdr:nvSpPr>
      <xdr:spPr>
        <a:xfrm>
          <a:off x="12249150" y="4572000"/>
          <a:ext cx="238578" cy="20501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28</xdr:row>
      <xdr:rowOff>66675</xdr:rowOff>
    </xdr:from>
    <xdr:to>
      <xdr:col>20</xdr:col>
      <xdr:colOff>371928</xdr:colOff>
      <xdr:row>28</xdr:row>
      <xdr:rowOff>271689</xdr:rowOff>
    </xdr:to>
    <xdr:sp macro="" textlink="">
      <xdr:nvSpPr>
        <xdr:cNvPr id="106" name="Rounded Rectangle 105">
          <a:extLst>
            <a:ext uri="{FF2B5EF4-FFF2-40B4-BE49-F238E27FC236}">
              <a16:creationId xmlns:a16="http://schemas.microsoft.com/office/drawing/2014/main" id="{00000000-0008-0000-0300-00006A000000}"/>
            </a:ext>
          </a:extLst>
        </xdr:cNvPr>
        <xdr:cNvSpPr/>
      </xdr:nvSpPr>
      <xdr:spPr>
        <a:xfrm>
          <a:off x="11782425" y="4200525"/>
          <a:ext cx="238578" cy="20501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123825</xdr:colOff>
      <xdr:row>29</xdr:row>
      <xdr:rowOff>85725</xdr:rowOff>
    </xdr:from>
    <xdr:to>
      <xdr:col>20</xdr:col>
      <xdr:colOff>362403</xdr:colOff>
      <xdr:row>29</xdr:row>
      <xdr:rowOff>290739</xdr:rowOff>
    </xdr:to>
    <xdr:sp macro="" textlink="">
      <xdr:nvSpPr>
        <xdr:cNvPr id="107" name="Rounded Rectangle 106">
          <a:extLst>
            <a:ext uri="{FF2B5EF4-FFF2-40B4-BE49-F238E27FC236}">
              <a16:creationId xmlns:a16="http://schemas.microsoft.com/office/drawing/2014/main" id="{00000000-0008-0000-0300-00006B000000}"/>
            </a:ext>
          </a:extLst>
        </xdr:cNvPr>
        <xdr:cNvSpPr/>
      </xdr:nvSpPr>
      <xdr:spPr>
        <a:xfrm>
          <a:off x="11772900" y="4600575"/>
          <a:ext cx="238578" cy="20501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95250</xdr:colOff>
      <xdr:row>30</xdr:row>
      <xdr:rowOff>57150</xdr:rowOff>
    </xdr:from>
    <xdr:to>
      <xdr:col>11</xdr:col>
      <xdr:colOff>333828</xdr:colOff>
      <xdr:row>30</xdr:row>
      <xdr:rowOff>262164</xdr:rowOff>
    </xdr:to>
    <xdr:sp macro="" textlink="">
      <xdr:nvSpPr>
        <xdr:cNvPr id="108" name="Rounded Rectangle 107">
          <a:extLst>
            <a:ext uri="{FF2B5EF4-FFF2-40B4-BE49-F238E27FC236}">
              <a16:creationId xmlns:a16="http://schemas.microsoft.com/office/drawing/2014/main" id="{00000000-0008-0000-0300-00006C000000}"/>
            </a:ext>
          </a:extLst>
        </xdr:cNvPr>
        <xdr:cNvSpPr/>
      </xdr:nvSpPr>
      <xdr:spPr>
        <a:xfrm>
          <a:off x="7543800" y="4953000"/>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104775</xdr:colOff>
      <xdr:row>31</xdr:row>
      <xdr:rowOff>57150</xdr:rowOff>
    </xdr:from>
    <xdr:to>
      <xdr:col>11</xdr:col>
      <xdr:colOff>343353</xdr:colOff>
      <xdr:row>31</xdr:row>
      <xdr:rowOff>262164</xdr:rowOff>
    </xdr:to>
    <xdr:sp macro="" textlink="">
      <xdr:nvSpPr>
        <xdr:cNvPr id="109" name="Rounded Rectangle 108">
          <a:extLst>
            <a:ext uri="{FF2B5EF4-FFF2-40B4-BE49-F238E27FC236}">
              <a16:creationId xmlns:a16="http://schemas.microsoft.com/office/drawing/2014/main" id="{00000000-0008-0000-0300-00006D000000}"/>
            </a:ext>
          </a:extLst>
        </xdr:cNvPr>
        <xdr:cNvSpPr/>
      </xdr:nvSpPr>
      <xdr:spPr>
        <a:xfrm>
          <a:off x="7553325" y="5334000"/>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76200</xdr:colOff>
      <xdr:row>30</xdr:row>
      <xdr:rowOff>76200</xdr:rowOff>
    </xdr:from>
    <xdr:to>
      <xdr:col>22</xdr:col>
      <xdr:colOff>314778</xdr:colOff>
      <xdr:row>30</xdr:row>
      <xdr:rowOff>281214</xdr:rowOff>
    </xdr:to>
    <xdr:sp macro="" textlink="">
      <xdr:nvSpPr>
        <xdr:cNvPr id="110" name="Rounded Rectangle 109">
          <a:extLst>
            <a:ext uri="{FF2B5EF4-FFF2-40B4-BE49-F238E27FC236}">
              <a16:creationId xmlns:a16="http://schemas.microsoft.com/office/drawing/2014/main" id="{00000000-0008-0000-0300-00006E000000}"/>
            </a:ext>
          </a:extLst>
        </xdr:cNvPr>
        <xdr:cNvSpPr/>
      </xdr:nvSpPr>
      <xdr:spPr>
        <a:xfrm>
          <a:off x="8020050" y="4972050"/>
          <a:ext cx="238578" cy="205014"/>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95250</xdr:colOff>
      <xdr:row>31</xdr:row>
      <xdr:rowOff>76200</xdr:rowOff>
    </xdr:from>
    <xdr:to>
      <xdr:col>22</xdr:col>
      <xdr:colOff>333828</xdr:colOff>
      <xdr:row>31</xdr:row>
      <xdr:rowOff>281214</xdr:rowOff>
    </xdr:to>
    <xdr:sp macro="" textlink="">
      <xdr:nvSpPr>
        <xdr:cNvPr id="111" name="Rounded Rectangle 110">
          <a:extLst>
            <a:ext uri="{FF2B5EF4-FFF2-40B4-BE49-F238E27FC236}">
              <a16:creationId xmlns:a16="http://schemas.microsoft.com/office/drawing/2014/main" id="{00000000-0008-0000-0300-00006F000000}"/>
            </a:ext>
          </a:extLst>
        </xdr:cNvPr>
        <xdr:cNvSpPr/>
      </xdr:nvSpPr>
      <xdr:spPr>
        <a:xfrm>
          <a:off x="8039100" y="5353050"/>
          <a:ext cx="238578" cy="205014"/>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285750</xdr:colOff>
      <xdr:row>30</xdr:row>
      <xdr:rowOff>47625</xdr:rowOff>
    </xdr:from>
    <xdr:to>
      <xdr:col>19</xdr:col>
      <xdr:colOff>524328</xdr:colOff>
      <xdr:row>30</xdr:row>
      <xdr:rowOff>252639</xdr:rowOff>
    </xdr:to>
    <xdr:sp macro="" textlink="">
      <xdr:nvSpPr>
        <xdr:cNvPr id="112" name="Rounded Rectangle 111">
          <a:extLst>
            <a:ext uri="{FF2B5EF4-FFF2-40B4-BE49-F238E27FC236}">
              <a16:creationId xmlns:a16="http://schemas.microsoft.com/office/drawing/2014/main" id="{00000000-0008-0000-0300-000070000000}"/>
            </a:ext>
          </a:extLst>
        </xdr:cNvPr>
        <xdr:cNvSpPr/>
      </xdr:nvSpPr>
      <xdr:spPr>
        <a:xfrm>
          <a:off x="11172825" y="4943475"/>
          <a:ext cx="238578" cy="2050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266700</xdr:colOff>
      <xdr:row>31</xdr:row>
      <xdr:rowOff>66675</xdr:rowOff>
    </xdr:from>
    <xdr:to>
      <xdr:col>19</xdr:col>
      <xdr:colOff>505278</xdr:colOff>
      <xdr:row>31</xdr:row>
      <xdr:rowOff>271689</xdr:rowOff>
    </xdr:to>
    <xdr:sp macro="" textlink="">
      <xdr:nvSpPr>
        <xdr:cNvPr id="113" name="Rounded Rectangle 112">
          <a:extLst>
            <a:ext uri="{FF2B5EF4-FFF2-40B4-BE49-F238E27FC236}">
              <a16:creationId xmlns:a16="http://schemas.microsoft.com/office/drawing/2014/main" id="{00000000-0008-0000-0300-000071000000}"/>
            </a:ext>
          </a:extLst>
        </xdr:cNvPr>
        <xdr:cNvSpPr/>
      </xdr:nvSpPr>
      <xdr:spPr>
        <a:xfrm>
          <a:off x="11153775" y="5343525"/>
          <a:ext cx="238578" cy="2050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133350</xdr:colOff>
      <xdr:row>30</xdr:row>
      <xdr:rowOff>66675</xdr:rowOff>
    </xdr:from>
    <xdr:to>
      <xdr:col>21</xdr:col>
      <xdr:colOff>371928</xdr:colOff>
      <xdr:row>30</xdr:row>
      <xdr:rowOff>271689</xdr:rowOff>
    </xdr:to>
    <xdr:sp macro="" textlink="">
      <xdr:nvSpPr>
        <xdr:cNvPr id="114" name="Rounded Rectangle 113">
          <a:extLst>
            <a:ext uri="{FF2B5EF4-FFF2-40B4-BE49-F238E27FC236}">
              <a16:creationId xmlns:a16="http://schemas.microsoft.com/office/drawing/2014/main" id="{00000000-0008-0000-0300-000072000000}"/>
            </a:ext>
          </a:extLst>
        </xdr:cNvPr>
        <xdr:cNvSpPr/>
      </xdr:nvSpPr>
      <xdr:spPr>
        <a:xfrm>
          <a:off x="12239625" y="4962525"/>
          <a:ext cx="238578" cy="20501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142875</xdr:colOff>
      <xdr:row>31</xdr:row>
      <xdr:rowOff>57150</xdr:rowOff>
    </xdr:from>
    <xdr:to>
      <xdr:col>21</xdr:col>
      <xdr:colOff>381453</xdr:colOff>
      <xdr:row>31</xdr:row>
      <xdr:rowOff>262164</xdr:rowOff>
    </xdr:to>
    <xdr:sp macro="" textlink="">
      <xdr:nvSpPr>
        <xdr:cNvPr id="115" name="Rounded Rectangle 114">
          <a:extLst>
            <a:ext uri="{FF2B5EF4-FFF2-40B4-BE49-F238E27FC236}">
              <a16:creationId xmlns:a16="http://schemas.microsoft.com/office/drawing/2014/main" id="{00000000-0008-0000-0300-000073000000}"/>
            </a:ext>
          </a:extLst>
        </xdr:cNvPr>
        <xdr:cNvSpPr/>
      </xdr:nvSpPr>
      <xdr:spPr>
        <a:xfrm>
          <a:off x="12249150" y="5334000"/>
          <a:ext cx="238578" cy="20501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30</xdr:row>
      <xdr:rowOff>66675</xdr:rowOff>
    </xdr:from>
    <xdr:to>
      <xdr:col>20</xdr:col>
      <xdr:colOff>371928</xdr:colOff>
      <xdr:row>30</xdr:row>
      <xdr:rowOff>271689</xdr:rowOff>
    </xdr:to>
    <xdr:sp macro="" textlink="">
      <xdr:nvSpPr>
        <xdr:cNvPr id="116" name="Rounded Rectangle 115">
          <a:extLst>
            <a:ext uri="{FF2B5EF4-FFF2-40B4-BE49-F238E27FC236}">
              <a16:creationId xmlns:a16="http://schemas.microsoft.com/office/drawing/2014/main" id="{00000000-0008-0000-0300-000074000000}"/>
            </a:ext>
          </a:extLst>
        </xdr:cNvPr>
        <xdr:cNvSpPr/>
      </xdr:nvSpPr>
      <xdr:spPr>
        <a:xfrm>
          <a:off x="11782425" y="4962525"/>
          <a:ext cx="238578" cy="20501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123825</xdr:colOff>
      <xdr:row>31</xdr:row>
      <xdr:rowOff>85725</xdr:rowOff>
    </xdr:from>
    <xdr:to>
      <xdr:col>20</xdr:col>
      <xdr:colOff>362403</xdr:colOff>
      <xdr:row>31</xdr:row>
      <xdr:rowOff>290739</xdr:rowOff>
    </xdr:to>
    <xdr:sp macro="" textlink="">
      <xdr:nvSpPr>
        <xdr:cNvPr id="117" name="Rounded Rectangle 116">
          <a:extLst>
            <a:ext uri="{FF2B5EF4-FFF2-40B4-BE49-F238E27FC236}">
              <a16:creationId xmlns:a16="http://schemas.microsoft.com/office/drawing/2014/main" id="{00000000-0008-0000-0300-000075000000}"/>
            </a:ext>
          </a:extLst>
        </xdr:cNvPr>
        <xdr:cNvSpPr/>
      </xdr:nvSpPr>
      <xdr:spPr>
        <a:xfrm>
          <a:off x="11772900" y="5362575"/>
          <a:ext cx="238578" cy="20501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95250</xdr:colOff>
      <xdr:row>31</xdr:row>
      <xdr:rowOff>57150</xdr:rowOff>
    </xdr:from>
    <xdr:to>
      <xdr:col>11</xdr:col>
      <xdr:colOff>333828</xdr:colOff>
      <xdr:row>31</xdr:row>
      <xdr:rowOff>262164</xdr:rowOff>
    </xdr:to>
    <xdr:sp macro="" textlink="">
      <xdr:nvSpPr>
        <xdr:cNvPr id="118" name="Rounded Rectangle 117">
          <a:extLst>
            <a:ext uri="{FF2B5EF4-FFF2-40B4-BE49-F238E27FC236}">
              <a16:creationId xmlns:a16="http://schemas.microsoft.com/office/drawing/2014/main" id="{00000000-0008-0000-0300-000076000000}"/>
            </a:ext>
          </a:extLst>
        </xdr:cNvPr>
        <xdr:cNvSpPr/>
      </xdr:nvSpPr>
      <xdr:spPr>
        <a:xfrm>
          <a:off x="7543800" y="5334000"/>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104775</xdr:colOff>
      <xdr:row>32</xdr:row>
      <xdr:rowOff>57150</xdr:rowOff>
    </xdr:from>
    <xdr:to>
      <xdr:col>11</xdr:col>
      <xdr:colOff>343353</xdr:colOff>
      <xdr:row>32</xdr:row>
      <xdr:rowOff>262164</xdr:rowOff>
    </xdr:to>
    <xdr:sp macro="" textlink="">
      <xdr:nvSpPr>
        <xdr:cNvPr id="119" name="Rounded Rectangle 118">
          <a:extLst>
            <a:ext uri="{FF2B5EF4-FFF2-40B4-BE49-F238E27FC236}">
              <a16:creationId xmlns:a16="http://schemas.microsoft.com/office/drawing/2014/main" id="{00000000-0008-0000-0300-000077000000}"/>
            </a:ext>
          </a:extLst>
        </xdr:cNvPr>
        <xdr:cNvSpPr/>
      </xdr:nvSpPr>
      <xdr:spPr>
        <a:xfrm>
          <a:off x="7553325" y="5715000"/>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76200</xdr:colOff>
      <xdr:row>31</xdr:row>
      <xdr:rowOff>76200</xdr:rowOff>
    </xdr:from>
    <xdr:to>
      <xdr:col>22</xdr:col>
      <xdr:colOff>314778</xdr:colOff>
      <xdr:row>31</xdr:row>
      <xdr:rowOff>281214</xdr:rowOff>
    </xdr:to>
    <xdr:sp macro="" textlink="">
      <xdr:nvSpPr>
        <xdr:cNvPr id="120" name="Rounded Rectangle 119">
          <a:extLst>
            <a:ext uri="{FF2B5EF4-FFF2-40B4-BE49-F238E27FC236}">
              <a16:creationId xmlns:a16="http://schemas.microsoft.com/office/drawing/2014/main" id="{00000000-0008-0000-0300-000078000000}"/>
            </a:ext>
          </a:extLst>
        </xdr:cNvPr>
        <xdr:cNvSpPr/>
      </xdr:nvSpPr>
      <xdr:spPr>
        <a:xfrm>
          <a:off x="8020050" y="5353050"/>
          <a:ext cx="238578" cy="205014"/>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95250</xdr:colOff>
      <xdr:row>32</xdr:row>
      <xdr:rowOff>76200</xdr:rowOff>
    </xdr:from>
    <xdr:to>
      <xdr:col>22</xdr:col>
      <xdr:colOff>333828</xdr:colOff>
      <xdr:row>32</xdr:row>
      <xdr:rowOff>281214</xdr:rowOff>
    </xdr:to>
    <xdr:sp macro="" textlink="">
      <xdr:nvSpPr>
        <xdr:cNvPr id="121" name="Rounded Rectangle 120">
          <a:extLst>
            <a:ext uri="{FF2B5EF4-FFF2-40B4-BE49-F238E27FC236}">
              <a16:creationId xmlns:a16="http://schemas.microsoft.com/office/drawing/2014/main" id="{00000000-0008-0000-0300-000079000000}"/>
            </a:ext>
          </a:extLst>
        </xdr:cNvPr>
        <xdr:cNvSpPr/>
      </xdr:nvSpPr>
      <xdr:spPr>
        <a:xfrm>
          <a:off x="8039100" y="5734050"/>
          <a:ext cx="238578" cy="205014"/>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285750</xdr:colOff>
      <xdr:row>31</xdr:row>
      <xdr:rowOff>47625</xdr:rowOff>
    </xdr:from>
    <xdr:to>
      <xdr:col>19</xdr:col>
      <xdr:colOff>524328</xdr:colOff>
      <xdr:row>31</xdr:row>
      <xdr:rowOff>252639</xdr:rowOff>
    </xdr:to>
    <xdr:sp macro="" textlink="">
      <xdr:nvSpPr>
        <xdr:cNvPr id="122" name="Rounded Rectangle 121">
          <a:extLst>
            <a:ext uri="{FF2B5EF4-FFF2-40B4-BE49-F238E27FC236}">
              <a16:creationId xmlns:a16="http://schemas.microsoft.com/office/drawing/2014/main" id="{00000000-0008-0000-0300-00007A000000}"/>
            </a:ext>
          </a:extLst>
        </xdr:cNvPr>
        <xdr:cNvSpPr/>
      </xdr:nvSpPr>
      <xdr:spPr>
        <a:xfrm>
          <a:off x="11172825" y="5324475"/>
          <a:ext cx="238578" cy="2050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266700</xdr:colOff>
      <xdr:row>32</xdr:row>
      <xdr:rowOff>66675</xdr:rowOff>
    </xdr:from>
    <xdr:to>
      <xdr:col>19</xdr:col>
      <xdr:colOff>505278</xdr:colOff>
      <xdr:row>32</xdr:row>
      <xdr:rowOff>271689</xdr:rowOff>
    </xdr:to>
    <xdr:sp macro="" textlink="">
      <xdr:nvSpPr>
        <xdr:cNvPr id="123" name="Rounded Rectangle 122">
          <a:extLst>
            <a:ext uri="{FF2B5EF4-FFF2-40B4-BE49-F238E27FC236}">
              <a16:creationId xmlns:a16="http://schemas.microsoft.com/office/drawing/2014/main" id="{00000000-0008-0000-0300-00007B000000}"/>
            </a:ext>
          </a:extLst>
        </xdr:cNvPr>
        <xdr:cNvSpPr/>
      </xdr:nvSpPr>
      <xdr:spPr>
        <a:xfrm>
          <a:off x="11153775" y="5724525"/>
          <a:ext cx="238578" cy="2050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133350</xdr:colOff>
      <xdr:row>31</xdr:row>
      <xdr:rowOff>66675</xdr:rowOff>
    </xdr:from>
    <xdr:to>
      <xdr:col>21</xdr:col>
      <xdr:colOff>371928</xdr:colOff>
      <xdr:row>31</xdr:row>
      <xdr:rowOff>271689</xdr:rowOff>
    </xdr:to>
    <xdr:sp macro="" textlink="">
      <xdr:nvSpPr>
        <xdr:cNvPr id="124" name="Rounded Rectangle 123">
          <a:extLst>
            <a:ext uri="{FF2B5EF4-FFF2-40B4-BE49-F238E27FC236}">
              <a16:creationId xmlns:a16="http://schemas.microsoft.com/office/drawing/2014/main" id="{00000000-0008-0000-0300-00007C000000}"/>
            </a:ext>
          </a:extLst>
        </xdr:cNvPr>
        <xdr:cNvSpPr/>
      </xdr:nvSpPr>
      <xdr:spPr>
        <a:xfrm>
          <a:off x="12239625" y="5343525"/>
          <a:ext cx="238578" cy="20501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142875</xdr:colOff>
      <xdr:row>32</xdr:row>
      <xdr:rowOff>57150</xdr:rowOff>
    </xdr:from>
    <xdr:to>
      <xdr:col>21</xdr:col>
      <xdr:colOff>381453</xdr:colOff>
      <xdr:row>32</xdr:row>
      <xdr:rowOff>262164</xdr:rowOff>
    </xdr:to>
    <xdr:sp macro="" textlink="">
      <xdr:nvSpPr>
        <xdr:cNvPr id="125" name="Rounded Rectangle 124">
          <a:extLst>
            <a:ext uri="{FF2B5EF4-FFF2-40B4-BE49-F238E27FC236}">
              <a16:creationId xmlns:a16="http://schemas.microsoft.com/office/drawing/2014/main" id="{00000000-0008-0000-0300-00007D000000}"/>
            </a:ext>
          </a:extLst>
        </xdr:cNvPr>
        <xdr:cNvSpPr/>
      </xdr:nvSpPr>
      <xdr:spPr>
        <a:xfrm>
          <a:off x="12249150" y="5715000"/>
          <a:ext cx="238578" cy="20501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31</xdr:row>
      <xdr:rowOff>66675</xdr:rowOff>
    </xdr:from>
    <xdr:to>
      <xdr:col>20</xdr:col>
      <xdr:colOff>371928</xdr:colOff>
      <xdr:row>31</xdr:row>
      <xdr:rowOff>271689</xdr:rowOff>
    </xdr:to>
    <xdr:sp macro="" textlink="">
      <xdr:nvSpPr>
        <xdr:cNvPr id="126" name="Rounded Rectangle 125">
          <a:extLst>
            <a:ext uri="{FF2B5EF4-FFF2-40B4-BE49-F238E27FC236}">
              <a16:creationId xmlns:a16="http://schemas.microsoft.com/office/drawing/2014/main" id="{00000000-0008-0000-0300-00007E000000}"/>
            </a:ext>
          </a:extLst>
        </xdr:cNvPr>
        <xdr:cNvSpPr/>
      </xdr:nvSpPr>
      <xdr:spPr>
        <a:xfrm>
          <a:off x="11782425" y="5343525"/>
          <a:ext cx="238578" cy="20501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123825</xdr:colOff>
      <xdr:row>32</xdr:row>
      <xdr:rowOff>85725</xdr:rowOff>
    </xdr:from>
    <xdr:to>
      <xdr:col>20</xdr:col>
      <xdr:colOff>362403</xdr:colOff>
      <xdr:row>32</xdr:row>
      <xdr:rowOff>290739</xdr:rowOff>
    </xdr:to>
    <xdr:sp macro="" textlink="">
      <xdr:nvSpPr>
        <xdr:cNvPr id="127" name="Rounded Rectangle 126">
          <a:extLst>
            <a:ext uri="{FF2B5EF4-FFF2-40B4-BE49-F238E27FC236}">
              <a16:creationId xmlns:a16="http://schemas.microsoft.com/office/drawing/2014/main" id="{00000000-0008-0000-0300-00007F000000}"/>
            </a:ext>
          </a:extLst>
        </xdr:cNvPr>
        <xdr:cNvSpPr/>
      </xdr:nvSpPr>
      <xdr:spPr>
        <a:xfrm>
          <a:off x="11772900" y="5743575"/>
          <a:ext cx="238578" cy="20501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95250</xdr:colOff>
      <xdr:row>33</xdr:row>
      <xdr:rowOff>57150</xdr:rowOff>
    </xdr:from>
    <xdr:to>
      <xdr:col>11</xdr:col>
      <xdr:colOff>333828</xdr:colOff>
      <xdr:row>33</xdr:row>
      <xdr:rowOff>262164</xdr:rowOff>
    </xdr:to>
    <xdr:sp macro="" textlink="">
      <xdr:nvSpPr>
        <xdr:cNvPr id="128" name="Rounded Rectangle 127">
          <a:extLst>
            <a:ext uri="{FF2B5EF4-FFF2-40B4-BE49-F238E27FC236}">
              <a16:creationId xmlns:a16="http://schemas.microsoft.com/office/drawing/2014/main" id="{00000000-0008-0000-0300-000080000000}"/>
            </a:ext>
          </a:extLst>
        </xdr:cNvPr>
        <xdr:cNvSpPr/>
      </xdr:nvSpPr>
      <xdr:spPr>
        <a:xfrm>
          <a:off x="7543800" y="6096000"/>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76200</xdr:colOff>
      <xdr:row>33</xdr:row>
      <xdr:rowOff>76200</xdr:rowOff>
    </xdr:from>
    <xdr:to>
      <xdr:col>22</xdr:col>
      <xdr:colOff>314778</xdr:colOff>
      <xdr:row>33</xdr:row>
      <xdr:rowOff>281214</xdr:rowOff>
    </xdr:to>
    <xdr:sp macro="" textlink="">
      <xdr:nvSpPr>
        <xdr:cNvPr id="129" name="Rounded Rectangle 128">
          <a:extLst>
            <a:ext uri="{FF2B5EF4-FFF2-40B4-BE49-F238E27FC236}">
              <a16:creationId xmlns:a16="http://schemas.microsoft.com/office/drawing/2014/main" id="{00000000-0008-0000-0300-000081000000}"/>
            </a:ext>
          </a:extLst>
        </xdr:cNvPr>
        <xdr:cNvSpPr/>
      </xdr:nvSpPr>
      <xdr:spPr>
        <a:xfrm>
          <a:off x="8020050" y="6115050"/>
          <a:ext cx="238578" cy="205014"/>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285750</xdr:colOff>
      <xdr:row>33</xdr:row>
      <xdr:rowOff>47625</xdr:rowOff>
    </xdr:from>
    <xdr:to>
      <xdr:col>19</xdr:col>
      <xdr:colOff>524328</xdr:colOff>
      <xdr:row>33</xdr:row>
      <xdr:rowOff>252639</xdr:rowOff>
    </xdr:to>
    <xdr:sp macro="" textlink="">
      <xdr:nvSpPr>
        <xdr:cNvPr id="130" name="Rounded Rectangle 129">
          <a:extLst>
            <a:ext uri="{FF2B5EF4-FFF2-40B4-BE49-F238E27FC236}">
              <a16:creationId xmlns:a16="http://schemas.microsoft.com/office/drawing/2014/main" id="{00000000-0008-0000-0300-000082000000}"/>
            </a:ext>
          </a:extLst>
        </xdr:cNvPr>
        <xdr:cNvSpPr/>
      </xdr:nvSpPr>
      <xdr:spPr>
        <a:xfrm>
          <a:off x="11172825" y="6086475"/>
          <a:ext cx="238578" cy="2050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133350</xdr:colOff>
      <xdr:row>33</xdr:row>
      <xdr:rowOff>66675</xdr:rowOff>
    </xdr:from>
    <xdr:to>
      <xdr:col>21</xdr:col>
      <xdr:colOff>371928</xdr:colOff>
      <xdr:row>33</xdr:row>
      <xdr:rowOff>271689</xdr:rowOff>
    </xdr:to>
    <xdr:sp macro="" textlink="">
      <xdr:nvSpPr>
        <xdr:cNvPr id="131" name="Rounded Rectangle 130">
          <a:extLst>
            <a:ext uri="{FF2B5EF4-FFF2-40B4-BE49-F238E27FC236}">
              <a16:creationId xmlns:a16="http://schemas.microsoft.com/office/drawing/2014/main" id="{00000000-0008-0000-0300-000083000000}"/>
            </a:ext>
          </a:extLst>
        </xdr:cNvPr>
        <xdr:cNvSpPr/>
      </xdr:nvSpPr>
      <xdr:spPr>
        <a:xfrm>
          <a:off x="12239625" y="6105525"/>
          <a:ext cx="238578" cy="20501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33</xdr:row>
      <xdr:rowOff>66675</xdr:rowOff>
    </xdr:from>
    <xdr:to>
      <xdr:col>20</xdr:col>
      <xdr:colOff>371928</xdr:colOff>
      <xdr:row>33</xdr:row>
      <xdr:rowOff>271689</xdr:rowOff>
    </xdr:to>
    <xdr:sp macro="" textlink="">
      <xdr:nvSpPr>
        <xdr:cNvPr id="132" name="Rounded Rectangle 131">
          <a:extLst>
            <a:ext uri="{FF2B5EF4-FFF2-40B4-BE49-F238E27FC236}">
              <a16:creationId xmlns:a16="http://schemas.microsoft.com/office/drawing/2014/main" id="{00000000-0008-0000-0300-000084000000}"/>
            </a:ext>
          </a:extLst>
        </xdr:cNvPr>
        <xdr:cNvSpPr/>
      </xdr:nvSpPr>
      <xdr:spPr>
        <a:xfrm>
          <a:off x="11782425" y="6105525"/>
          <a:ext cx="238578" cy="20501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95250</xdr:colOff>
      <xdr:row>34</xdr:row>
      <xdr:rowOff>57150</xdr:rowOff>
    </xdr:from>
    <xdr:to>
      <xdr:col>11</xdr:col>
      <xdr:colOff>333828</xdr:colOff>
      <xdr:row>34</xdr:row>
      <xdr:rowOff>262164</xdr:rowOff>
    </xdr:to>
    <xdr:sp macro="" textlink="">
      <xdr:nvSpPr>
        <xdr:cNvPr id="133" name="Rounded Rectangle 132">
          <a:extLst>
            <a:ext uri="{FF2B5EF4-FFF2-40B4-BE49-F238E27FC236}">
              <a16:creationId xmlns:a16="http://schemas.microsoft.com/office/drawing/2014/main" id="{00000000-0008-0000-0300-000085000000}"/>
            </a:ext>
          </a:extLst>
        </xdr:cNvPr>
        <xdr:cNvSpPr/>
      </xdr:nvSpPr>
      <xdr:spPr>
        <a:xfrm>
          <a:off x="7543800" y="6477000"/>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104775</xdr:colOff>
      <xdr:row>35</xdr:row>
      <xdr:rowOff>57150</xdr:rowOff>
    </xdr:from>
    <xdr:to>
      <xdr:col>11</xdr:col>
      <xdr:colOff>343353</xdr:colOff>
      <xdr:row>35</xdr:row>
      <xdr:rowOff>262164</xdr:rowOff>
    </xdr:to>
    <xdr:sp macro="" textlink="">
      <xdr:nvSpPr>
        <xdr:cNvPr id="134" name="Rounded Rectangle 133">
          <a:extLst>
            <a:ext uri="{FF2B5EF4-FFF2-40B4-BE49-F238E27FC236}">
              <a16:creationId xmlns:a16="http://schemas.microsoft.com/office/drawing/2014/main" id="{00000000-0008-0000-0300-000086000000}"/>
            </a:ext>
          </a:extLst>
        </xdr:cNvPr>
        <xdr:cNvSpPr/>
      </xdr:nvSpPr>
      <xdr:spPr>
        <a:xfrm>
          <a:off x="7553325" y="6858000"/>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76200</xdr:colOff>
      <xdr:row>34</xdr:row>
      <xdr:rowOff>76200</xdr:rowOff>
    </xdr:from>
    <xdr:to>
      <xdr:col>22</xdr:col>
      <xdr:colOff>314778</xdr:colOff>
      <xdr:row>34</xdr:row>
      <xdr:rowOff>281214</xdr:rowOff>
    </xdr:to>
    <xdr:sp macro="" textlink="">
      <xdr:nvSpPr>
        <xdr:cNvPr id="135" name="Rounded Rectangle 134">
          <a:extLst>
            <a:ext uri="{FF2B5EF4-FFF2-40B4-BE49-F238E27FC236}">
              <a16:creationId xmlns:a16="http://schemas.microsoft.com/office/drawing/2014/main" id="{00000000-0008-0000-0300-000087000000}"/>
            </a:ext>
          </a:extLst>
        </xdr:cNvPr>
        <xdr:cNvSpPr/>
      </xdr:nvSpPr>
      <xdr:spPr>
        <a:xfrm>
          <a:off x="8020050" y="6496050"/>
          <a:ext cx="238578" cy="205014"/>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95250</xdr:colOff>
      <xdr:row>35</xdr:row>
      <xdr:rowOff>76200</xdr:rowOff>
    </xdr:from>
    <xdr:to>
      <xdr:col>22</xdr:col>
      <xdr:colOff>333828</xdr:colOff>
      <xdr:row>35</xdr:row>
      <xdr:rowOff>281214</xdr:rowOff>
    </xdr:to>
    <xdr:sp macro="" textlink="">
      <xdr:nvSpPr>
        <xdr:cNvPr id="136" name="Rounded Rectangle 135">
          <a:extLst>
            <a:ext uri="{FF2B5EF4-FFF2-40B4-BE49-F238E27FC236}">
              <a16:creationId xmlns:a16="http://schemas.microsoft.com/office/drawing/2014/main" id="{00000000-0008-0000-0300-000088000000}"/>
            </a:ext>
          </a:extLst>
        </xdr:cNvPr>
        <xdr:cNvSpPr/>
      </xdr:nvSpPr>
      <xdr:spPr>
        <a:xfrm>
          <a:off x="8039100" y="6877050"/>
          <a:ext cx="238578" cy="205014"/>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285750</xdr:colOff>
      <xdr:row>34</xdr:row>
      <xdr:rowOff>47625</xdr:rowOff>
    </xdr:from>
    <xdr:to>
      <xdr:col>19</xdr:col>
      <xdr:colOff>524328</xdr:colOff>
      <xdr:row>34</xdr:row>
      <xdr:rowOff>252639</xdr:rowOff>
    </xdr:to>
    <xdr:sp macro="" textlink="">
      <xdr:nvSpPr>
        <xdr:cNvPr id="137" name="Rounded Rectangle 136">
          <a:extLst>
            <a:ext uri="{FF2B5EF4-FFF2-40B4-BE49-F238E27FC236}">
              <a16:creationId xmlns:a16="http://schemas.microsoft.com/office/drawing/2014/main" id="{00000000-0008-0000-0300-000089000000}"/>
            </a:ext>
          </a:extLst>
        </xdr:cNvPr>
        <xdr:cNvSpPr/>
      </xdr:nvSpPr>
      <xdr:spPr>
        <a:xfrm>
          <a:off x="11172825" y="6467475"/>
          <a:ext cx="238578" cy="2050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266700</xdr:colOff>
      <xdr:row>35</xdr:row>
      <xdr:rowOff>66675</xdr:rowOff>
    </xdr:from>
    <xdr:to>
      <xdr:col>19</xdr:col>
      <xdr:colOff>505278</xdr:colOff>
      <xdr:row>35</xdr:row>
      <xdr:rowOff>271689</xdr:rowOff>
    </xdr:to>
    <xdr:sp macro="" textlink="">
      <xdr:nvSpPr>
        <xdr:cNvPr id="138" name="Rounded Rectangle 137">
          <a:extLst>
            <a:ext uri="{FF2B5EF4-FFF2-40B4-BE49-F238E27FC236}">
              <a16:creationId xmlns:a16="http://schemas.microsoft.com/office/drawing/2014/main" id="{00000000-0008-0000-0300-00008A000000}"/>
            </a:ext>
          </a:extLst>
        </xdr:cNvPr>
        <xdr:cNvSpPr/>
      </xdr:nvSpPr>
      <xdr:spPr>
        <a:xfrm>
          <a:off x="11153775" y="6867525"/>
          <a:ext cx="238578" cy="2050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133350</xdr:colOff>
      <xdr:row>34</xdr:row>
      <xdr:rowOff>66675</xdr:rowOff>
    </xdr:from>
    <xdr:to>
      <xdr:col>21</xdr:col>
      <xdr:colOff>371928</xdr:colOff>
      <xdr:row>34</xdr:row>
      <xdr:rowOff>271689</xdr:rowOff>
    </xdr:to>
    <xdr:sp macro="" textlink="">
      <xdr:nvSpPr>
        <xdr:cNvPr id="139" name="Rounded Rectangle 138">
          <a:extLst>
            <a:ext uri="{FF2B5EF4-FFF2-40B4-BE49-F238E27FC236}">
              <a16:creationId xmlns:a16="http://schemas.microsoft.com/office/drawing/2014/main" id="{00000000-0008-0000-0300-00008B000000}"/>
            </a:ext>
          </a:extLst>
        </xdr:cNvPr>
        <xdr:cNvSpPr/>
      </xdr:nvSpPr>
      <xdr:spPr>
        <a:xfrm>
          <a:off x="12239625" y="6486525"/>
          <a:ext cx="238578" cy="20501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142875</xdr:colOff>
      <xdr:row>35</xdr:row>
      <xdr:rowOff>57150</xdr:rowOff>
    </xdr:from>
    <xdr:to>
      <xdr:col>21</xdr:col>
      <xdr:colOff>381453</xdr:colOff>
      <xdr:row>35</xdr:row>
      <xdr:rowOff>262164</xdr:rowOff>
    </xdr:to>
    <xdr:sp macro="" textlink="">
      <xdr:nvSpPr>
        <xdr:cNvPr id="140" name="Rounded Rectangle 139">
          <a:extLst>
            <a:ext uri="{FF2B5EF4-FFF2-40B4-BE49-F238E27FC236}">
              <a16:creationId xmlns:a16="http://schemas.microsoft.com/office/drawing/2014/main" id="{00000000-0008-0000-0300-00008C000000}"/>
            </a:ext>
          </a:extLst>
        </xdr:cNvPr>
        <xdr:cNvSpPr/>
      </xdr:nvSpPr>
      <xdr:spPr>
        <a:xfrm>
          <a:off x="12249150" y="6858000"/>
          <a:ext cx="238578" cy="20501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34</xdr:row>
      <xdr:rowOff>66675</xdr:rowOff>
    </xdr:from>
    <xdr:to>
      <xdr:col>20</xdr:col>
      <xdr:colOff>371928</xdr:colOff>
      <xdr:row>34</xdr:row>
      <xdr:rowOff>271689</xdr:rowOff>
    </xdr:to>
    <xdr:sp macro="" textlink="">
      <xdr:nvSpPr>
        <xdr:cNvPr id="141" name="Rounded Rectangle 140">
          <a:extLst>
            <a:ext uri="{FF2B5EF4-FFF2-40B4-BE49-F238E27FC236}">
              <a16:creationId xmlns:a16="http://schemas.microsoft.com/office/drawing/2014/main" id="{00000000-0008-0000-0300-00008D000000}"/>
            </a:ext>
          </a:extLst>
        </xdr:cNvPr>
        <xdr:cNvSpPr/>
      </xdr:nvSpPr>
      <xdr:spPr>
        <a:xfrm>
          <a:off x="11782425" y="6486525"/>
          <a:ext cx="238578" cy="20501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123825</xdr:colOff>
      <xdr:row>35</xdr:row>
      <xdr:rowOff>85725</xdr:rowOff>
    </xdr:from>
    <xdr:to>
      <xdr:col>20</xdr:col>
      <xdr:colOff>362403</xdr:colOff>
      <xdr:row>35</xdr:row>
      <xdr:rowOff>290739</xdr:rowOff>
    </xdr:to>
    <xdr:sp macro="" textlink="">
      <xdr:nvSpPr>
        <xdr:cNvPr id="142" name="Rounded Rectangle 141">
          <a:extLst>
            <a:ext uri="{FF2B5EF4-FFF2-40B4-BE49-F238E27FC236}">
              <a16:creationId xmlns:a16="http://schemas.microsoft.com/office/drawing/2014/main" id="{00000000-0008-0000-0300-00008E000000}"/>
            </a:ext>
          </a:extLst>
        </xdr:cNvPr>
        <xdr:cNvSpPr/>
      </xdr:nvSpPr>
      <xdr:spPr>
        <a:xfrm>
          <a:off x="11772900" y="6886575"/>
          <a:ext cx="238578" cy="20501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95250</xdr:colOff>
      <xdr:row>36</xdr:row>
      <xdr:rowOff>57150</xdr:rowOff>
    </xdr:from>
    <xdr:to>
      <xdr:col>11</xdr:col>
      <xdr:colOff>333828</xdr:colOff>
      <xdr:row>36</xdr:row>
      <xdr:rowOff>262164</xdr:rowOff>
    </xdr:to>
    <xdr:sp macro="" textlink="">
      <xdr:nvSpPr>
        <xdr:cNvPr id="143" name="Rounded Rectangle 142">
          <a:extLst>
            <a:ext uri="{FF2B5EF4-FFF2-40B4-BE49-F238E27FC236}">
              <a16:creationId xmlns:a16="http://schemas.microsoft.com/office/drawing/2014/main" id="{00000000-0008-0000-0300-00008F000000}"/>
            </a:ext>
          </a:extLst>
        </xdr:cNvPr>
        <xdr:cNvSpPr/>
      </xdr:nvSpPr>
      <xdr:spPr>
        <a:xfrm>
          <a:off x="7543800" y="7239000"/>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76200</xdr:colOff>
      <xdr:row>36</xdr:row>
      <xdr:rowOff>76200</xdr:rowOff>
    </xdr:from>
    <xdr:to>
      <xdr:col>22</xdr:col>
      <xdr:colOff>314778</xdr:colOff>
      <xdr:row>36</xdr:row>
      <xdr:rowOff>281214</xdr:rowOff>
    </xdr:to>
    <xdr:sp macro="" textlink="">
      <xdr:nvSpPr>
        <xdr:cNvPr id="144" name="Rounded Rectangle 143">
          <a:extLst>
            <a:ext uri="{FF2B5EF4-FFF2-40B4-BE49-F238E27FC236}">
              <a16:creationId xmlns:a16="http://schemas.microsoft.com/office/drawing/2014/main" id="{00000000-0008-0000-0300-000090000000}"/>
            </a:ext>
          </a:extLst>
        </xdr:cNvPr>
        <xdr:cNvSpPr/>
      </xdr:nvSpPr>
      <xdr:spPr>
        <a:xfrm>
          <a:off x="8020050" y="7258050"/>
          <a:ext cx="238578" cy="205014"/>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285750</xdr:colOff>
      <xdr:row>36</xdr:row>
      <xdr:rowOff>47625</xdr:rowOff>
    </xdr:from>
    <xdr:to>
      <xdr:col>19</xdr:col>
      <xdr:colOff>524328</xdr:colOff>
      <xdr:row>36</xdr:row>
      <xdr:rowOff>252639</xdr:rowOff>
    </xdr:to>
    <xdr:sp macro="" textlink="">
      <xdr:nvSpPr>
        <xdr:cNvPr id="145" name="Rounded Rectangle 144">
          <a:extLst>
            <a:ext uri="{FF2B5EF4-FFF2-40B4-BE49-F238E27FC236}">
              <a16:creationId xmlns:a16="http://schemas.microsoft.com/office/drawing/2014/main" id="{00000000-0008-0000-0300-000091000000}"/>
            </a:ext>
          </a:extLst>
        </xdr:cNvPr>
        <xdr:cNvSpPr/>
      </xdr:nvSpPr>
      <xdr:spPr>
        <a:xfrm>
          <a:off x="11172825" y="7229475"/>
          <a:ext cx="238578" cy="2050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133350</xdr:colOff>
      <xdr:row>36</xdr:row>
      <xdr:rowOff>66675</xdr:rowOff>
    </xdr:from>
    <xdr:to>
      <xdr:col>21</xdr:col>
      <xdr:colOff>371928</xdr:colOff>
      <xdr:row>36</xdr:row>
      <xdr:rowOff>271689</xdr:rowOff>
    </xdr:to>
    <xdr:sp macro="" textlink="">
      <xdr:nvSpPr>
        <xdr:cNvPr id="146" name="Rounded Rectangle 145">
          <a:extLst>
            <a:ext uri="{FF2B5EF4-FFF2-40B4-BE49-F238E27FC236}">
              <a16:creationId xmlns:a16="http://schemas.microsoft.com/office/drawing/2014/main" id="{00000000-0008-0000-0300-000092000000}"/>
            </a:ext>
          </a:extLst>
        </xdr:cNvPr>
        <xdr:cNvSpPr/>
      </xdr:nvSpPr>
      <xdr:spPr>
        <a:xfrm>
          <a:off x="12239625" y="7248525"/>
          <a:ext cx="238578" cy="20501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36</xdr:row>
      <xdr:rowOff>66675</xdr:rowOff>
    </xdr:from>
    <xdr:to>
      <xdr:col>20</xdr:col>
      <xdr:colOff>371928</xdr:colOff>
      <xdr:row>36</xdr:row>
      <xdr:rowOff>271689</xdr:rowOff>
    </xdr:to>
    <xdr:sp macro="" textlink="">
      <xdr:nvSpPr>
        <xdr:cNvPr id="147" name="Rounded Rectangle 146">
          <a:extLst>
            <a:ext uri="{FF2B5EF4-FFF2-40B4-BE49-F238E27FC236}">
              <a16:creationId xmlns:a16="http://schemas.microsoft.com/office/drawing/2014/main" id="{00000000-0008-0000-0300-000093000000}"/>
            </a:ext>
          </a:extLst>
        </xdr:cNvPr>
        <xdr:cNvSpPr/>
      </xdr:nvSpPr>
      <xdr:spPr>
        <a:xfrm>
          <a:off x="11782425" y="7248525"/>
          <a:ext cx="238578" cy="20501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95250</xdr:colOff>
      <xdr:row>37</xdr:row>
      <xdr:rowOff>57150</xdr:rowOff>
    </xdr:from>
    <xdr:to>
      <xdr:col>11</xdr:col>
      <xdr:colOff>333828</xdr:colOff>
      <xdr:row>37</xdr:row>
      <xdr:rowOff>262164</xdr:rowOff>
    </xdr:to>
    <xdr:sp macro="" textlink="">
      <xdr:nvSpPr>
        <xdr:cNvPr id="148" name="Rounded Rectangle 147">
          <a:extLst>
            <a:ext uri="{FF2B5EF4-FFF2-40B4-BE49-F238E27FC236}">
              <a16:creationId xmlns:a16="http://schemas.microsoft.com/office/drawing/2014/main" id="{00000000-0008-0000-0300-000094000000}"/>
            </a:ext>
          </a:extLst>
        </xdr:cNvPr>
        <xdr:cNvSpPr/>
      </xdr:nvSpPr>
      <xdr:spPr>
        <a:xfrm>
          <a:off x="7543800" y="7620000"/>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104775</xdr:colOff>
      <xdr:row>38</xdr:row>
      <xdr:rowOff>57150</xdr:rowOff>
    </xdr:from>
    <xdr:to>
      <xdr:col>11</xdr:col>
      <xdr:colOff>343353</xdr:colOff>
      <xdr:row>38</xdr:row>
      <xdr:rowOff>262164</xdr:rowOff>
    </xdr:to>
    <xdr:sp macro="" textlink="">
      <xdr:nvSpPr>
        <xdr:cNvPr id="149" name="Rounded Rectangle 148">
          <a:extLst>
            <a:ext uri="{FF2B5EF4-FFF2-40B4-BE49-F238E27FC236}">
              <a16:creationId xmlns:a16="http://schemas.microsoft.com/office/drawing/2014/main" id="{00000000-0008-0000-0300-000095000000}"/>
            </a:ext>
          </a:extLst>
        </xdr:cNvPr>
        <xdr:cNvSpPr/>
      </xdr:nvSpPr>
      <xdr:spPr>
        <a:xfrm>
          <a:off x="7553325" y="8001000"/>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76200</xdr:colOff>
      <xdr:row>37</xdr:row>
      <xdr:rowOff>76200</xdr:rowOff>
    </xdr:from>
    <xdr:to>
      <xdr:col>22</xdr:col>
      <xdr:colOff>314778</xdr:colOff>
      <xdr:row>37</xdr:row>
      <xdr:rowOff>281214</xdr:rowOff>
    </xdr:to>
    <xdr:sp macro="" textlink="">
      <xdr:nvSpPr>
        <xdr:cNvPr id="150" name="Rounded Rectangle 149">
          <a:extLst>
            <a:ext uri="{FF2B5EF4-FFF2-40B4-BE49-F238E27FC236}">
              <a16:creationId xmlns:a16="http://schemas.microsoft.com/office/drawing/2014/main" id="{00000000-0008-0000-0300-000096000000}"/>
            </a:ext>
          </a:extLst>
        </xdr:cNvPr>
        <xdr:cNvSpPr/>
      </xdr:nvSpPr>
      <xdr:spPr>
        <a:xfrm>
          <a:off x="8020050" y="7639050"/>
          <a:ext cx="238578" cy="205014"/>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95250</xdr:colOff>
      <xdr:row>38</xdr:row>
      <xdr:rowOff>76200</xdr:rowOff>
    </xdr:from>
    <xdr:to>
      <xdr:col>22</xdr:col>
      <xdr:colOff>333828</xdr:colOff>
      <xdr:row>38</xdr:row>
      <xdr:rowOff>281214</xdr:rowOff>
    </xdr:to>
    <xdr:sp macro="" textlink="">
      <xdr:nvSpPr>
        <xdr:cNvPr id="151" name="Rounded Rectangle 150">
          <a:extLst>
            <a:ext uri="{FF2B5EF4-FFF2-40B4-BE49-F238E27FC236}">
              <a16:creationId xmlns:a16="http://schemas.microsoft.com/office/drawing/2014/main" id="{00000000-0008-0000-0300-000097000000}"/>
            </a:ext>
          </a:extLst>
        </xdr:cNvPr>
        <xdr:cNvSpPr/>
      </xdr:nvSpPr>
      <xdr:spPr>
        <a:xfrm>
          <a:off x="8039100" y="8020050"/>
          <a:ext cx="238578" cy="205014"/>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285750</xdr:colOff>
      <xdr:row>37</xdr:row>
      <xdr:rowOff>47625</xdr:rowOff>
    </xdr:from>
    <xdr:to>
      <xdr:col>19</xdr:col>
      <xdr:colOff>524328</xdr:colOff>
      <xdr:row>37</xdr:row>
      <xdr:rowOff>252639</xdr:rowOff>
    </xdr:to>
    <xdr:sp macro="" textlink="">
      <xdr:nvSpPr>
        <xdr:cNvPr id="152" name="Rounded Rectangle 151">
          <a:extLst>
            <a:ext uri="{FF2B5EF4-FFF2-40B4-BE49-F238E27FC236}">
              <a16:creationId xmlns:a16="http://schemas.microsoft.com/office/drawing/2014/main" id="{00000000-0008-0000-0300-000098000000}"/>
            </a:ext>
          </a:extLst>
        </xdr:cNvPr>
        <xdr:cNvSpPr/>
      </xdr:nvSpPr>
      <xdr:spPr>
        <a:xfrm>
          <a:off x="11172825" y="7610475"/>
          <a:ext cx="238578" cy="2050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266700</xdr:colOff>
      <xdr:row>38</xdr:row>
      <xdr:rowOff>66675</xdr:rowOff>
    </xdr:from>
    <xdr:to>
      <xdr:col>19</xdr:col>
      <xdr:colOff>505278</xdr:colOff>
      <xdr:row>38</xdr:row>
      <xdr:rowOff>271689</xdr:rowOff>
    </xdr:to>
    <xdr:sp macro="" textlink="">
      <xdr:nvSpPr>
        <xdr:cNvPr id="153" name="Rounded Rectangle 152">
          <a:extLst>
            <a:ext uri="{FF2B5EF4-FFF2-40B4-BE49-F238E27FC236}">
              <a16:creationId xmlns:a16="http://schemas.microsoft.com/office/drawing/2014/main" id="{00000000-0008-0000-0300-000099000000}"/>
            </a:ext>
          </a:extLst>
        </xdr:cNvPr>
        <xdr:cNvSpPr/>
      </xdr:nvSpPr>
      <xdr:spPr>
        <a:xfrm>
          <a:off x="11153775" y="8010525"/>
          <a:ext cx="238578" cy="2050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133350</xdr:colOff>
      <xdr:row>37</xdr:row>
      <xdr:rowOff>66675</xdr:rowOff>
    </xdr:from>
    <xdr:to>
      <xdr:col>21</xdr:col>
      <xdr:colOff>371928</xdr:colOff>
      <xdr:row>37</xdr:row>
      <xdr:rowOff>271689</xdr:rowOff>
    </xdr:to>
    <xdr:sp macro="" textlink="">
      <xdr:nvSpPr>
        <xdr:cNvPr id="154" name="Rounded Rectangle 153">
          <a:extLst>
            <a:ext uri="{FF2B5EF4-FFF2-40B4-BE49-F238E27FC236}">
              <a16:creationId xmlns:a16="http://schemas.microsoft.com/office/drawing/2014/main" id="{00000000-0008-0000-0300-00009A000000}"/>
            </a:ext>
          </a:extLst>
        </xdr:cNvPr>
        <xdr:cNvSpPr/>
      </xdr:nvSpPr>
      <xdr:spPr>
        <a:xfrm>
          <a:off x="12239625" y="7629525"/>
          <a:ext cx="238578" cy="20501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142875</xdr:colOff>
      <xdr:row>38</xdr:row>
      <xdr:rowOff>57150</xdr:rowOff>
    </xdr:from>
    <xdr:to>
      <xdr:col>21</xdr:col>
      <xdr:colOff>381453</xdr:colOff>
      <xdr:row>38</xdr:row>
      <xdr:rowOff>262164</xdr:rowOff>
    </xdr:to>
    <xdr:sp macro="" textlink="">
      <xdr:nvSpPr>
        <xdr:cNvPr id="155" name="Rounded Rectangle 154">
          <a:extLst>
            <a:ext uri="{FF2B5EF4-FFF2-40B4-BE49-F238E27FC236}">
              <a16:creationId xmlns:a16="http://schemas.microsoft.com/office/drawing/2014/main" id="{00000000-0008-0000-0300-00009B000000}"/>
            </a:ext>
          </a:extLst>
        </xdr:cNvPr>
        <xdr:cNvSpPr/>
      </xdr:nvSpPr>
      <xdr:spPr>
        <a:xfrm>
          <a:off x="12249150" y="8001000"/>
          <a:ext cx="238578" cy="20501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37</xdr:row>
      <xdr:rowOff>66675</xdr:rowOff>
    </xdr:from>
    <xdr:to>
      <xdr:col>20</xdr:col>
      <xdr:colOff>371928</xdr:colOff>
      <xdr:row>37</xdr:row>
      <xdr:rowOff>271689</xdr:rowOff>
    </xdr:to>
    <xdr:sp macro="" textlink="">
      <xdr:nvSpPr>
        <xdr:cNvPr id="156" name="Rounded Rectangle 155">
          <a:extLst>
            <a:ext uri="{FF2B5EF4-FFF2-40B4-BE49-F238E27FC236}">
              <a16:creationId xmlns:a16="http://schemas.microsoft.com/office/drawing/2014/main" id="{00000000-0008-0000-0300-00009C000000}"/>
            </a:ext>
          </a:extLst>
        </xdr:cNvPr>
        <xdr:cNvSpPr/>
      </xdr:nvSpPr>
      <xdr:spPr>
        <a:xfrm>
          <a:off x="11782425" y="7629525"/>
          <a:ext cx="238578" cy="20501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123825</xdr:colOff>
      <xdr:row>38</xdr:row>
      <xdr:rowOff>85725</xdr:rowOff>
    </xdr:from>
    <xdr:to>
      <xdr:col>20</xdr:col>
      <xdr:colOff>362403</xdr:colOff>
      <xdr:row>38</xdr:row>
      <xdr:rowOff>290739</xdr:rowOff>
    </xdr:to>
    <xdr:sp macro="" textlink="">
      <xdr:nvSpPr>
        <xdr:cNvPr id="157" name="Rounded Rectangle 156">
          <a:extLst>
            <a:ext uri="{FF2B5EF4-FFF2-40B4-BE49-F238E27FC236}">
              <a16:creationId xmlns:a16="http://schemas.microsoft.com/office/drawing/2014/main" id="{00000000-0008-0000-0300-00009D000000}"/>
            </a:ext>
          </a:extLst>
        </xdr:cNvPr>
        <xdr:cNvSpPr/>
      </xdr:nvSpPr>
      <xdr:spPr>
        <a:xfrm>
          <a:off x="11772900" y="8029575"/>
          <a:ext cx="238578" cy="20501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95250</xdr:colOff>
      <xdr:row>39</xdr:row>
      <xdr:rowOff>57150</xdr:rowOff>
    </xdr:from>
    <xdr:to>
      <xdr:col>11</xdr:col>
      <xdr:colOff>333828</xdr:colOff>
      <xdr:row>39</xdr:row>
      <xdr:rowOff>262164</xdr:rowOff>
    </xdr:to>
    <xdr:sp macro="" textlink="">
      <xdr:nvSpPr>
        <xdr:cNvPr id="158" name="Rounded Rectangle 157">
          <a:extLst>
            <a:ext uri="{FF2B5EF4-FFF2-40B4-BE49-F238E27FC236}">
              <a16:creationId xmlns:a16="http://schemas.microsoft.com/office/drawing/2014/main" id="{00000000-0008-0000-0300-00009E000000}"/>
            </a:ext>
          </a:extLst>
        </xdr:cNvPr>
        <xdr:cNvSpPr/>
      </xdr:nvSpPr>
      <xdr:spPr>
        <a:xfrm>
          <a:off x="7543800" y="8382000"/>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76200</xdr:colOff>
      <xdr:row>39</xdr:row>
      <xdr:rowOff>76200</xdr:rowOff>
    </xdr:from>
    <xdr:to>
      <xdr:col>22</xdr:col>
      <xdr:colOff>314778</xdr:colOff>
      <xdr:row>39</xdr:row>
      <xdr:rowOff>281214</xdr:rowOff>
    </xdr:to>
    <xdr:sp macro="" textlink="">
      <xdr:nvSpPr>
        <xdr:cNvPr id="159" name="Rounded Rectangle 158">
          <a:extLst>
            <a:ext uri="{FF2B5EF4-FFF2-40B4-BE49-F238E27FC236}">
              <a16:creationId xmlns:a16="http://schemas.microsoft.com/office/drawing/2014/main" id="{00000000-0008-0000-0300-00009F000000}"/>
            </a:ext>
          </a:extLst>
        </xdr:cNvPr>
        <xdr:cNvSpPr/>
      </xdr:nvSpPr>
      <xdr:spPr>
        <a:xfrm>
          <a:off x="8020050" y="8401050"/>
          <a:ext cx="238578" cy="205014"/>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285750</xdr:colOff>
      <xdr:row>39</xdr:row>
      <xdr:rowOff>47625</xdr:rowOff>
    </xdr:from>
    <xdr:to>
      <xdr:col>19</xdr:col>
      <xdr:colOff>524328</xdr:colOff>
      <xdr:row>39</xdr:row>
      <xdr:rowOff>252639</xdr:rowOff>
    </xdr:to>
    <xdr:sp macro="" textlink="">
      <xdr:nvSpPr>
        <xdr:cNvPr id="160" name="Rounded Rectangle 159">
          <a:extLst>
            <a:ext uri="{FF2B5EF4-FFF2-40B4-BE49-F238E27FC236}">
              <a16:creationId xmlns:a16="http://schemas.microsoft.com/office/drawing/2014/main" id="{00000000-0008-0000-0300-0000A0000000}"/>
            </a:ext>
          </a:extLst>
        </xdr:cNvPr>
        <xdr:cNvSpPr/>
      </xdr:nvSpPr>
      <xdr:spPr>
        <a:xfrm>
          <a:off x="11172825" y="8372475"/>
          <a:ext cx="238578" cy="2050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133350</xdr:colOff>
      <xdr:row>39</xdr:row>
      <xdr:rowOff>66675</xdr:rowOff>
    </xdr:from>
    <xdr:to>
      <xdr:col>21</xdr:col>
      <xdr:colOff>371928</xdr:colOff>
      <xdr:row>39</xdr:row>
      <xdr:rowOff>271689</xdr:rowOff>
    </xdr:to>
    <xdr:sp macro="" textlink="">
      <xdr:nvSpPr>
        <xdr:cNvPr id="161" name="Rounded Rectangle 160">
          <a:extLst>
            <a:ext uri="{FF2B5EF4-FFF2-40B4-BE49-F238E27FC236}">
              <a16:creationId xmlns:a16="http://schemas.microsoft.com/office/drawing/2014/main" id="{00000000-0008-0000-0300-0000A1000000}"/>
            </a:ext>
          </a:extLst>
        </xdr:cNvPr>
        <xdr:cNvSpPr/>
      </xdr:nvSpPr>
      <xdr:spPr>
        <a:xfrm>
          <a:off x="12239625" y="8391525"/>
          <a:ext cx="238578" cy="20501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39</xdr:row>
      <xdr:rowOff>66675</xdr:rowOff>
    </xdr:from>
    <xdr:to>
      <xdr:col>20</xdr:col>
      <xdr:colOff>371928</xdr:colOff>
      <xdr:row>39</xdr:row>
      <xdr:rowOff>271689</xdr:rowOff>
    </xdr:to>
    <xdr:sp macro="" textlink="">
      <xdr:nvSpPr>
        <xdr:cNvPr id="162" name="Rounded Rectangle 161">
          <a:extLst>
            <a:ext uri="{FF2B5EF4-FFF2-40B4-BE49-F238E27FC236}">
              <a16:creationId xmlns:a16="http://schemas.microsoft.com/office/drawing/2014/main" id="{00000000-0008-0000-0300-0000A2000000}"/>
            </a:ext>
          </a:extLst>
        </xdr:cNvPr>
        <xdr:cNvSpPr/>
      </xdr:nvSpPr>
      <xdr:spPr>
        <a:xfrm>
          <a:off x="11782425" y="8391525"/>
          <a:ext cx="238578" cy="20501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95250</xdr:colOff>
      <xdr:row>40</xdr:row>
      <xdr:rowOff>57150</xdr:rowOff>
    </xdr:from>
    <xdr:to>
      <xdr:col>11</xdr:col>
      <xdr:colOff>333828</xdr:colOff>
      <xdr:row>40</xdr:row>
      <xdr:rowOff>262164</xdr:rowOff>
    </xdr:to>
    <xdr:sp macro="" textlink="">
      <xdr:nvSpPr>
        <xdr:cNvPr id="163" name="Rounded Rectangle 162">
          <a:extLst>
            <a:ext uri="{FF2B5EF4-FFF2-40B4-BE49-F238E27FC236}">
              <a16:creationId xmlns:a16="http://schemas.microsoft.com/office/drawing/2014/main" id="{00000000-0008-0000-0300-0000A3000000}"/>
            </a:ext>
          </a:extLst>
        </xdr:cNvPr>
        <xdr:cNvSpPr/>
      </xdr:nvSpPr>
      <xdr:spPr>
        <a:xfrm>
          <a:off x="7543800" y="8763000"/>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104775</xdr:colOff>
      <xdr:row>41</xdr:row>
      <xdr:rowOff>57150</xdr:rowOff>
    </xdr:from>
    <xdr:to>
      <xdr:col>11</xdr:col>
      <xdr:colOff>343353</xdr:colOff>
      <xdr:row>41</xdr:row>
      <xdr:rowOff>262164</xdr:rowOff>
    </xdr:to>
    <xdr:sp macro="" textlink="">
      <xdr:nvSpPr>
        <xdr:cNvPr id="164" name="Rounded Rectangle 163">
          <a:extLst>
            <a:ext uri="{FF2B5EF4-FFF2-40B4-BE49-F238E27FC236}">
              <a16:creationId xmlns:a16="http://schemas.microsoft.com/office/drawing/2014/main" id="{00000000-0008-0000-0300-0000A4000000}"/>
            </a:ext>
          </a:extLst>
        </xdr:cNvPr>
        <xdr:cNvSpPr/>
      </xdr:nvSpPr>
      <xdr:spPr>
        <a:xfrm>
          <a:off x="7553325" y="9144000"/>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76200</xdr:colOff>
      <xdr:row>40</xdr:row>
      <xdr:rowOff>76200</xdr:rowOff>
    </xdr:from>
    <xdr:to>
      <xdr:col>22</xdr:col>
      <xdr:colOff>314778</xdr:colOff>
      <xdr:row>40</xdr:row>
      <xdr:rowOff>281214</xdr:rowOff>
    </xdr:to>
    <xdr:sp macro="" textlink="">
      <xdr:nvSpPr>
        <xdr:cNvPr id="165" name="Rounded Rectangle 164">
          <a:extLst>
            <a:ext uri="{FF2B5EF4-FFF2-40B4-BE49-F238E27FC236}">
              <a16:creationId xmlns:a16="http://schemas.microsoft.com/office/drawing/2014/main" id="{00000000-0008-0000-0300-0000A5000000}"/>
            </a:ext>
          </a:extLst>
        </xdr:cNvPr>
        <xdr:cNvSpPr/>
      </xdr:nvSpPr>
      <xdr:spPr>
        <a:xfrm>
          <a:off x="8020050" y="8782050"/>
          <a:ext cx="238578" cy="205014"/>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95250</xdr:colOff>
      <xdr:row>41</xdr:row>
      <xdr:rowOff>76200</xdr:rowOff>
    </xdr:from>
    <xdr:to>
      <xdr:col>22</xdr:col>
      <xdr:colOff>333828</xdr:colOff>
      <xdr:row>41</xdr:row>
      <xdr:rowOff>281214</xdr:rowOff>
    </xdr:to>
    <xdr:sp macro="" textlink="">
      <xdr:nvSpPr>
        <xdr:cNvPr id="166" name="Rounded Rectangle 165">
          <a:extLst>
            <a:ext uri="{FF2B5EF4-FFF2-40B4-BE49-F238E27FC236}">
              <a16:creationId xmlns:a16="http://schemas.microsoft.com/office/drawing/2014/main" id="{00000000-0008-0000-0300-0000A6000000}"/>
            </a:ext>
          </a:extLst>
        </xdr:cNvPr>
        <xdr:cNvSpPr/>
      </xdr:nvSpPr>
      <xdr:spPr>
        <a:xfrm>
          <a:off x="8039100" y="9163050"/>
          <a:ext cx="238578" cy="205014"/>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285750</xdr:colOff>
      <xdr:row>40</xdr:row>
      <xdr:rowOff>47625</xdr:rowOff>
    </xdr:from>
    <xdr:to>
      <xdr:col>19</xdr:col>
      <xdr:colOff>524328</xdr:colOff>
      <xdr:row>40</xdr:row>
      <xdr:rowOff>252639</xdr:rowOff>
    </xdr:to>
    <xdr:sp macro="" textlink="">
      <xdr:nvSpPr>
        <xdr:cNvPr id="167" name="Rounded Rectangle 166">
          <a:extLst>
            <a:ext uri="{FF2B5EF4-FFF2-40B4-BE49-F238E27FC236}">
              <a16:creationId xmlns:a16="http://schemas.microsoft.com/office/drawing/2014/main" id="{00000000-0008-0000-0300-0000A7000000}"/>
            </a:ext>
          </a:extLst>
        </xdr:cNvPr>
        <xdr:cNvSpPr/>
      </xdr:nvSpPr>
      <xdr:spPr>
        <a:xfrm>
          <a:off x="11172825" y="8753475"/>
          <a:ext cx="238578" cy="2050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266700</xdr:colOff>
      <xdr:row>41</xdr:row>
      <xdr:rowOff>66675</xdr:rowOff>
    </xdr:from>
    <xdr:to>
      <xdr:col>19</xdr:col>
      <xdr:colOff>505278</xdr:colOff>
      <xdr:row>41</xdr:row>
      <xdr:rowOff>271689</xdr:rowOff>
    </xdr:to>
    <xdr:sp macro="" textlink="">
      <xdr:nvSpPr>
        <xdr:cNvPr id="168" name="Rounded Rectangle 167">
          <a:extLst>
            <a:ext uri="{FF2B5EF4-FFF2-40B4-BE49-F238E27FC236}">
              <a16:creationId xmlns:a16="http://schemas.microsoft.com/office/drawing/2014/main" id="{00000000-0008-0000-0300-0000A8000000}"/>
            </a:ext>
          </a:extLst>
        </xdr:cNvPr>
        <xdr:cNvSpPr/>
      </xdr:nvSpPr>
      <xdr:spPr>
        <a:xfrm>
          <a:off x="11153775" y="9153525"/>
          <a:ext cx="238578" cy="2050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133350</xdr:colOff>
      <xdr:row>40</xdr:row>
      <xdr:rowOff>66675</xdr:rowOff>
    </xdr:from>
    <xdr:to>
      <xdr:col>21</xdr:col>
      <xdr:colOff>371928</xdr:colOff>
      <xdr:row>40</xdr:row>
      <xdr:rowOff>271689</xdr:rowOff>
    </xdr:to>
    <xdr:sp macro="" textlink="">
      <xdr:nvSpPr>
        <xdr:cNvPr id="169" name="Rounded Rectangle 168">
          <a:extLst>
            <a:ext uri="{FF2B5EF4-FFF2-40B4-BE49-F238E27FC236}">
              <a16:creationId xmlns:a16="http://schemas.microsoft.com/office/drawing/2014/main" id="{00000000-0008-0000-0300-0000A9000000}"/>
            </a:ext>
          </a:extLst>
        </xdr:cNvPr>
        <xdr:cNvSpPr/>
      </xdr:nvSpPr>
      <xdr:spPr>
        <a:xfrm>
          <a:off x="12239625" y="8772525"/>
          <a:ext cx="238578" cy="20501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142875</xdr:colOff>
      <xdr:row>41</xdr:row>
      <xdr:rowOff>57150</xdr:rowOff>
    </xdr:from>
    <xdr:to>
      <xdr:col>21</xdr:col>
      <xdr:colOff>381453</xdr:colOff>
      <xdr:row>41</xdr:row>
      <xdr:rowOff>262164</xdr:rowOff>
    </xdr:to>
    <xdr:sp macro="" textlink="">
      <xdr:nvSpPr>
        <xdr:cNvPr id="170" name="Rounded Rectangle 169">
          <a:extLst>
            <a:ext uri="{FF2B5EF4-FFF2-40B4-BE49-F238E27FC236}">
              <a16:creationId xmlns:a16="http://schemas.microsoft.com/office/drawing/2014/main" id="{00000000-0008-0000-0300-0000AA000000}"/>
            </a:ext>
          </a:extLst>
        </xdr:cNvPr>
        <xdr:cNvSpPr/>
      </xdr:nvSpPr>
      <xdr:spPr>
        <a:xfrm>
          <a:off x="12249150" y="9144000"/>
          <a:ext cx="238578" cy="20501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40</xdr:row>
      <xdr:rowOff>66675</xdr:rowOff>
    </xdr:from>
    <xdr:to>
      <xdr:col>20</xdr:col>
      <xdr:colOff>371928</xdr:colOff>
      <xdr:row>40</xdr:row>
      <xdr:rowOff>271689</xdr:rowOff>
    </xdr:to>
    <xdr:sp macro="" textlink="">
      <xdr:nvSpPr>
        <xdr:cNvPr id="171" name="Rounded Rectangle 170">
          <a:extLst>
            <a:ext uri="{FF2B5EF4-FFF2-40B4-BE49-F238E27FC236}">
              <a16:creationId xmlns:a16="http://schemas.microsoft.com/office/drawing/2014/main" id="{00000000-0008-0000-0300-0000AB000000}"/>
            </a:ext>
          </a:extLst>
        </xdr:cNvPr>
        <xdr:cNvSpPr/>
      </xdr:nvSpPr>
      <xdr:spPr>
        <a:xfrm>
          <a:off x="11782425" y="8772525"/>
          <a:ext cx="238578" cy="20501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123825</xdr:colOff>
      <xdr:row>41</xdr:row>
      <xdr:rowOff>85725</xdr:rowOff>
    </xdr:from>
    <xdr:to>
      <xdr:col>20</xdr:col>
      <xdr:colOff>362403</xdr:colOff>
      <xdr:row>41</xdr:row>
      <xdr:rowOff>290739</xdr:rowOff>
    </xdr:to>
    <xdr:sp macro="" textlink="">
      <xdr:nvSpPr>
        <xdr:cNvPr id="172" name="Rounded Rectangle 171">
          <a:extLst>
            <a:ext uri="{FF2B5EF4-FFF2-40B4-BE49-F238E27FC236}">
              <a16:creationId xmlns:a16="http://schemas.microsoft.com/office/drawing/2014/main" id="{00000000-0008-0000-0300-0000AC000000}"/>
            </a:ext>
          </a:extLst>
        </xdr:cNvPr>
        <xdr:cNvSpPr/>
      </xdr:nvSpPr>
      <xdr:spPr>
        <a:xfrm>
          <a:off x="11772900" y="9172575"/>
          <a:ext cx="238578" cy="20501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11</xdr:col>
      <xdr:colOff>95250</xdr:colOff>
      <xdr:row>42</xdr:row>
      <xdr:rowOff>57150</xdr:rowOff>
    </xdr:from>
    <xdr:to>
      <xdr:col>11</xdr:col>
      <xdr:colOff>333828</xdr:colOff>
      <xdr:row>42</xdr:row>
      <xdr:rowOff>262164</xdr:rowOff>
    </xdr:to>
    <xdr:sp macro="" textlink="">
      <xdr:nvSpPr>
        <xdr:cNvPr id="173" name="Rounded Rectangle 172">
          <a:extLst>
            <a:ext uri="{FF2B5EF4-FFF2-40B4-BE49-F238E27FC236}">
              <a16:creationId xmlns:a16="http://schemas.microsoft.com/office/drawing/2014/main" id="{00000000-0008-0000-0300-0000AD000000}"/>
            </a:ext>
          </a:extLst>
        </xdr:cNvPr>
        <xdr:cNvSpPr/>
      </xdr:nvSpPr>
      <xdr:spPr>
        <a:xfrm>
          <a:off x="7543800" y="9525000"/>
          <a:ext cx="238578" cy="20501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22</xdr:col>
      <xdr:colOff>76200</xdr:colOff>
      <xdr:row>42</xdr:row>
      <xdr:rowOff>76200</xdr:rowOff>
    </xdr:from>
    <xdr:to>
      <xdr:col>22</xdr:col>
      <xdr:colOff>314778</xdr:colOff>
      <xdr:row>42</xdr:row>
      <xdr:rowOff>281214</xdr:rowOff>
    </xdr:to>
    <xdr:sp macro="" textlink="">
      <xdr:nvSpPr>
        <xdr:cNvPr id="174" name="Rounded Rectangle 173">
          <a:extLst>
            <a:ext uri="{FF2B5EF4-FFF2-40B4-BE49-F238E27FC236}">
              <a16:creationId xmlns:a16="http://schemas.microsoft.com/office/drawing/2014/main" id="{00000000-0008-0000-0300-0000AE000000}"/>
            </a:ext>
          </a:extLst>
        </xdr:cNvPr>
        <xdr:cNvSpPr/>
      </xdr:nvSpPr>
      <xdr:spPr>
        <a:xfrm>
          <a:off x="8020050" y="9544050"/>
          <a:ext cx="238578" cy="205014"/>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285750</xdr:colOff>
      <xdr:row>42</xdr:row>
      <xdr:rowOff>47625</xdr:rowOff>
    </xdr:from>
    <xdr:to>
      <xdr:col>19</xdr:col>
      <xdr:colOff>524328</xdr:colOff>
      <xdr:row>42</xdr:row>
      <xdr:rowOff>252639</xdr:rowOff>
    </xdr:to>
    <xdr:sp macro="" textlink="">
      <xdr:nvSpPr>
        <xdr:cNvPr id="175" name="Rounded Rectangle 174">
          <a:extLst>
            <a:ext uri="{FF2B5EF4-FFF2-40B4-BE49-F238E27FC236}">
              <a16:creationId xmlns:a16="http://schemas.microsoft.com/office/drawing/2014/main" id="{00000000-0008-0000-0300-0000AF000000}"/>
            </a:ext>
          </a:extLst>
        </xdr:cNvPr>
        <xdr:cNvSpPr/>
      </xdr:nvSpPr>
      <xdr:spPr>
        <a:xfrm>
          <a:off x="11172825" y="9515475"/>
          <a:ext cx="238578" cy="205014"/>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133350</xdr:colOff>
      <xdr:row>42</xdr:row>
      <xdr:rowOff>66675</xdr:rowOff>
    </xdr:from>
    <xdr:to>
      <xdr:col>21</xdr:col>
      <xdr:colOff>371928</xdr:colOff>
      <xdr:row>42</xdr:row>
      <xdr:rowOff>271689</xdr:rowOff>
    </xdr:to>
    <xdr:sp macro="" textlink="">
      <xdr:nvSpPr>
        <xdr:cNvPr id="176" name="Rounded Rectangle 175">
          <a:extLst>
            <a:ext uri="{FF2B5EF4-FFF2-40B4-BE49-F238E27FC236}">
              <a16:creationId xmlns:a16="http://schemas.microsoft.com/office/drawing/2014/main" id="{00000000-0008-0000-0300-0000B0000000}"/>
            </a:ext>
          </a:extLst>
        </xdr:cNvPr>
        <xdr:cNvSpPr/>
      </xdr:nvSpPr>
      <xdr:spPr>
        <a:xfrm>
          <a:off x="12216493" y="13967732"/>
          <a:ext cx="238578" cy="20501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42</xdr:row>
      <xdr:rowOff>66675</xdr:rowOff>
    </xdr:from>
    <xdr:to>
      <xdr:col>20</xdr:col>
      <xdr:colOff>371928</xdr:colOff>
      <xdr:row>42</xdr:row>
      <xdr:rowOff>271689</xdr:rowOff>
    </xdr:to>
    <xdr:sp macro="" textlink="">
      <xdr:nvSpPr>
        <xdr:cNvPr id="177" name="Rounded Rectangle 176">
          <a:extLst>
            <a:ext uri="{FF2B5EF4-FFF2-40B4-BE49-F238E27FC236}">
              <a16:creationId xmlns:a16="http://schemas.microsoft.com/office/drawing/2014/main" id="{00000000-0008-0000-0300-0000B1000000}"/>
            </a:ext>
          </a:extLst>
        </xdr:cNvPr>
        <xdr:cNvSpPr/>
      </xdr:nvSpPr>
      <xdr:spPr>
        <a:xfrm>
          <a:off x="11782425" y="9534525"/>
          <a:ext cx="238578" cy="20501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0</xdr:colOff>
      <xdr:row>9</xdr:row>
      <xdr:rowOff>0</xdr:rowOff>
    </xdr:from>
    <xdr:to>
      <xdr:col>19</xdr:col>
      <xdr:colOff>685800</xdr:colOff>
      <xdr:row>10</xdr:row>
      <xdr:rowOff>19050</xdr:rowOff>
    </xdr:to>
    <xdr:sp macro="" textlink="">
      <xdr:nvSpPr>
        <xdr:cNvPr id="178" name="Rounded Rectangle 177">
          <a:extLst>
            <a:ext uri="{FF2B5EF4-FFF2-40B4-BE49-F238E27FC236}">
              <a16:creationId xmlns:a16="http://schemas.microsoft.com/office/drawing/2014/main" id="{00000000-0008-0000-0300-0000B2000000}"/>
            </a:ext>
          </a:extLst>
        </xdr:cNvPr>
        <xdr:cNvSpPr/>
      </xdr:nvSpPr>
      <xdr:spPr>
        <a:xfrm>
          <a:off x="10839450" y="2038350"/>
          <a:ext cx="685800" cy="2000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16</xdr:col>
      <xdr:colOff>504825</xdr:colOff>
      <xdr:row>9</xdr:row>
      <xdr:rowOff>28575</xdr:rowOff>
    </xdr:from>
    <xdr:to>
      <xdr:col>18</xdr:col>
      <xdr:colOff>28575</xdr:colOff>
      <xdr:row>10</xdr:row>
      <xdr:rowOff>47625</xdr:rowOff>
    </xdr:to>
    <xdr:sp macro="" textlink="">
      <xdr:nvSpPr>
        <xdr:cNvPr id="179" name="Rounded Rectangle 178">
          <a:extLst>
            <a:ext uri="{FF2B5EF4-FFF2-40B4-BE49-F238E27FC236}">
              <a16:creationId xmlns:a16="http://schemas.microsoft.com/office/drawing/2014/main" id="{00000000-0008-0000-0300-0000B3000000}"/>
            </a:ext>
          </a:extLst>
        </xdr:cNvPr>
        <xdr:cNvSpPr/>
      </xdr:nvSpPr>
      <xdr:spPr>
        <a:xfrm>
          <a:off x="9515475" y="2066925"/>
          <a:ext cx="685800" cy="2000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137272</xdr:colOff>
      <xdr:row>14</xdr:row>
      <xdr:rowOff>87967</xdr:rowOff>
    </xdr:from>
    <xdr:to>
      <xdr:col>20</xdr:col>
      <xdr:colOff>333375</xdr:colOff>
      <xdr:row>14</xdr:row>
      <xdr:rowOff>266700</xdr:rowOff>
    </xdr:to>
    <xdr:sp macro="" textlink="">
      <xdr:nvSpPr>
        <xdr:cNvPr id="2" name="Rounded Rectangle 1">
          <a:extLst>
            <a:ext uri="{FF2B5EF4-FFF2-40B4-BE49-F238E27FC236}">
              <a16:creationId xmlns:a16="http://schemas.microsoft.com/office/drawing/2014/main" id="{7FA6EC62-B808-4B70-8EA4-F3607614227E}"/>
            </a:ext>
          </a:extLst>
        </xdr:cNvPr>
        <xdr:cNvSpPr/>
      </xdr:nvSpPr>
      <xdr:spPr>
        <a:xfrm>
          <a:off x="11862547" y="4621867"/>
          <a:ext cx="196103" cy="178733"/>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23</xdr:col>
      <xdr:colOff>108884</xdr:colOff>
      <xdr:row>14</xdr:row>
      <xdr:rowOff>64434</xdr:rowOff>
    </xdr:from>
    <xdr:to>
      <xdr:col>23</xdr:col>
      <xdr:colOff>305211</xdr:colOff>
      <xdr:row>14</xdr:row>
      <xdr:rowOff>299758</xdr:rowOff>
    </xdr:to>
    <xdr:sp macro="" textlink="">
      <xdr:nvSpPr>
        <xdr:cNvPr id="3" name="Rounded Rectangle 6">
          <a:extLst>
            <a:ext uri="{FF2B5EF4-FFF2-40B4-BE49-F238E27FC236}">
              <a16:creationId xmlns:a16="http://schemas.microsoft.com/office/drawing/2014/main" id="{32F98B42-E8B7-4296-AE46-F8CCC0CE232A}"/>
            </a:ext>
          </a:extLst>
        </xdr:cNvPr>
        <xdr:cNvSpPr/>
      </xdr:nvSpPr>
      <xdr:spPr>
        <a:xfrm>
          <a:off x="14310659" y="4598334"/>
          <a:ext cx="196327" cy="23532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152400</xdr:colOff>
      <xdr:row>14</xdr:row>
      <xdr:rowOff>85725</xdr:rowOff>
    </xdr:from>
    <xdr:to>
      <xdr:col>14</xdr:col>
      <xdr:colOff>390978</xdr:colOff>
      <xdr:row>14</xdr:row>
      <xdr:rowOff>283119</xdr:rowOff>
    </xdr:to>
    <xdr:sp macro="" textlink="">
      <xdr:nvSpPr>
        <xdr:cNvPr id="4" name="Rounded Rectangle 15">
          <a:extLst>
            <a:ext uri="{FF2B5EF4-FFF2-40B4-BE49-F238E27FC236}">
              <a16:creationId xmlns:a16="http://schemas.microsoft.com/office/drawing/2014/main" id="{AEE81DFE-A04A-49DB-99BA-D449AA62E422}"/>
            </a:ext>
          </a:extLst>
        </xdr:cNvPr>
        <xdr:cNvSpPr/>
      </xdr:nvSpPr>
      <xdr:spPr>
        <a:xfrm>
          <a:off x="8953500" y="4619625"/>
          <a:ext cx="238578" cy="19739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142875</xdr:colOff>
      <xdr:row>13</xdr:row>
      <xdr:rowOff>123825</xdr:rowOff>
    </xdr:from>
    <xdr:to>
      <xdr:col>14</xdr:col>
      <xdr:colOff>381453</xdr:colOff>
      <xdr:row>13</xdr:row>
      <xdr:rowOff>321219</xdr:rowOff>
    </xdr:to>
    <xdr:sp macro="" textlink="">
      <xdr:nvSpPr>
        <xdr:cNvPr id="5" name="Rounded Rectangle 16">
          <a:extLst>
            <a:ext uri="{FF2B5EF4-FFF2-40B4-BE49-F238E27FC236}">
              <a16:creationId xmlns:a16="http://schemas.microsoft.com/office/drawing/2014/main" id="{0A7A41B9-EA55-4645-AF73-23811F43C03E}"/>
            </a:ext>
          </a:extLst>
        </xdr:cNvPr>
        <xdr:cNvSpPr/>
      </xdr:nvSpPr>
      <xdr:spPr>
        <a:xfrm>
          <a:off x="8943975" y="4276725"/>
          <a:ext cx="238578" cy="19739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142875</xdr:colOff>
      <xdr:row>15</xdr:row>
      <xdr:rowOff>114300</xdr:rowOff>
    </xdr:from>
    <xdr:to>
      <xdr:col>14</xdr:col>
      <xdr:colOff>381453</xdr:colOff>
      <xdr:row>15</xdr:row>
      <xdr:rowOff>311694</xdr:rowOff>
    </xdr:to>
    <xdr:sp macro="" textlink="">
      <xdr:nvSpPr>
        <xdr:cNvPr id="6" name="Rounded Rectangle 17">
          <a:extLst>
            <a:ext uri="{FF2B5EF4-FFF2-40B4-BE49-F238E27FC236}">
              <a16:creationId xmlns:a16="http://schemas.microsoft.com/office/drawing/2014/main" id="{29D1B2E5-36BC-44D1-A5E3-54D020D2ABC9}"/>
            </a:ext>
          </a:extLst>
        </xdr:cNvPr>
        <xdr:cNvSpPr/>
      </xdr:nvSpPr>
      <xdr:spPr>
        <a:xfrm>
          <a:off x="8943975" y="5029200"/>
          <a:ext cx="238578" cy="19739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15</xdr:row>
      <xdr:rowOff>104775</xdr:rowOff>
    </xdr:from>
    <xdr:to>
      <xdr:col>20</xdr:col>
      <xdr:colOff>329453</xdr:colOff>
      <xdr:row>15</xdr:row>
      <xdr:rowOff>283508</xdr:rowOff>
    </xdr:to>
    <xdr:sp macro="" textlink="">
      <xdr:nvSpPr>
        <xdr:cNvPr id="7" name="Rounded Rectangle 18">
          <a:extLst>
            <a:ext uri="{FF2B5EF4-FFF2-40B4-BE49-F238E27FC236}">
              <a16:creationId xmlns:a16="http://schemas.microsoft.com/office/drawing/2014/main" id="{89344B28-FAAD-44BE-82B3-799F122A3860}"/>
            </a:ext>
          </a:extLst>
        </xdr:cNvPr>
        <xdr:cNvSpPr/>
      </xdr:nvSpPr>
      <xdr:spPr>
        <a:xfrm>
          <a:off x="11858625" y="5019675"/>
          <a:ext cx="196103" cy="178733"/>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13</xdr:row>
      <xdr:rowOff>123825</xdr:rowOff>
    </xdr:from>
    <xdr:to>
      <xdr:col>20</xdr:col>
      <xdr:colOff>329453</xdr:colOff>
      <xdr:row>13</xdr:row>
      <xdr:rowOff>302558</xdr:rowOff>
    </xdr:to>
    <xdr:sp macro="" textlink="">
      <xdr:nvSpPr>
        <xdr:cNvPr id="8" name="Rounded Rectangle 19">
          <a:extLst>
            <a:ext uri="{FF2B5EF4-FFF2-40B4-BE49-F238E27FC236}">
              <a16:creationId xmlns:a16="http://schemas.microsoft.com/office/drawing/2014/main" id="{3F16DD66-6219-4826-ADF3-370FF1E910A0}"/>
            </a:ext>
          </a:extLst>
        </xdr:cNvPr>
        <xdr:cNvSpPr/>
      </xdr:nvSpPr>
      <xdr:spPr>
        <a:xfrm>
          <a:off x="11858625" y="4276725"/>
          <a:ext cx="196103" cy="178733"/>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23</xdr:col>
      <xdr:colOff>127934</xdr:colOff>
      <xdr:row>15</xdr:row>
      <xdr:rowOff>73959</xdr:rowOff>
    </xdr:from>
    <xdr:to>
      <xdr:col>23</xdr:col>
      <xdr:colOff>324261</xdr:colOff>
      <xdr:row>15</xdr:row>
      <xdr:rowOff>309283</xdr:rowOff>
    </xdr:to>
    <xdr:sp macro="" textlink="">
      <xdr:nvSpPr>
        <xdr:cNvPr id="9" name="Rounded Rectangle 20">
          <a:extLst>
            <a:ext uri="{FF2B5EF4-FFF2-40B4-BE49-F238E27FC236}">
              <a16:creationId xmlns:a16="http://schemas.microsoft.com/office/drawing/2014/main" id="{E7461391-59C4-435C-9D62-3C006382DBA3}"/>
            </a:ext>
          </a:extLst>
        </xdr:cNvPr>
        <xdr:cNvSpPr/>
      </xdr:nvSpPr>
      <xdr:spPr>
        <a:xfrm>
          <a:off x="14329709" y="4988859"/>
          <a:ext cx="196327" cy="23532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23</xdr:col>
      <xdr:colOff>127934</xdr:colOff>
      <xdr:row>13</xdr:row>
      <xdr:rowOff>73959</xdr:rowOff>
    </xdr:from>
    <xdr:to>
      <xdr:col>23</xdr:col>
      <xdr:colOff>324261</xdr:colOff>
      <xdr:row>13</xdr:row>
      <xdr:rowOff>309283</xdr:rowOff>
    </xdr:to>
    <xdr:sp macro="" textlink="">
      <xdr:nvSpPr>
        <xdr:cNvPr id="10" name="Rounded Rectangle 21">
          <a:extLst>
            <a:ext uri="{FF2B5EF4-FFF2-40B4-BE49-F238E27FC236}">
              <a16:creationId xmlns:a16="http://schemas.microsoft.com/office/drawing/2014/main" id="{482DE5AB-03A5-45B9-8C79-E7FB8587974E}"/>
            </a:ext>
          </a:extLst>
        </xdr:cNvPr>
        <xdr:cNvSpPr/>
      </xdr:nvSpPr>
      <xdr:spPr>
        <a:xfrm>
          <a:off x="14329709" y="4226859"/>
          <a:ext cx="196327" cy="23532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137272</xdr:colOff>
      <xdr:row>17</xdr:row>
      <xdr:rowOff>87967</xdr:rowOff>
    </xdr:from>
    <xdr:to>
      <xdr:col>20</xdr:col>
      <xdr:colOff>333375</xdr:colOff>
      <xdr:row>17</xdr:row>
      <xdr:rowOff>266700</xdr:rowOff>
    </xdr:to>
    <xdr:sp macro="" textlink="">
      <xdr:nvSpPr>
        <xdr:cNvPr id="11" name="Rounded Rectangle 22">
          <a:extLst>
            <a:ext uri="{FF2B5EF4-FFF2-40B4-BE49-F238E27FC236}">
              <a16:creationId xmlns:a16="http://schemas.microsoft.com/office/drawing/2014/main" id="{8539C212-B2D5-4CFF-A135-D051440774EC}"/>
            </a:ext>
          </a:extLst>
        </xdr:cNvPr>
        <xdr:cNvSpPr/>
      </xdr:nvSpPr>
      <xdr:spPr>
        <a:xfrm>
          <a:off x="11862547" y="5869642"/>
          <a:ext cx="196103" cy="178733"/>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23</xdr:col>
      <xdr:colOff>108884</xdr:colOff>
      <xdr:row>17</xdr:row>
      <xdr:rowOff>64434</xdr:rowOff>
    </xdr:from>
    <xdr:to>
      <xdr:col>23</xdr:col>
      <xdr:colOff>305211</xdr:colOff>
      <xdr:row>17</xdr:row>
      <xdr:rowOff>299758</xdr:rowOff>
    </xdr:to>
    <xdr:sp macro="" textlink="">
      <xdr:nvSpPr>
        <xdr:cNvPr id="12" name="Rounded Rectangle 23">
          <a:extLst>
            <a:ext uri="{FF2B5EF4-FFF2-40B4-BE49-F238E27FC236}">
              <a16:creationId xmlns:a16="http://schemas.microsoft.com/office/drawing/2014/main" id="{35CC7C3F-66A0-41C3-8CF4-B907563856BD}"/>
            </a:ext>
          </a:extLst>
        </xdr:cNvPr>
        <xdr:cNvSpPr/>
      </xdr:nvSpPr>
      <xdr:spPr>
        <a:xfrm>
          <a:off x="14310659" y="5846109"/>
          <a:ext cx="196327" cy="23532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152400</xdr:colOff>
      <xdr:row>17</xdr:row>
      <xdr:rowOff>85725</xdr:rowOff>
    </xdr:from>
    <xdr:to>
      <xdr:col>14</xdr:col>
      <xdr:colOff>390978</xdr:colOff>
      <xdr:row>17</xdr:row>
      <xdr:rowOff>283119</xdr:rowOff>
    </xdr:to>
    <xdr:sp macro="" textlink="">
      <xdr:nvSpPr>
        <xdr:cNvPr id="13" name="Rounded Rectangle 24">
          <a:extLst>
            <a:ext uri="{FF2B5EF4-FFF2-40B4-BE49-F238E27FC236}">
              <a16:creationId xmlns:a16="http://schemas.microsoft.com/office/drawing/2014/main" id="{242F55EC-F49B-4C22-B58D-912260FEA13D}"/>
            </a:ext>
          </a:extLst>
        </xdr:cNvPr>
        <xdr:cNvSpPr/>
      </xdr:nvSpPr>
      <xdr:spPr>
        <a:xfrm>
          <a:off x="8953500" y="5867400"/>
          <a:ext cx="238578" cy="19739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142875</xdr:colOff>
      <xdr:row>16</xdr:row>
      <xdr:rowOff>123825</xdr:rowOff>
    </xdr:from>
    <xdr:to>
      <xdr:col>14</xdr:col>
      <xdr:colOff>381453</xdr:colOff>
      <xdr:row>16</xdr:row>
      <xdr:rowOff>321219</xdr:rowOff>
    </xdr:to>
    <xdr:sp macro="" textlink="">
      <xdr:nvSpPr>
        <xdr:cNvPr id="14" name="Rounded Rectangle 25">
          <a:extLst>
            <a:ext uri="{FF2B5EF4-FFF2-40B4-BE49-F238E27FC236}">
              <a16:creationId xmlns:a16="http://schemas.microsoft.com/office/drawing/2014/main" id="{AF356539-83E2-4EA2-B5D3-61B9E743B79E}"/>
            </a:ext>
          </a:extLst>
        </xdr:cNvPr>
        <xdr:cNvSpPr/>
      </xdr:nvSpPr>
      <xdr:spPr>
        <a:xfrm>
          <a:off x="8943975" y="5419725"/>
          <a:ext cx="238578" cy="19739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142875</xdr:colOff>
      <xdr:row>18</xdr:row>
      <xdr:rowOff>114300</xdr:rowOff>
    </xdr:from>
    <xdr:to>
      <xdr:col>14</xdr:col>
      <xdr:colOff>381453</xdr:colOff>
      <xdr:row>18</xdr:row>
      <xdr:rowOff>311694</xdr:rowOff>
    </xdr:to>
    <xdr:sp macro="" textlink="">
      <xdr:nvSpPr>
        <xdr:cNvPr id="15" name="Rounded Rectangle 26">
          <a:extLst>
            <a:ext uri="{FF2B5EF4-FFF2-40B4-BE49-F238E27FC236}">
              <a16:creationId xmlns:a16="http://schemas.microsoft.com/office/drawing/2014/main" id="{6A851DF4-F71F-4E24-88BD-74A91AD1E877}"/>
            </a:ext>
          </a:extLst>
        </xdr:cNvPr>
        <xdr:cNvSpPr/>
      </xdr:nvSpPr>
      <xdr:spPr>
        <a:xfrm>
          <a:off x="8943975" y="6381750"/>
          <a:ext cx="238578" cy="19739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18</xdr:row>
      <xdr:rowOff>104775</xdr:rowOff>
    </xdr:from>
    <xdr:to>
      <xdr:col>20</xdr:col>
      <xdr:colOff>329453</xdr:colOff>
      <xdr:row>18</xdr:row>
      <xdr:rowOff>283508</xdr:rowOff>
    </xdr:to>
    <xdr:sp macro="" textlink="">
      <xdr:nvSpPr>
        <xdr:cNvPr id="16" name="Rounded Rectangle 27">
          <a:extLst>
            <a:ext uri="{FF2B5EF4-FFF2-40B4-BE49-F238E27FC236}">
              <a16:creationId xmlns:a16="http://schemas.microsoft.com/office/drawing/2014/main" id="{A35A6229-A47B-4DA2-8730-6E813A7C92EB}"/>
            </a:ext>
          </a:extLst>
        </xdr:cNvPr>
        <xdr:cNvSpPr/>
      </xdr:nvSpPr>
      <xdr:spPr>
        <a:xfrm>
          <a:off x="11858625" y="6372225"/>
          <a:ext cx="196103" cy="178733"/>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16</xdr:row>
      <xdr:rowOff>123825</xdr:rowOff>
    </xdr:from>
    <xdr:to>
      <xdr:col>20</xdr:col>
      <xdr:colOff>329453</xdr:colOff>
      <xdr:row>16</xdr:row>
      <xdr:rowOff>302558</xdr:rowOff>
    </xdr:to>
    <xdr:sp macro="" textlink="">
      <xdr:nvSpPr>
        <xdr:cNvPr id="17" name="Rounded Rectangle 28">
          <a:extLst>
            <a:ext uri="{FF2B5EF4-FFF2-40B4-BE49-F238E27FC236}">
              <a16:creationId xmlns:a16="http://schemas.microsoft.com/office/drawing/2014/main" id="{E3DCB2ED-43F7-4CCC-B6BF-5E9E6B5C411B}"/>
            </a:ext>
          </a:extLst>
        </xdr:cNvPr>
        <xdr:cNvSpPr/>
      </xdr:nvSpPr>
      <xdr:spPr>
        <a:xfrm>
          <a:off x="11858625" y="5419725"/>
          <a:ext cx="196103" cy="178733"/>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23</xdr:col>
      <xdr:colOff>127934</xdr:colOff>
      <xdr:row>18</xdr:row>
      <xdr:rowOff>73959</xdr:rowOff>
    </xdr:from>
    <xdr:to>
      <xdr:col>23</xdr:col>
      <xdr:colOff>324261</xdr:colOff>
      <xdr:row>18</xdr:row>
      <xdr:rowOff>309283</xdr:rowOff>
    </xdr:to>
    <xdr:sp macro="" textlink="">
      <xdr:nvSpPr>
        <xdr:cNvPr id="18" name="Rounded Rectangle 29">
          <a:extLst>
            <a:ext uri="{FF2B5EF4-FFF2-40B4-BE49-F238E27FC236}">
              <a16:creationId xmlns:a16="http://schemas.microsoft.com/office/drawing/2014/main" id="{DBE76F01-1039-4FF6-A08D-16C5D4F0496A}"/>
            </a:ext>
          </a:extLst>
        </xdr:cNvPr>
        <xdr:cNvSpPr/>
      </xdr:nvSpPr>
      <xdr:spPr>
        <a:xfrm>
          <a:off x="14329709" y="6341409"/>
          <a:ext cx="196327" cy="23532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23</xdr:col>
      <xdr:colOff>127934</xdr:colOff>
      <xdr:row>16</xdr:row>
      <xdr:rowOff>73959</xdr:rowOff>
    </xdr:from>
    <xdr:to>
      <xdr:col>23</xdr:col>
      <xdr:colOff>324261</xdr:colOff>
      <xdr:row>16</xdr:row>
      <xdr:rowOff>309283</xdr:rowOff>
    </xdr:to>
    <xdr:sp macro="" textlink="">
      <xdr:nvSpPr>
        <xdr:cNvPr id="19" name="Rounded Rectangle 30">
          <a:extLst>
            <a:ext uri="{FF2B5EF4-FFF2-40B4-BE49-F238E27FC236}">
              <a16:creationId xmlns:a16="http://schemas.microsoft.com/office/drawing/2014/main" id="{4B7684AD-3060-4C95-9FC0-7D5BDA3F3AFE}"/>
            </a:ext>
          </a:extLst>
        </xdr:cNvPr>
        <xdr:cNvSpPr/>
      </xdr:nvSpPr>
      <xdr:spPr>
        <a:xfrm>
          <a:off x="14329709" y="5369859"/>
          <a:ext cx="196327" cy="23532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137272</xdr:colOff>
      <xdr:row>20</xdr:row>
      <xdr:rowOff>87967</xdr:rowOff>
    </xdr:from>
    <xdr:to>
      <xdr:col>20</xdr:col>
      <xdr:colOff>333375</xdr:colOff>
      <xdr:row>20</xdr:row>
      <xdr:rowOff>266700</xdr:rowOff>
    </xdr:to>
    <xdr:sp macro="" textlink="">
      <xdr:nvSpPr>
        <xdr:cNvPr id="20" name="Rounded Rectangle 31">
          <a:extLst>
            <a:ext uri="{FF2B5EF4-FFF2-40B4-BE49-F238E27FC236}">
              <a16:creationId xmlns:a16="http://schemas.microsoft.com/office/drawing/2014/main" id="{619A7EF0-63F0-4ADF-92B8-7BE1E708B469}"/>
            </a:ext>
          </a:extLst>
        </xdr:cNvPr>
        <xdr:cNvSpPr/>
      </xdr:nvSpPr>
      <xdr:spPr>
        <a:xfrm>
          <a:off x="11862547" y="7326967"/>
          <a:ext cx="196103" cy="178733"/>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23</xdr:col>
      <xdr:colOff>108884</xdr:colOff>
      <xdr:row>20</xdr:row>
      <xdr:rowOff>64434</xdr:rowOff>
    </xdr:from>
    <xdr:to>
      <xdr:col>23</xdr:col>
      <xdr:colOff>305211</xdr:colOff>
      <xdr:row>20</xdr:row>
      <xdr:rowOff>299758</xdr:rowOff>
    </xdr:to>
    <xdr:sp macro="" textlink="">
      <xdr:nvSpPr>
        <xdr:cNvPr id="21" name="Rounded Rectangle 32">
          <a:extLst>
            <a:ext uri="{FF2B5EF4-FFF2-40B4-BE49-F238E27FC236}">
              <a16:creationId xmlns:a16="http://schemas.microsoft.com/office/drawing/2014/main" id="{8D5C7933-F488-4DFD-B2A0-20A1C13F778E}"/>
            </a:ext>
          </a:extLst>
        </xdr:cNvPr>
        <xdr:cNvSpPr/>
      </xdr:nvSpPr>
      <xdr:spPr>
        <a:xfrm>
          <a:off x="14310659" y="7303434"/>
          <a:ext cx="196327" cy="23532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152400</xdr:colOff>
      <xdr:row>20</xdr:row>
      <xdr:rowOff>85725</xdr:rowOff>
    </xdr:from>
    <xdr:to>
      <xdr:col>14</xdr:col>
      <xdr:colOff>390978</xdr:colOff>
      <xdr:row>20</xdr:row>
      <xdr:rowOff>283119</xdr:rowOff>
    </xdr:to>
    <xdr:sp macro="" textlink="">
      <xdr:nvSpPr>
        <xdr:cNvPr id="22" name="Rounded Rectangle 33">
          <a:extLst>
            <a:ext uri="{FF2B5EF4-FFF2-40B4-BE49-F238E27FC236}">
              <a16:creationId xmlns:a16="http://schemas.microsoft.com/office/drawing/2014/main" id="{849AC2A8-B6F5-4987-822C-1E2F6FAA3D6D}"/>
            </a:ext>
          </a:extLst>
        </xdr:cNvPr>
        <xdr:cNvSpPr/>
      </xdr:nvSpPr>
      <xdr:spPr>
        <a:xfrm>
          <a:off x="8953500" y="7324725"/>
          <a:ext cx="238578" cy="19739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142875</xdr:colOff>
      <xdr:row>19</xdr:row>
      <xdr:rowOff>123825</xdr:rowOff>
    </xdr:from>
    <xdr:to>
      <xdr:col>14</xdr:col>
      <xdr:colOff>381453</xdr:colOff>
      <xdr:row>19</xdr:row>
      <xdr:rowOff>321219</xdr:rowOff>
    </xdr:to>
    <xdr:sp macro="" textlink="">
      <xdr:nvSpPr>
        <xdr:cNvPr id="23" name="Rounded Rectangle 34">
          <a:extLst>
            <a:ext uri="{FF2B5EF4-FFF2-40B4-BE49-F238E27FC236}">
              <a16:creationId xmlns:a16="http://schemas.microsoft.com/office/drawing/2014/main" id="{F31E7703-0500-4940-B529-F3E94EAD877E}"/>
            </a:ext>
          </a:extLst>
        </xdr:cNvPr>
        <xdr:cNvSpPr/>
      </xdr:nvSpPr>
      <xdr:spPr>
        <a:xfrm>
          <a:off x="8943975" y="6877050"/>
          <a:ext cx="238578" cy="19739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142875</xdr:colOff>
      <xdr:row>21</xdr:row>
      <xdr:rowOff>114300</xdr:rowOff>
    </xdr:from>
    <xdr:to>
      <xdr:col>14</xdr:col>
      <xdr:colOff>381453</xdr:colOff>
      <xdr:row>21</xdr:row>
      <xdr:rowOff>311694</xdr:rowOff>
    </xdr:to>
    <xdr:sp macro="" textlink="">
      <xdr:nvSpPr>
        <xdr:cNvPr id="24" name="Rounded Rectangle 35">
          <a:extLst>
            <a:ext uri="{FF2B5EF4-FFF2-40B4-BE49-F238E27FC236}">
              <a16:creationId xmlns:a16="http://schemas.microsoft.com/office/drawing/2014/main" id="{5A78180A-3FBE-483F-B9CA-435BAFB475B6}"/>
            </a:ext>
          </a:extLst>
        </xdr:cNvPr>
        <xdr:cNvSpPr/>
      </xdr:nvSpPr>
      <xdr:spPr>
        <a:xfrm>
          <a:off x="8943975" y="7839075"/>
          <a:ext cx="238578" cy="19739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21</xdr:row>
      <xdr:rowOff>104775</xdr:rowOff>
    </xdr:from>
    <xdr:to>
      <xdr:col>20</xdr:col>
      <xdr:colOff>329453</xdr:colOff>
      <xdr:row>21</xdr:row>
      <xdr:rowOff>283508</xdr:rowOff>
    </xdr:to>
    <xdr:sp macro="" textlink="">
      <xdr:nvSpPr>
        <xdr:cNvPr id="25" name="Rounded Rectangle 36">
          <a:extLst>
            <a:ext uri="{FF2B5EF4-FFF2-40B4-BE49-F238E27FC236}">
              <a16:creationId xmlns:a16="http://schemas.microsoft.com/office/drawing/2014/main" id="{293F6046-6A65-478B-8568-502390F880C0}"/>
            </a:ext>
          </a:extLst>
        </xdr:cNvPr>
        <xdr:cNvSpPr/>
      </xdr:nvSpPr>
      <xdr:spPr>
        <a:xfrm>
          <a:off x="11858625" y="7829550"/>
          <a:ext cx="196103" cy="178733"/>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19</xdr:row>
      <xdr:rowOff>123825</xdr:rowOff>
    </xdr:from>
    <xdr:to>
      <xdr:col>20</xdr:col>
      <xdr:colOff>329453</xdr:colOff>
      <xdr:row>19</xdr:row>
      <xdr:rowOff>302558</xdr:rowOff>
    </xdr:to>
    <xdr:sp macro="" textlink="">
      <xdr:nvSpPr>
        <xdr:cNvPr id="26" name="Rounded Rectangle 37">
          <a:extLst>
            <a:ext uri="{FF2B5EF4-FFF2-40B4-BE49-F238E27FC236}">
              <a16:creationId xmlns:a16="http://schemas.microsoft.com/office/drawing/2014/main" id="{630A286B-0DE2-4BF0-A760-53A58E31F759}"/>
            </a:ext>
          </a:extLst>
        </xdr:cNvPr>
        <xdr:cNvSpPr/>
      </xdr:nvSpPr>
      <xdr:spPr>
        <a:xfrm>
          <a:off x="11858625" y="6877050"/>
          <a:ext cx="196103" cy="178733"/>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23</xdr:col>
      <xdr:colOff>127934</xdr:colOff>
      <xdr:row>21</xdr:row>
      <xdr:rowOff>73959</xdr:rowOff>
    </xdr:from>
    <xdr:to>
      <xdr:col>23</xdr:col>
      <xdr:colOff>324261</xdr:colOff>
      <xdr:row>21</xdr:row>
      <xdr:rowOff>309283</xdr:rowOff>
    </xdr:to>
    <xdr:sp macro="" textlink="">
      <xdr:nvSpPr>
        <xdr:cNvPr id="27" name="Rounded Rectangle 38">
          <a:extLst>
            <a:ext uri="{FF2B5EF4-FFF2-40B4-BE49-F238E27FC236}">
              <a16:creationId xmlns:a16="http://schemas.microsoft.com/office/drawing/2014/main" id="{A4193D3C-B6EA-4EC0-9C34-77714C3D0E5F}"/>
            </a:ext>
          </a:extLst>
        </xdr:cNvPr>
        <xdr:cNvSpPr/>
      </xdr:nvSpPr>
      <xdr:spPr>
        <a:xfrm>
          <a:off x="14329709" y="7798734"/>
          <a:ext cx="196327" cy="23532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23</xdr:col>
      <xdr:colOff>127934</xdr:colOff>
      <xdr:row>19</xdr:row>
      <xdr:rowOff>73959</xdr:rowOff>
    </xdr:from>
    <xdr:to>
      <xdr:col>23</xdr:col>
      <xdr:colOff>324261</xdr:colOff>
      <xdr:row>19</xdr:row>
      <xdr:rowOff>309283</xdr:rowOff>
    </xdr:to>
    <xdr:sp macro="" textlink="">
      <xdr:nvSpPr>
        <xdr:cNvPr id="28" name="Rounded Rectangle 39">
          <a:extLst>
            <a:ext uri="{FF2B5EF4-FFF2-40B4-BE49-F238E27FC236}">
              <a16:creationId xmlns:a16="http://schemas.microsoft.com/office/drawing/2014/main" id="{90C4185A-399D-4188-B2DD-DB2CA15E9716}"/>
            </a:ext>
          </a:extLst>
        </xdr:cNvPr>
        <xdr:cNvSpPr/>
      </xdr:nvSpPr>
      <xdr:spPr>
        <a:xfrm>
          <a:off x="14329709" y="6827184"/>
          <a:ext cx="196327" cy="23532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137272</xdr:colOff>
      <xdr:row>23</xdr:row>
      <xdr:rowOff>87967</xdr:rowOff>
    </xdr:from>
    <xdr:to>
      <xdr:col>20</xdr:col>
      <xdr:colOff>333375</xdr:colOff>
      <xdr:row>23</xdr:row>
      <xdr:rowOff>266700</xdr:rowOff>
    </xdr:to>
    <xdr:sp macro="" textlink="">
      <xdr:nvSpPr>
        <xdr:cNvPr id="29" name="Rounded Rectangle 40">
          <a:extLst>
            <a:ext uri="{FF2B5EF4-FFF2-40B4-BE49-F238E27FC236}">
              <a16:creationId xmlns:a16="http://schemas.microsoft.com/office/drawing/2014/main" id="{8F3F3B31-CFE5-4068-92CD-6FB288AE6085}"/>
            </a:ext>
          </a:extLst>
        </xdr:cNvPr>
        <xdr:cNvSpPr/>
      </xdr:nvSpPr>
      <xdr:spPr>
        <a:xfrm>
          <a:off x="11862547" y="8784292"/>
          <a:ext cx="196103" cy="178733"/>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23</xdr:col>
      <xdr:colOff>108884</xdr:colOff>
      <xdr:row>23</xdr:row>
      <xdr:rowOff>64434</xdr:rowOff>
    </xdr:from>
    <xdr:to>
      <xdr:col>23</xdr:col>
      <xdr:colOff>305211</xdr:colOff>
      <xdr:row>23</xdr:row>
      <xdr:rowOff>299758</xdr:rowOff>
    </xdr:to>
    <xdr:sp macro="" textlink="">
      <xdr:nvSpPr>
        <xdr:cNvPr id="30" name="Rounded Rectangle 41">
          <a:extLst>
            <a:ext uri="{FF2B5EF4-FFF2-40B4-BE49-F238E27FC236}">
              <a16:creationId xmlns:a16="http://schemas.microsoft.com/office/drawing/2014/main" id="{559A4159-7251-464E-B08D-9471AECCCAF1}"/>
            </a:ext>
          </a:extLst>
        </xdr:cNvPr>
        <xdr:cNvSpPr/>
      </xdr:nvSpPr>
      <xdr:spPr>
        <a:xfrm>
          <a:off x="14310659" y="8760759"/>
          <a:ext cx="196327" cy="23532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152400</xdr:colOff>
      <xdr:row>23</xdr:row>
      <xdr:rowOff>85725</xdr:rowOff>
    </xdr:from>
    <xdr:to>
      <xdr:col>14</xdr:col>
      <xdr:colOff>390978</xdr:colOff>
      <xdr:row>23</xdr:row>
      <xdr:rowOff>283119</xdr:rowOff>
    </xdr:to>
    <xdr:sp macro="" textlink="">
      <xdr:nvSpPr>
        <xdr:cNvPr id="31" name="Rounded Rectangle 42">
          <a:extLst>
            <a:ext uri="{FF2B5EF4-FFF2-40B4-BE49-F238E27FC236}">
              <a16:creationId xmlns:a16="http://schemas.microsoft.com/office/drawing/2014/main" id="{C6C6E435-4331-452E-8081-D41A80E57973}"/>
            </a:ext>
          </a:extLst>
        </xdr:cNvPr>
        <xdr:cNvSpPr/>
      </xdr:nvSpPr>
      <xdr:spPr>
        <a:xfrm>
          <a:off x="8953500" y="8782050"/>
          <a:ext cx="238578" cy="19739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142875</xdr:colOff>
      <xdr:row>22</xdr:row>
      <xdr:rowOff>123825</xdr:rowOff>
    </xdr:from>
    <xdr:to>
      <xdr:col>14</xdr:col>
      <xdr:colOff>381453</xdr:colOff>
      <xdr:row>22</xdr:row>
      <xdr:rowOff>321219</xdr:rowOff>
    </xdr:to>
    <xdr:sp macro="" textlink="">
      <xdr:nvSpPr>
        <xdr:cNvPr id="32" name="Rounded Rectangle 43">
          <a:extLst>
            <a:ext uri="{FF2B5EF4-FFF2-40B4-BE49-F238E27FC236}">
              <a16:creationId xmlns:a16="http://schemas.microsoft.com/office/drawing/2014/main" id="{B139096E-F8D7-4919-8E1F-3296A255B3DB}"/>
            </a:ext>
          </a:extLst>
        </xdr:cNvPr>
        <xdr:cNvSpPr/>
      </xdr:nvSpPr>
      <xdr:spPr>
        <a:xfrm>
          <a:off x="8943975" y="8334375"/>
          <a:ext cx="238578" cy="19739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142875</xdr:colOff>
      <xdr:row>24</xdr:row>
      <xdr:rowOff>114300</xdr:rowOff>
    </xdr:from>
    <xdr:to>
      <xdr:col>14</xdr:col>
      <xdr:colOff>381453</xdr:colOff>
      <xdr:row>24</xdr:row>
      <xdr:rowOff>311694</xdr:rowOff>
    </xdr:to>
    <xdr:sp macro="" textlink="">
      <xdr:nvSpPr>
        <xdr:cNvPr id="33" name="Rounded Rectangle 44">
          <a:extLst>
            <a:ext uri="{FF2B5EF4-FFF2-40B4-BE49-F238E27FC236}">
              <a16:creationId xmlns:a16="http://schemas.microsoft.com/office/drawing/2014/main" id="{158C3D52-5E81-4335-B0C6-17BEA5435F6B}"/>
            </a:ext>
          </a:extLst>
        </xdr:cNvPr>
        <xdr:cNvSpPr/>
      </xdr:nvSpPr>
      <xdr:spPr>
        <a:xfrm>
          <a:off x="8943975" y="9296400"/>
          <a:ext cx="238578" cy="19739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24</xdr:row>
      <xdr:rowOff>104775</xdr:rowOff>
    </xdr:from>
    <xdr:to>
      <xdr:col>20</xdr:col>
      <xdr:colOff>329453</xdr:colOff>
      <xdr:row>24</xdr:row>
      <xdr:rowOff>283508</xdr:rowOff>
    </xdr:to>
    <xdr:sp macro="" textlink="">
      <xdr:nvSpPr>
        <xdr:cNvPr id="34" name="Rounded Rectangle 45">
          <a:extLst>
            <a:ext uri="{FF2B5EF4-FFF2-40B4-BE49-F238E27FC236}">
              <a16:creationId xmlns:a16="http://schemas.microsoft.com/office/drawing/2014/main" id="{8013B0D6-8B61-4BC6-A621-F220846A2418}"/>
            </a:ext>
          </a:extLst>
        </xdr:cNvPr>
        <xdr:cNvSpPr/>
      </xdr:nvSpPr>
      <xdr:spPr>
        <a:xfrm>
          <a:off x="11858625" y="9286875"/>
          <a:ext cx="196103" cy="178733"/>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22</xdr:row>
      <xdr:rowOff>123825</xdr:rowOff>
    </xdr:from>
    <xdr:to>
      <xdr:col>20</xdr:col>
      <xdr:colOff>329453</xdr:colOff>
      <xdr:row>22</xdr:row>
      <xdr:rowOff>302558</xdr:rowOff>
    </xdr:to>
    <xdr:sp macro="" textlink="">
      <xdr:nvSpPr>
        <xdr:cNvPr id="35" name="Rounded Rectangle 46">
          <a:extLst>
            <a:ext uri="{FF2B5EF4-FFF2-40B4-BE49-F238E27FC236}">
              <a16:creationId xmlns:a16="http://schemas.microsoft.com/office/drawing/2014/main" id="{2846F9D2-B1DE-4988-AC58-46F025BE5160}"/>
            </a:ext>
          </a:extLst>
        </xdr:cNvPr>
        <xdr:cNvSpPr/>
      </xdr:nvSpPr>
      <xdr:spPr>
        <a:xfrm>
          <a:off x="11858625" y="8334375"/>
          <a:ext cx="196103" cy="178733"/>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23</xdr:col>
      <xdr:colOff>127934</xdr:colOff>
      <xdr:row>24</xdr:row>
      <xdr:rowOff>73959</xdr:rowOff>
    </xdr:from>
    <xdr:to>
      <xdr:col>23</xdr:col>
      <xdr:colOff>324261</xdr:colOff>
      <xdr:row>24</xdr:row>
      <xdr:rowOff>309283</xdr:rowOff>
    </xdr:to>
    <xdr:sp macro="" textlink="">
      <xdr:nvSpPr>
        <xdr:cNvPr id="36" name="Rounded Rectangle 47">
          <a:extLst>
            <a:ext uri="{FF2B5EF4-FFF2-40B4-BE49-F238E27FC236}">
              <a16:creationId xmlns:a16="http://schemas.microsoft.com/office/drawing/2014/main" id="{CACBE9AF-8209-4F73-A665-042A633C76F1}"/>
            </a:ext>
          </a:extLst>
        </xdr:cNvPr>
        <xdr:cNvSpPr/>
      </xdr:nvSpPr>
      <xdr:spPr>
        <a:xfrm>
          <a:off x="14329709" y="9256059"/>
          <a:ext cx="196327" cy="23532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23</xdr:col>
      <xdr:colOff>127934</xdr:colOff>
      <xdr:row>22</xdr:row>
      <xdr:rowOff>73959</xdr:rowOff>
    </xdr:from>
    <xdr:to>
      <xdr:col>23</xdr:col>
      <xdr:colOff>324261</xdr:colOff>
      <xdr:row>22</xdr:row>
      <xdr:rowOff>309283</xdr:rowOff>
    </xdr:to>
    <xdr:sp macro="" textlink="">
      <xdr:nvSpPr>
        <xdr:cNvPr id="37" name="Rounded Rectangle 48">
          <a:extLst>
            <a:ext uri="{FF2B5EF4-FFF2-40B4-BE49-F238E27FC236}">
              <a16:creationId xmlns:a16="http://schemas.microsoft.com/office/drawing/2014/main" id="{47C53257-6F47-4B2C-B8CF-BBFBCE29ADA9}"/>
            </a:ext>
          </a:extLst>
        </xdr:cNvPr>
        <xdr:cNvSpPr/>
      </xdr:nvSpPr>
      <xdr:spPr>
        <a:xfrm>
          <a:off x="14329709" y="8284509"/>
          <a:ext cx="196327" cy="23532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137272</xdr:colOff>
      <xdr:row>26</xdr:row>
      <xdr:rowOff>87967</xdr:rowOff>
    </xdr:from>
    <xdr:to>
      <xdr:col>20</xdr:col>
      <xdr:colOff>333375</xdr:colOff>
      <xdr:row>26</xdr:row>
      <xdr:rowOff>266700</xdr:rowOff>
    </xdr:to>
    <xdr:sp macro="" textlink="">
      <xdr:nvSpPr>
        <xdr:cNvPr id="38" name="Rounded Rectangle 49">
          <a:extLst>
            <a:ext uri="{FF2B5EF4-FFF2-40B4-BE49-F238E27FC236}">
              <a16:creationId xmlns:a16="http://schemas.microsoft.com/office/drawing/2014/main" id="{13CD926A-B6CA-42FB-8D9C-D922EA1CA3F3}"/>
            </a:ext>
          </a:extLst>
        </xdr:cNvPr>
        <xdr:cNvSpPr/>
      </xdr:nvSpPr>
      <xdr:spPr>
        <a:xfrm>
          <a:off x="11862547" y="10241617"/>
          <a:ext cx="196103" cy="178733"/>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23</xdr:col>
      <xdr:colOff>108884</xdr:colOff>
      <xdr:row>26</xdr:row>
      <xdr:rowOff>64434</xdr:rowOff>
    </xdr:from>
    <xdr:to>
      <xdr:col>23</xdr:col>
      <xdr:colOff>305211</xdr:colOff>
      <xdr:row>26</xdr:row>
      <xdr:rowOff>299758</xdr:rowOff>
    </xdr:to>
    <xdr:sp macro="" textlink="">
      <xdr:nvSpPr>
        <xdr:cNvPr id="39" name="Rounded Rectangle 50">
          <a:extLst>
            <a:ext uri="{FF2B5EF4-FFF2-40B4-BE49-F238E27FC236}">
              <a16:creationId xmlns:a16="http://schemas.microsoft.com/office/drawing/2014/main" id="{9D7BDE0D-8AC8-4225-90C5-BCC94E219926}"/>
            </a:ext>
          </a:extLst>
        </xdr:cNvPr>
        <xdr:cNvSpPr/>
      </xdr:nvSpPr>
      <xdr:spPr>
        <a:xfrm>
          <a:off x="14310659" y="10218084"/>
          <a:ext cx="196327" cy="23532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152400</xdr:colOff>
      <xdr:row>26</xdr:row>
      <xdr:rowOff>85725</xdr:rowOff>
    </xdr:from>
    <xdr:to>
      <xdr:col>14</xdr:col>
      <xdr:colOff>390978</xdr:colOff>
      <xdr:row>26</xdr:row>
      <xdr:rowOff>283119</xdr:rowOff>
    </xdr:to>
    <xdr:sp macro="" textlink="">
      <xdr:nvSpPr>
        <xdr:cNvPr id="40" name="Rounded Rectangle 51">
          <a:extLst>
            <a:ext uri="{FF2B5EF4-FFF2-40B4-BE49-F238E27FC236}">
              <a16:creationId xmlns:a16="http://schemas.microsoft.com/office/drawing/2014/main" id="{785E284E-80A8-4EBF-B689-37604BE6769B}"/>
            </a:ext>
          </a:extLst>
        </xdr:cNvPr>
        <xdr:cNvSpPr/>
      </xdr:nvSpPr>
      <xdr:spPr>
        <a:xfrm>
          <a:off x="8953500" y="10239375"/>
          <a:ext cx="238578" cy="19739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142875</xdr:colOff>
      <xdr:row>25</xdr:row>
      <xdr:rowOff>123825</xdr:rowOff>
    </xdr:from>
    <xdr:to>
      <xdr:col>14</xdr:col>
      <xdr:colOff>381453</xdr:colOff>
      <xdr:row>25</xdr:row>
      <xdr:rowOff>321219</xdr:rowOff>
    </xdr:to>
    <xdr:sp macro="" textlink="">
      <xdr:nvSpPr>
        <xdr:cNvPr id="41" name="Rounded Rectangle 52">
          <a:extLst>
            <a:ext uri="{FF2B5EF4-FFF2-40B4-BE49-F238E27FC236}">
              <a16:creationId xmlns:a16="http://schemas.microsoft.com/office/drawing/2014/main" id="{D471A6E7-3345-441C-8E5F-F47B131C8B0F}"/>
            </a:ext>
          </a:extLst>
        </xdr:cNvPr>
        <xdr:cNvSpPr/>
      </xdr:nvSpPr>
      <xdr:spPr>
        <a:xfrm>
          <a:off x="8943975" y="9791700"/>
          <a:ext cx="238578" cy="19739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142875</xdr:colOff>
      <xdr:row>27</xdr:row>
      <xdr:rowOff>114300</xdr:rowOff>
    </xdr:from>
    <xdr:to>
      <xdr:col>14</xdr:col>
      <xdr:colOff>381453</xdr:colOff>
      <xdr:row>27</xdr:row>
      <xdr:rowOff>311694</xdr:rowOff>
    </xdr:to>
    <xdr:sp macro="" textlink="">
      <xdr:nvSpPr>
        <xdr:cNvPr id="42" name="Rounded Rectangle 53">
          <a:extLst>
            <a:ext uri="{FF2B5EF4-FFF2-40B4-BE49-F238E27FC236}">
              <a16:creationId xmlns:a16="http://schemas.microsoft.com/office/drawing/2014/main" id="{39F6B404-8BFC-47EF-A51C-830FD05B9E71}"/>
            </a:ext>
          </a:extLst>
        </xdr:cNvPr>
        <xdr:cNvSpPr/>
      </xdr:nvSpPr>
      <xdr:spPr>
        <a:xfrm>
          <a:off x="8943975" y="10753725"/>
          <a:ext cx="238578" cy="19739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27</xdr:row>
      <xdr:rowOff>104775</xdr:rowOff>
    </xdr:from>
    <xdr:to>
      <xdr:col>20</xdr:col>
      <xdr:colOff>329453</xdr:colOff>
      <xdr:row>27</xdr:row>
      <xdr:rowOff>283508</xdr:rowOff>
    </xdr:to>
    <xdr:sp macro="" textlink="">
      <xdr:nvSpPr>
        <xdr:cNvPr id="43" name="Rounded Rectangle 54">
          <a:extLst>
            <a:ext uri="{FF2B5EF4-FFF2-40B4-BE49-F238E27FC236}">
              <a16:creationId xmlns:a16="http://schemas.microsoft.com/office/drawing/2014/main" id="{658C0AA7-7D59-4EDA-BA44-1484397415F8}"/>
            </a:ext>
          </a:extLst>
        </xdr:cNvPr>
        <xdr:cNvSpPr/>
      </xdr:nvSpPr>
      <xdr:spPr>
        <a:xfrm>
          <a:off x="11858625" y="10744200"/>
          <a:ext cx="196103" cy="178733"/>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25</xdr:row>
      <xdr:rowOff>123825</xdr:rowOff>
    </xdr:from>
    <xdr:to>
      <xdr:col>20</xdr:col>
      <xdr:colOff>329453</xdr:colOff>
      <xdr:row>25</xdr:row>
      <xdr:rowOff>302558</xdr:rowOff>
    </xdr:to>
    <xdr:sp macro="" textlink="">
      <xdr:nvSpPr>
        <xdr:cNvPr id="44" name="Rounded Rectangle 55">
          <a:extLst>
            <a:ext uri="{FF2B5EF4-FFF2-40B4-BE49-F238E27FC236}">
              <a16:creationId xmlns:a16="http://schemas.microsoft.com/office/drawing/2014/main" id="{4ADEE58E-DC1A-4550-AA20-4AF8C4061D86}"/>
            </a:ext>
          </a:extLst>
        </xdr:cNvPr>
        <xdr:cNvSpPr/>
      </xdr:nvSpPr>
      <xdr:spPr>
        <a:xfrm>
          <a:off x="11858625" y="9791700"/>
          <a:ext cx="196103" cy="178733"/>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23</xdr:col>
      <xdr:colOff>127934</xdr:colOff>
      <xdr:row>27</xdr:row>
      <xdr:rowOff>73959</xdr:rowOff>
    </xdr:from>
    <xdr:to>
      <xdr:col>23</xdr:col>
      <xdr:colOff>324261</xdr:colOff>
      <xdr:row>27</xdr:row>
      <xdr:rowOff>309283</xdr:rowOff>
    </xdr:to>
    <xdr:sp macro="" textlink="">
      <xdr:nvSpPr>
        <xdr:cNvPr id="45" name="Rounded Rectangle 56">
          <a:extLst>
            <a:ext uri="{FF2B5EF4-FFF2-40B4-BE49-F238E27FC236}">
              <a16:creationId xmlns:a16="http://schemas.microsoft.com/office/drawing/2014/main" id="{ABEA7791-F5E2-4DB3-8567-542749CB1985}"/>
            </a:ext>
          </a:extLst>
        </xdr:cNvPr>
        <xdr:cNvSpPr/>
      </xdr:nvSpPr>
      <xdr:spPr>
        <a:xfrm>
          <a:off x="14329709" y="10713384"/>
          <a:ext cx="196327" cy="23532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23</xdr:col>
      <xdr:colOff>127934</xdr:colOff>
      <xdr:row>25</xdr:row>
      <xdr:rowOff>73959</xdr:rowOff>
    </xdr:from>
    <xdr:to>
      <xdr:col>23</xdr:col>
      <xdr:colOff>324261</xdr:colOff>
      <xdr:row>25</xdr:row>
      <xdr:rowOff>309283</xdr:rowOff>
    </xdr:to>
    <xdr:sp macro="" textlink="">
      <xdr:nvSpPr>
        <xdr:cNvPr id="46" name="Rounded Rectangle 57">
          <a:extLst>
            <a:ext uri="{FF2B5EF4-FFF2-40B4-BE49-F238E27FC236}">
              <a16:creationId xmlns:a16="http://schemas.microsoft.com/office/drawing/2014/main" id="{6832506C-F7E4-4595-9645-01E36BF062B0}"/>
            </a:ext>
          </a:extLst>
        </xdr:cNvPr>
        <xdr:cNvSpPr/>
      </xdr:nvSpPr>
      <xdr:spPr>
        <a:xfrm>
          <a:off x="14329709" y="9741834"/>
          <a:ext cx="196327" cy="23532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137272</xdr:colOff>
      <xdr:row>29</xdr:row>
      <xdr:rowOff>87967</xdr:rowOff>
    </xdr:from>
    <xdr:to>
      <xdr:col>20</xdr:col>
      <xdr:colOff>333375</xdr:colOff>
      <xdr:row>29</xdr:row>
      <xdr:rowOff>266700</xdr:rowOff>
    </xdr:to>
    <xdr:sp macro="" textlink="">
      <xdr:nvSpPr>
        <xdr:cNvPr id="47" name="Rounded Rectangle 58">
          <a:extLst>
            <a:ext uri="{FF2B5EF4-FFF2-40B4-BE49-F238E27FC236}">
              <a16:creationId xmlns:a16="http://schemas.microsoft.com/office/drawing/2014/main" id="{9D8F1A4B-2EED-4934-B93B-FB44EDD6A19D}"/>
            </a:ext>
          </a:extLst>
        </xdr:cNvPr>
        <xdr:cNvSpPr/>
      </xdr:nvSpPr>
      <xdr:spPr>
        <a:xfrm>
          <a:off x="11862547" y="11698942"/>
          <a:ext cx="196103" cy="178733"/>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23</xdr:col>
      <xdr:colOff>108884</xdr:colOff>
      <xdr:row>29</xdr:row>
      <xdr:rowOff>64434</xdr:rowOff>
    </xdr:from>
    <xdr:to>
      <xdr:col>23</xdr:col>
      <xdr:colOff>305211</xdr:colOff>
      <xdr:row>29</xdr:row>
      <xdr:rowOff>299758</xdr:rowOff>
    </xdr:to>
    <xdr:sp macro="" textlink="">
      <xdr:nvSpPr>
        <xdr:cNvPr id="48" name="Rounded Rectangle 59">
          <a:extLst>
            <a:ext uri="{FF2B5EF4-FFF2-40B4-BE49-F238E27FC236}">
              <a16:creationId xmlns:a16="http://schemas.microsoft.com/office/drawing/2014/main" id="{C905E9F3-2D7D-4BC4-9B4A-F315124603CD}"/>
            </a:ext>
          </a:extLst>
        </xdr:cNvPr>
        <xdr:cNvSpPr/>
      </xdr:nvSpPr>
      <xdr:spPr>
        <a:xfrm>
          <a:off x="14310659" y="11675409"/>
          <a:ext cx="196327" cy="23532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152400</xdr:colOff>
      <xdr:row>29</xdr:row>
      <xdr:rowOff>85725</xdr:rowOff>
    </xdr:from>
    <xdr:to>
      <xdr:col>14</xdr:col>
      <xdr:colOff>390978</xdr:colOff>
      <xdr:row>29</xdr:row>
      <xdr:rowOff>283119</xdr:rowOff>
    </xdr:to>
    <xdr:sp macro="" textlink="">
      <xdr:nvSpPr>
        <xdr:cNvPr id="49" name="Rounded Rectangle 60">
          <a:extLst>
            <a:ext uri="{FF2B5EF4-FFF2-40B4-BE49-F238E27FC236}">
              <a16:creationId xmlns:a16="http://schemas.microsoft.com/office/drawing/2014/main" id="{45AAE67C-234D-4A15-B6B1-5D3158F95F80}"/>
            </a:ext>
          </a:extLst>
        </xdr:cNvPr>
        <xdr:cNvSpPr/>
      </xdr:nvSpPr>
      <xdr:spPr>
        <a:xfrm>
          <a:off x="8953500" y="11696700"/>
          <a:ext cx="238578" cy="19739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142875</xdr:colOff>
      <xdr:row>28</xdr:row>
      <xdr:rowOff>123825</xdr:rowOff>
    </xdr:from>
    <xdr:to>
      <xdr:col>14</xdr:col>
      <xdr:colOff>381453</xdr:colOff>
      <xdr:row>28</xdr:row>
      <xdr:rowOff>321219</xdr:rowOff>
    </xdr:to>
    <xdr:sp macro="" textlink="">
      <xdr:nvSpPr>
        <xdr:cNvPr id="50" name="Rounded Rectangle 61">
          <a:extLst>
            <a:ext uri="{FF2B5EF4-FFF2-40B4-BE49-F238E27FC236}">
              <a16:creationId xmlns:a16="http://schemas.microsoft.com/office/drawing/2014/main" id="{AACCA35A-3C49-4F0A-9634-D0EA6A38DC26}"/>
            </a:ext>
          </a:extLst>
        </xdr:cNvPr>
        <xdr:cNvSpPr/>
      </xdr:nvSpPr>
      <xdr:spPr>
        <a:xfrm>
          <a:off x="8943975" y="11249025"/>
          <a:ext cx="238578" cy="19739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142875</xdr:colOff>
      <xdr:row>30</xdr:row>
      <xdr:rowOff>114300</xdr:rowOff>
    </xdr:from>
    <xdr:to>
      <xdr:col>14</xdr:col>
      <xdr:colOff>381453</xdr:colOff>
      <xdr:row>30</xdr:row>
      <xdr:rowOff>311694</xdr:rowOff>
    </xdr:to>
    <xdr:sp macro="" textlink="">
      <xdr:nvSpPr>
        <xdr:cNvPr id="51" name="Rounded Rectangle 62">
          <a:extLst>
            <a:ext uri="{FF2B5EF4-FFF2-40B4-BE49-F238E27FC236}">
              <a16:creationId xmlns:a16="http://schemas.microsoft.com/office/drawing/2014/main" id="{3D99588F-D0A5-4CBB-B5F3-E0C2D397859A}"/>
            </a:ext>
          </a:extLst>
        </xdr:cNvPr>
        <xdr:cNvSpPr/>
      </xdr:nvSpPr>
      <xdr:spPr>
        <a:xfrm>
          <a:off x="8943975" y="12211050"/>
          <a:ext cx="238578" cy="19739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30</xdr:row>
      <xdr:rowOff>104775</xdr:rowOff>
    </xdr:from>
    <xdr:to>
      <xdr:col>20</xdr:col>
      <xdr:colOff>329453</xdr:colOff>
      <xdr:row>30</xdr:row>
      <xdr:rowOff>283508</xdr:rowOff>
    </xdr:to>
    <xdr:sp macro="" textlink="">
      <xdr:nvSpPr>
        <xdr:cNvPr id="52" name="Rounded Rectangle 63">
          <a:extLst>
            <a:ext uri="{FF2B5EF4-FFF2-40B4-BE49-F238E27FC236}">
              <a16:creationId xmlns:a16="http://schemas.microsoft.com/office/drawing/2014/main" id="{39E3095E-8E9F-4C31-B1B4-2008FA221B83}"/>
            </a:ext>
          </a:extLst>
        </xdr:cNvPr>
        <xdr:cNvSpPr/>
      </xdr:nvSpPr>
      <xdr:spPr>
        <a:xfrm>
          <a:off x="11858625" y="12201525"/>
          <a:ext cx="196103" cy="178733"/>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28</xdr:row>
      <xdr:rowOff>123825</xdr:rowOff>
    </xdr:from>
    <xdr:to>
      <xdr:col>20</xdr:col>
      <xdr:colOff>329453</xdr:colOff>
      <xdr:row>28</xdr:row>
      <xdr:rowOff>302558</xdr:rowOff>
    </xdr:to>
    <xdr:sp macro="" textlink="">
      <xdr:nvSpPr>
        <xdr:cNvPr id="53" name="Rounded Rectangle 64">
          <a:extLst>
            <a:ext uri="{FF2B5EF4-FFF2-40B4-BE49-F238E27FC236}">
              <a16:creationId xmlns:a16="http://schemas.microsoft.com/office/drawing/2014/main" id="{FFF0D71D-4C65-445B-86F9-940805AC1DD6}"/>
            </a:ext>
          </a:extLst>
        </xdr:cNvPr>
        <xdr:cNvSpPr/>
      </xdr:nvSpPr>
      <xdr:spPr>
        <a:xfrm>
          <a:off x="11858625" y="11249025"/>
          <a:ext cx="196103" cy="178733"/>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23</xdr:col>
      <xdr:colOff>127934</xdr:colOff>
      <xdr:row>30</xdr:row>
      <xdr:rowOff>73959</xdr:rowOff>
    </xdr:from>
    <xdr:to>
      <xdr:col>23</xdr:col>
      <xdr:colOff>324261</xdr:colOff>
      <xdr:row>30</xdr:row>
      <xdr:rowOff>309283</xdr:rowOff>
    </xdr:to>
    <xdr:sp macro="" textlink="">
      <xdr:nvSpPr>
        <xdr:cNvPr id="54" name="Rounded Rectangle 65">
          <a:extLst>
            <a:ext uri="{FF2B5EF4-FFF2-40B4-BE49-F238E27FC236}">
              <a16:creationId xmlns:a16="http://schemas.microsoft.com/office/drawing/2014/main" id="{18361961-F937-41CA-A4E0-7194637B6042}"/>
            </a:ext>
          </a:extLst>
        </xdr:cNvPr>
        <xdr:cNvSpPr/>
      </xdr:nvSpPr>
      <xdr:spPr>
        <a:xfrm>
          <a:off x="14329709" y="12170709"/>
          <a:ext cx="196327" cy="23532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23</xdr:col>
      <xdr:colOff>127934</xdr:colOff>
      <xdr:row>28</xdr:row>
      <xdr:rowOff>73959</xdr:rowOff>
    </xdr:from>
    <xdr:to>
      <xdr:col>23</xdr:col>
      <xdr:colOff>324261</xdr:colOff>
      <xdr:row>28</xdr:row>
      <xdr:rowOff>309283</xdr:rowOff>
    </xdr:to>
    <xdr:sp macro="" textlink="">
      <xdr:nvSpPr>
        <xdr:cNvPr id="55" name="Rounded Rectangle 66">
          <a:extLst>
            <a:ext uri="{FF2B5EF4-FFF2-40B4-BE49-F238E27FC236}">
              <a16:creationId xmlns:a16="http://schemas.microsoft.com/office/drawing/2014/main" id="{45A89A4F-E105-4824-BC5D-A3A18057F985}"/>
            </a:ext>
          </a:extLst>
        </xdr:cNvPr>
        <xdr:cNvSpPr/>
      </xdr:nvSpPr>
      <xdr:spPr>
        <a:xfrm>
          <a:off x="14329709" y="11199159"/>
          <a:ext cx="196327" cy="23532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137272</xdr:colOff>
      <xdr:row>32</xdr:row>
      <xdr:rowOff>87967</xdr:rowOff>
    </xdr:from>
    <xdr:to>
      <xdr:col>20</xdr:col>
      <xdr:colOff>333375</xdr:colOff>
      <xdr:row>32</xdr:row>
      <xdr:rowOff>266700</xdr:rowOff>
    </xdr:to>
    <xdr:sp macro="" textlink="">
      <xdr:nvSpPr>
        <xdr:cNvPr id="56" name="Rounded Rectangle 67">
          <a:extLst>
            <a:ext uri="{FF2B5EF4-FFF2-40B4-BE49-F238E27FC236}">
              <a16:creationId xmlns:a16="http://schemas.microsoft.com/office/drawing/2014/main" id="{3522F2D8-06FC-4477-A351-3D4B3AFA9C9A}"/>
            </a:ext>
          </a:extLst>
        </xdr:cNvPr>
        <xdr:cNvSpPr/>
      </xdr:nvSpPr>
      <xdr:spPr>
        <a:xfrm>
          <a:off x="11862547" y="13156267"/>
          <a:ext cx="196103" cy="178733"/>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23</xdr:col>
      <xdr:colOff>108884</xdr:colOff>
      <xdr:row>32</xdr:row>
      <xdr:rowOff>64434</xdr:rowOff>
    </xdr:from>
    <xdr:to>
      <xdr:col>23</xdr:col>
      <xdr:colOff>305211</xdr:colOff>
      <xdr:row>32</xdr:row>
      <xdr:rowOff>299758</xdr:rowOff>
    </xdr:to>
    <xdr:sp macro="" textlink="">
      <xdr:nvSpPr>
        <xdr:cNvPr id="57" name="Rounded Rectangle 68">
          <a:extLst>
            <a:ext uri="{FF2B5EF4-FFF2-40B4-BE49-F238E27FC236}">
              <a16:creationId xmlns:a16="http://schemas.microsoft.com/office/drawing/2014/main" id="{5D53CFA0-C20A-43EF-956D-78BF15C3AD24}"/>
            </a:ext>
          </a:extLst>
        </xdr:cNvPr>
        <xdr:cNvSpPr/>
      </xdr:nvSpPr>
      <xdr:spPr>
        <a:xfrm>
          <a:off x="14310659" y="13132734"/>
          <a:ext cx="196327" cy="23532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152400</xdr:colOff>
      <xdr:row>32</xdr:row>
      <xdr:rowOff>85725</xdr:rowOff>
    </xdr:from>
    <xdr:to>
      <xdr:col>14</xdr:col>
      <xdr:colOff>390978</xdr:colOff>
      <xdr:row>32</xdr:row>
      <xdr:rowOff>283119</xdr:rowOff>
    </xdr:to>
    <xdr:sp macro="" textlink="">
      <xdr:nvSpPr>
        <xdr:cNvPr id="58" name="Rounded Rectangle 69">
          <a:extLst>
            <a:ext uri="{FF2B5EF4-FFF2-40B4-BE49-F238E27FC236}">
              <a16:creationId xmlns:a16="http://schemas.microsoft.com/office/drawing/2014/main" id="{6DC4DE85-A2A5-48B3-95B6-A05E1C5F5486}"/>
            </a:ext>
          </a:extLst>
        </xdr:cNvPr>
        <xdr:cNvSpPr/>
      </xdr:nvSpPr>
      <xdr:spPr>
        <a:xfrm>
          <a:off x="8953500" y="13154025"/>
          <a:ext cx="238578" cy="19739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142875</xdr:colOff>
      <xdr:row>31</xdr:row>
      <xdr:rowOff>123825</xdr:rowOff>
    </xdr:from>
    <xdr:to>
      <xdr:col>14</xdr:col>
      <xdr:colOff>381453</xdr:colOff>
      <xdr:row>31</xdr:row>
      <xdr:rowOff>321219</xdr:rowOff>
    </xdr:to>
    <xdr:sp macro="" textlink="">
      <xdr:nvSpPr>
        <xdr:cNvPr id="59" name="Rounded Rectangle 70">
          <a:extLst>
            <a:ext uri="{FF2B5EF4-FFF2-40B4-BE49-F238E27FC236}">
              <a16:creationId xmlns:a16="http://schemas.microsoft.com/office/drawing/2014/main" id="{30522F64-6DAC-4EBD-A850-D6DDC47711BD}"/>
            </a:ext>
          </a:extLst>
        </xdr:cNvPr>
        <xdr:cNvSpPr/>
      </xdr:nvSpPr>
      <xdr:spPr>
        <a:xfrm>
          <a:off x="8943975" y="12706350"/>
          <a:ext cx="238578" cy="19739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142875</xdr:colOff>
      <xdr:row>33</xdr:row>
      <xdr:rowOff>114300</xdr:rowOff>
    </xdr:from>
    <xdr:to>
      <xdr:col>14</xdr:col>
      <xdr:colOff>381453</xdr:colOff>
      <xdr:row>33</xdr:row>
      <xdr:rowOff>311694</xdr:rowOff>
    </xdr:to>
    <xdr:sp macro="" textlink="">
      <xdr:nvSpPr>
        <xdr:cNvPr id="60" name="Rounded Rectangle 71">
          <a:extLst>
            <a:ext uri="{FF2B5EF4-FFF2-40B4-BE49-F238E27FC236}">
              <a16:creationId xmlns:a16="http://schemas.microsoft.com/office/drawing/2014/main" id="{E7C99EF8-EE61-433E-9A7E-31696F3B6302}"/>
            </a:ext>
          </a:extLst>
        </xdr:cNvPr>
        <xdr:cNvSpPr/>
      </xdr:nvSpPr>
      <xdr:spPr>
        <a:xfrm>
          <a:off x="8943975" y="13668375"/>
          <a:ext cx="238578" cy="19739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33</xdr:row>
      <xdr:rowOff>104775</xdr:rowOff>
    </xdr:from>
    <xdr:to>
      <xdr:col>20</xdr:col>
      <xdr:colOff>329453</xdr:colOff>
      <xdr:row>33</xdr:row>
      <xdr:rowOff>283508</xdr:rowOff>
    </xdr:to>
    <xdr:sp macro="" textlink="">
      <xdr:nvSpPr>
        <xdr:cNvPr id="61" name="Rounded Rectangle 72">
          <a:extLst>
            <a:ext uri="{FF2B5EF4-FFF2-40B4-BE49-F238E27FC236}">
              <a16:creationId xmlns:a16="http://schemas.microsoft.com/office/drawing/2014/main" id="{D83ED85D-EFCB-4186-811F-4D8922584B6D}"/>
            </a:ext>
          </a:extLst>
        </xdr:cNvPr>
        <xdr:cNvSpPr/>
      </xdr:nvSpPr>
      <xdr:spPr>
        <a:xfrm>
          <a:off x="11858625" y="13658850"/>
          <a:ext cx="196103" cy="178733"/>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31</xdr:row>
      <xdr:rowOff>123825</xdr:rowOff>
    </xdr:from>
    <xdr:to>
      <xdr:col>20</xdr:col>
      <xdr:colOff>329453</xdr:colOff>
      <xdr:row>31</xdr:row>
      <xdr:rowOff>302558</xdr:rowOff>
    </xdr:to>
    <xdr:sp macro="" textlink="">
      <xdr:nvSpPr>
        <xdr:cNvPr id="62" name="Rounded Rectangle 73">
          <a:extLst>
            <a:ext uri="{FF2B5EF4-FFF2-40B4-BE49-F238E27FC236}">
              <a16:creationId xmlns:a16="http://schemas.microsoft.com/office/drawing/2014/main" id="{307F9F4B-87DE-4ADD-B3AB-4A05C0A0BEEA}"/>
            </a:ext>
          </a:extLst>
        </xdr:cNvPr>
        <xdr:cNvSpPr/>
      </xdr:nvSpPr>
      <xdr:spPr>
        <a:xfrm>
          <a:off x="11858625" y="12706350"/>
          <a:ext cx="196103" cy="178733"/>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23</xdr:col>
      <xdr:colOff>127934</xdr:colOff>
      <xdr:row>33</xdr:row>
      <xdr:rowOff>73959</xdr:rowOff>
    </xdr:from>
    <xdr:to>
      <xdr:col>23</xdr:col>
      <xdr:colOff>324261</xdr:colOff>
      <xdr:row>33</xdr:row>
      <xdr:rowOff>309283</xdr:rowOff>
    </xdr:to>
    <xdr:sp macro="" textlink="">
      <xdr:nvSpPr>
        <xdr:cNvPr id="63" name="Rounded Rectangle 74">
          <a:extLst>
            <a:ext uri="{FF2B5EF4-FFF2-40B4-BE49-F238E27FC236}">
              <a16:creationId xmlns:a16="http://schemas.microsoft.com/office/drawing/2014/main" id="{CA2E4553-79EF-435E-87B4-366ED7239E38}"/>
            </a:ext>
          </a:extLst>
        </xdr:cNvPr>
        <xdr:cNvSpPr/>
      </xdr:nvSpPr>
      <xdr:spPr>
        <a:xfrm>
          <a:off x="14329709" y="13628034"/>
          <a:ext cx="196327" cy="23532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23</xdr:col>
      <xdr:colOff>127934</xdr:colOff>
      <xdr:row>31</xdr:row>
      <xdr:rowOff>73959</xdr:rowOff>
    </xdr:from>
    <xdr:to>
      <xdr:col>23</xdr:col>
      <xdr:colOff>324261</xdr:colOff>
      <xdr:row>31</xdr:row>
      <xdr:rowOff>309283</xdr:rowOff>
    </xdr:to>
    <xdr:sp macro="" textlink="">
      <xdr:nvSpPr>
        <xdr:cNvPr id="64" name="Rounded Rectangle 75">
          <a:extLst>
            <a:ext uri="{FF2B5EF4-FFF2-40B4-BE49-F238E27FC236}">
              <a16:creationId xmlns:a16="http://schemas.microsoft.com/office/drawing/2014/main" id="{A4794A85-09F5-4FB9-B1FB-A01C117F855A}"/>
            </a:ext>
          </a:extLst>
        </xdr:cNvPr>
        <xdr:cNvSpPr/>
      </xdr:nvSpPr>
      <xdr:spPr>
        <a:xfrm>
          <a:off x="14329709" y="12656484"/>
          <a:ext cx="196327" cy="23532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137272</xdr:colOff>
      <xdr:row>35</xdr:row>
      <xdr:rowOff>87967</xdr:rowOff>
    </xdr:from>
    <xdr:to>
      <xdr:col>20</xdr:col>
      <xdr:colOff>333375</xdr:colOff>
      <xdr:row>35</xdr:row>
      <xdr:rowOff>266700</xdr:rowOff>
    </xdr:to>
    <xdr:sp macro="" textlink="">
      <xdr:nvSpPr>
        <xdr:cNvPr id="65" name="Rounded Rectangle 76">
          <a:extLst>
            <a:ext uri="{FF2B5EF4-FFF2-40B4-BE49-F238E27FC236}">
              <a16:creationId xmlns:a16="http://schemas.microsoft.com/office/drawing/2014/main" id="{F9045343-1F38-4CCF-8D7C-0802DCEA7CC6}"/>
            </a:ext>
          </a:extLst>
        </xdr:cNvPr>
        <xdr:cNvSpPr/>
      </xdr:nvSpPr>
      <xdr:spPr>
        <a:xfrm>
          <a:off x="11862547" y="14613592"/>
          <a:ext cx="196103" cy="178733"/>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23</xdr:col>
      <xdr:colOff>108884</xdr:colOff>
      <xdr:row>35</xdr:row>
      <xdr:rowOff>64434</xdr:rowOff>
    </xdr:from>
    <xdr:to>
      <xdr:col>23</xdr:col>
      <xdr:colOff>305211</xdr:colOff>
      <xdr:row>35</xdr:row>
      <xdr:rowOff>299758</xdr:rowOff>
    </xdr:to>
    <xdr:sp macro="" textlink="">
      <xdr:nvSpPr>
        <xdr:cNvPr id="66" name="Rounded Rectangle 77">
          <a:extLst>
            <a:ext uri="{FF2B5EF4-FFF2-40B4-BE49-F238E27FC236}">
              <a16:creationId xmlns:a16="http://schemas.microsoft.com/office/drawing/2014/main" id="{FAE2A9B9-0C7A-48AD-8866-DF5837614706}"/>
            </a:ext>
          </a:extLst>
        </xdr:cNvPr>
        <xdr:cNvSpPr/>
      </xdr:nvSpPr>
      <xdr:spPr>
        <a:xfrm>
          <a:off x="14310659" y="14590059"/>
          <a:ext cx="196327" cy="23532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152400</xdr:colOff>
      <xdr:row>35</xdr:row>
      <xdr:rowOff>85725</xdr:rowOff>
    </xdr:from>
    <xdr:to>
      <xdr:col>14</xdr:col>
      <xdr:colOff>390978</xdr:colOff>
      <xdr:row>35</xdr:row>
      <xdr:rowOff>283119</xdr:rowOff>
    </xdr:to>
    <xdr:sp macro="" textlink="">
      <xdr:nvSpPr>
        <xdr:cNvPr id="67" name="Rounded Rectangle 78">
          <a:extLst>
            <a:ext uri="{FF2B5EF4-FFF2-40B4-BE49-F238E27FC236}">
              <a16:creationId xmlns:a16="http://schemas.microsoft.com/office/drawing/2014/main" id="{A9DE96BF-B183-4AAC-9B1A-F4386D9D71C8}"/>
            </a:ext>
          </a:extLst>
        </xdr:cNvPr>
        <xdr:cNvSpPr/>
      </xdr:nvSpPr>
      <xdr:spPr>
        <a:xfrm>
          <a:off x="8953500" y="14611350"/>
          <a:ext cx="238578" cy="19739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142875</xdr:colOff>
      <xdr:row>34</xdr:row>
      <xdr:rowOff>123825</xdr:rowOff>
    </xdr:from>
    <xdr:to>
      <xdr:col>14</xdr:col>
      <xdr:colOff>381453</xdr:colOff>
      <xdr:row>34</xdr:row>
      <xdr:rowOff>321219</xdr:rowOff>
    </xdr:to>
    <xdr:sp macro="" textlink="">
      <xdr:nvSpPr>
        <xdr:cNvPr id="68" name="Rounded Rectangle 79">
          <a:extLst>
            <a:ext uri="{FF2B5EF4-FFF2-40B4-BE49-F238E27FC236}">
              <a16:creationId xmlns:a16="http://schemas.microsoft.com/office/drawing/2014/main" id="{4ADD1D89-35D4-444B-95F8-D1E35F7ABFBE}"/>
            </a:ext>
          </a:extLst>
        </xdr:cNvPr>
        <xdr:cNvSpPr/>
      </xdr:nvSpPr>
      <xdr:spPr>
        <a:xfrm>
          <a:off x="8943975" y="14163675"/>
          <a:ext cx="238578" cy="19739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142875</xdr:colOff>
      <xdr:row>36</xdr:row>
      <xdr:rowOff>114300</xdr:rowOff>
    </xdr:from>
    <xdr:to>
      <xdr:col>14</xdr:col>
      <xdr:colOff>381453</xdr:colOff>
      <xdr:row>36</xdr:row>
      <xdr:rowOff>311694</xdr:rowOff>
    </xdr:to>
    <xdr:sp macro="" textlink="">
      <xdr:nvSpPr>
        <xdr:cNvPr id="69" name="Rounded Rectangle 80">
          <a:extLst>
            <a:ext uri="{FF2B5EF4-FFF2-40B4-BE49-F238E27FC236}">
              <a16:creationId xmlns:a16="http://schemas.microsoft.com/office/drawing/2014/main" id="{F8FD9AC8-0EB8-44B4-B3BB-6DE1522193B4}"/>
            </a:ext>
          </a:extLst>
        </xdr:cNvPr>
        <xdr:cNvSpPr/>
      </xdr:nvSpPr>
      <xdr:spPr>
        <a:xfrm>
          <a:off x="8943975" y="15125700"/>
          <a:ext cx="238578" cy="19739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36</xdr:row>
      <xdr:rowOff>104775</xdr:rowOff>
    </xdr:from>
    <xdr:to>
      <xdr:col>20</xdr:col>
      <xdr:colOff>329453</xdr:colOff>
      <xdr:row>36</xdr:row>
      <xdr:rowOff>283508</xdr:rowOff>
    </xdr:to>
    <xdr:sp macro="" textlink="">
      <xdr:nvSpPr>
        <xdr:cNvPr id="70" name="Rounded Rectangle 81">
          <a:extLst>
            <a:ext uri="{FF2B5EF4-FFF2-40B4-BE49-F238E27FC236}">
              <a16:creationId xmlns:a16="http://schemas.microsoft.com/office/drawing/2014/main" id="{7AC80F11-FD1C-42D0-BCDD-85FFDB4D9950}"/>
            </a:ext>
          </a:extLst>
        </xdr:cNvPr>
        <xdr:cNvSpPr/>
      </xdr:nvSpPr>
      <xdr:spPr>
        <a:xfrm>
          <a:off x="11858625" y="15116175"/>
          <a:ext cx="196103" cy="178733"/>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34</xdr:row>
      <xdr:rowOff>123825</xdr:rowOff>
    </xdr:from>
    <xdr:to>
      <xdr:col>20</xdr:col>
      <xdr:colOff>329453</xdr:colOff>
      <xdr:row>34</xdr:row>
      <xdr:rowOff>302558</xdr:rowOff>
    </xdr:to>
    <xdr:sp macro="" textlink="">
      <xdr:nvSpPr>
        <xdr:cNvPr id="71" name="Rounded Rectangle 82">
          <a:extLst>
            <a:ext uri="{FF2B5EF4-FFF2-40B4-BE49-F238E27FC236}">
              <a16:creationId xmlns:a16="http://schemas.microsoft.com/office/drawing/2014/main" id="{A1D75B1E-E770-4577-BA89-1964D4769DE7}"/>
            </a:ext>
          </a:extLst>
        </xdr:cNvPr>
        <xdr:cNvSpPr/>
      </xdr:nvSpPr>
      <xdr:spPr>
        <a:xfrm>
          <a:off x="11858625" y="14163675"/>
          <a:ext cx="196103" cy="178733"/>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23</xdr:col>
      <xdr:colOff>127934</xdr:colOff>
      <xdr:row>36</xdr:row>
      <xdr:rowOff>73959</xdr:rowOff>
    </xdr:from>
    <xdr:to>
      <xdr:col>23</xdr:col>
      <xdr:colOff>324261</xdr:colOff>
      <xdr:row>36</xdr:row>
      <xdr:rowOff>309283</xdr:rowOff>
    </xdr:to>
    <xdr:sp macro="" textlink="">
      <xdr:nvSpPr>
        <xdr:cNvPr id="72" name="Rounded Rectangle 83">
          <a:extLst>
            <a:ext uri="{FF2B5EF4-FFF2-40B4-BE49-F238E27FC236}">
              <a16:creationId xmlns:a16="http://schemas.microsoft.com/office/drawing/2014/main" id="{5F8866F8-D1C9-43C7-8BE5-4B69CA16E7A1}"/>
            </a:ext>
          </a:extLst>
        </xdr:cNvPr>
        <xdr:cNvSpPr/>
      </xdr:nvSpPr>
      <xdr:spPr>
        <a:xfrm>
          <a:off x="14329709" y="15085359"/>
          <a:ext cx="196327" cy="23532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23</xdr:col>
      <xdr:colOff>127934</xdr:colOff>
      <xdr:row>34</xdr:row>
      <xdr:rowOff>73959</xdr:rowOff>
    </xdr:from>
    <xdr:to>
      <xdr:col>23</xdr:col>
      <xdr:colOff>324261</xdr:colOff>
      <xdr:row>34</xdr:row>
      <xdr:rowOff>309283</xdr:rowOff>
    </xdr:to>
    <xdr:sp macro="" textlink="">
      <xdr:nvSpPr>
        <xdr:cNvPr id="73" name="Rounded Rectangle 84">
          <a:extLst>
            <a:ext uri="{FF2B5EF4-FFF2-40B4-BE49-F238E27FC236}">
              <a16:creationId xmlns:a16="http://schemas.microsoft.com/office/drawing/2014/main" id="{EECEC473-4399-4B73-B281-0D18113DCF22}"/>
            </a:ext>
          </a:extLst>
        </xdr:cNvPr>
        <xdr:cNvSpPr/>
      </xdr:nvSpPr>
      <xdr:spPr>
        <a:xfrm>
          <a:off x="14329709" y="14113809"/>
          <a:ext cx="196327" cy="23532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137272</xdr:colOff>
      <xdr:row>38</xdr:row>
      <xdr:rowOff>87967</xdr:rowOff>
    </xdr:from>
    <xdr:to>
      <xdr:col>20</xdr:col>
      <xdr:colOff>333375</xdr:colOff>
      <xdr:row>38</xdr:row>
      <xdr:rowOff>266700</xdr:rowOff>
    </xdr:to>
    <xdr:sp macro="" textlink="">
      <xdr:nvSpPr>
        <xdr:cNvPr id="74" name="Rounded Rectangle 85">
          <a:extLst>
            <a:ext uri="{FF2B5EF4-FFF2-40B4-BE49-F238E27FC236}">
              <a16:creationId xmlns:a16="http://schemas.microsoft.com/office/drawing/2014/main" id="{3F5DC59D-86EB-4DDF-8AB5-2F6752E01372}"/>
            </a:ext>
          </a:extLst>
        </xdr:cNvPr>
        <xdr:cNvSpPr/>
      </xdr:nvSpPr>
      <xdr:spPr>
        <a:xfrm>
          <a:off x="11862547" y="16070917"/>
          <a:ext cx="196103" cy="178733"/>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23</xdr:col>
      <xdr:colOff>108884</xdr:colOff>
      <xdr:row>38</xdr:row>
      <xdr:rowOff>64434</xdr:rowOff>
    </xdr:from>
    <xdr:to>
      <xdr:col>23</xdr:col>
      <xdr:colOff>305211</xdr:colOff>
      <xdr:row>38</xdr:row>
      <xdr:rowOff>299758</xdr:rowOff>
    </xdr:to>
    <xdr:sp macro="" textlink="">
      <xdr:nvSpPr>
        <xdr:cNvPr id="75" name="Rounded Rectangle 86">
          <a:extLst>
            <a:ext uri="{FF2B5EF4-FFF2-40B4-BE49-F238E27FC236}">
              <a16:creationId xmlns:a16="http://schemas.microsoft.com/office/drawing/2014/main" id="{DF6D0A42-3894-4A63-B9F9-FD8C4B1D81BF}"/>
            </a:ext>
          </a:extLst>
        </xdr:cNvPr>
        <xdr:cNvSpPr/>
      </xdr:nvSpPr>
      <xdr:spPr>
        <a:xfrm>
          <a:off x="14310659" y="16047384"/>
          <a:ext cx="196327" cy="23532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152400</xdr:colOff>
      <xdr:row>38</xdr:row>
      <xdr:rowOff>85725</xdr:rowOff>
    </xdr:from>
    <xdr:to>
      <xdr:col>14</xdr:col>
      <xdr:colOff>390978</xdr:colOff>
      <xdr:row>38</xdr:row>
      <xdr:rowOff>283119</xdr:rowOff>
    </xdr:to>
    <xdr:sp macro="" textlink="">
      <xdr:nvSpPr>
        <xdr:cNvPr id="76" name="Rounded Rectangle 87">
          <a:extLst>
            <a:ext uri="{FF2B5EF4-FFF2-40B4-BE49-F238E27FC236}">
              <a16:creationId xmlns:a16="http://schemas.microsoft.com/office/drawing/2014/main" id="{79FF546D-7D08-463E-8B4F-B1D7E56F0E7B}"/>
            </a:ext>
          </a:extLst>
        </xdr:cNvPr>
        <xdr:cNvSpPr/>
      </xdr:nvSpPr>
      <xdr:spPr>
        <a:xfrm>
          <a:off x="8953500" y="16068675"/>
          <a:ext cx="238578" cy="19739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142875</xdr:colOff>
      <xdr:row>37</xdr:row>
      <xdr:rowOff>123825</xdr:rowOff>
    </xdr:from>
    <xdr:to>
      <xdr:col>14</xdr:col>
      <xdr:colOff>381453</xdr:colOff>
      <xdr:row>37</xdr:row>
      <xdr:rowOff>321219</xdr:rowOff>
    </xdr:to>
    <xdr:sp macro="" textlink="">
      <xdr:nvSpPr>
        <xdr:cNvPr id="77" name="Rounded Rectangle 88">
          <a:extLst>
            <a:ext uri="{FF2B5EF4-FFF2-40B4-BE49-F238E27FC236}">
              <a16:creationId xmlns:a16="http://schemas.microsoft.com/office/drawing/2014/main" id="{09183EAD-5ED7-4E01-B903-E5B85038E2A3}"/>
            </a:ext>
          </a:extLst>
        </xdr:cNvPr>
        <xdr:cNvSpPr/>
      </xdr:nvSpPr>
      <xdr:spPr>
        <a:xfrm>
          <a:off x="8943975" y="15621000"/>
          <a:ext cx="238578" cy="19739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142875</xdr:colOff>
      <xdr:row>39</xdr:row>
      <xdr:rowOff>114300</xdr:rowOff>
    </xdr:from>
    <xdr:to>
      <xdr:col>14</xdr:col>
      <xdr:colOff>381453</xdr:colOff>
      <xdr:row>39</xdr:row>
      <xdr:rowOff>311694</xdr:rowOff>
    </xdr:to>
    <xdr:sp macro="" textlink="">
      <xdr:nvSpPr>
        <xdr:cNvPr id="78" name="Rounded Rectangle 89">
          <a:extLst>
            <a:ext uri="{FF2B5EF4-FFF2-40B4-BE49-F238E27FC236}">
              <a16:creationId xmlns:a16="http://schemas.microsoft.com/office/drawing/2014/main" id="{CFA4FF90-ED20-43DE-BEB2-1AE35080C274}"/>
            </a:ext>
          </a:extLst>
        </xdr:cNvPr>
        <xdr:cNvSpPr/>
      </xdr:nvSpPr>
      <xdr:spPr>
        <a:xfrm>
          <a:off x="8943975" y="16583025"/>
          <a:ext cx="238578" cy="19739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39</xdr:row>
      <xdr:rowOff>104775</xdr:rowOff>
    </xdr:from>
    <xdr:to>
      <xdr:col>20</xdr:col>
      <xdr:colOff>329453</xdr:colOff>
      <xdr:row>39</xdr:row>
      <xdr:rowOff>283508</xdr:rowOff>
    </xdr:to>
    <xdr:sp macro="" textlink="">
      <xdr:nvSpPr>
        <xdr:cNvPr id="79" name="Rounded Rectangle 90">
          <a:extLst>
            <a:ext uri="{FF2B5EF4-FFF2-40B4-BE49-F238E27FC236}">
              <a16:creationId xmlns:a16="http://schemas.microsoft.com/office/drawing/2014/main" id="{4D3F550E-3FD2-46A5-9CCB-A11B4BD8FD6C}"/>
            </a:ext>
          </a:extLst>
        </xdr:cNvPr>
        <xdr:cNvSpPr/>
      </xdr:nvSpPr>
      <xdr:spPr>
        <a:xfrm>
          <a:off x="11858625" y="16573500"/>
          <a:ext cx="196103" cy="178733"/>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37</xdr:row>
      <xdr:rowOff>123825</xdr:rowOff>
    </xdr:from>
    <xdr:to>
      <xdr:col>20</xdr:col>
      <xdr:colOff>329453</xdr:colOff>
      <xdr:row>37</xdr:row>
      <xdr:rowOff>302558</xdr:rowOff>
    </xdr:to>
    <xdr:sp macro="" textlink="">
      <xdr:nvSpPr>
        <xdr:cNvPr id="80" name="Rounded Rectangle 91">
          <a:extLst>
            <a:ext uri="{FF2B5EF4-FFF2-40B4-BE49-F238E27FC236}">
              <a16:creationId xmlns:a16="http://schemas.microsoft.com/office/drawing/2014/main" id="{7E74AD74-381C-4246-B4B2-07F98D9AC2F6}"/>
            </a:ext>
          </a:extLst>
        </xdr:cNvPr>
        <xdr:cNvSpPr/>
      </xdr:nvSpPr>
      <xdr:spPr>
        <a:xfrm>
          <a:off x="11858625" y="15621000"/>
          <a:ext cx="196103" cy="178733"/>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23</xdr:col>
      <xdr:colOff>127934</xdr:colOff>
      <xdr:row>39</xdr:row>
      <xdr:rowOff>73959</xdr:rowOff>
    </xdr:from>
    <xdr:to>
      <xdr:col>23</xdr:col>
      <xdr:colOff>324261</xdr:colOff>
      <xdr:row>39</xdr:row>
      <xdr:rowOff>309283</xdr:rowOff>
    </xdr:to>
    <xdr:sp macro="" textlink="">
      <xdr:nvSpPr>
        <xdr:cNvPr id="81" name="Rounded Rectangle 92">
          <a:extLst>
            <a:ext uri="{FF2B5EF4-FFF2-40B4-BE49-F238E27FC236}">
              <a16:creationId xmlns:a16="http://schemas.microsoft.com/office/drawing/2014/main" id="{43D94A22-1FB5-480A-84EE-5F83C39F507D}"/>
            </a:ext>
          </a:extLst>
        </xdr:cNvPr>
        <xdr:cNvSpPr/>
      </xdr:nvSpPr>
      <xdr:spPr>
        <a:xfrm>
          <a:off x="14329709" y="16542684"/>
          <a:ext cx="196327" cy="23532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23</xdr:col>
      <xdr:colOff>127934</xdr:colOff>
      <xdr:row>37</xdr:row>
      <xdr:rowOff>73959</xdr:rowOff>
    </xdr:from>
    <xdr:to>
      <xdr:col>23</xdr:col>
      <xdr:colOff>324261</xdr:colOff>
      <xdr:row>37</xdr:row>
      <xdr:rowOff>309283</xdr:rowOff>
    </xdr:to>
    <xdr:sp macro="" textlink="">
      <xdr:nvSpPr>
        <xdr:cNvPr id="82" name="Rounded Rectangle 93">
          <a:extLst>
            <a:ext uri="{FF2B5EF4-FFF2-40B4-BE49-F238E27FC236}">
              <a16:creationId xmlns:a16="http://schemas.microsoft.com/office/drawing/2014/main" id="{E217FA6A-9FF5-4722-9171-BC46249627EF}"/>
            </a:ext>
          </a:extLst>
        </xdr:cNvPr>
        <xdr:cNvSpPr/>
      </xdr:nvSpPr>
      <xdr:spPr>
        <a:xfrm>
          <a:off x="14329709" y="15571134"/>
          <a:ext cx="196327" cy="23532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137272</xdr:colOff>
      <xdr:row>41</xdr:row>
      <xdr:rowOff>87967</xdr:rowOff>
    </xdr:from>
    <xdr:to>
      <xdr:col>20</xdr:col>
      <xdr:colOff>333375</xdr:colOff>
      <xdr:row>41</xdr:row>
      <xdr:rowOff>266700</xdr:rowOff>
    </xdr:to>
    <xdr:sp macro="" textlink="">
      <xdr:nvSpPr>
        <xdr:cNvPr id="83" name="Rounded Rectangle 94">
          <a:extLst>
            <a:ext uri="{FF2B5EF4-FFF2-40B4-BE49-F238E27FC236}">
              <a16:creationId xmlns:a16="http://schemas.microsoft.com/office/drawing/2014/main" id="{A3C205B0-3D5C-4FD9-8A16-806D85C14E06}"/>
            </a:ext>
          </a:extLst>
        </xdr:cNvPr>
        <xdr:cNvSpPr/>
      </xdr:nvSpPr>
      <xdr:spPr>
        <a:xfrm>
          <a:off x="11862547" y="17528242"/>
          <a:ext cx="196103" cy="178733"/>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23</xdr:col>
      <xdr:colOff>108884</xdr:colOff>
      <xdr:row>41</xdr:row>
      <xdr:rowOff>64434</xdr:rowOff>
    </xdr:from>
    <xdr:to>
      <xdr:col>23</xdr:col>
      <xdr:colOff>305211</xdr:colOff>
      <xdr:row>41</xdr:row>
      <xdr:rowOff>299758</xdr:rowOff>
    </xdr:to>
    <xdr:sp macro="" textlink="">
      <xdr:nvSpPr>
        <xdr:cNvPr id="84" name="Rounded Rectangle 95">
          <a:extLst>
            <a:ext uri="{FF2B5EF4-FFF2-40B4-BE49-F238E27FC236}">
              <a16:creationId xmlns:a16="http://schemas.microsoft.com/office/drawing/2014/main" id="{596713EF-E5FC-421A-905B-4EF9B48AFB6C}"/>
            </a:ext>
          </a:extLst>
        </xdr:cNvPr>
        <xdr:cNvSpPr/>
      </xdr:nvSpPr>
      <xdr:spPr>
        <a:xfrm>
          <a:off x="14310659" y="17504709"/>
          <a:ext cx="196327" cy="23532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152400</xdr:colOff>
      <xdr:row>41</xdr:row>
      <xdr:rowOff>85725</xdr:rowOff>
    </xdr:from>
    <xdr:to>
      <xdr:col>14</xdr:col>
      <xdr:colOff>390978</xdr:colOff>
      <xdr:row>41</xdr:row>
      <xdr:rowOff>283119</xdr:rowOff>
    </xdr:to>
    <xdr:sp macro="" textlink="">
      <xdr:nvSpPr>
        <xdr:cNvPr id="85" name="Rounded Rectangle 96">
          <a:extLst>
            <a:ext uri="{FF2B5EF4-FFF2-40B4-BE49-F238E27FC236}">
              <a16:creationId xmlns:a16="http://schemas.microsoft.com/office/drawing/2014/main" id="{3944D1D8-5D4C-465D-89D3-FA89480FF6B7}"/>
            </a:ext>
          </a:extLst>
        </xdr:cNvPr>
        <xdr:cNvSpPr/>
      </xdr:nvSpPr>
      <xdr:spPr>
        <a:xfrm>
          <a:off x="8953500" y="17526000"/>
          <a:ext cx="238578" cy="19739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142875</xdr:colOff>
      <xdr:row>40</xdr:row>
      <xdr:rowOff>123825</xdr:rowOff>
    </xdr:from>
    <xdr:to>
      <xdr:col>14</xdr:col>
      <xdr:colOff>381453</xdr:colOff>
      <xdr:row>40</xdr:row>
      <xdr:rowOff>321219</xdr:rowOff>
    </xdr:to>
    <xdr:sp macro="" textlink="">
      <xdr:nvSpPr>
        <xdr:cNvPr id="86" name="Rounded Rectangle 97">
          <a:extLst>
            <a:ext uri="{FF2B5EF4-FFF2-40B4-BE49-F238E27FC236}">
              <a16:creationId xmlns:a16="http://schemas.microsoft.com/office/drawing/2014/main" id="{F14F5A6B-9DD4-4674-A1A0-51ED928148AD}"/>
            </a:ext>
          </a:extLst>
        </xdr:cNvPr>
        <xdr:cNvSpPr/>
      </xdr:nvSpPr>
      <xdr:spPr>
        <a:xfrm>
          <a:off x="8943975" y="17078325"/>
          <a:ext cx="238578" cy="19739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14</xdr:col>
      <xdr:colOff>142875</xdr:colOff>
      <xdr:row>42</xdr:row>
      <xdr:rowOff>114300</xdr:rowOff>
    </xdr:from>
    <xdr:to>
      <xdr:col>14</xdr:col>
      <xdr:colOff>381453</xdr:colOff>
      <xdr:row>42</xdr:row>
      <xdr:rowOff>311694</xdr:rowOff>
    </xdr:to>
    <xdr:sp macro="" textlink="">
      <xdr:nvSpPr>
        <xdr:cNvPr id="87" name="Rounded Rectangle 98">
          <a:extLst>
            <a:ext uri="{FF2B5EF4-FFF2-40B4-BE49-F238E27FC236}">
              <a16:creationId xmlns:a16="http://schemas.microsoft.com/office/drawing/2014/main" id="{AB3D83CD-1B9E-4741-945C-8A0E34C95E09}"/>
            </a:ext>
          </a:extLst>
        </xdr:cNvPr>
        <xdr:cNvSpPr/>
      </xdr:nvSpPr>
      <xdr:spPr>
        <a:xfrm>
          <a:off x="8943975" y="18040350"/>
          <a:ext cx="238578" cy="197394"/>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42</xdr:row>
      <xdr:rowOff>104775</xdr:rowOff>
    </xdr:from>
    <xdr:to>
      <xdr:col>20</xdr:col>
      <xdr:colOff>329453</xdr:colOff>
      <xdr:row>42</xdr:row>
      <xdr:rowOff>283508</xdr:rowOff>
    </xdr:to>
    <xdr:sp macro="" textlink="">
      <xdr:nvSpPr>
        <xdr:cNvPr id="88" name="Rounded Rectangle 99">
          <a:extLst>
            <a:ext uri="{FF2B5EF4-FFF2-40B4-BE49-F238E27FC236}">
              <a16:creationId xmlns:a16="http://schemas.microsoft.com/office/drawing/2014/main" id="{7B27D2A6-B77E-41DD-B1B8-468C4DE2A37E}"/>
            </a:ext>
          </a:extLst>
        </xdr:cNvPr>
        <xdr:cNvSpPr/>
      </xdr:nvSpPr>
      <xdr:spPr>
        <a:xfrm>
          <a:off x="11858625" y="18030825"/>
          <a:ext cx="196103" cy="178733"/>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133350</xdr:colOff>
      <xdr:row>40</xdr:row>
      <xdr:rowOff>123825</xdr:rowOff>
    </xdr:from>
    <xdr:to>
      <xdr:col>20</xdr:col>
      <xdr:colOff>329453</xdr:colOff>
      <xdr:row>40</xdr:row>
      <xdr:rowOff>302558</xdr:rowOff>
    </xdr:to>
    <xdr:sp macro="" textlink="">
      <xdr:nvSpPr>
        <xdr:cNvPr id="89" name="Rounded Rectangle 100">
          <a:extLst>
            <a:ext uri="{FF2B5EF4-FFF2-40B4-BE49-F238E27FC236}">
              <a16:creationId xmlns:a16="http://schemas.microsoft.com/office/drawing/2014/main" id="{F89FA84B-0749-447D-8D6F-8B94F0F70E2F}"/>
            </a:ext>
          </a:extLst>
        </xdr:cNvPr>
        <xdr:cNvSpPr/>
      </xdr:nvSpPr>
      <xdr:spPr>
        <a:xfrm>
          <a:off x="11858625" y="17078325"/>
          <a:ext cx="196103" cy="178733"/>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23</xdr:col>
      <xdr:colOff>127934</xdr:colOff>
      <xdr:row>42</xdr:row>
      <xdr:rowOff>73959</xdr:rowOff>
    </xdr:from>
    <xdr:to>
      <xdr:col>23</xdr:col>
      <xdr:colOff>324261</xdr:colOff>
      <xdr:row>42</xdr:row>
      <xdr:rowOff>309283</xdr:rowOff>
    </xdr:to>
    <xdr:sp macro="" textlink="">
      <xdr:nvSpPr>
        <xdr:cNvPr id="90" name="Rounded Rectangle 101">
          <a:extLst>
            <a:ext uri="{FF2B5EF4-FFF2-40B4-BE49-F238E27FC236}">
              <a16:creationId xmlns:a16="http://schemas.microsoft.com/office/drawing/2014/main" id="{955B1DA0-3F91-433C-AF03-18E3CF703FDE}"/>
            </a:ext>
          </a:extLst>
        </xdr:cNvPr>
        <xdr:cNvSpPr/>
      </xdr:nvSpPr>
      <xdr:spPr>
        <a:xfrm>
          <a:off x="14329709" y="18000009"/>
          <a:ext cx="196327" cy="23532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23</xdr:col>
      <xdr:colOff>127934</xdr:colOff>
      <xdr:row>40</xdr:row>
      <xdr:rowOff>73959</xdr:rowOff>
    </xdr:from>
    <xdr:to>
      <xdr:col>23</xdr:col>
      <xdr:colOff>324261</xdr:colOff>
      <xdr:row>40</xdr:row>
      <xdr:rowOff>309283</xdr:rowOff>
    </xdr:to>
    <xdr:sp macro="" textlink="">
      <xdr:nvSpPr>
        <xdr:cNvPr id="91" name="Rounded Rectangle 102">
          <a:extLst>
            <a:ext uri="{FF2B5EF4-FFF2-40B4-BE49-F238E27FC236}">
              <a16:creationId xmlns:a16="http://schemas.microsoft.com/office/drawing/2014/main" id="{44B231AD-A4B9-4FB6-9ABC-0B805857707A}"/>
            </a:ext>
          </a:extLst>
        </xdr:cNvPr>
        <xdr:cNvSpPr/>
      </xdr:nvSpPr>
      <xdr:spPr>
        <a:xfrm>
          <a:off x="14329709" y="17028459"/>
          <a:ext cx="196327" cy="235324"/>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19</xdr:col>
      <xdr:colOff>107950</xdr:colOff>
      <xdr:row>16</xdr:row>
      <xdr:rowOff>47625</xdr:rowOff>
    </xdr:from>
    <xdr:to>
      <xdr:col>19</xdr:col>
      <xdr:colOff>288925</xdr:colOff>
      <xdr:row>16</xdr:row>
      <xdr:rowOff>304800</xdr:rowOff>
    </xdr:to>
    <xdr:sp macro="" textlink="">
      <xdr:nvSpPr>
        <xdr:cNvPr id="2" name="Rounded Rectangle 94">
          <a:extLst>
            <a:ext uri="{FF2B5EF4-FFF2-40B4-BE49-F238E27FC236}">
              <a16:creationId xmlns:a16="http://schemas.microsoft.com/office/drawing/2014/main" id="{B7B117B4-30E5-4B17-9CFF-6D2B94FBB7E2}"/>
            </a:ext>
          </a:extLst>
        </xdr:cNvPr>
        <xdr:cNvSpPr/>
      </xdr:nvSpPr>
      <xdr:spPr>
        <a:xfrm>
          <a:off x="12766675" y="5172075"/>
          <a:ext cx="180975" cy="257175"/>
        </a:xfrm>
        <a:prstGeom prst="round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107950</xdr:colOff>
      <xdr:row>17</xdr:row>
      <xdr:rowOff>38100</xdr:rowOff>
    </xdr:from>
    <xdr:to>
      <xdr:col>19</xdr:col>
      <xdr:colOff>288925</xdr:colOff>
      <xdr:row>17</xdr:row>
      <xdr:rowOff>295275</xdr:rowOff>
    </xdr:to>
    <xdr:sp macro="" textlink="">
      <xdr:nvSpPr>
        <xdr:cNvPr id="3" name="Rounded Rectangle 95">
          <a:extLst>
            <a:ext uri="{FF2B5EF4-FFF2-40B4-BE49-F238E27FC236}">
              <a16:creationId xmlns:a16="http://schemas.microsoft.com/office/drawing/2014/main" id="{88E048B1-F9F9-4945-8267-4EDFEDD2DB81}"/>
            </a:ext>
          </a:extLst>
        </xdr:cNvPr>
        <xdr:cNvSpPr/>
      </xdr:nvSpPr>
      <xdr:spPr>
        <a:xfrm>
          <a:off x="12766675" y="5486400"/>
          <a:ext cx="180975" cy="257175"/>
        </a:xfrm>
        <a:prstGeom prst="round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79375</xdr:colOff>
      <xdr:row>16</xdr:row>
      <xdr:rowOff>47625</xdr:rowOff>
    </xdr:from>
    <xdr:to>
      <xdr:col>20</xdr:col>
      <xdr:colOff>260350</xdr:colOff>
      <xdr:row>16</xdr:row>
      <xdr:rowOff>304800</xdr:rowOff>
    </xdr:to>
    <xdr:sp macro="" textlink="">
      <xdr:nvSpPr>
        <xdr:cNvPr id="4" name="Rounded Rectangle 96">
          <a:extLst>
            <a:ext uri="{FF2B5EF4-FFF2-40B4-BE49-F238E27FC236}">
              <a16:creationId xmlns:a16="http://schemas.microsoft.com/office/drawing/2014/main" id="{6C94A11C-79B9-471B-9991-2484B3E76C66}"/>
            </a:ext>
          </a:extLst>
        </xdr:cNvPr>
        <xdr:cNvSpPr/>
      </xdr:nvSpPr>
      <xdr:spPr>
        <a:xfrm>
          <a:off x="13138150" y="5172075"/>
          <a:ext cx="180975" cy="257175"/>
        </a:xfrm>
        <a:prstGeom prst="round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79375</xdr:colOff>
      <xdr:row>17</xdr:row>
      <xdr:rowOff>47625</xdr:rowOff>
    </xdr:from>
    <xdr:to>
      <xdr:col>20</xdr:col>
      <xdr:colOff>260350</xdr:colOff>
      <xdr:row>17</xdr:row>
      <xdr:rowOff>304800</xdr:rowOff>
    </xdr:to>
    <xdr:sp macro="" textlink="">
      <xdr:nvSpPr>
        <xdr:cNvPr id="5" name="Rounded Rectangle 97">
          <a:extLst>
            <a:ext uri="{FF2B5EF4-FFF2-40B4-BE49-F238E27FC236}">
              <a16:creationId xmlns:a16="http://schemas.microsoft.com/office/drawing/2014/main" id="{DF7EC7CE-C8BC-49C9-9B1C-A78385596E1F}"/>
            </a:ext>
          </a:extLst>
        </xdr:cNvPr>
        <xdr:cNvSpPr/>
      </xdr:nvSpPr>
      <xdr:spPr>
        <a:xfrm>
          <a:off x="13138150" y="5495925"/>
          <a:ext cx="180975" cy="257175"/>
        </a:xfrm>
        <a:prstGeom prst="round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107950</xdr:colOff>
      <xdr:row>17</xdr:row>
      <xdr:rowOff>47625</xdr:rowOff>
    </xdr:from>
    <xdr:to>
      <xdr:col>19</xdr:col>
      <xdr:colOff>288925</xdr:colOff>
      <xdr:row>17</xdr:row>
      <xdr:rowOff>304800</xdr:rowOff>
    </xdr:to>
    <xdr:sp macro="" textlink="">
      <xdr:nvSpPr>
        <xdr:cNvPr id="6" name="Rounded Rectangle 98">
          <a:extLst>
            <a:ext uri="{FF2B5EF4-FFF2-40B4-BE49-F238E27FC236}">
              <a16:creationId xmlns:a16="http://schemas.microsoft.com/office/drawing/2014/main" id="{AEAA0C17-5832-411F-98CD-48E3D966E3E0}"/>
            </a:ext>
          </a:extLst>
        </xdr:cNvPr>
        <xdr:cNvSpPr/>
      </xdr:nvSpPr>
      <xdr:spPr>
        <a:xfrm>
          <a:off x="12766675" y="5495925"/>
          <a:ext cx="180975" cy="257175"/>
        </a:xfrm>
        <a:prstGeom prst="round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79375</xdr:colOff>
      <xdr:row>17</xdr:row>
      <xdr:rowOff>47625</xdr:rowOff>
    </xdr:from>
    <xdr:to>
      <xdr:col>20</xdr:col>
      <xdr:colOff>260350</xdr:colOff>
      <xdr:row>17</xdr:row>
      <xdr:rowOff>304800</xdr:rowOff>
    </xdr:to>
    <xdr:sp macro="" textlink="">
      <xdr:nvSpPr>
        <xdr:cNvPr id="7" name="Rounded Rectangle 99">
          <a:extLst>
            <a:ext uri="{FF2B5EF4-FFF2-40B4-BE49-F238E27FC236}">
              <a16:creationId xmlns:a16="http://schemas.microsoft.com/office/drawing/2014/main" id="{EE5224D6-514C-4D82-85E2-0C001962278B}"/>
            </a:ext>
          </a:extLst>
        </xdr:cNvPr>
        <xdr:cNvSpPr/>
      </xdr:nvSpPr>
      <xdr:spPr>
        <a:xfrm>
          <a:off x="13138150" y="5495925"/>
          <a:ext cx="180975" cy="257175"/>
        </a:xfrm>
        <a:prstGeom prst="round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107950</xdr:colOff>
      <xdr:row>18</xdr:row>
      <xdr:rowOff>47625</xdr:rowOff>
    </xdr:from>
    <xdr:to>
      <xdr:col>19</xdr:col>
      <xdr:colOff>288925</xdr:colOff>
      <xdr:row>18</xdr:row>
      <xdr:rowOff>304800</xdr:rowOff>
    </xdr:to>
    <xdr:sp macro="" textlink="">
      <xdr:nvSpPr>
        <xdr:cNvPr id="8" name="Rounded Rectangle 100">
          <a:extLst>
            <a:ext uri="{FF2B5EF4-FFF2-40B4-BE49-F238E27FC236}">
              <a16:creationId xmlns:a16="http://schemas.microsoft.com/office/drawing/2014/main" id="{5DD1A95E-C412-46CF-951F-03415FDC85C2}"/>
            </a:ext>
          </a:extLst>
        </xdr:cNvPr>
        <xdr:cNvSpPr/>
      </xdr:nvSpPr>
      <xdr:spPr>
        <a:xfrm>
          <a:off x="12766675" y="5819775"/>
          <a:ext cx="180975" cy="257175"/>
        </a:xfrm>
        <a:prstGeom prst="round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79375</xdr:colOff>
      <xdr:row>18</xdr:row>
      <xdr:rowOff>47625</xdr:rowOff>
    </xdr:from>
    <xdr:to>
      <xdr:col>20</xdr:col>
      <xdr:colOff>260350</xdr:colOff>
      <xdr:row>18</xdr:row>
      <xdr:rowOff>304800</xdr:rowOff>
    </xdr:to>
    <xdr:sp macro="" textlink="">
      <xdr:nvSpPr>
        <xdr:cNvPr id="9" name="Rounded Rectangle 101">
          <a:extLst>
            <a:ext uri="{FF2B5EF4-FFF2-40B4-BE49-F238E27FC236}">
              <a16:creationId xmlns:a16="http://schemas.microsoft.com/office/drawing/2014/main" id="{D3E17A5D-D82B-4CD7-98B0-72DF8CA0B328}"/>
            </a:ext>
          </a:extLst>
        </xdr:cNvPr>
        <xdr:cNvSpPr/>
      </xdr:nvSpPr>
      <xdr:spPr>
        <a:xfrm>
          <a:off x="13138150" y="5819775"/>
          <a:ext cx="180975" cy="257175"/>
        </a:xfrm>
        <a:prstGeom prst="round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107950</xdr:colOff>
      <xdr:row>19</xdr:row>
      <xdr:rowOff>47625</xdr:rowOff>
    </xdr:from>
    <xdr:to>
      <xdr:col>19</xdr:col>
      <xdr:colOff>288925</xdr:colOff>
      <xdr:row>19</xdr:row>
      <xdr:rowOff>304800</xdr:rowOff>
    </xdr:to>
    <xdr:sp macro="" textlink="">
      <xdr:nvSpPr>
        <xdr:cNvPr id="10" name="Rounded Rectangle 102">
          <a:extLst>
            <a:ext uri="{FF2B5EF4-FFF2-40B4-BE49-F238E27FC236}">
              <a16:creationId xmlns:a16="http://schemas.microsoft.com/office/drawing/2014/main" id="{4B1FEEB0-473C-4067-ACDC-B8FC96DBDA86}"/>
            </a:ext>
          </a:extLst>
        </xdr:cNvPr>
        <xdr:cNvSpPr/>
      </xdr:nvSpPr>
      <xdr:spPr>
        <a:xfrm>
          <a:off x="12766675" y="6143625"/>
          <a:ext cx="180975" cy="257175"/>
        </a:xfrm>
        <a:prstGeom prst="round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79375</xdr:colOff>
      <xdr:row>19</xdr:row>
      <xdr:rowOff>47625</xdr:rowOff>
    </xdr:from>
    <xdr:to>
      <xdr:col>20</xdr:col>
      <xdr:colOff>260350</xdr:colOff>
      <xdr:row>19</xdr:row>
      <xdr:rowOff>304800</xdr:rowOff>
    </xdr:to>
    <xdr:sp macro="" textlink="">
      <xdr:nvSpPr>
        <xdr:cNvPr id="11" name="Rounded Rectangle 103">
          <a:extLst>
            <a:ext uri="{FF2B5EF4-FFF2-40B4-BE49-F238E27FC236}">
              <a16:creationId xmlns:a16="http://schemas.microsoft.com/office/drawing/2014/main" id="{A1C42CAC-056F-429B-A500-F93E21FDEF1B}"/>
            </a:ext>
          </a:extLst>
        </xdr:cNvPr>
        <xdr:cNvSpPr/>
      </xdr:nvSpPr>
      <xdr:spPr>
        <a:xfrm>
          <a:off x="13138150" y="6143625"/>
          <a:ext cx="180975" cy="257175"/>
        </a:xfrm>
        <a:prstGeom prst="round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107950</xdr:colOff>
      <xdr:row>20</xdr:row>
      <xdr:rowOff>47625</xdr:rowOff>
    </xdr:from>
    <xdr:to>
      <xdr:col>19</xdr:col>
      <xdr:colOff>288925</xdr:colOff>
      <xdr:row>20</xdr:row>
      <xdr:rowOff>304800</xdr:rowOff>
    </xdr:to>
    <xdr:sp macro="" textlink="">
      <xdr:nvSpPr>
        <xdr:cNvPr id="12" name="Rounded Rectangle 104">
          <a:extLst>
            <a:ext uri="{FF2B5EF4-FFF2-40B4-BE49-F238E27FC236}">
              <a16:creationId xmlns:a16="http://schemas.microsoft.com/office/drawing/2014/main" id="{A1D3FAC2-D18F-4095-91CA-9AE95A8A49CA}"/>
            </a:ext>
          </a:extLst>
        </xdr:cNvPr>
        <xdr:cNvSpPr/>
      </xdr:nvSpPr>
      <xdr:spPr>
        <a:xfrm>
          <a:off x="12766675" y="6467475"/>
          <a:ext cx="180975" cy="257175"/>
        </a:xfrm>
        <a:prstGeom prst="round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79375</xdr:colOff>
      <xdr:row>20</xdr:row>
      <xdr:rowOff>47625</xdr:rowOff>
    </xdr:from>
    <xdr:to>
      <xdr:col>20</xdr:col>
      <xdr:colOff>260350</xdr:colOff>
      <xdr:row>20</xdr:row>
      <xdr:rowOff>304800</xdr:rowOff>
    </xdr:to>
    <xdr:sp macro="" textlink="">
      <xdr:nvSpPr>
        <xdr:cNvPr id="13" name="Rounded Rectangle 105">
          <a:extLst>
            <a:ext uri="{FF2B5EF4-FFF2-40B4-BE49-F238E27FC236}">
              <a16:creationId xmlns:a16="http://schemas.microsoft.com/office/drawing/2014/main" id="{63FDD632-8916-4934-ABB1-72BFF3604FE1}"/>
            </a:ext>
          </a:extLst>
        </xdr:cNvPr>
        <xdr:cNvSpPr/>
      </xdr:nvSpPr>
      <xdr:spPr>
        <a:xfrm>
          <a:off x="13138150" y="6467475"/>
          <a:ext cx="180975" cy="257175"/>
        </a:xfrm>
        <a:prstGeom prst="round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107950</xdr:colOff>
      <xdr:row>21</xdr:row>
      <xdr:rowOff>47625</xdr:rowOff>
    </xdr:from>
    <xdr:to>
      <xdr:col>19</xdr:col>
      <xdr:colOff>288925</xdr:colOff>
      <xdr:row>21</xdr:row>
      <xdr:rowOff>304800</xdr:rowOff>
    </xdr:to>
    <xdr:sp macro="" textlink="">
      <xdr:nvSpPr>
        <xdr:cNvPr id="14" name="Rounded Rectangle 106">
          <a:extLst>
            <a:ext uri="{FF2B5EF4-FFF2-40B4-BE49-F238E27FC236}">
              <a16:creationId xmlns:a16="http://schemas.microsoft.com/office/drawing/2014/main" id="{A360A3F9-C5AD-4195-9155-6DB96397661C}"/>
            </a:ext>
          </a:extLst>
        </xdr:cNvPr>
        <xdr:cNvSpPr/>
      </xdr:nvSpPr>
      <xdr:spPr>
        <a:xfrm>
          <a:off x="12766675" y="6791325"/>
          <a:ext cx="180975" cy="257175"/>
        </a:xfrm>
        <a:prstGeom prst="round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79375</xdr:colOff>
      <xdr:row>21</xdr:row>
      <xdr:rowOff>47625</xdr:rowOff>
    </xdr:from>
    <xdr:to>
      <xdr:col>20</xdr:col>
      <xdr:colOff>260350</xdr:colOff>
      <xdr:row>21</xdr:row>
      <xdr:rowOff>304800</xdr:rowOff>
    </xdr:to>
    <xdr:sp macro="" textlink="">
      <xdr:nvSpPr>
        <xdr:cNvPr id="15" name="Rounded Rectangle 107">
          <a:extLst>
            <a:ext uri="{FF2B5EF4-FFF2-40B4-BE49-F238E27FC236}">
              <a16:creationId xmlns:a16="http://schemas.microsoft.com/office/drawing/2014/main" id="{385F6E08-7F41-4C1E-947B-0F5C5085A892}"/>
            </a:ext>
          </a:extLst>
        </xdr:cNvPr>
        <xdr:cNvSpPr/>
      </xdr:nvSpPr>
      <xdr:spPr>
        <a:xfrm>
          <a:off x="13138150" y="6791325"/>
          <a:ext cx="180975" cy="257175"/>
        </a:xfrm>
        <a:prstGeom prst="round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107950</xdr:colOff>
      <xdr:row>22</xdr:row>
      <xdr:rowOff>47625</xdr:rowOff>
    </xdr:from>
    <xdr:to>
      <xdr:col>19</xdr:col>
      <xdr:colOff>288925</xdr:colOff>
      <xdr:row>22</xdr:row>
      <xdr:rowOff>304800</xdr:rowOff>
    </xdr:to>
    <xdr:sp macro="" textlink="">
      <xdr:nvSpPr>
        <xdr:cNvPr id="16" name="Rounded Rectangle 108">
          <a:extLst>
            <a:ext uri="{FF2B5EF4-FFF2-40B4-BE49-F238E27FC236}">
              <a16:creationId xmlns:a16="http://schemas.microsoft.com/office/drawing/2014/main" id="{B9755198-D3E5-4722-A57F-25EE1FB17791}"/>
            </a:ext>
          </a:extLst>
        </xdr:cNvPr>
        <xdr:cNvSpPr/>
      </xdr:nvSpPr>
      <xdr:spPr>
        <a:xfrm>
          <a:off x="12766675" y="7115175"/>
          <a:ext cx="180975" cy="257175"/>
        </a:xfrm>
        <a:prstGeom prst="round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79375</xdr:colOff>
      <xdr:row>22</xdr:row>
      <xdr:rowOff>47625</xdr:rowOff>
    </xdr:from>
    <xdr:to>
      <xdr:col>20</xdr:col>
      <xdr:colOff>260350</xdr:colOff>
      <xdr:row>22</xdr:row>
      <xdr:rowOff>304800</xdr:rowOff>
    </xdr:to>
    <xdr:sp macro="" textlink="">
      <xdr:nvSpPr>
        <xdr:cNvPr id="17" name="Rounded Rectangle 109">
          <a:extLst>
            <a:ext uri="{FF2B5EF4-FFF2-40B4-BE49-F238E27FC236}">
              <a16:creationId xmlns:a16="http://schemas.microsoft.com/office/drawing/2014/main" id="{96DD9025-BFB3-48CF-B58E-F7C5F36CECC6}"/>
            </a:ext>
          </a:extLst>
        </xdr:cNvPr>
        <xdr:cNvSpPr/>
      </xdr:nvSpPr>
      <xdr:spPr>
        <a:xfrm>
          <a:off x="13138150" y="7115175"/>
          <a:ext cx="180975" cy="257175"/>
        </a:xfrm>
        <a:prstGeom prst="round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107950</xdr:colOff>
      <xdr:row>23</xdr:row>
      <xdr:rowOff>47625</xdr:rowOff>
    </xdr:from>
    <xdr:to>
      <xdr:col>19</xdr:col>
      <xdr:colOff>288925</xdr:colOff>
      <xdr:row>23</xdr:row>
      <xdr:rowOff>304800</xdr:rowOff>
    </xdr:to>
    <xdr:sp macro="" textlink="">
      <xdr:nvSpPr>
        <xdr:cNvPr id="18" name="Rounded Rectangle 110">
          <a:extLst>
            <a:ext uri="{FF2B5EF4-FFF2-40B4-BE49-F238E27FC236}">
              <a16:creationId xmlns:a16="http://schemas.microsoft.com/office/drawing/2014/main" id="{A60D3EC9-2CB5-4196-9DFA-46123997656C}"/>
            </a:ext>
          </a:extLst>
        </xdr:cNvPr>
        <xdr:cNvSpPr/>
      </xdr:nvSpPr>
      <xdr:spPr>
        <a:xfrm>
          <a:off x="12766675" y="7439025"/>
          <a:ext cx="180975" cy="257175"/>
        </a:xfrm>
        <a:prstGeom prst="round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79375</xdr:colOff>
      <xdr:row>23</xdr:row>
      <xdr:rowOff>47625</xdr:rowOff>
    </xdr:from>
    <xdr:to>
      <xdr:col>20</xdr:col>
      <xdr:colOff>260350</xdr:colOff>
      <xdr:row>23</xdr:row>
      <xdr:rowOff>304800</xdr:rowOff>
    </xdr:to>
    <xdr:sp macro="" textlink="">
      <xdr:nvSpPr>
        <xdr:cNvPr id="19" name="Rounded Rectangle 111">
          <a:extLst>
            <a:ext uri="{FF2B5EF4-FFF2-40B4-BE49-F238E27FC236}">
              <a16:creationId xmlns:a16="http://schemas.microsoft.com/office/drawing/2014/main" id="{F957852A-3031-4BC3-9521-D6A02DACAA58}"/>
            </a:ext>
          </a:extLst>
        </xdr:cNvPr>
        <xdr:cNvSpPr/>
      </xdr:nvSpPr>
      <xdr:spPr>
        <a:xfrm>
          <a:off x="13138150" y="7439025"/>
          <a:ext cx="180975" cy="257175"/>
        </a:xfrm>
        <a:prstGeom prst="round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107950</xdr:colOff>
      <xdr:row>24</xdr:row>
      <xdr:rowOff>47625</xdr:rowOff>
    </xdr:from>
    <xdr:to>
      <xdr:col>19</xdr:col>
      <xdr:colOff>288925</xdr:colOff>
      <xdr:row>24</xdr:row>
      <xdr:rowOff>304800</xdr:rowOff>
    </xdr:to>
    <xdr:sp macro="" textlink="">
      <xdr:nvSpPr>
        <xdr:cNvPr id="20" name="Rounded Rectangle 112">
          <a:extLst>
            <a:ext uri="{FF2B5EF4-FFF2-40B4-BE49-F238E27FC236}">
              <a16:creationId xmlns:a16="http://schemas.microsoft.com/office/drawing/2014/main" id="{5790D01E-CE17-405B-8F95-3CE0C3D45F81}"/>
            </a:ext>
          </a:extLst>
        </xdr:cNvPr>
        <xdr:cNvSpPr/>
      </xdr:nvSpPr>
      <xdr:spPr>
        <a:xfrm>
          <a:off x="12766675" y="7762875"/>
          <a:ext cx="180975" cy="257175"/>
        </a:xfrm>
        <a:prstGeom prst="round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79375</xdr:colOff>
      <xdr:row>24</xdr:row>
      <xdr:rowOff>47625</xdr:rowOff>
    </xdr:from>
    <xdr:to>
      <xdr:col>20</xdr:col>
      <xdr:colOff>260350</xdr:colOff>
      <xdr:row>24</xdr:row>
      <xdr:rowOff>304800</xdr:rowOff>
    </xdr:to>
    <xdr:sp macro="" textlink="">
      <xdr:nvSpPr>
        <xdr:cNvPr id="21" name="Rounded Rectangle 113">
          <a:extLst>
            <a:ext uri="{FF2B5EF4-FFF2-40B4-BE49-F238E27FC236}">
              <a16:creationId xmlns:a16="http://schemas.microsoft.com/office/drawing/2014/main" id="{20489C1E-2C79-42BC-8AE9-E5F026BA8F4B}"/>
            </a:ext>
          </a:extLst>
        </xdr:cNvPr>
        <xdr:cNvSpPr/>
      </xdr:nvSpPr>
      <xdr:spPr>
        <a:xfrm>
          <a:off x="13138150" y="7762875"/>
          <a:ext cx="180975" cy="257175"/>
        </a:xfrm>
        <a:prstGeom prst="round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107950</xdr:colOff>
      <xdr:row>25</xdr:row>
      <xdr:rowOff>47625</xdr:rowOff>
    </xdr:from>
    <xdr:to>
      <xdr:col>19</xdr:col>
      <xdr:colOff>288925</xdr:colOff>
      <xdr:row>25</xdr:row>
      <xdr:rowOff>304800</xdr:rowOff>
    </xdr:to>
    <xdr:sp macro="" textlink="">
      <xdr:nvSpPr>
        <xdr:cNvPr id="22" name="Rounded Rectangle 114">
          <a:extLst>
            <a:ext uri="{FF2B5EF4-FFF2-40B4-BE49-F238E27FC236}">
              <a16:creationId xmlns:a16="http://schemas.microsoft.com/office/drawing/2014/main" id="{0EF3231B-0EA7-427B-8213-EFEB2A9E967E}"/>
            </a:ext>
          </a:extLst>
        </xdr:cNvPr>
        <xdr:cNvSpPr/>
      </xdr:nvSpPr>
      <xdr:spPr>
        <a:xfrm>
          <a:off x="12766675" y="8086725"/>
          <a:ext cx="180975" cy="257175"/>
        </a:xfrm>
        <a:prstGeom prst="round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79375</xdr:colOff>
      <xdr:row>25</xdr:row>
      <xdr:rowOff>47625</xdr:rowOff>
    </xdr:from>
    <xdr:to>
      <xdr:col>20</xdr:col>
      <xdr:colOff>260350</xdr:colOff>
      <xdr:row>25</xdr:row>
      <xdr:rowOff>304800</xdr:rowOff>
    </xdr:to>
    <xdr:sp macro="" textlink="">
      <xdr:nvSpPr>
        <xdr:cNvPr id="23" name="Rounded Rectangle 115">
          <a:extLst>
            <a:ext uri="{FF2B5EF4-FFF2-40B4-BE49-F238E27FC236}">
              <a16:creationId xmlns:a16="http://schemas.microsoft.com/office/drawing/2014/main" id="{051DF0D7-82B9-498C-B429-90B671D0DD1E}"/>
            </a:ext>
          </a:extLst>
        </xdr:cNvPr>
        <xdr:cNvSpPr/>
      </xdr:nvSpPr>
      <xdr:spPr>
        <a:xfrm>
          <a:off x="13138150" y="8086725"/>
          <a:ext cx="180975" cy="257175"/>
        </a:xfrm>
        <a:prstGeom prst="round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19</xdr:col>
      <xdr:colOff>107950</xdr:colOff>
      <xdr:row>26</xdr:row>
      <xdr:rowOff>47625</xdr:rowOff>
    </xdr:from>
    <xdr:to>
      <xdr:col>19</xdr:col>
      <xdr:colOff>288925</xdr:colOff>
      <xdr:row>26</xdr:row>
      <xdr:rowOff>304800</xdr:rowOff>
    </xdr:to>
    <xdr:sp macro="" textlink="">
      <xdr:nvSpPr>
        <xdr:cNvPr id="24" name="Rounded Rectangle 116">
          <a:extLst>
            <a:ext uri="{FF2B5EF4-FFF2-40B4-BE49-F238E27FC236}">
              <a16:creationId xmlns:a16="http://schemas.microsoft.com/office/drawing/2014/main" id="{E4159EFA-9198-432A-9E27-1714DE0893BE}"/>
            </a:ext>
          </a:extLst>
        </xdr:cNvPr>
        <xdr:cNvSpPr/>
      </xdr:nvSpPr>
      <xdr:spPr>
        <a:xfrm>
          <a:off x="12766675" y="8410575"/>
          <a:ext cx="180975" cy="257175"/>
        </a:xfrm>
        <a:prstGeom prst="round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20</xdr:col>
      <xdr:colOff>79375</xdr:colOff>
      <xdr:row>26</xdr:row>
      <xdr:rowOff>47625</xdr:rowOff>
    </xdr:from>
    <xdr:to>
      <xdr:col>20</xdr:col>
      <xdr:colOff>260350</xdr:colOff>
      <xdr:row>26</xdr:row>
      <xdr:rowOff>304800</xdr:rowOff>
    </xdr:to>
    <xdr:sp macro="" textlink="">
      <xdr:nvSpPr>
        <xdr:cNvPr id="25" name="Rounded Rectangle 117">
          <a:extLst>
            <a:ext uri="{FF2B5EF4-FFF2-40B4-BE49-F238E27FC236}">
              <a16:creationId xmlns:a16="http://schemas.microsoft.com/office/drawing/2014/main" id="{3723D368-4EF3-46BD-8951-0D6AC4AF4CF1}"/>
            </a:ext>
          </a:extLst>
        </xdr:cNvPr>
        <xdr:cNvSpPr/>
      </xdr:nvSpPr>
      <xdr:spPr>
        <a:xfrm>
          <a:off x="13138150" y="8410575"/>
          <a:ext cx="180975" cy="257175"/>
        </a:xfrm>
        <a:prstGeom prst="round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88900</xdr:colOff>
      <xdr:row>16</xdr:row>
      <xdr:rowOff>38100</xdr:rowOff>
    </xdr:from>
    <xdr:to>
      <xdr:col>21</xdr:col>
      <xdr:colOff>269875</xdr:colOff>
      <xdr:row>16</xdr:row>
      <xdr:rowOff>295275</xdr:rowOff>
    </xdr:to>
    <xdr:sp macro="" textlink="">
      <xdr:nvSpPr>
        <xdr:cNvPr id="26" name="Rounded Rectangle 25">
          <a:extLst>
            <a:ext uri="{FF2B5EF4-FFF2-40B4-BE49-F238E27FC236}">
              <a16:creationId xmlns:a16="http://schemas.microsoft.com/office/drawing/2014/main" id="{43F7C492-EE41-4553-AC12-0E0F2D0E5A8A}"/>
            </a:ext>
          </a:extLst>
        </xdr:cNvPr>
        <xdr:cNvSpPr/>
      </xdr:nvSpPr>
      <xdr:spPr>
        <a:xfrm>
          <a:off x="13500100" y="5162550"/>
          <a:ext cx="180975" cy="25717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101600</xdr:colOff>
      <xdr:row>17</xdr:row>
      <xdr:rowOff>63500</xdr:rowOff>
    </xdr:from>
    <xdr:to>
      <xdr:col>21</xdr:col>
      <xdr:colOff>282575</xdr:colOff>
      <xdr:row>17</xdr:row>
      <xdr:rowOff>320675</xdr:rowOff>
    </xdr:to>
    <xdr:sp macro="" textlink="">
      <xdr:nvSpPr>
        <xdr:cNvPr id="27" name="Rounded Rectangle 26">
          <a:extLst>
            <a:ext uri="{FF2B5EF4-FFF2-40B4-BE49-F238E27FC236}">
              <a16:creationId xmlns:a16="http://schemas.microsoft.com/office/drawing/2014/main" id="{7F20AE22-29F1-4CB3-8785-A239FFAFDEB4}"/>
            </a:ext>
          </a:extLst>
        </xdr:cNvPr>
        <xdr:cNvSpPr/>
      </xdr:nvSpPr>
      <xdr:spPr>
        <a:xfrm>
          <a:off x="13512800" y="5511800"/>
          <a:ext cx="180975" cy="25717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63500</xdr:colOff>
      <xdr:row>18</xdr:row>
      <xdr:rowOff>38100</xdr:rowOff>
    </xdr:from>
    <xdr:to>
      <xdr:col>21</xdr:col>
      <xdr:colOff>244475</xdr:colOff>
      <xdr:row>18</xdr:row>
      <xdr:rowOff>295275</xdr:rowOff>
    </xdr:to>
    <xdr:sp macro="" textlink="">
      <xdr:nvSpPr>
        <xdr:cNvPr id="28" name="Rounded Rectangle 27">
          <a:extLst>
            <a:ext uri="{FF2B5EF4-FFF2-40B4-BE49-F238E27FC236}">
              <a16:creationId xmlns:a16="http://schemas.microsoft.com/office/drawing/2014/main" id="{F1540CED-7C09-4FCB-981A-826AE07265A0}"/>
            </a:ext>
          </a:extLst>
        </xdr:cNvPr>
        <xdr:cNvSpPr/>
      </xdr:nvSpPr>
      <xdr:spPr>
        <a:xfrm>
          <a:off x="13474700" y="5810250"/>
          <a:ext cx="180975" cy="25717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127000</xdr:colOff>
      <xdr:row>19</xdr:row>
      <xdr:rowOff>12700</xdr:rowOff>
    </xdr:from>
    <xdr:to>
      <xdr:col>21</xdr:col>
      <xdr:colOff>307975</xdr:colOff>
      <xdr:row>19</xdr:row>
      <xdr:rowOff>269875</xdr:rowOff>
    </xdr:to>
    <xdr:sp macro="" textlink="">
      <xdr:nvSpPr>
        <xdr:cNvPr id="29" name="Rounded Rectangle 28">
          <a:extLst>
            <a:ext uri="{FF2B5EF4-FFF2-40B4-BE49-F238E27FC236}">
              <a16:creationId xmlns:a16="http://schemas.microsoft.com/office/drawing/2014/main" id="{A8DE6AFE-6F46-4838-BE1A-2B240127FF8F}"/>
            </a:ext>
          </a:extLst>
        </xdr:cNvPr>
        <xdr:cNvSpPr/>
      </xdr:nvSpPr>
      <xdr:spPr>
        <a:xfrm>
          <a:off x="13538200" y="6108700"/>
          <a:ext cx="180975" cy="25717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101600</xdr:colOff>
      <xdr:row>22</xdr:row>
      <xdr:rowOff>12700</xdr:rowOff>
    </xdr:from>
    <xdr:to>
      <xdr:col>21</xdr:col>
      <xdr:colOff>282575</xdr:colOff>
      <xdr:row>22</xdr:row>
      <xdr:rowOff>269875</xdr:rowOff>
    </xdr:to>
    <xdr:sp macro="" textlink="">
      <xdr:nvSpPr>
        <xdr:cNvPr id="30" name="Rounded Rectangle 29">
          <a:extLst>
            <a:ext uri="{FF2B5EF4-FFF2-40B4-BE49-F238E27FC236}">
              <a16:creationId xmlns:a16="http://schemas.microsoft.com/office/drawing/2014/main" id="{1C20DD71-8049-42C3-87C0-7E4F8403FDBF}"/>
            </a:ext>
          </a:extLst>
        </xdr:cNvPr>
        <xdr:cNvSpPr/>
      </xdr:nvSpPr>
      <xdr:spPr>
        <a:xfrm>
          <a:off x="13512800" y="7080250"/>
          <a:ext cx="180975" cy="25717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101600</xdr:colOff>
      <xdr:row>20</xdr:row>
      <xdr:rowOff>76200</xdr:rowOff>
    </xdr:from>
    <xdr:to>
      <xdr:col>21</xdr:col>
      <xdr:colOff>282575</xdr:colOff>
      <xdr:row>21</xdr:row>
      <xdr:rowOff>3175</xdr:rowOff>
    </xdr:to>
    <xdr:sp macro="" textlink="">
      <xdr:nvSpPr>
        <xdr:cNvPr id="31" name="Rounded Rectangle 30">
          <a:extLst>
            <a:ext uri="{FF2B5EF4-FFF2-40B4-BE49-F238E27FC236}">
              <a16:creationId xmlns:a16="http://schemas.microsoft.com/office/drawing/2014/main" id="{9200568B-50FA-4618-B610-AC0B097BE45D}"/>
            </a:ext>
          </a:extLst>
        </xdr:cNvPr>
        <xdr:cNvSpPr/>
      </xdr:nvSpPr>
      <xdr:spPr>
        <a:xfrm>
          <a:off x="13512800" y="6496050"/>
          <a:ext cx="180975" cy="25082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88900</xdr:colOff>
      <xdr:row>21</xdr:row>
      <xdr:rowOff>88900</xdr:rowOff>
    </xdr:from>
    <xdr:to>
      <xdr:col>21</xdr:col>
      <xdr:colOff>269875</xdr:colOff>
      <xdr:row>22</xdr:row>
      <xdr:rowOff>15875</xdr:rowOff>
    </xdr:to>
    <xdr:sp macro="" textlink="">
      <xdr:nvSpPr>
        <xdr:cNvPr id="32" name="Rounded Rectangle 31">
          <a:extLst>
            <a:ext uri="{FF2B5EF4-FFF2-40B4-BE49-F238E27FC236}">
              <a16:creationId xmlns:a16="http://schemas.microsoft.com/office/drawing/2014/main" id="{FEB21086-8F39-4B87-9D6C-D11D7DBA6332}"/>
            </a:ext>
          </a:extLst>
        </xdr:cNvPr>
        <xdr:cNvSpPr/>
      </xdr:nvSpPr>
      <xdr:spPr>
        <a:xfrm>
          <a:off x="13500100" y="6832600"/>
          <a:ext cx="180975" cy="25082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88900</xdr:colOff>
      <xdr:row>23</xdr:row>
      <xdr:rowOff>38100</xdr:rowOff>
    </xdr:from>
    <xdr:to>
      <xdr:col>21</xdr:col>
      <xdr:colOff>269875</xdr:colOff>
      <xdr:row>23</xdr:row>
      <xdr:rowOff>295275</xdr:rowOff>
    </xdr:to>
    <xdr:sp macro="" textlink="">
      <xdr:nvSpPr>
        <xdr:cNvPr id="33" name="Rounded Rectangle 32">
          <a:extLst>
            <a:ext uri="{FF2B5EF4-FFF2-40B4-BE49-F238E27FC236}">
              <a16:creationId xmlns:a16="http://schemas.microsoft.com/office/drawing/2014/main" id="{9C9A0E93-2C85-403E-9276-C4299C06050E}"/>
            </a:ext>
          </a:extLst>
        </xdr:cNvPr>
        <xdr:cNvSpPr/>
      </xdr:nvSpPr>
      <xdr:spPr>
        <a:xfrm>
          <a:off x="13500100" y="7429500"/>
          <a:ext cx="180975" cy="25717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101600</xdr:colOff>
      <xdr:row>24</xdr:row>
      <xdr:rowOff>63500</xdr:rowOff>
    </xdr:from>
    <xdr:to>
      <xdr:col>21</xdr:col>
      <xdr:colOff>282575</xdr:colOff>
      <xdr:row>24</xdr:row>
      <xdr:rowOff>320675</xdr:rowOff>
    </xdr:to>
    <xdr:sp macro="" textlink="">
      <xdr:nvSpPr>
        <xdr:cNvPr id="34" name="Rounded Rectangle 33">
          <a:extLst>
            <a:ext uri="{FF2B5EF4-FFF2-40B4-BE49-F238E27FC236}">
              <a16:creationId xmlns:a16="http://schemas.microsoft.com/office/drawing/2014/main" id="{38073E6F-69E5-4404-A8B5-077AD5B401A1}"/>
            </a:ext>
          </a:extLst>
        </xdr:cNvPr>
        <xdr:cNvSpPr/>
      </xdr:nvSpPr>
      <xdr:spPr>
        <a:xfrm>
          <a:off x="13512800" y="7778750"/>
          <a:ext cx="180975" cy="25717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88900</xdr:colOff>
      <xdr:row>25</xdr:row>
      <xdr:rowOff>38100</xdr:rowOff>
    </xdr:from>
    <xdr:to>
      <xdr:col>21</xdr:col>
      <xdr:colOff>269875</xdr:colOff>
      <xdr:row>25</xdr:row>
      <xdr:rowOff>295275</xdr:rowOff>
    </xdr:to>
    <xdr:sp macro="" textlink="">
      <xdr:nvSpPr>
        <xdr:cNvPr id="35" name="Rounded Rectangle 34">
          <a:extLst>
            <a:ext uri="{FF2B5EF4-FFF2-40B4-BE49-F238E27FC236}">
              <a16:creationId xmlns:a16="http://schemas.microsoft.com/office/drawing/2014/main" id="{61D91358-1553-43CB-9FA6-91A7F8DE2961}"/>
            </a:ext>
          </a:extLst>
        </xdr:cNvPr>
        <xdr:cNvSpPr/>
      </xdr:nvSpPr>
      <xdr:spPr>
        <a:xfrm>
          <a:off x="13500100" y="8077200"/>
          <a:ext cx="180975" cy="25717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21</xdr:col>
      <xdr:colOff>101600</xdr:colOff>
      <xdr:row>26</xdr:row>
      <xdr:rowOff>63500</xdr:rowOff>
    </xdr:from>
    <xdr:to>
      <xdr:col>21</xdr:col>
      <xdr:colOff>282575</xdr:colOff>
      <xdr:row>26</xdr:row>
      <xdr:rowOff>320675</xdr:rowOff>
    </xdr:to>
    <xdr:sp macro="" textlink="">
      <xdr:nvSpPr>
        <xdr:cNvPr id="36" name="Rounded Rectangle 35">
          <a:extLst>
            <a:ext uri="{FF2B5EF4-FFF2-40B4-BE49-F238E27FC236}">
              <a16:creationId xmlns:a16="http://schemas.microsoft.com/office/drawing/2014/main" id="{BA56AA91-92D6-477B-934D-97326C082EDC}"/>
            </a:ext>
          </a:extLst>
        </xdr:cNvPr>
        <xdr:cNvSpPr/>
      </xdr:nvSpPr>
      <xdr:spPr>
        <a:xfrm>
          <a:off x="13512800" y="8426450"/>
          <a:ext cx="180975" cy="25717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gus\Documents\Tryou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telaah%20soal\materi%20buat%20soal\ANALISIS%20SOAL%20KUANTITATIF%20PG%20PSMA%20%20%2010-03-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Buat Soal"/>
      <sheetName val="1. Bursa Soal"/>
      <sheetName val="Sheet4"/>
      <sheetName val="2. Menu Siswa"/>
      <sheetName val="3. Ujian"/>
      <sheetName val="4. Dashboard Ujian"/>
      <sheetName val="5. Rekap Soal"/>
      <sheetName val="6. rekap detail peserta"/>
      <sheetName val="6"/>
      <sheetName val="7. hasil analisis"/>
      <sheetName val="7"/>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kor"/>
      <sheetName val="DPB1"/>
      <sheetName val="DPB_A"/>
      <sheetName val="DPB_B"/>
      <sheetName val="DPB_C"/>
      <sheetName val="DPB_D"/>
      <sheetName val="DPB_E"/>
      <sheetName val="Output"/>
      <sheetName val="Kesimpulan"/>
      <sheetName val="Sheet1"/>
      <sheetName val="Hasil"/>
      <sheetName val="Grafis"/>
    </sheetNames>
    <sheetDataSet>
      <sheetData sheetId="0"/>
      <sheetData sheetId="1">
        <row r="5">
          <cell r="C5">
            <v>31</v>
          </cell>
        </row>
      </sheetData>
      <sheetData sheetId="2"/>
      <sheetData sheetId="3">
        <row r="206">
          <cell r="D206">
            <v>0</v>
          </cell>
        </row>
      </sheetData>
      <sheetData sheetId="4">
        <row r="206">
          <cell r="D206">
            <v>0</v>
          </cell>
        </row>
      </sheetData>
      <sheetData sheetId="5">
        <row r="206">
          <cell r="D206">
            <v>18</v>
          </cell>
        </row>
      </sheetData>
      <sheetData sheetId="6">
        <row r="206">
          <cell r="D206">
            <v>0</v>
          </cell>
        </row>
      </sheetData>
      <sheetData sheetId="7">
        <row r="206">
          <cell r="D206">
            <v>0</v>
          </cell>
        </row>
      </sheetData>
      <sheetData sheetId="8"/>
      <sheetData sheetId="9">
        <row r="1">
          <cell r="H1">
            <v>0</v>
          </cell>
          <cell r="I1">
            <v>0</v>
          </cell>
          <cell r="J1">
            <v>0</v>
          </cell>
          <cell r="K1">
            <v>0</v>
          </cell>
          <cell r="L1">
            <v>0</v>
          </cell>
          <cell r="M1">
            <v>0</v>
          </cell>
          <cell r="O1">
            <v>0</v>
          </cell>
          <cell r="P1">
            <v>0</v>
          </cell>
          <cell r="Q1">
            <v>0</v>
          </cell>
          <cell r="R1">
            <v>0</v>
          </cell>
          <cell r="S1">
            <v>0</v>
          </cell>
        </row>
        <row r="2">
          <cell r="A2">
            <v>0</v>
          </cell>
          <cell r="B2">
            <v>0</v>
          </cell>
          <cell r="C2">
            <v>0</v>
          </cell>
          <cell r="D2">
            <v>0</v>
          </cell>
          <cell r="E2" t="str">
            <v>Frekuensi</v>
          </cell>
          <cell r="F2">
            <v>0</v>
          </cell>
          <cell r="G2">
            <v>0</v>
          </cell>
          <cell r="H2">
            <v>0</v>
          </cell>
          <cell r="I2">
            <v>0</v>
          </cell>
          <cell r="J2">
            <v>0</v>
          </cell>
          <cell r="K2" t="str">
            <v>Skor Rerata</v>
          </cell>
          <cell r="L2">
            <v>0</v>
          </cell>
          <cell r="M2">
            <v>0</v>
          </cell>
          <cell r="O2">
            <v>0</v>
          </cell>
          <cell r="P2">
            <v>0</v>
          </cell>
          <cell r="Q2" t="str">
            <v>Proporsi Pemilih</v>
          </cell>
          <cell r="R2">
            <v>0</v>
          </cell>
          <cell r="S2">
            <v>0</v>
          </cell>
          <cell r="U2" t="str">
            <v>Interpretasi Butir Soal</v>
          </cell>
          <cell r="V2">
            <v>0</v>
          </cell>
          <cell r="W2">
            <v>0</v>
          </cell>
          <cell r="X2">
            <v>0</v>
          </cell>
          <cell r="Y2">
            <v>0</v>
          </cell>
          <cell r="Z2">
            <v>0</v>
          </cell>
          <cell r="AA2">
            <v>0</v>
          </cell>
          <cell r="AB2">
            <v>0</v>
          </cell>
        </row>
        <row r="3">
          <cell r="A3" t="str">
            <v>Nomor Soal</v>
          </cell>
          <cell r="B3" t="str">
            <v>Kunci</v>
          </cell>
          <cell r="C3" t="str">
            <v>A</v>
          </cell>
          <cell r="D3" t="str">
            <v>B</v>
          </cell>
          <cell r="E3" t="str">
            <v>C</v>
          </cell>
          <cell r="F3" t="str">
            <v>D</v>
          </cell>
          <cell r="G3" t="str">
            <v>E</v>
          </cell>
          <cell r="H3">
            <v>0</v>
          </cell>
          <cell r="I3" t="str">
            <v>A</v>
          </cell>
          <cell r="J3" t="str">
            <v>B</v>
          </cell>
          <cell r="K3" t="str">
            <v>C</v>
          </cell>
          <cell r="L3" t="str">
            <v>D</v>
          </cell>
          <cell r="M3" t="str">
            <v>E</v>
          </cell>
          <cell r="O3" t="str">
            <v>A</v>
          </cell>
          <cell r="P3" t="str">
            <v>B</v>
          </cell>
          <cell r="Q3" t="str">
            <v>C</v>
          </cell>
          <cell r="R3" t="str">
            <v>D</v>
          </cell>
          <cell r="S3" t="str">
            <v>E</v>
          </cell>
          <cell r="U3" t="str">
            <v>Daya Pembeda</v>
          </cell>
          <cell r="V3" t="str">
            <v>Status Soal Berdasarkan        Daya Pembeda</v>
          </cell>
          <cell r="W3" t="str">
            <v>Tingkat Kesulitan</v>
          </cell>
          <cell r="X3" t="str">
            <v>Kategori</v>
          </cell>
          <cell r="Y3" t="str">
            <v>Keterangan Pengecoh</v>
          </cell>
          <cell r="Z3" t="str">
            <v>Tingkat Kesulitan</v>
          </cell>
          <cell r="AA3" t="str">
            <v>Status Soal Berdasarkan        Daya Pembeda</v>
          </cell>
          <cell r="AB3" t="str">
            <v>Kesimpulan Akhir Telaah</v>
          </cell>
          <cell r="AC3">
            <v>0</v>
          </cell>
          <cell r="AD3">
            <v>0</v>
          </cell>
          <cell r="AE3">
            <v>0</v>
          </cell>
          <cell r="AF3">
            <v>0</v>
          </cell>
          <cell r="AG3">
            <v>0</v>
          </cell>
          <cell r="AH3">
            <v>0</v>
          </cell>
          <cell r="AI3">
            <v>0</v>
          </cell>
          <cell r="AJ3">
            <v>0</v>
          </cell>
          <cell r="AK3">
            <v>0</v>
          </cell>
          <cell r="AL3">
            <v>0</v>
          </cell>
          <cell r="AM3">
            <v>0</v>
          </cell>
          <cell r="AN3">
            <v>0</v>
          </cell>
          <cell r="AO3">
            <v>0</v>
          </cell>
          <cell r="AP3">
            <v>0</v>
          </cell>
          <cell r="AQ3">
            <v>0</v>
          </cell>
          <cell r="AR3">
            <v>0</v>
          </cell>
          <cell r="AS3">
            <v>0</v>
          </cell>
        </row>
        <row r="4">
          <cell r="A4">
            <v>1</v>
          </cell>
          <cell r="B4" t="str">
            <v>C</v>
          </cell>
          <cell r="C4">
            <v>0</v>
          </cell>
          <cell r="D4">
            <v>0</v>
          </cell>
          <cell r="E4">
            <v>35</v>
          </cell>
          <cell r="F4">
            <v>0</v>
          </cell>
          <cell r="G4">
            <v>0</v>
          </cell>
          <cell r="H4">
            <v>0</v>
          </cell>
          <cell r="I4" t="str">
            <v/>
          </cell>
          <cell r="J4" t="str">
            <v/>
          </cell>
          <cell r="K4">
            <v>28.8</v>
          </cell>
          <cell r="L4" t="str">
            <v/>
          </cell>
          <cell r="M4" t="str">
            <v/>
          </cell>
          <cell r="O4">
            <v>0</v>
          </cell>
          <cell r="P4">
            <v>0</v>
          </cell>
          <cell r="Q4">
            <v>1</v>
          </cell>
          <cell r="R4">
            <v>0</v>
          </cell>
          <cell r="S4">
            <v>0</v>
          </cell>
          <cell r="U4">
            <v>0</v>
          </cell>
          <cell r="V4" t="str">
            <v>Ditolak</v>
          </cell>
          <cell r="W4">
            <v>1</v>
          </cell>
          <cell r="X4" t="str">
            <v>Mudah</v>
          </cell>
          <cell r="Y4" t="str">
            <v>Pengecoh A, B, D, E Tidak berfungsi</v>
          </cell>
          <cell r="Z4" t="str">
            <v>Mudah</v>
          </cell>
          <cell r="AA4" t="str">
            <v>Ditolak</v>
          </cell>
          <cell r="AB4" t="str">
            <v>Soal ditolak ; dengan tingkat kesulitan Mudah dan soal tidak memiliki daya pembeda (Daya Pembeda Sangat Rendah)</v>
          </cell>
          <cell r="AD4">
            <v>0</v>
          </cell>
          <cell r="AE4">
            <v>0</v>
          </cell>
          <cell r="AF4">
            <v>70</v>
          </cell>
          <cell r="AG4">
            <v>0</v>
          </cell>
          <cell r="AH4">
            <v>0</v>
          </cell>
          <cell r="AI4">
            <v>4</v>
          </cell>
          <cell r="AJ4" t="str">
            <v>A</v>
          </cell>
          <cell r="AK4" t="str">
            <v>A</v>
          </cell>
          <cell r="AL4" t="str">
            <v/>
          </cell>
          <cell r="AM4" t="str">
            <v>A</v>
          </cell>
          <cell r="AN4" t="str">
            <v>A</v>
          </cell>
          <cell r="AO4">
            <v>4</v>
          </cell>
          <cell r="AP4" t="str">
            <v>Ditolak</v>
          </cell>
          <cell r="AQ4" t="str">
            <v/>
          </cell>
          <cell r="AR4" t="str">
            <v>Soal ditolak ; dengan tingkat kesulitan Mudah dan soal tidak memiliki daya pembeda (Daya Pembeda Sangat Rendah)</v>
          </cell>
          <cell r="AS4" t="str">
            <v>Pengecoh A, B, D, E Tidak berfungsi</v>
          </cell>
          <cell r="AT4" t="str">
            <v>A</v>
          </cell>
          <cell r="AU4" t="str">
            <v>B</v>
          </cell>
          <cell r="AV4" t="str">
            <v xml:space="preserve"> </v>
          </cell>
          <cell r="AW4" t="str">
            <v>D</v>
          </cell>
          <cell r="AX4" t="str">
            <v>E</v>
          </cell>
          <cell r="AY4" t="str">
            <v>Pengecoh A, B, D, E Tidak berfungsi</v>
          </cell>
          <cell r="AZ4" t="str">
            <v>AB DE</v>
          </cell>
          <cell r="BA4" t="str">
            <v xml:space="preserve">A, </v>
          </cell>
          <cell r="BB4" t="str">
            <v xml:space="preserve">B, </v>
          </cell>
          <cell r="BC4" t="str">
            <v/>
          </cell>
          <cell r="BD4" t="str">
            <v xml:space="preserve">D, </v>
          </cell>
          <cell r="BE4" t="str">
            <v>E</v>
          </cell>
          <cell r="BK4" t="str">
            <v>Ditolak</v>
          </cell>
          <cell r="BL4">
            <v>25</v>
          </cell>
        </row>
        <row r="5">
          <cell r="A5">
            <v>2</v>
          </cell>
          <cell r="B5" t="str">
            <v>B</v>
          </cell>
          <cell r="C5">
            <v>0</v>
          </cell>
          <cell r="D5">
            <v>35</v>
          </cell>
          <cell r="E5">
            <v>0</v>
          </cell>
          <cell r="F5">
            <v>0</v>
          </cell>
          <cell r="G5">
            <v>0</v>
          </cell>
          <cell r="H5">
            <v>0</v>
          </cell>
          <cell r="I5" t="str">
            <v/>
          </cell>
          <cell r="J5">
            <v>28.8</v>
          </cell>
          <cell r="K5" t="str">
            <v/>
          </cell>
          <cell r="L5" t="str">
            <v/>
          </cell>
          <cell r="M5" t="str">
            <v/>
          </cell>
          <cell r="O5">
            <v>0</v>
          </cell>
          <cell r="P5">
            <v>1</v>
          </cell>
          <cell r="Q5">
            <v>0</v>
          </cell>
          <cell r="R5">
            <v>0</v>
          </cell>
          <cell r="S5">
            <v>0</v>
          </cell>
          <cell r="U5">
            <v>0</v>
          </cell>
          <cell r="V5" t="str">
            <v>Ditolak</v>
          </cell>
          <cell r="W5">
            <v>1</v>
          </cell>
          <cell r="X5" t="str">
            <v>Mudah</v>
          </cell>
          <cell r="Y5" t="str">
            <v>Pengecoh A, C, D, E Tidak berfungsi</v>
          </cell>
          <cell r="Z5" t="str">
            <v>Mudah</v>
          </cell>
          <cell r="AA5" t="str">
            <v>Ditolak</v>
          </cell>
          <cell r="AB5" t="str">
            <v>Soal ditolak ; dengan tingkat kesulitan Mudah dan soal tidak memiliki daya pembeda (Daya Pembeda Sangat Rendah)</v>
          </cell>
          <cell r="AD5">
            <v>0</v>
          </cell>
          <cell r="AE5">
            <v>70</v>
          </cell>
          <cell r="AF5">
            <v>0</v>
          </cell>
          <cell r="AG5">
            <v>0</v>
          </cell>
          <cell r="AH5">
            <v>0</v>
          </cell>
          <cell r="AI5">
            <v>4</v>
          </cell>
          <cell r="AJ5" t="str">
            <v>A</v>
          </cell>
          <cell r="AK5" t="str">
            <v/>
          </cell>
          <cell r="AL5" t="str">
            <v>A</v>
          </cell>
          <cell r="AM5" t="str">
            <v>A</v>
          </cell>
          <cell r="AN5" t="str">
            <v>A</v>
          </cell>
          <cell r="AO5">
            <v>4</v>
          </cell>
          <cell r="AP5" t="str">
            <v>Ditolak</v>
          </cell>
          <cell r="AQ5" t="str">
            <v/>
          </cell>
          <cell r="AR5" t="str">
            <v>Soal ditolak ; dengan tingkat kesulitan Mudah dan soal tidak memiliki daya pembeda (Daya Pembeda Sangat Rendah)</v>
          </cell>
          <cell r="AS5" t="str">
            <v>Pengecoh A, C, D, E Tidak berfungsi</v>
          </cell>
          <cell r="AT5" t="str">
            <v>A</v>
          </cell>
          <cell r="AU5" t="str">
            <v xml:space="preserve"> </v>
          </cell>
          <cell r="AV5" t="str">
            <v>C</v>
          </cell>
          <cell r="AW5" t="str">
            <v>D</v>
          </cell>
          <cell r="AX5" t="str">
            <v>E</v>
          </cell>
          <cell r="AY5" t="str">
            <v>Pengecoh A, C, D, E Tidak berfungsi</v>
          </cell>
          <cell r="AZ5" t="str">
            <v>A CDE</v>
          </cell>
          <cell r="BA5" t="str">
            <v xml:space="preserve">A, </v>
          </cell>
          <cell r="BB5" t="str">
            <v/>
          </cell>
          <cell r="BC5" t="str">
            <v xml:space="preserve">C, </v>
          </cell>
          <cell r="BD5" t="str">
            <v xml:space="preserve">D, </v>
          </cell>
          <cell r="BE5" t="str">
            <v>E</v>
          </cell>
          <cell r="BK5" t="str">
            <v>Diperbaiki</v>
          </cell>
          <cell r="BL5">
            <v>8</v>
          </cell>
        </row>
        <row r="6">
          <cell r="A6">
            <v>3</v>
          </cell>
          <cell r="B6" t="str">
            <v>A</v>
          </cell>
          <cell r="C6">
            <v>34</v>
          </cell>
          <cell r="D6">
            <v>1</v>
          </cell>
          <cell r="E6">
            <v>0</v>
          </cell>
          <cell r="F6">
            <v>0</v>
          </cell>
          <cell r="G6">
            <v>0</v>
          </cell>
          <cell r="H6">
            <v>0</v>
          </cell>
          <cell r="I6">
            <v>28.852941176470587</v>
          </cell>
          <cell r="J6">
            <v>27</v>
          </cell>
          <cell r="K6" t="str">
            <v/>
          </cell>
          <cell r="L6" t="str">
            <v/>
          </cell>
          <cell r="M6" t="str">
            <v/>
          </cell>
          <cell r="O6">
            <v>0.97142857142857142</v>
          </cell>
          <cell r="P6">
            <v>2.8571428571428571E-2</v>
          </cell>
          <cell r="Q6">
            <v>0</v>
          </cell>
          <cell r="R6">
            <v>0</v>
          </cell>
          <cell r="S6">
            <v>0</v>
          </cell>
          <cell r="U6">
            <v>0.21890841120187463</v>
          </cell>
          <cell r="V6" t="str">
            <v>Diperbaiki</v>
          </cell>
          <cell r="W6">
            <v>0.97142857142857142</v>
          </cell>
          <cell r="X6" t="str">
            <v>Mudah</v>
          </cell>
          <cell r="Y6" t="str">
            <v>Pengecoh C, D, E Tidak berfungsi</v>
          </cell>
          <cell r="Z6" t="str">
            <v>Mudah</v>
          </cell>
          <cell r="AA6" t="str">
            <v>Diperbaiki</v>
          </cell>
          <cell r="AB6" t="str">
            <v>Soal diterima dengan perbaikan; dengan tingkat kesulitan Mudah dan daya pembeda rendah serta Pengecoh C, D, E Tidak berfungsi</v>
          </cell>
          <cell r="AD6">
            <v>68</v>
          </cell>
          <cell r="AE6">
            <v>2</v>
          </cell>
          <cell r="AF6">
            <v>0</v>
          </cell>
          <cell r="AG6">
            <v>0</v>
          </cell>
          <cell r="AH6">
            <v>0</v>
          </cell>
          <cell r="AI6">
            <v>3</v>
          </cell>
          <cell r="AJ6" t="str">
            <v/>
          </cell>
          <cell r="AK6" t="str">
            <v/>
          </cell>
          <cell r="AL6" t="str">
            <v>A</v>
          </cell>
          <cell r="AM6" t="str">
            <v>A</v>
          </cell>
          <cell r="AN6" t="str">
            <v>A</v>
          </cell>
          <cell r="AO6">
            <v>3</v>
          </cell>
          <cell r="AP6" t="str">
            <v>Ditolak</v>
          </cell>
          <cell r="AQ6" t="str">
            <v/>
          </cell>
          <cell r="AR6" t="str">
            <v>Soal diterima dengan perbaikan; dengan tingkat kesulitan Mudah dan daya pembeda rendah serta Pengecoh C, D, E Tidak berfungsi</v>
          </cell>
          <cell r="AS6" t="str">
            <v>Pengecoh C, D, E Tidak berfungsi</v>
          </cell>
          <cell r="AT6" t="str">
            <v xml:space="preserve"> </v>
          </cell>
          <cell r="AU6" t="str">
            <v xml:space="preserve"> </v>
          </cell>
          <cell r="AV6" t="str">
            <v>C</v>
          </cell>
          <cell r="AW6" t="str">
            <v>D</v>
          </cell>
          <cell r="AX6" t="str">
            <v>E</v>
          </cell>
          <cell r="AY6" t="str">
            <v>Pengecoh C, D, E Tidak berfungsi</v>
          </cell>
          <cell r="AZ6" t="str">
            <v xml:space="preserve">  CDE</v>
          </cell>
          <cell r="BA6" t="str">
            <v/>
          </cell>
          <cell r="BB6" t="str">
            <v/>
          </cell>
          <cell r="BC6" t="str">
            <v xml:space="preserve">C, </v>
          </cell>
          <cell r="BD6" t="str">
            <v xml:space="preserve">D, </v>
          </cell>
          <cell r="BE6" t="str">
            <v>E</v>
          </cell>
          <cell r="BK6" t="str">
            <v>Diterima</v>
          </cell>
          <cell r="BL6">
            <v>17</v>
          </cell>
        </row>
        <row r="7">
          <cell r="A7">
            <v>4</v>
          </cell>
          <cell r="B7" t="str">
            <v>B</v>
          </cell>
          <cell r="C7">
            <v>0</v>
          </cell>
          <cell r="D7">
            <v>25</v>
          </cell>
          <cell r="E7">
            <v>4</v>
          </cell>
          <cell r="F7">
            <v>0</v>
          </cell>
          <cell r="G7">
            <v>5</v>
          </cell>
          <cell r="H7">
            <v>0</v>
          </cell>
          <cell r="I7" t="str">
            <v/>
          </cell>
          <cell r="J7">
            <v>28.56</v>
          </cell>
          <cell r="K7">
            <v>28</v>
          </cell>
          <cell r="L7">
            <v>29</v>
          </cell>
          <cell r="M7">
            <v>30.6</v>
          </cell>
          <cell r="O7">
            <v>0</v>
          </cell>
          <cell r="P7">
            <v>0.7142857142857143</v>
          </cell>
          <cell r="Q7">
            <v>0.11428571428571428</v>
          </cell>
          <cell r="R7">
            <v>2.8571428571428571E-2</v>
          </cell>
          <cell r="S7">
            <v>0.14285714285714285</v>
          </cell>
          <cell r="U7">
            <v>-0.26909811055347127</v>
          </cell>
          <cell r="V7" t="str">
            <v>Ditolak</v>
          </cell>
          <cell r="W7">
            <v>0.7142857142857143</v>
          </cell>
          <cell r="X7" t="str">
            <v>Mudah</v>
          </cell>
          <cell r="Y7" t="str">
            <v>Pengecoh A,  Tidak berfungsi</v>
          </cell>
          <cell r="Z7" t="str">
            <v>Mudah</v>
          </cell>
          <cell r="AA7" t="str">
            <v>Ditolak</v>
          </cell>
          <cell r="AB7" t="str">
            <v>Soal ditolak ; dengan tingkat kesulitan Mudah dan soal tidak memiliki daya pembeda (Daya Pembeda Sangat Rendah)</v>
          </cell>
          <cell r="AD7">
            <v>0</v>
          </cell>
          <cell r="AE7">
            <v>50</v>
          </cell>
          <cell r="AF7">
            <v>8</v>
          </cell>
          <cell r="AG7">
            <v>2</v>
          </cell>
          <cell r="AH7">
            <v>10</v>
          </cell>
          <cell r="AI7">
            <v>1</v>
          </cell>
          <cell r="AJ7" t="str">
            <v>A</v>
          </cell>
          <cell r="AK7" t="str">
            <v/>
          </cell>
          <cell r="AL7" t="str">
            <v/>
          </cell>
          <cell r="AM7" t="str">
            <v/>
          </cell>
          <cell r="AN7" t="str">
            <v/>
          </cell>
          <cell r="AO7">
            <v>1</v>
          </cell>
          <cell r="AP7" t="str">
            <v>Ditolak</v>
          </cell>
          <cell r="AQ7" t="str">
            <v/>
          </cell>
          <cell r="AR7" t="str">
            <v>Soal ditolak ; dengan tingkat kesulitan Mudah dan soal tidak memiliki daya pembeda (Daya Pembeda Sangat Rendah)</v>
          </cell>
          <cell r="AS7" t="str">
            <v>Pengecoh A,  Tidak berfungsi</v>
          </cell>
          <cell r="AT7" t="str">
            <v>A</v>
          </cell>
          <cell r="AU7" t="str">
            <v xml:space="preserve"> </v>
          </cell>
          <cell r="AV7" t="str">
            <v xml:space="preserve"> </v>
          </cell>
          <cell r="AW7" t="str">
            <v xml:space="preserve"> </v>
          </cell>
          <cell r="AX7" t="str">
            <v xml:space="preserve"> </v>
          </cell>
          <cell r="AY7" t="str">
            <v>Pengecoh A,  Tidak berfungsi</v>
          </cell>
          <cell r="AZ7" t="str">
            <v xml:space="preserve">A    </v>
          </cell>
          <cell r="BA7" t="str">
            <v xml:space="preserve">A, </v>
          </cell>
          <cell r="BB7" t="str">
            <v/>
          </cell>
          <cell r="BC7" t="str">
            <v/>
          </cell>
          <cell r="BD7" t="str">
            <v/>
          </cell>
          <cell r="BE7" t="str">
            <v/>
          </cell>
        </row>
        <row r="8">
          <cell r="A8">
            <v>5</v>
          </cell>
          <cell r="B8" t="str">
            <v>E</v>
          </cell>
          <cell r="C8">
            <v>0</v>
          </cell>
          <cell r="D8">
            <v>0</v>
          </cell>
          <cell r="E8">
            <v>5</v>
          </cell>
          <cell r="F8">
            <v>1</v>
          </cell>
          <cell r="G8">
            <v>21</v>
          </cell>
          <cell r="H8">
            <v>0</v>
          </cell>
          <cell r="I8" t="str">
            <v/>
          </cell>
          <cell r="J8" t="str">
            <v/>
          </cell>
          <cell r="K8">
            <v>29.4</v>
          </cell>
          <cell r="L8">
            <v>26.8</v>
          </cell>
          <cell r="M8">
            <v>29.142857142857142</v>
          </cell>
          <cell r="O8">
            <v>0</v>
          </cell>
          <cell r="P8">
            <v>0</v>
          </cell>
          <cell r="Q8">
            <v>0.14285714285714285</v>
          </cell>
          <cell r="R8">
            <v>0.14285714285714285</v>
          </cell>
          <cell r="S8">
            <v>0.6</v>
          </cell>
          <cell r="U8">
            <v>0.29777500019127895</v>
          </cell>
          <cell r="V8" t="str">
            <v>Digunakan</v>
          </cell>
          <cell r="W8">
            <v>0.6</v>
          </cell>
          <cell r="X8" t="str">
            <v>Sedang</v>
          </cell>
          <cell r="Y8" t="str">
            <v>Pengecoh A, B,  Tidak berfungsi</v>
          </cell>
          <cell r="Z8" t="str">
            <v>Sedang</v>
          </cell>
          <cell r="AA8" t="str">
            <v>Digunakan</v>
          </cell>
          <cell r="AB8" t="str">
            <v>Soal diterima dengan perbaikan; dengan tingkat kesulitan Sedang dan Pengecoh A, B,  Tidak berfungsi</v>
          </cell>
          <cell r="AD8">
            <v>0</v>
          </cell>
          <cell r="AE8">
            <v>0</v>
          </cell>
          <cell r="AF8">
            <v>10</v>
          </cell>
          <cell r="AG8">
            <v>10</v>
          </cell>
          <cell r="AH8">
            <v>42</v>
          </cell>
          <cell r="AI8">
            <v>2</v>
          </cell>
          <cell r="AJ8" t="str">
            <v>A</v>
          </cell>
          <cell r="AK8" t="str">
            <v>A</v>
          </cell>
          <cell r="AL8" t="str">
            <v/>
          </cell>
          <cell r="AM8" t="str">
            <v/>
          </cell>
          <cell r="AN8" t="str">
            <v/>
          </cell>
          <cell r="AO8">
            <v>2</v>
          </cell>
          <cell r="AP8" t="str">
            <v>Diperbaiki</v>
          </cell>
          <cell r="AQ8" t="str">
            <v>Diperbaiki</v>
          </cell>
          <cell r="AR8" t="str">
            <v>Soal diterima dengan perbaikan; dengan tingkat kesulitan Sedang dan Pengecoh A, B,  Tidak berfungsi</v>
          </cell>
          <cell r="AS8" t="str">
            <v>Pengecoh A, B,  Tidak berfungsi</v>
          </cell>
          <cell r="AT8" t="str">
            <v>A</v>
          </cell>
          <cell r="AU8" t="str">
            <v>B</v>
          </cell>
          <cell r="AV8" t="str">
            <v xml:space="preserve"> </v>
          </cell>
          <cell r="AW8" t="str">
            <v xml:space="preserve"> </v>
          </cell>
          <cell r="AX8" t="str">
            <v xml:space="preserve"> </v>
          </cell>
          <cell r="AY8" t="str">
            <v>Pengecoh A, B,  Tidak berfungsi</v>
          </cell>
          <cell r="AZ8" t="str">
            <v xml:space="preserve">AB   </v>
          </cell>
          <cell r="BA8" t="str">
            <v xml:space="preserve">A, </v>
          </cell>
          <cell r="BB8" t="str">
            <v xml:space="preserve">B, </v>
          </cell>
          <cell r="BC8" t="str">
            <v/>
          </cell>
          <cell r="BD8" t="str">
            <v/>
          </cell>
          <cell r="BE8" t="str">
            <v/>
          </cell>
        </row>
        <row r="9">
          <cell r="A9">
            <v>6</v>
          </cell>
          <cell r="B9" t="str">
            <v>D</v>
          </cell>
          <cell r="C9">
            <v>4</v>
          </cell>
          <cell r="D9">
            <v>1</v>
          </cell>
          <cell r="E9">
            <v>0</v>
          </cell>
          <cell r="F9">
            <v>5</v>
          </cell>
          <cell r="G9">
            <v>5</v>
          </cell>
          <cell r="H9">
            <v>0</v>
          </cell>
          <cell r="I9">
            <v>28</v>
          </cell>
          <cell r="J9">
            <v>27</v>
          </cell>
          <cell r="K9" t="str">
            <v/>
          </cell>
          <cell r="L9">
            <v>29.2</v>
          </cell>
          <cell r="M9">
            <v>27.8</v>
          </cell>
          <cell r="O9">
            <v>0.11428571428571428</v>
          </cell>
          <cell r="P9">
            <v>2.8571428571428571E-2</v>
          </cell>
          <cell r="Q9">
            <v>0</v>
          </cell>
          <cell r="R9">
            <v>0.7142857142857143</v>
          </cell>
          <cell r="S9">
            <v>0.14285714285714285</v>
          </cell>
          <cell r="U9">
            <v>0.44849685092245206</v>
          </cell>
          <cell r="V9" t="str">
            <v>Digunakan</v>
          </cell>
          <cell r="W9">
            <v>0.7142857142857143</v>
          </cell>
          <cell r="X9" t="str">
            <v>Mudah</v>
          </cell>
          <cell r="Y9" t="str">
            <v>Pengecoh C,  Tidak berfungsi</v>
          </cell>
          <cell r="Z9" t="str">
            <v>Mudah</v>
          </cell>
          <cell r="AA9" t="str">
            <v>Digunakan</v>
          </cell>
          <cell r="AB9" t="str">
            <v>Soal Digunakan dengan tingkat kesulitan Mudah.</v>
          </cell>
          <cell r="AD9">
            <v>8</v>
          </cell>
          <cell r="AE9">
            <v>2</v>
          </cell>
          <cell r="AF9">
            <v>0</v>
          </cell>
          <cell r="AG9">
            <v>50</v>
          </cell>
          <cell r="AH9">
            <v>10</v>
          </cell>
          <cell r="AI9">
            <v>1</v>
          </cell>
          <cell r="AJ9" t="str">
            <v/>
          </cell>
          <cell r="AK9" t="str">
            <v/>
          </cell>
          <cell r="AL9" t="str">
            <v>A</v>
          </cell>
          <cell r="AM9" t="str">
            <v/>
          </cell>
          <cell r="AN9" t="str">
            <v/>
          </cell>
          <cell r="AO9">
            <v>1</v>
          </cell>
          <cell r="AP9" t="str">
            <v>Diperbaiki</v>
          </cell>
          <cell r="AQ9" t="str">
            <v>Digunakan</v>
          </cell>
          <cell r="AR9" t="str">
            <v>Soal Digunakan dengan tingkat kesulitan Mudah.</v>
          </cell>
          <cell r="AS9" t="str">
            <v>Pengecoh C,  Tidak berfungsi</v>
          </cell>
          <cell r="AT9" t="str">
            <v xml:space="preserve"> </v>
          </cell>
          <cell r="AU9" t="str">
            <v xml:space="preserve"> </v>
          </cell>
          <cell r="AV9" t="str">
            <v>C</v>
          </cell>
          <cell r="AW9" t="str">
            <v xml:space="preserve"> </v>
          </cell>
          <cell r="AX9" t="str">
            <v xml:space="preserve"> </v>
          </cell>
          <cell r="AY9" t="str">
            <v>Pengecoh C,  Tidak berfungsi</v>
          </cell>
          <cell r="AZ9" t="str">
            <v xml:space="preserve">  C  </v>
          </cell>
          <cell r="BA9" t="str">
            <v/>
          </cell>
          <cell r="BB9" t="str">
            <v/>
          </cell>
          <cell r="BC9" t="str">
            <v xml:space="preserve">C, </v>
          </cell>
          <cell r="BD9" t="str">
            <v/>
          </cell>
          <cell r="BE9" t="str">
            <v/>
          </cell>
        </row>
        <row r="10">
          <cell r="A10">
            <v>7</v>
          </cell>
          <cell r="B10" t="str">
            <v>A</v>
          </cell>
          <cell r="C10">
            <v>30</v>
          </cell>
          <cell r="D10">
            <v>0</v>
          </cell>
          <cell r="E10">
            <v>5</v>
          </cell>
          <cell r="F10">
            <v>25</v>
          </cell>
          <cell r="G10">
            <v>0</v>
          </cell>
          <cell r="H10">
            <v>0</v>
          </cell>
          <cell r="I10">
            <v>28.666666666666668</v>
          </cell>
          <cell r="J10" t="str">
            <v/>
          </cell>
          <cell r="K10">
            <v>29.6</v>
          </cell>
          <cell r="L10" t="str">
            <v/>
          </cell>
          <cell r="M10" t="str">
            <v/>
          </cell>
          <cell r="O10">
            <v>0.8571428571428571</v>
          </cell>
          <cell r="P10">
            <v>0</v>
          </cell>
          <cell r="Q10">
            <v>0.14285714285714285</v>
          </cell>
          <cell r="R10">
            <v>0</v>
          </cell>
          <cell r="S10">
            <v>0</v>
          </cell>
          <cell r="U10">
            <v>-0.23160277792655048</v>
          </cell>
          <cell r="V10" t="str">
            <v>Ditolak</v>
          </cell>
          <cell r="W10">
            <v>0.8571428571428571</v>
          </cell>
          <cell r="X10" t="str">
            <v>Mudah</v>
          </cell>
          <cell r="Y10" t="str">
            <v>Pengecoh B, D, E Tidak berfungsi</v>
          </cell>
          <cell r="Z10" t="str">
            <v>Mudah</v>
          </cell>
          <cell r="AA10" t="str">
            <v>Ditolak</v>
          </cell>
          <cell r="AB10" t="str">
            <v>Soal ditolak ; dengan tingkat kesulitan Mudah dan soal tidak memiliki daya pembeda (Daya Pembeda Sangat Rendah)</v>
          </cell>
          <cell r="AD10">
            <v>60</v>
          </cell>
          <cell r="AE10">
            <v>0</v>
          </cell>
          <cell r="AF10">
            <v>10</v>
          </cell>
          <cell r="AG10">
            <v>0</v>
          </cell>
          <cell r="AH10">
            <v>0</v>
          </cell>
          <cell r="AI10">
            <v>3</v>
          </cell>
          <cell r="AJ10" t="str">
            <v/>
          </cell>
          <cell r="AK10" t="str">
            <v>A</v>
          </cell>
          <cell r="AL10" t="str">
            <v/>
          </cell>
          <cell r="AM10" t="str">
            <v>A</v>
          </cell>
          <cell r="AN10" t="str">
            <v>A</v>
          </cell>
          <cell r="AO10">
            <v>3</v>
          </cell>
          <cell r="AP10" t="str">
            <v>Ditolak</v>
          </cell>
          <cell r="AQ10" t="str">
            <v/>
          </cell>
          <cell r="AR10" t="str">
            <v>Soal ditolak ; dengan tingkat kesulitan Mudah dan soal tidak memiliki daya pembeda (Daya Pembeda Sangat Rendah)</v>
          </cell>
          <cell r="AS10" t="str">
            <v>Pengecoh B, D, E Tidak berfungsi</v>
          </cell>
          <cell r="AT10" t="str">
            <v xml:space="preserve"> </v>
          </cell>
          <cell r="AU10" t="str">
            <v>B</v>
          </cell>
          <cell r="AV10" t="str">
            <v xml:space="preserve"> </v>
          </cell>
          <cell r="AW10" t="str">
            <v>D</v>
          </cell>
          <cell r="AX10" t="str">
            <v>E</v>
          </cell>
          <cell r="AY10" t="str">
            <v>Pengecoh B, D, E Tidak berfungsi</v>
          </cell>
          <cell r="AZ10" t="str">
            <v xml:space="preserve"> B DE</v>
          </cell>
          <cell r="BA10" t="str">
            <v/>
          </cell>
          <cell r="BB10" t="str">
            <v xml:space="preserve">B, </v>
          </cell>
          <cell r="BC10" t="str">
            <v/>
          </cell>
          <cell r="BD10" t="str">
            <v xml:space="preserve">D, </v>
          </cell>
          <cell r="BE10" t="str">
            <v>E</v>
          </cell>
        </row>
        <row r="11">
          <cell r="A11">
            <v>8</v>
          </cell>
          <cell r="B11" t="str">
            <v>B</v>
          </cell>
          <cell r="C11">
            <v>0</v>
          </cell>
          <cell r="D11">
            <v>30</v>
          </cell>
          <cell r="E11">
            <v>5</v>
          </cell>
          <cell r="F11">
            <v>0</v>
          </cell>
          <cell r="G11">
            <v>0</v>
          </cell>
          <cell r="H11">
            <v>0</v>
          </cell>
          <cell r="I11" t="str">
            <v/>
          </cell>
          <cell r="J11">
            <v>29.133333333333333</v>
          </cell>
          <cell r="K11">
            <v>26.8</v>
          </cell>
          <cell r="L11" t="str">
            <v/>
          </cell>
          <cell r="M11" t="str">
            <v/>
          </cell>
          <cell r="O11">
            <v>0</v>
          </cell>
          <cell r="P11">
            <v>0.8571428571428571</v>
          </cell>
          <cell r="Q11">
            <v>0.14285714285714285</v>
          </cell>
          <cell r="R11">
            <v>0</v>
          </cell>
          <cell r="S11">
            <v>0</v>
          </cell>
          <cell r="U11">
            <v>0.57900694481637616</v>
          </cell>
          <cell r="V11" t="str">
            <v>Digunakan</v>
          </cell>
          <cell r="W11">
            <v>0.8571428571428571</v>
          </cell>
          <cell r="X11" t="str">
            <v>Mudah</v>
          </cell>
          <cell r="Y11" t="str">
            <v>Pengecoh A, D, E Tidak berfungsi</v>
          </cell>
          <cell r="Z11" t="str">
            <v>Mudah</v>
          </cell>
          <cell r="AA11" t="str">
            <v>Digunakan</v>
          </cell>
          <cell r="AB11" t="str">
            <v>Soal diterima dengan perbaikan; dengan tingkat kesulitan Mudah dan Pengecoh A, D, E Tidak berfungsi</v>
          </cell>
          <cell r="AD11">
            <v>0</v>
          </cell>
          <cell r="AE11">
            <v>60</v>
          </cell>
          <cell r="AF11">
            <v>10</v>
          </cell>
          <cell r="AG11">
            <v>0</v>
          </cell>
          <cell r="AH11">
            <v>0</v>
          </cell>
          <cell r="AI11">
            <v>3</v>
          </cell>
          <cell r="AJ11" t="str">
            <v>A</v>
          </cell>
          <cell r="AK11" t="str">
            <v/>
          </cell>
          <cell r="AL11" t="str">
            <v/>
          </cell>
          <cell r="AM11" t="str">
            <v>A</v>
          </cell>
          <cell r="AN11" t="str">
            <v>A</v>
          </cell>
          <cell r="AO11">
            <v>3</v>
          </cell>
          <cell r="AP11" t="str">
            <v>Ditolak</v>
          </cell>
          <cell r="AQ11" t="str">
            <v>Diperbaiki</v>
          </cell>
          <cell r="AR11" t="str">
            <v>Soal diterima dengan perbaikan; dengan tingkat kesulitan Mudah dan Pengecoh A, D, E Tidak berfungsi</v>
          </cell>
          <cell r="AS11" t="str">
            <v>Pengecoh A, D, E Tidak berfungsi</v>
          </cell>
          <cell r="AT11" t="str">
            <v>A</v>
          </cell>
          <cell r="AU11" t="str">
            <v xml:space="preserve"> </v>
          </cell>
          <cell r="AV11" t="str">
            <v xml:space="preserve"> </v>
          </cell>
          <cell r="AW11" t="str">
            <v>D</v>
          </cell>
          <cell r="AX11" t="str">
            <v>E</v>
          </cell>
          <cell r="AY11" t="str">
            <v>Pengecoh A, D, E Tidak berfungsi</v>
          </cell>
          <cell r="AZ11" t="str">
            <v>A  DE</v>
          </cell>
          <cell r="BA11" t="str">
            <v xml:space="preserve">A, </v>
          </cell>
          <cell r="BB11" t="str">
            <v/>
          </cell>
          <cell r="BC11" t="str">
            <v/>
          </cell>
          <cell r="BD11" t="str">
            <v xml:space="preserve">D, </v>
          </cell>
          <cell r="BE11" t="str">
            <v>E</v>
          </cell>
        </row>
        <row r="12">
          <cell r="A12">
            <v>9</v>
          </cell>
          <cell r="B12" t="str">
            <v>B</v>
          </cell>
          <cell r="C12">
            <v>1</v>
          </cell>
          <cell r="D12">
            <v>25</v>
          </cell>
          <cell r="E12">
            <v>0</v>
          </cell>
          <cell r="F12">
            <v>0</v>
          </cell>
          <cell r="G12">
            <v>0</v>
          </cell>
          <cell r="H12">
            <v>0</v>
          </cell>
          <cell r="I12">
            <v>27</v>
          </cell>
          <cell r="J12">
            <v>28.32</v>
          </cell>
          <cell r="K12" t="str">
            <v/>
          </cell>
          <cell r="L12" t="str">
            <v/>
          </cell>
          <cell r="M12" t="str">
            <v/>
          </cell>
          <cell r="O12">
            <v>2.8571428571428571E-2</v>
          </cell>
          <cell r="P12">
            <v>0.7142857142857143</v>
          </cell>
          <cell r="Q12">
            <v>0</v>
          </cell>
          <cell r="R12">
            <v>0</v>
          </cell>
          <cell r="S12">
            <v>0</v>
          </cell>
          <cell r="U12">
            <v>-0.53819622110694243</v>
          </cell>
          <cell r="V12" t="str">
            <v>Ditolak</v>
          </cell>
          <cell r="W12">
            <v>0.7142857142857143</v>
          </cell>
          <cell r="X12" t="str">
            <v>Mudah</v>
          </cell>
          <cell r="Y12" t="str">
            <v>Pengecoh C, D, E Tidak berfungsi</v>
          </cell>
          <cell r="Z12" t="str">
            <v>Mudah</v>
          </cell>
          <cell r="AA12" t="str">
            <v>Ditolak</v>
          </cell>
          <cell r="AB12" t="str">
            <v>Soal ditolak ; dengan tingkat kesulitan Mudah dan soal tidak memiliki daya pembeda (Daya Pembeda Sangat Rendah)</v>
          </cell>
          <cell r="AD12">
            <v>2</v>
          </cell>
          <cell r="AE12">
            <v>50</v>
          </cell>
          <cell r="AF12">
            <v>0</v>
          </cell>
          <cell r="AG12">
            <v>0</v>
          </cell>
          <cell r="AH12">
            <v>0</v>
          </cell>
          <cell r="AI12">
            <v>3</v>
          </cell>
          <cell r="AJ12" t="str">
            <v/>
          </cell>
          <cell r="AK12" t="str">
            <v/>
          </cell>
          <cell r="AL12" t="str">
            <v>A</v>
          </cell>
          <cell r="AM12" t="str">
            <v>A</v>
          </cell>
          <cell r="AN12" t="str">
            <v>A</v>
          </cell>
          <cell r="AO12">
            <v>3</v>
          </cell>
          <cell r="AP12" t="str">
            <v>Ditolak</v>
          </cell>
          <cell r="AQ12" t="str">
            <v/>
          </cell>
          <cell r="AR12" t="str">
            <v>Soal ditolak ; dengan tingkat kesulitan Mudah dan soal tidak memiliki daya pembeda (Daya Pembeda Sangat Rendah)</v>
          </cell>
          <cell r="AS12" t="str">
            <v>Pengecoh C, D, E Tidak berfungsi</v>
          </cell>
          <cell r="AT12" t="str">
            <v xml:space="preserve"> </v>
          </cell>
          <cell r="AU12" t="str">
            <v xml:space="preserve"> </v>
          </cell>
          <cell r="AV12" t="str">
            <v>C</v>
          </cell>
          <cell r="AW12" t="str">
            <v>D</v>
          </cell>
          <cell r="AX12" t="str">
            <v>E</v>
          </cell>
          <cell r="AY12" t="str">
            <v>Pengecoh C, D, E Tidak berfungsi</v>
          </cell>
          <cell r="AZ12" t="str">
            <v xml:space="preserve">  CDE</v>
          </cell>
          <cell r="BA12" t="str">
            <v/>
          </cell>
          <cell r="BB12" t="str">
            <v/>
          </cell>
          <cell r="BC12" t="str">
            <v xml:space="preserve">C, </v>
          </cell>
          <cell r="BD12" t="str">
            <v xml:space="preserve">D, </v>
          </cell>
          <cell r="BE12" t="str">
            <v>E</v>
          </cell>
        </row>
        <row r="13">
          <cell r="A13">
            <v>10</v>
          </cell>
          <cell r="B13" t="str">
            <v>C</v>
          </cell>
          <cell r="C13">
            <v>3</v>
          </cell>
          <cell r="D13">
            <v>3</v>
          </cell>
          <cell r="E13">
            <v>22</v>
          </cell>
          <cell r="F13">
            <v>0</v>
          </cell>
          <cell r="G13">
            <v>3</v>
          </cell>
          <cell r="H13">
            <v>0</v>
          </cell>
          <cell r="I13">
            <v>28.666666666666668</v>
          </cell>
          <cell r="J13">
            <v>28.666666666666668</v>
          </cell>
          <cell r="K13">
            <v>29.09090909090909</v>
          </cell>
          <cell r="L13">
            <v>28</v>
          </cell>
          <cell r="M13">
            <v>28</v>
          </cell>
          <cell r="O13">
            <v>8.5714285714285715E-2</v>
          </cell>
          <cell r="P13">
            <v>8.5714285714285715E-2</v>
          </cell>
          <cell r="Q13">
            <v>0.62857142857142856</v>
          </cell>
          <cell r="R13">
            <v>0.11428571428571428</v>
          </cell>
          <cell r="S13">
            <v>8.5714285714285715E-2</v>
          </cell>
          <cell r="U13">
            <v>0.26836529971085982</v>
          </cell>
          <cell r="V13" t="str">
            <v>Digunakan</v>
          </cell>
          <cell r="W13">
            <v>0.62857142857142856</v>
          </cell>
          <cell r="X13" t="str">
            <v>Sedang</v>
          </cell>
          <cell r="Y13" t="str">
            <v>semua Pengecoh berfungsi</v>
          </cell>
          <cell r="Z13" t="str">
            <v>Sedang</v>
          </cell>
          <cell r="AA13" t="str">
            <v>Digunakan</v>
          </cell>
          <cell r="AB13" t="str">
            <v>Soal Digunakan dengan tingkat kesulitan Sedang.</v>
          </cell>
          <cell r="AD13">
            <v>6</v>
          </cell>
          <cell r="AE13">
            <v>6</v>
          </cell>
          <cell r="AF13">
            <v>44</v>
          </cell>
          <cell r="AG13">
            <v>8</v>
          </cell>
          <cell r="AH13">
            <v>6</v>
          </cell>
          <cell r="AI13">
            <v>0</v>
          </cell>
          <cell r="AJ13" t="str">
            <v/>
          </cell>
          <cell r="AK13" t="str">
            <v/>
          </cell>
          <cell r="AL13" t="str">
            <v/>
          </cell>
          <cell r="AM13" t="str">
            <v/>
          </cell>
          <cell r="AN13" t="str">
            <v/>
          </cell>
          <cell r="AO13">
            <v>0</v>
          </cell>
          <cell r="AP13" t="str">
            <v>Digunakan</v>
          </cell>
          <cell r="AQ13" t="str">
            <v>Digunakan</v>
          </cell>
          <cell r="AR13" t="str">
            <v>Soal Digunakan dengan tingkat kesulitan Sedang.</v>
          </cell>
          <cell r="AS13" t="str">
            <v>semua Pengecoh berfungsi</v>
          </cell>
          <cell r="AT13" t="str">
            <v xml:space="preserve"> </v>
          </cell>
          <cell r="AU13" t="str">
            <v xml:space="preserve"> </v>
          </cell>
          <cell r="AV13" t="str">
            <v xml:space="preserve"> </v>
          </cell>
          <cell r="AW13" t="str">
            <v xml:space="preserve"> </v>
          </cell>
          <cell r="AX13" t="str">
            <v xml:space="preserve"> </v>
          </cell>
          <cell r="AY13" t="str">
            <v>Pengecoh  Tidak berfungsi</v>
          </cell>
          <cell r="AZ13" t="str">
            <v xml:space="preserve">     </v>
          </cell>
          <cell r="BA13" t="str">
            <v/>
          </cell>
          <cell r="BB13" t="str">
            <v/>
          </cell>
          <cell r="BC13" t="str">
            <v/>
          </cell>
          <cell r="BD13" t="str">
            <v/>
          </cell>
          <cell r="BE13" t="str">
            <v/>
          </cell>
        </row>
        <row r="14">
          <cell r="A14">
            <v>11</v>
          </cell>
          <cell r="B14" t="str">
            <v>C</v>
          </cell>
          <cell r="C14">
            <v>0</v>
          </cell>
          <cell r="D14">
            <v>0</v>
          </cell>
          <cell r="E14">
            <v>31</v>
          </cell>
          <cell r="F14">
            <v>4</v>
          </cell>
          <cell r="G14">
            <v>0</v>
          </cell>
          <cell r="H14">
            <v>0</v>
          </cell>
          <cell r="I14" t="str">
            <v/>
          </cell>
          <cell r="J14" t="str">
            <v/>
          </cell>
          <cell r="K14">
            <v>28.64516129032258</v>
          </cell>
          <cell r="L14" t="str">
            <v/>
          </cell>
          <cell r="M14" t="str">
            <v/>
          </cell>
          <cell r="O14">
            <v>0</v>
          </cell>
          <cell r="P14">
            <v>0</v>
          </cell>
          <cell r="Q14">
            <v>0.88571428571428568</v>
          </cell>
          <cell r="R14">
            <v>0</v>
          </cell>
          <cell r="S14">
            <v>0</v>
          </cell>
          <cell r="U14">
            <v>-0.30567491292473797</v>
          </cell>
          <cell r="V14" t="str">
            <v>Ditolak</v>
          </cell>
          <cell r="W14">
            <v>0.88571428571428568</v>
          </cell>
          <cell r="X14" t="str">
            <v>Mudah</v>
          </cell>
          <cell r="Y14" t="str">
            <v>Pengecoh A, B, D, E Tidak berfungsi</v>
          </cell>
          <cell r="Z14" t="str">
            <v>Mudah</v>
          </cell>
          <cell r="AA14" t="str">
            <v>Ditolak</v>
          </cell>
          <cell r="AB14" t="str">
            <v>Soal ditolak ; dengan tingkat kesulitan Mudah dan soal tidak memiliki daya pembeda (Daya Pembeda Sangat Rendah)</v>
          </cell>
          <cell r="AD14">
            <v>0</v>
          </cell>
          <cell r="AE14">
            <v>0</v>
          </cell>
          <cell r="AF14">
            <v>62</v>
          </cell>
          <cell r="AG14">
            <v>0</v>
          </cell>
          <cell r="AH14">
            <v>0</v>
          </cell>
          <cell r="AI14">
            <v>4</v>
          </cell>
          <cell r="AJ14" t="str">
            <v>A</v>
          </cell>
          <cell r="AK14" t="str">
            <v>A</v>
          </cell>
          <cell r="AL14" t="str">
            <v/>
          </cell>
          <cell r="AM14" t="str">
            <v>A</v>
          </cell>
          <cell r="AN14" t="str">
            <v>A</v>
          </cell>
          <cell r="AO14">
            <v>4</v>
          </cell>
          <cell r="AP14" t="str">
            <v>Ditolak</v>
          </cell>
          <cell r="AQ14" t="str">
            <v/>
          </cell>
          <cell r="AR14" t="str">
            <v>Soal ditolak ; dengan tingkat kesulitan Mudah dan soal tidak memiliki daya pembeda (Daya Pembeda Sangat Rendah)</v>
          </cell>
          <cell r="AS14" t="str">
            <v>Pengecoh A, B, D, E Tidak berfungsi</v>
          </cell>
          <cell r="AT14" t="str">
            <v>A</v>
          </cell>
          <cell r="AU14" t="str">
            <v>B</v>
          </cell>
          <cell r="AV14" t="str">
            <v xml:space="preserve"> </v>
          </cell>
          <cell r="AW14" t="str">
            <v>D</v>
          </cell>
          <cell r="AX14" t="str">
            <v>E</v>
          </cell>
          <cell r="AY14" t="str">
            <v>Pengecoh A, B, D, E Tidak berfungsi</v>
          </cell>
          <cell r="AZ14" t="str">
            <v>AB DE</v>
          </cell>
          <cell r="BA14" t="str">
            <v xml:space="preserve">A, </v>
          </cell>
          <cell r="BB14" t="str">
            <v xml:space="preserve">B, </v>
          </cell>
          <cell r="BC14" t="str">
            <v/>
          </cell>
          <cell r="BD14" t="str">
            <v xml:space="preserve">D, </v>
          </cell>
          <cell r="BE14" t="str">
            <v>E</v>
          </cell>
        </row>
        <row r="15">
          <cell r="A15">
            <v>12</v>
          </cell>
          <cell r="B15" t="str">
            <v>B</v>
          </cell>
          <cell r="C15">
            <v>5</v>
          </cell>
          <cell r="D15">
            <v>5</v>
          </cell>
          <cell r="E15">
            <v>7</v>
          </cell>
          <cell r="F15">
            <v>0</v>
          </cell>
          <cell r="G15">
            <v>0</v>
          </cell>
          <cell r="H15">
            <v>0</v>
          </cell>
          <cell r="I15">
            <v>29.6</v>
          </cell>
          <cell r="J15">
            <v>28.4</v>
          </cell>
          <cell r="K15">
            <v>27.714285714285715</v>
          </cell>
          <cell r="L15">
            <v>28</v>
          </cell>
          <cell r="M15" t="str">
            <v/>
          </cell>
          <cell r="O15">
            <v>0.14285714285714285</v>
          </cell>
          <cell r="P15">
            <v>0.14285714285714285</v>
          </cell>
          <cell r="Q15">
            <v>0.2</v>
          </cell>
          <cell r="R15">
            <v>0.11428571428571428</v>
          </cell>
          <cell r="S15">
            <v>0</v>
          </cell>
          <cell r="U15">
            <v>-0.11580138896327527</v>
          </cell>
          <cell r="V15" t="str">
            <v>Ditolak</v>
          </cell>
          <cell r="W15">
            <v>0.14285714285714285</v>
          </cell>
          <cell r="X15" t="str">
            <v>Sukar</v>
          </cell>
          <cell r="Y15" t="str">
            <v>Pengecoh E Tidak berfungsi</v>
          </cell>
          <cell r="Z15" t="str">
            <v>Sukar</v>
          </cell>
          <cell r="AA15" t="str">
            <v>Ditolak</v>
          </cell>
          <cell r="AB15" t="str">
            <v>Soal ditolak ; dengan tingkat kesulitan Sukar dan soal tidak memiliki daya pembeda (Daya Pembeda Sangat Rendah)</v>
          </cell>
          <cell r="AD15">
            <v>10</v>
          </cell>
          <cell r="AE15">
            <v>10</v>
          </cell>
          <cell r="AF15">
            <v>14.000000000000002</v>
          </cell>
          <cell r="AG15">
            <v>8</v>
          </cell>
          <cell r="AH15">
            <v>0</v>
          </cell>
          <cell r="AI15">
            <v>1</v>
          </cell>
          <cell r="AJ15" t="str">
            <v/>
          </cell>
          <cell r="AK15" t="str">
            <v/>
          </cell>
          <cell r="AL15" t="str">
            <v/>
          </cell>
          <cell r="AM15" t="str">
            <v/>
          </cell>
          <cell r="AN15" t="str">
            <v>A</v>
          </cell>
          <cell r="AO15">
            <v>1</v>
          </cell>
          <cell r="AP15" t="str">
            <v>Ditolak</v>
          </cell>
          <cell r="AQ15" t="str">
            <v/>
          </cell>
          <cell r="AR15" t="str">
            <v>Soal ditolak ; dengan tingkat kesulitan Sukar dan soal tidak memiliki daya pembeda (Daya Pembeda Sangat Rendah)</v>
          </cell>
          <cell r="AS15" t="str">
            <v>Pengecoh E Tidak berfungsi</v>
          </cell>
          <cell r="AT15" t="str">
            <v xml:space="preserve"> </v>
          </cell>
          <cell r="AU15" t="str">
            <v xml:space="preserve"> </v>
          </cell>
          <cell r="AV15" t="str">
            <v xml:space="preserve"> </v>
          </cell>
          <cell r="AW15" t="str">
            <v xml:space="preserve"> </v>
          </cell>
          <cell r="AX15" t="str">
            <v>E</v>
          </cell>
          <cell r="AY15" t="str">
            <v>Pengecoh E Tidak berfungsi</v>
          </cell>
          <cell r="AZ15" t="str">
            <v xml:space="preserve">    E</v>
          </cell>
          <cell r="BA15" t="str">
            <v/>
          </cell>
          <cell r="BB15" t="str">
            <v/>
          </cell>
          <cell r="BC15" t="str">
            <v/>
          </cell>
          <cell r="BD15" t="str">
            <v/>
          </cell>
          <cell r="BE15" t="str">
            <v>E</v>
          </cell>
        </row>
        <row r="16">
          <cell r="A16">
            <v>13</v>
          </cell>
          <cell r="B16" t="str">
            <v>C</v>
          </cell>
          <cell r="C16">
            <v>0</v>
          </cell>
          <cell r="D16">
            <v>0</v>
          </cell>
          <cell r="E16">
            <v>35</v>
          </cell>
          <cell r="F16">
            <v>4</v>
          </cell>
          <cell r="G16">
            <v>0</v>
          </cell>
          <cell r="H16">
            <v>0</v>
          </cell>
          <cell r="I16" t="str">
            <v/>
          </cell>
          <cell r="J16" t="str">
            <v/>
          </cell>
          <cell r="K16">
            <v>28.8</v>
          </cell>
          <cell r="L16" t="str">
            <v/>
          </cell>
          <cell r="M16" t="str">
            <v/>
          </cell>
          <cell r="O16">
            <v>0</v>
          </cell>
          <cell r="P16">
            <v>0</v>
          </cell>
          <cell r="Q16">
            <v>1</v>
          </cell>
          <cell r="R16">
            <v>0</v>
          </cell>
          <cell r="S16">
            <v>0</v>
          </cell>
          <cell r="U16">
            <v>0</v>
          </cell>
          <cell r="V16" t="str">
            <v>Ditolak</v>
          </cell>
          <cell r="W16">
            <v>1</v>
          </cell>
          <cell r="X16" t="str">
            <v>Mudah</v>
          </cell>
          <cell r="Y16" t="str">
            <v>Pengecoh A, B, D, E Tidak berfungsi</v>
          </cell>
          <cell r="Z16" t="str">
            <v>Mudah</v>
          </cell>
          <cell r="AA16" t="str">
            <v>Ditolak</v>
          </cell>
          <cell r="AB16" t="str">
            <v>Soal ditolak ; dengan tingkat kesulitan Mudah dan soal tidak memiliki daya pembeda (Daya Pembeda Sangat Rendah)</v>
          </cell>
          <cell r="AD16">
            <v>0</v>
          </cell>
          <cell r="AE16">
            <v>0</v>
          </cell>
          <cell r="AF16">
            <v>70</v>
          </cell>
          <cell r="AG16">
            <v>0</v>
          </cell>
          <cell r="AH16">
            <v>0</v>
          </cell>
          <cell r="AI16">
            <v>4</v>
          </cell>
          <cell r="AJ16" t="str">
            <v>A</v>
          </cell>
          <cell r="AK16" t="str">
            <v>A</v>
          </cell>
          <cell r="AL16" t="str">
            <v/>
          </cell>
          <cell r="AM16" t="str">
            <v>A</v>
          </cell>
          <cell r="AN16" t="str">
            <v>A</v>
          </cell>
          <cell r="AO16">
            <v>4</v>
          </cell>
          <cell r="AP16" t="str">
            <v>Ditolak</v>
          </cell>
          <cell r="AQ16" t="str">
            <v/>
          </cell>
          <cell r="AR16" t="str">
            <v>Soal ditolak ; dengan tingkat kesulitan Mudah dan soal tidak memiliki daya pembeda (Daya Pembeda Sangat Rendah)</v>
          </cell>
          <cell r="AS16" t="str">
            <v>Pengecoh A, B, D, E Tidak berfungsi</v>
          </cell>
          <cell r="AT16" t="str">
            <v>A</v>
          </cell>
          <cell r="AU16" t="str">
            <v>B</v>
          </cell>
          <cell r="AV16" t="str">
            <v xml:space="preserve"> </v>
          </cell>
          <cell r="AW16" t="str">
            <v>D</v>
          </cell>
          <cell r="AX16" t="str">
            <v>E</v>
          </cell>
          <cell r="AY16" t="str">
            <v>Pengecoh A, B, D, E Tidak berfungsi</v>
          </cell>
          <cell r="AZ16" t="str">
            <v>AB DE</v>
          </cell>
          <cell r="BA16" t="str">
            <v xml:space="preserve">A, </v>
          </cell>
          <cell r="BB16" t="str">
            <v xml:space="preserve">B, </v>
          </cell>
          <cell r="BC16" t="str">
            <v/>
          </cell>
          <cell r="BD16" t="str">
            <v xml:space="preserve">D, </v>
          </cell>
          <cell r="BE16" t="str">
            <v>E</v>
          </cell>
        </row>
        <row r="17">
          <cell r="A17">
            <v>14</v>
          </cell>
          <cell r="B17" t="str">
            <v>D</v>
          </cell>
          <cell r="C17">
            <v>0</v>
          </cell>
          <cell r="D17">
            <v>0</v>
          </cell>
          <cell r="E17">
            <v>5</v>
          </cell>
          <cell r="F17">
            <v>0</v>
          </cell>
          <cell r="G17">
            <v>0</v>
          </cell>
          <cell r="H17">
            <v>0</v>
          </cell>
          <cell r="I17" t="str">
            <v/>
          </cell>
          <cell r="J17" t="str">
            <v/>
          </cell>
          <cell r="K17">
            <v>27.8</v>
          </cell>
          <cell r="L17">
            <v>28.966666666666665</v>
          </cell>
          <cell r="M17" t="str">
            <v/>
          </cell>
          <cell r="O17">
            <v>0</v>
          </cell>
          <cell r="P17">
            <v>0</v>
          </cell>
          <cell r="Q17">
            <v>0.14285714285714285</v>
          </cell>
          <cell r="R17">
            <v>0.8571428571428571</v>
          </cell>
          <cell r="S17">
            <v>0</v>
          </cell>
          <cell r="U17">
            <v>0.28950347240818808</v>
          </cell>
          <cell r="V17" t="str">
            <v>Digunakan</v>
          </cell>
          <cell r="W17">
            <v>0.8571428571428571</v>
          </cell>
          <cell r="X17" t="str">
            <v>Mudah</v>
          </cell>
          <cell r="Y17" t="str">
            <v>Pengecoh A, B, E Tidak berfungsi</v>
          </cell>
          <cell r="Z17" t="str">
            <v>Mudah</v>
          </cell>
          <cell r="AA17" t="str">
            <v>Digunakan</v>
          </cell>
          <cell r="AB17" t="str">
            <v>Soal diterima dengan perbaikan; dengan tingkat kesulitan Mudah dan Pengecoh A, B, E Tidak berfungsi</v>
          </cell>
          <cell r="AD17">
            <v>0</v>
          </cell>
          <cell r="AE17">
            <v>0</v>
          </cell>
          <cell r="AF17">
            <v>10</v>
          </cell>
          <cell r="AG17">
            <v>60</v>
          </cell>
          <cell r="AH17">
            <v>0</v>
          </cell>
          <cell r="AI17">
            <v>3</v>
          </cell>
          <cell r="AJ17" t="str">
            <v>A</v>
          </cell>
          <cell r="AK17" t="str">
            <v>A</v>
          </cell>
          <cell r="AL17" t="str">
            <v/>
          </cell>
          <cell r="AM17" t="str">
            <v/>
          </cell>
          <cell r="AN17" t="str">
            <v>A</v>
          </cell>
          <cell r="AO17">
            <v>3</v>
          </cell>
          <cell r="AP17" t="str">
            <v>Ditolak</v>
          </cell>
          <cell r="AQ17" t="str">
            <v>Diperbaiki</v>
          </cell>
          <cell r="AR17" t="str">
            <v>Soal diterima dengan perbaikan; dengan tingkat kesulitan Mudah dan Pengecoh A, B, E Tidak berfungsi</v>
          </cell>
          <cell r="AS17" t="str">
            <v>Pengecoh A, B, E Tidak berfungsi</v>
          </cell>
          <cell r="AT17" t="str">
            <v>A</v>
          </cell>
          <cell r="AU17" t="str">
            <v>B</v>
          </cell>
          <cell r="AV17" t="str">
            <v xml:space="preserve"> </v>
          </cell>
          <cell r="AW17" t="str">
            <v xml:space="preserve"> </v>
          </cell>
          <cell r="AX17" t="str">
            <v>E</v>
          </cell>
          <cell r="AY17" t="str">
            <v>Pengecoh A, B, E Tidak berfungsi</v>
          </cell>
          <cell r="AZ17" t="str">
            <v>AB  E</v>
          </cell>
          <cell r="BA17" t="str">
            <v xml:space="preserve">A, </v>
          </cell>
          <cell r="BB17" t="str">
            <v xml:space="preserve">B, </v>
          </cell>
          <cell r="BC17" t="str">
            <v/>
          </cell>
          <cell r="BD17" t="str">
            <v/>
          </cell>
          <cell r="BE17" t="str">
            <v>E</v>
          </cell>
        </row>
        <row r="18">
          <cell r="A18">
            <v>15</v>
          </cell>
          <cell r="B18" t="str">
            <v>C</v>
          </cell>
          <cell r="C18">
            <v>0</v>
          </cell>
          <cell r="D18">
            <v>18</v>
          </cell>
          <cell r="E18">
            <v>4</v>
          </cell>
          <cell r="F18">
            <v>30</v>
          </cell>
          <cell r="G18">
            <v>0</v>
          </cell>
          <cell r="H18">
            <v>0</v>
          </cell>
          <cell r="I18" t="str">
            <v/>
          </cell>
          <cell r="J18">
            <v>28.222222222222221</v>
          </cell>
          <cell r="K18">
            <v>28</v>
          </cell>
          <cell r="L18">
            <v>30.6</v>
          </cell>
          <cell r="M18" t="str">
            <v/>
          </cell>
          <cell r="O18">
            <v>0</v>
          </cell>
          <cell r="P18">
            <v>0.51428571428571423</v>
          </cell>
          <cell r="Q18">
            <v>0.11428571428571428</v>
          </cell>
          <cell r="R18">
            <v>0.14285714285714285</v>
          </cell>
          <cell r="S18">
            <v>0</v>
          </cell>
          <cell r="U18">
            <v>-0.20378327528315857</v>
          </cell>
          <cell r="V18" t="str">
            <v>Ditolak</v>
          </cell>
          <cell r="W18">
            <v>0.11428571428571428</v>
          </cell>
          <cell r="X18" t="str">
            <v>Sukar</v>
          </cell>
          <cell r="Y18" t="str">
            <v>Pengecoh A, E Tidak berfungsi</v>
          </cell>
          <cell r="Z18" t="str">
            <v>Sukar</v>
          </cell>
          <cell r="AA18" t="str">
            <v>Ditolak</v>
          </cell>
          <cell r="AB18" t="str">
            <v>Soal ditolak ; dengan tingkat kesulitan Sukar dan soal tidak memiliki daya pembeda (Daya Pembeda Sangat Rendah)</v>
          </cell>
          <cell r="AD18">
            <v>0</v>
          </cell>
          <cell r="AE18">
            <v>36</v>
          </cell>
          <cell r="AF18">
            <v>8</v>
          </cell>
          <cell r="AG18">
            <v>10</v>
          </cell>
          <cell r="AH18">
            <v>0</v>
          </cell>
          <cell r="AI18">
            <v>2</v>
          </cell>
          <cell r="AJ18" t="str">
            <v>A</v>
          </cell>
          <cell r="AK18" t="str">
            <v/>
          </cell>
          <cell r="AL18" t="str">
            <v/>
          </cell>
          <cell r="AM18" t="str">
            <v/>
          </cell>
          <cell r="AN18" t="str">
            <v>A</v>
          </cell>
          <cell r="AO18">
            <v>2</v>
          </cell>
          <cell r="AP18" t="str">
            <v>Ditolak</v>
          </cell>
          <cell r="AQ18" t="str">
            <v/>
          </cell>
          <cell r="AR18" t="str">
            <v>Soal ditolak ; dengan tingkat kesulitan Sukar dan soal tidak memiliki daya pembeda (Daya Pembeda Sangat Rendah)</v>
          </cell>
          <cell r="AS18" t="str">
            <v>Pengecoh A, E Tidak berfungsi</v>
          </cell>
          <cell r="AT18" t="str">
            <v>A</v>
          </cell>
          <cell r="AU18" t="str">
            <v xml:space="preserve"> </v>
          </cell>
          <cell r="AV18" t="str">
            <v xml:space="preserve"> </v>
          </cell>
          <cell r="AW18" t="str">
            <v xml:space="preserve"> </v>
          </cell>
          <cell r="AX18" t="str">
            <v>E</v>
          </cell>
          <cell r="AY18" t="str">
            <v>Pengecoh A, E Tidak berfungsi</v>
          </cell>
          <cell r="AZ18" t="str">
            <v>A   E</v>
          </cell>
          <cell r="BA18" t="str">
            <v xml:space="preserve">A, </v>
          </cell>
          <cell r="BB18" t="str">
            <v/>
          </cell>
          <cell r="BC18" t="str">
            <v/>
          </cell>
          <cell r="BD18" t="str">
            <v/>
          </cell>
          <cell r="BE18" t="str">
            <v>E</v>
          </cell>
        </row>
        <row r="19">
          <cell r="A19">
            <v>16</v>
          </cell>
          <cell r="B19" t="str">
            <v>C</v>
          </cell>
          <cell r="C19">
            <v>0</v>
          </cell>
          <cell r="D19">
            <v>0</v>
          </cell>
          <cell r="E19">
            <v>30</v>
          </cell>
          <cell r="F19">
            <v>5</v>
          </cell>
          <cell r="G19">
            <v>0</v>
          </cell>
          <cell r="H19">
            <v>0</v>
          </cell>
          <cell r="I19" t="str">
            <v/>
          </cell>
          <cell r="J19" t="str">
            <v/>
          </cell>
          <cell r="K19">
            <v>28.666666666666668</v>
          </cell>
          <cell r="L19">
            <v>29.6</v>
          </cell>
          <cell r="M19" t="str">
            <v/>
          </cell>
          <cell r="O19">
            <v>0</v>
          </cell>
          <cell r="P19">
            <v>0</v>
          </cell>
          <cell r="Q19">
            <v>0.8571428571428571</v>
          </cell>
          <cell r="R19">
            <v>0.14285714285714285</v>
          </cell>
          <cell r="S19">
            <v>0</v>
          </cell>
          <cell r="U19">
            <v>-0.23160277792655048</v>
          </cell>
          <cell r="V19" t="str">
            <v>Ditolak</v>
          </cell>
          <cell r="W19">
            <v>0.8571428571428571</v>
          </cell>
          <cell r="X19" t="str">
            <v>Mudah</v>
          </cell>
          <cell r="Y19" t="str">
            <v>Pengecoh A, B, E Tidak berfungsi</v>
          </cell>
          <cell r="Z19" t="str">
            <v>Mudah</v>
          </cell>
          <cell r="AA19" t="str">
            <v>Ditolak</v>
          </cell>
          <cell r="AB19" t="str">
            <v>Soal ditolak ; dengan tingkat kesulitan Mudah dan soal tidak memiliki daya pembeda (Daya Pembeda Sangat Rendah)</v>
          </cell>
          <cell r="AD19">
            <v>0</v>
          </cell>
          <cell r="AE19">
            <v>0</v>
          </cell>
          <cell r="AF19">
            <v>60</v>
          </cell>
          <cell r="AG19">
            <v>10</v>
          </cell>
          <cell r="AH19">
            <v>0</v>
          </cell>
          <cell r="AI19">
            <v>3</v>
          </cell>
          <cell r="AJ19" t="str">
            <v>A</v>
          </cell>
          <cell r="AK19" t="str">
            <v>A</v>
          </cell>
          <cell r="AL19" t="str">
            <v/>
          </cell>
          <cell r="AM19" t="str">
            <v/>
          </cell>
          <cell r="AN19" t="str">
            <v>A</v>
          </cell>
          <cell r="AO19">
            <v>3</v>
          </cell>
          <cell r="AP19" t="str">
            <v>Ditolak</v>
          </cell>
          <cell r="AQ19" t="str">
            <v/>
          </cell>
          <cell r="AR19" t="str">
            <v>Soal ditolak ; dengan tingkat kesulitan Mudah dan soal tidak memiliki daya pembeda (Daya Pembeda Sangat Rendah)</v>
          </cell>
          <cell r="AS19" t="str">
            <v>Pengecoh A, B, E Tidak berfungsi</v>
          </cell>
          <cell r="AT19" t="str">
            <v>A</v>
          </cell>
          <cell r="AU19" t="str">
            <v>B</v>
          </cell>
          <cell r="AV19" t="str">
            <v xml:space="preserve"> </v>
          </cell>
          <cell r="AW19" t="str">
            <v xml:space="preserve"> </v>
          </cell>
          <cell r="AX19" t="str">
            <v>E</v>
          </cell>
          <cell r="AY19" t="str">
            <v>Pengecoh A, B, E Tidak berfungsi</v>
          </cell>
          <cell r="AZ19" t="str">
            <v>AB  E</v>
          </cell>
          <cell r="BA19" t="str">
            <v xml:space="preserve">A, </v>
          </cell>
          <cell r="BB19" t="str">
            <v xml:space="preserve">B, </v>
          </cell>
          <cell r="BC19" t="str">
            <v/>
          </cell>
          <cell r="BD19" t="str">
            <v/>
          </cell>
          <cell r="BE19" t="str">
            <v>E</v>
          </cell>
        </row>
        <row r="20">
          <cell r="A20">
            <v>17</v>
          </cell>
          <cell r="B20" t="str">
            <v>C</v>
          </cell>
          <cell r="C20">
            <v>0</v>
          </cell>
          <cell r="D20">
            <v>0</v>
          </cell>
          <cell r="E20">
            <v>25</v>
          </cell>
          <cell r="F20">
            <v>5</v>
          </cell>
          <cell r="G20">
            <v>0</v>
          </cell>
          <cell r="H20">
            <v>0</v>
          </cell>
          <cell r="I20" t="str">
            <v/>
          </cell>
          <cell r="J20" t="str">
            <v/>
          </cell>
          <cell r="K20">
            <v>28.84</v>
          </cell>
          <cell r="L20">
            <v>29.6</v>
          </cell>
          <cell r="M20" t="str">
            <v/>
          </cell>
          <cell r="O20">
            <v>0</v>
          </cell>
          <cell r="P20">
            <v>0</v>
          </cell>
          <cell r="Q20">
            <v>0.7142857142857143</v>
          </cell>
          <cell r="R20">
            <v>0.14285714285714285</v>
          </cell>
          <cell r="S20">
            <v>0</v>
          </cell>
          <cell r="U20">
            <v>4.4849685092245219E-2</v>
          </cell>
          <cell r="V20" t="str">
            <v>Diperbaiki</v>
          </cell>
          <cell r="W20">
            <v>0.7142857142857143</v>
          </cell>
          <cell r="X20" t="str">
            <v>Mudah</v>
          </cell>
          <cell r="Y20" t="str">
            <v>Pengecoh A, B, E Tidak berfungsi</v>
          </cell>
          <cell r="Z20" t="str">
            <v>Mudah</v>
          </cell>
          <cell r="AA20" t="str">
            <v>Diperbaiki</v>
          </cell>
          <cell r="AB20" t="str">
            <v>Soal diterima dengan perbaikan; dengan tingkat kesulitan Mudah dan daya pembeda rendah serta Pengecoh A, B, E Tidak berfungsi</v>
          </cell>
          <cell r="AD20">
            <v>0</v>
          </cell>
          <cell r="AE20">
            <v>0</v>
          </cell>
          <cell r="AF20">
            <v>50</v>
          </cell>
          <cell r="AG20">
            <v>10</v>
          </cell>
          <cell r="AH20">
            <v>0</v>
          </cell>
          <cell r="AI20">
            <v>3</v>
          </cell>
          <cell r="AJ20" t="str">
            <v>A</v>
          </cell>
          <cell r="AK20" t="str">
            <v>A</v>
          </cell>
          <cell r="AL20" t="str">
            <v/>
          </cell>
          <cell r="AM20" t="str">
            <v/>
          </cell>
          <cell r="AN20" t="str">
            <v>A</v>
          </cell>
          <cell r="AO20">
            <v>3</v>
          </cell>
          <cell r="AP20" t="str">
            <v>Ditolak</v>
          </cell>
          <cell r="AQ20" t="str">
            <v/>
          </cell>
          <cell r="AR20" t="str">
            <v>Soal diterima dengan perbaikan; dengan tingkat kesulitan Mudah dan daya pembeda rendah serta Pengecoh A, B, E Tidak berfungsi</v>
          </cell>
          <cell r="AS20" t="str">
            <v>Pengecoh A, B, E Tidak berfungsi</v>
          </cell>
          <cell r="AT20" t="str">
            <v>A</v>
          </cell>
          <cell r="AU20" t="str">
            <v>B</v>
          </cell>
          <cell r="AV20" t="str">
            <v xml:space="preserve"> </v>
          </cell>
          <cell r="AW20" t="str">
            <v xml:space="preserve"> </v>
          </cell>
          <cell r="AX20" t="str">
            <v>E</v>
          </cell>
          <cell r="AY20" t="str">
            <v>Pengecoh A, B, E Tidak berfungsi</v>
          </cell>
          <cell r="AZ20" t="str">
            <v>AB  E</v>
          </cell>
          <cell r="BA20" t="str">
            <v xml:space="preserve">A, </v>
          </cell>
          <cell r="BB20" t="str">
            <v xml:space="preserve">B, </v>
          </cell>
          <cell r="BC20" t="str">
            <v/>
          </cell>
          <cell r="BD20" t="str">
            <v/>
          </cell>
          <cell r="BE20" t="str">
            <v>E</v>
          </cell>
        </row>
        <row r="21">
          <cell r="A21">
            <v>18</v>
          </cell>
          <cell r="B21" t="str">
            <v>A</v>
          </cell>
          <cell r="C21">
            <v>24</v>
          </cell>
          <cell r="D21">
            <v>5</v>
          </cell>
          <cell r="E21">
            <v>0</v>
          </cell>
          <cell r="F21">
            <v>5</v>
          </cell>
          <cell r="G21">
            <v>6</v>
          </cell>
          <cell r="H21">
            <v>0</v>
          </cell>
          <cell r="I21">
            <v>28.958333333333332</v>
          </cell>
          <cell r="J21">
            <v>29.6</v>
          </cell>
          <cell r="K21" t="str">
            <v/>
          </cell>
          <cell r="L21" t="str">
            <v/>
          </cell>
          <cell r="M21">
            <v>27.5</v>
          </cell>
          <cell r="O21">
            <v>0.68571428571428572</v>
          </cell>
          <cell r="P21">
            <v>0.14285714285714285</v>
          </cell>
          <cell r="Q21">
            <v>0</v>
          </cell>
          <cell r="R21">
            <v>0</v>
          </cell>
          <cell r="S21">
            <v>0.17142857142857143</v>
          </cell>
          <cell r="U21">
            <v>0.16584830432887604</v>
          </cell>
          <cell r="V21" t="str">
            <v>Diperbaiki</v>
          </cell>
          <cell r="W21">
            <v>0.68571428571428572</v>
          </cell>
          <cell r="X21" t="str">
            <v>Sedang</v>
          </cell>
          <cell r="Y21" t="str">
            <v>Pengecoh C, D,  Tidak berfungsi</v>
          </cell>
          <cell r="Z21" t="str">
            <v>Sedang</v>
          </cell>
          <cell r="AA21" t="str">
            <v>Diperbaiki</v>
          </cell>
          <cell r="AB21" t="str">
            <v>Soal diterima dengan perbaikan; dengan tingkat kesulitan Sedang dan daya pembeda rendah serta Pengecoh C, D,  Tidak berfungsi</v>
          </cell>
          <cell r="AD21">
            <v>48</v>
          </cell>
          <cell r="AE21">
            <v>10</v>
          </cell>
          <cell r="AF21">
            <v>0</v>
          </cell>
          <cell r="AG21">
            <v>0</v>
          </cell>
          <cell r="AH21">
            <v>12</v>
          </cell>
          <cell r="AI21">
            <v>2</v>
          </cell>
          <cell r="AJ21" t="str">
            <v/>
          </cell>
          <cell r="AK21" t="str">
            <v/>
          </cell>
          <cell r="AL21" t="str">
            <v>A</v>
          </cell>
          <cell r="AM21" t="str">
            <v>A</v>
          </cell>
          <cell r="AN21" t="str">
            <v/>
          </cell>
          <cell r="AO21">
            <v>2</v>
          </cell>
          <cell r="AP21" t="str">
            <v>Diperbaiki</v>
          </cell>
          <cell r="AQ21" t="str">
            <v/>
          </cell>
          <cell r="AR21" t="str">
            <v>Soal diterima dengan perbaikan; dengan tingkat kesulitan Sedang dan daya pembeda rendah serta Pengecoh C, D,  Tidak berfungsi</v>
          </cell>
          <cell r="AS21" t="str">
            <v>Pengecoh C, D,  Tidak berfungsi</v>
          </cell>
          <cell r="AT21" t="str">
            <v xml:space="preserve"> </v>
          </cell>
          <cell r="AU21" t="str">
            <v xml:space="preserve"> </v>
          </cell>
          <cell r="AV21" t="str">
            <v>C</v>
          </cell>
          <cell r="AW21" t="str">
            <v>D</v>
          </cell>
          <cell r="AX21" t="str">
            <v xml:space="preserve"> </v>
          </cell>
          <cell r="AY21" t="str">
            <v>Pengecoh C, D,  Tidak berfungsi</v>
          </cell>
          <cell r="AZ21" t="str">
            <v xml:space="preserve">  CD </v>
          </cell>
          <cell r="BA21" t="str">
            <v/>
          </cell>
          <cell r="BB21" t="str">
            <v/>
          </cell>
          <cell r="BC21" t="str">
            <v xml:space="preserve">C, </v>
          </cell>
          <cell r="BD21" t="str">
            <v xml:space="preserve">D, </v>
          </cell>
          <cell r="BE21" t="str">
            <v/>
          </cell>
        </row>
        <row r="22">
          <cell r="A22">
            <v>19</v>
          </cell>
          <cell r="B22" t="str">
            <v>A</v>
          </cell>
          <cell r="C22">
            <v>20</v>
          </cell>
          <cell r="D22">
            <v>5</v>
          </cell>
          <cell r="E22">
            <v>0</v>
          </cell>
          <cell r="F22">
            <v>0</v>
          </cell>
          <cell r="G22">
            <v>0</v>
          </cell>
          <cell r="H22">
            <v>0</v>
          </cell>
          <cell r="I22">
            <v>29.1</v>
          </cell>
          <cell r="J22">
            <v>27.8</v>
          </cell>
          <cell r="K22" t="str">
            <v/>
          </cell>
          <cell r="L22">
            <v>29.6</v>
          </cell>
          <cell r="M22" t="str">
            <v/>
          </cell>
          <cell r="O22">
            <v>0.5714285714285714</v>
          </cell>
          <cell r="P22">
            <v>0.14285714285714285</v>
          </cell>
          <cell r="Q22">
            <v>0</v>
          </cell>
          <cell r="R22">
            <v>0.14285714285714285</v>
          </cell>
          <cell r="S22">
            <v>0</v>
          </cell>
          <cell r="U22">
            <v>0.24565184222025868</v>
          </cell>
          <cell r="V22" t="str">
            <v>Diperbaiki</v>
          </cell>
          <cell r="W22">
            <v>0.5714285714285714</v>
          </cell>
          <cell r="X22" t="str">
            <v>Sedang</v>
          </cell>
          <cell r="Y22" t="str">
            <v>Pengecoh C, E Tidak berfungsi</v>
          </cell>
          <cell r="Z22" t="str">
            <v>Sedang</v>
          </cell>
          <cell r="AA22" t="str">
            <v>Diperbaiki</v>
          </cell>
          <cell r="AB22" t="str">
            <v>Soal diterima dengan perbaikan; dengan tingkat kesulitan Sedang dan daya pembeda rendah serta Pengecoh C, E Tidak berfungsi</v>
          </cell>
          <cell r="AD22">
            <v>40</v>
          </cell>
          <cell r="AE22">
            <v>10</v>
          </cell>
          <cell r="AF22">
            <v>0</v>
          </cell>
          <cell r="AG22">
            <v>10</v>
          </cell>
          <cell r="AH22">
            <v>0</v>
          </cell>
          <cell r="AI22">
            <v>2</v>
          </cell>
          <cell r="AJ22" t="str">
            <v/>
          </cell>
          <cell r="AK22" t="str">
            <v/>
          </cell>
          <cell r="AL22" t="str">
            <v>A</v>
          </cell>
          <cell r="AM22" t="str">
            <v/>
          </cell>
          <cell r="AN22" t="str">
            <v>A</v>
          </cell>
          <cell r="AO22">
            <v>2</v>
          </cell>
          <cell r="AP22" t="str">
            <v>Diperbaiki</v>
          </cell>
          <cell r="AQ22" t="str">
            <v/>
          </cell>
          <cell r="AR22" t="str">
            <v>Soal diterima dengan perbaikan; dengan tingkat kesulitan Sedang dan daya pembeda rendah serta Pengecoh C, E Tidak berfungsi</v>
          </cell>
          <cell r="AS22" t="str">
            <v>Pengecoh C, E Tidak berfungsi</v>
          </cell>
          <cell r="AT22" t="str">
            <v xml:space="preserve"> </v>
          </cell>
          <cell r="AU22" t="str">
            <v xml:space="preserve"> </v>
          </cell>
          <cell r="AV22" t="str">
            <v>C</v>
          </cell>
          <cell r="AW22" t="str">
            <v xml:space="preserve"> </v>
          </cell>
          <cell r="AX22" t="str">
            <v>E</v>
          </cell>
          <cell r="AY22" t="str">
            <v>Pengecoh C, E Tidak berfungsi</v>
          </cell>
          <cell r="AZ22" t="str">
            <v xml:space="preserve">  C E</v>
          </cell>
          <cell r="BA22" t="str">
            <v/>
          </cell>
          <cell r="BB22" t="str">
            <v/>
          </cell>
          <cell r="BC22" t="str">
            <v xml:space="preserve">C, </v>
          </cell>
          <cell r="BD22" t="str">
            <v/>
          </cell>
          <cell r="BE22" t="str">
            <v>E</v>
          </cell>
        </row>
        <row r="23">
          <cell r="A23">
            <v>20</v>
          </cell>
          <cell r="B23" t="str">
            <v>C</v>
          </cell>
          <cell r="C23">
            <v>0</v>
          </cell>
          <cell r="D23">
            <v>0</v>
          </cell>
          <cell r="E23">
            <v>35</v>
          </cell>
          <cell r="F23">
            <v>5</v>
          </cell>
          <cell r="G23">
            <v>0</v>
          </cell>
          <cell r="H23">
            <v>0</v>
          </cell>
          <cell r="I23" t="str">
            <v/>
          </cell>
          <cell r="J23" t="str">
            <v/>
          </cell>
          <cell r="K23">
            <v>28.8</v>
          </cell>
          <cell r="L23" t="str">
            <v/>
          </cell>
          <cell r="M23" t="str">
            <v/>
          </cell>
          <cell r="O23">
            <v>0</v>
          </cell>
          <cell r="P23">
            <v>0</v>
          </cell>
          <cell r="Q23">
            <v>1</v>
          </cell>
          <cell r="R23">
            <v>0</v>
          </cell>
          <cell r="S23">
            <v>0</v>
          </cell>
          <cell r="U23">
            <v>0</v>
          </cell>
          <cell r="V23" t="str">
            <v>Ditolak</v>
          </cell>
          <cell r="W23">
            <v>1</v>
          </cell>
          <cell r="X23" t="str">
            <v>Mudah</v>
          </cell>
          <cell r="Y23" t="str">
            <v>Pengecoh A, B, D, E Tidak berfungsi</v>
          </cell>
          <cell r="Z23" t="str">
            <v>Mudah</v>
          </cell>
          <cell r="AA23" t="str">
            <v>Ditolak</v>
          </cell>
          <cell r="AB23" t="str">
            <v>Soal ditolak ; dengan tingkat kesulitan Mudah dan soal tidak memiliki daya pembeda (Daya Pembeda Sangat Rendah)</v>
          </cell>
          <cell r="AD23">
            <v>0</v>
          </cell>
          <cell r="AE23">
            <v>0</v>
          </cell>
          <cell r="AF23">
            <v>70</v>
          </cell>
          <cell r="AG23">
            <v>0</v>
          </cell>
          <cell r="AH23">
            <v>0</v>
          </cell>
          <cell r="AI23">
            <v>4</v>
          </cell>
          <cell r="AJ23" t="str">
            <v>A</v>
          </cell>
          <cell r="AK23" t="str">
            <v>A</v>
          </cell>
          <cell r="AL23" t="str">
            <v/>
          </cell>
          <cell r="AM23" t="str">
            <v>A</v>
          </cell>
          <cell r="AN23" t="str">
            <v>A</v>
          </cell>
          <cell r="AO23">
            <v>4</v>
          </cell>
          <cell r="AP23" t="str">
            <v>Ditolak</v>
          </cell>
          <cell r="AQ23" t="str">
            <v/>
          </cell>
          <cell r="AR23" t="str">
            <v>Soal ditolak ; dengan tingkat kesulitan Mudah dan soal tidak memiliki daya pembeda (Daya Pembeda Sangat Rendah)</v>
          </cell>
          <cell r="AS23" t="str">
            <v>Pengecoh A, B, D, E Tidak berfungsi</v>
          </cell>
          <cell r="AT23" t="str">
            <v>A</v>
          </cell>
          <cell r="AU23" t="str">
            <v>B</v>
          </cell>
          <cell r="AV23" t="str">
            <v xml:space="preserve"> </v>
          </cell>
          <cell r="AW23" t="str">
            <v>D</v>
          </cell>
          <cell r="AX23" t="str">
            <v>E</v>
          </cell>
          <cell r="AY23" t="str">
            <v>Pengecoh A, B, D, E Tidak berfungsi</v>
          </cell>
          <cell r="AZ23" t="str">
            <v>AB DE</v>
          </cell>
          <cell r="BA23" t="str">
            <v xml:space="preserve">A, </v>
          </cell>
          <cell r="BB23" t="str">
            <v xml:space="preserve">B, </v>
          </cell>
          <cell r="BC23" t="str">
            <v/>
          </cell>
          <cell r="BD23" t="str">
            <v xml:space="preserve">D, </v>
          </cell>
          <cell r="BE23" t="str">
            <v>E</v>
          </cell>
        </row>
        <row r="24">
          <cell r="A24">
            <v>21</v>
          </cell>
          <cell r="B24" t="str">
            <v>B</v>
          </cell>
          <cell r="C24">
            <v>2</v>
          </cell>
          <cell r="D24">
            <v>33</v>
          </cell>
          <cell r="E24">
            <v>0</v>
          </cell>
          <cell r="F24">
            <v>0</v>
          </cell>
          <cell r="G24">
            <v>0</v>
          </cell>
          <cell r="H24">
            <v>0</v>
          </cell>
          <cell r="I24">
            <v>30</v>
          </cell>
          <cell r="J24">
            <v>28.727272727272727</v>
          </cell>
          <cell r="K24" t="str">
            <v/>
          </cell>
          <cell r="L24" t="str">
            <v/>
          </cell>
          <cell r="M24" t="str">
            <v/>
          </cell>
          <cell r="O24">
            <v>5.7142857142857141E-2</v>
          </cell>
          <cell r="P24">
            <v>0.94285714285714284</v>
          </cell>
          <cell r="Q24">
            <v>0</v>
          </cell>
          <cell r="R24">
            <v>0</v>
          </cell>
          <cell r="S24">
            <v>0</v>
          </cell>
          <cell r="U24">
            <v>-0.20949259494173797</v>
          </cell>
          <cell r="V24" t="str">
            <v>Ditolak</v>
          </cell>
          <cell r="W24">
            <v>0.94285714285714284</v>
          </cell>
          <cell r="X24" t="str">
            <v>Mudah</v>
          </cell>
          <cell r="Y24" t="str">
            <v>Pengecoh C, D, E Tidak berfungsi</v>
          </cell>
          <cell r="Z24" t="str">
            <v>Mudah</v>
          </cell>
          <cell r="AA24" t="str">
            <v>Ditolak</v>
          </cell>
          <cell r="AB24" t="str">
            <v>Soal ditolak ; dengan tingkat kesulitan Mudah dan soal tidak memiliki daya pembeda (Daya Pembeda Sangat Rendah)</v>
          </cell>
          <cell r="AD24">
            <v>4</v>
          </cell>
          <cell r="AE24">
            <v>66</v>
          </cell>
          <cell r="AF24">
            <v>0</v>
          </cell>
          <cell r="AG24">
            <v>0</v>
          </cell>
          <cell r="AH24">
            <v>0</v>
          </cell>
          <cell r="AI24">
            <v>3</v>
          </cell>
          <cell r="AJ24" t="str">
            <v/>
          </cell>
          <cell r="AK24" t="str">
            <v/>
          </cell>
          <cell r="AL24" t="str">
            <v>A</v>
          </cell>
          <cell r="AM24" t="str">
            <v>A</v>
          </cell>
          <cell r="AN24" t="str">
            <v>A</v>
          </cell>
          <cell r="AO24">
            <v>3</v>
          </cell>
          <cell r="AP24" t="str">
            <v>Ditolak</v>
          </cell>
          <cell r="AQ24" t="str">
            <v/>
          </cell>
          <cell r="AR24" t="str">
            <v>Soal ditolak ; dengan tingkat kesulitan Mudah dan soal tidak memiliki daya pembeda (Daya Pembeda Sangat Rendah)</v>
          </cell>
          <cell r="AS24" t="str">
            <v>Pengecoh C, D, E Tidak berfungsi</v>
          </cell>
          <cell r="AT24" t="str">
            <v xml:space="preserve"> </v>
          </cell>
          <cell r="AU24" t="str">
            <v xml:space="preserve"> </v>
          </cell>
          <cell r="AV24" t="str">
            <v>C</v>
          </cell>
          <cell r="AW24" t="str">
            <v>D</v>
          </cell>
          <cell r="AX24" t="str">
            <v>E</v>
          </cell>
          <cell r="AY24" t="str">
            <v>Pengecoh C, D, E Tidak berfungsi</v>
          </cell>
          <cell r="AZ24" t="str">
            <v xml:space="preserve">  CDE</v>
          </cell>
          <cell r="BA24" t="str">
            <v/>
          </cell>
          <cell r="BB24" t="str">
            <v/>
          </cell>
          <cell r="BC24" t="str">
            <v xml:space="preserve">C, </v>
          </cell>
          <cell r="BD24" t="str">
            <v xml:space="preserve">D, </v>
          </cell>
          <cell r="BE24" t="str">
            <v>E</v>
          </cell>
        </row>
        <row r="25">
          <cell r="A25">
            <v>22</v>
          </cell>
          <cell r="B25" t="str">
            <v>B</v>
          </cell>
          <cell r="C25">
            <v>11</v>
          </cell>
          <cell r="D25">
            <v>19</v>
          </cell>
          <cell r="E25">
            <v>5</v>
          </cell>
          <cell r="F25">
            <v>0</v>
          </cell>
          <cell r="G25">
            <v>0</v>
          </cell>
          <cell r="H25">
            <v>0</v>
          </cell>
          <cell r="I25">
            <v>27.818181818181817</v>
          </cell>
          <cell r="J25">
            <v>29.157894736842106</v>
          </cell>
          <cell r="K25">
            <v>29.6</v>
          </cell>
          <cell r="L25" t="str">
            <v/>
          </cell>
          <cell r="M25" t="str">
            <v/>
          </cell>
          <cell r="O25">
            <v>0.31428571428571428</v>
          </cell>
          <cell r="P25">
            <v>0.54285714285714282</v>
          </cell>
          <cell r="Q25">
            <v>0.14285714285714285</v>
          </cell>
          <cell r="R25">
            <v>0</v>
          </cell>
          <cell r="S25">
            <v>0</v>
          </cell>
          <cell r="U25">
            <v>0.27656774155436414</v>
          </cell>
          <cell r="V25" t="str">
            <v>Digunakan</v>
          </cell>
          <cell r="W25">
            <v>0.54285714285714282</v>
          </cell>
          <cell r="X25" t="str">
            <v>Sedang</v>
          </cell>
          <cell r="Y25" t="str">
            <v>Pengecoh D, E Tidak berfungsi</v>
          </cell>
          <cell r="Z25" t="str">
            <v>Sedang</v>
          </cell>
          <cell r="AA25" t="str">
            <v>Digunakan</v>
          </cell>
          <cell r="AB25" t="str">
            <v>Soal diterima dengan perbaikan; dengan tingkat kesulitan Sedang dan Pengecoh D, E Tidak berfungsi</v>
          </cell>
          <cell r="AD25">
            <v>22</v>
          </cell>
          <cell r="AE25">
            <v>38</v>
          </cell>
          <cell r="AF25">
            <v>10</v>
          </cell>
          <cell r="AG25">
            <v>0</v>
          </cell>
          <cell r="AH25">
            <v>0</v>
          </cell>
          <cell r="AI25">
            <v>2</v>
          </cell>
          <cell r="AJ25" t="str">
            <v/>
          </cell>
          <cell r="AK25" t="str">
            <v/>
          </cell>
          <cell r="AL25" t="str">
            <v/>
          </cell>
          <cell r="AM25" t="str">
            <v>A</v>
          </cell>
          <cell r="AN25" t="str">
            <v>A</v>
          </cell>
          <cell r="AO25">
            <v>2</v>
          </cell>
          <cell r="AP25" t="str">
            <v>Diperbaiki</v>
          </cell>
          <cell r="AQ25" t="str">
            <v>Diperbaiki</v>
          </cell>
          <cell r="AR25" t="str">
            <v>Soal diterima dengan perbaikan; dengan tingkat kesulitan Sedang dan Pengecoh D, E Tidak berfungsi</v>
          </cell>
          <cell r="AS25" t="str">
            <v>Pengecoh D, E Tidak berfungsi</v>
          </cell>
          <cell r="AT25" t="str">
            <v xml:space="preserve"> </v>
          </cell>
          <cell r="AU25" t="str">
            <v xml:space="preserve"> </v>
          </cell>
          <cell r="AV25" t="str">
            <v xml:space="preserve"> </v>
          </cell>
          <cell r="AW25" t="str">
            <v>D</v>
          </cell>
          <cell r="AX25" t="str">
            <v>E</v>
          </cell>
          <cell r="AY25" t="str">
            <v>Pengecoh D, E Tidak berfungsi</v>
          </cell>
          <cell r="AZ25" t="str">
            <v xml:space="preserve">   DE</v>
          </cell>
          <cell r="BA25" t="str">
            <v/>
          </cell>
          <cell r="BB25" t="str">
            <v/>
          </cell>
          <cell r="BC25" t="str">
            <v/>
          </cell>
          <cell r="BD25" t="str">
            <v xml:space="preserve">D, </v>
          </cell>
          <cell r="BE25" t="str">
            <v>E</v>
          </cell>
        </row>
        <row r="26">
          <cell r="A26">
            <v>23</v>
          </cell>
          <cell r="B26" t="str">
            <v>C</v>
          </cell>
          <cell r="C26">
            <v>6</v>
          </cell>
          <cell r="D26">
            <v>0</v>
          </cell>
          <cell r="E26">
            <v>20</v>
          </cell>
          <cell r="F26">
            <v>0</v>
          </cell>
          <cell r="G26">
            <v>0</v>
          </cell>
          <cell r="H26">
            <v>0</v>
          </cell>
          <cell r="I26">
            <v>29.166666666666668</v>
          </cell>
          <cell r="J26" t="str">
            <v/>
          </cell>
          <cell r="K26">
            <v>28</v>
          </cell>
          <cell r="L26">
            <v>30</v>
          </cell>
          <cell r="M26" t="str">
            <v/>
          </cell>
          <cell r="O26">
            <v>0.17142857142857143</v>
          </cell>
          <cell r="P26">
            <v>0</v>
          </cell>
          <cell r="Q26">
            <v>0.5714285714285714</v>
          </cell>
          <cell r="R26">
            <v>0.11428571428571428</v>
          </cell>
          <cell r="S26">
            <v>0</v>
          </cell>
          <cell r="U26">
            <v>-0.65507157925402315</v>
          </cell>
          <cell r="V26" t="str">
            <v>Ditolak</v>
          </cell>
          <cell r="W26">
            <v>0.5714285714285714</v>
          </cell>
          <cell r="X26" t="str">
            <v>Sedang</v>
          </cell>
          <cell r="Y26" t="str">
            <v>Pengecoh B, E Tidak berfungsi</v>
          </cell>
          <cell r="Z26" t="str">
            <v>Sedang</v>
          </cell>
          <cell r="AA26" t="str">
            <v>Ditolak</v>
          </cell>
          <cell r="AB26" t="str">
            <v>Soal ditolak ; dengan tingkat kesulitan Sedang dan soal tidak memiliki daya pembeda (Daya Pembeda Sangat Rendah)</v>
          </cell>
          <cell r="AD26">
            <v>12</v>
          </cell>
          <cell r="AE26">
            <v>0</v>
          </cell>
          <cell r="AF26">
            <v>40</v>
          </cell>
          <cell r="AG26">
            <v>8</v>
          </cell>
          <cell r="AH26">
            <v>0</v>
          </cell>
          <cell r="AI26">
            <v>2</v>
          </cell>
          <cell r="AJ26" t="str">
            <v/>
          </cell>
          <cell r="AK26" t="str">
            <v>A</v>
          </cell>
          <cell r="AL26" t="str">
            <v/>
          </cell>
          <cell r="AM26" t="str">
            <v/>
          </cell>
          <cell r="AN26" t="str">
            <v>A</v>
          </cell>
          <cell r="AO26">
            <v>2</v>
          </cell>
          <cell r="AP26" t="str">
            <v>Ditolak</v>
          </cell>
          <cell r="AQ26" t="str">
            <v/>
          </cell>
          <cell r="AR26" t="str">
            <v>Soal ditolak ; dengan tingkat kesulitan Sedang dan soal tidak memiliki daya pembeda (Daya Pembeda Sangat Rendah)</v>
          </cell>
          <cell r="AS26" t="str">
            <v>Pengecoh B, E Tidak berfungsi</v>
          </cell>
          <cell r="AT26" t="str">
            <v xml:space="preserve"> </v>
          </cell>
          <cell r="AU26" t="str">
            <v>B</v>
          </cell>
          <cell r="AV26" t="str">
            <v xml:space="preserve"> </v>
          </cell>
          <cell r="AW26" t="str">
            <v xml:space="preserve"> </v>
          </cell>
          <cell r="AX26" t="str">
            <v>E</v>
          </cell>
          <cell r="AY26" t="str">
            <v>Pengecoh B, E Tidak berfungsi</v>
          </cell>
          <cell r="AZ26" t="str">
            <v xml:space="preserve"> B  E</v>
          </cell>
          <cell r="BA26" t="str">
            <v/>
          </cell>
          <cell r="BB26" t="str">
            <v xml:space="preserve">B, </v>
          </cell>
          <cell r="BC26" t="str">
            <v/>
          </cell>
          <cell r="BD26" t="str">
            <v/>
          </cell>
          <cell r="BE26" t="str">
            <v>E</v>
          </cell>
        </row>
        <row r="27">
          <cell r="A27">
            <v>24</v>
          </cell>
          <cell r="B27" t="str">
            <v>A</v>
          </cell>
          <cell r="C27">
            <v>25</v>
          </cell>
          <cell r="D27">
            <v>5</v>
          </cell>
          <cell r="E27">
            <v>0</v>
          </cell>
          <cell r="F27">
            <v>4</v>
          </cell>
          <cell r="G27">
            <v>5</v>
          </cell>
          <cell r="H27">
            <v>0</v>
          </cell>
          <cell r="I27">
            <v>29.32</v>
          </cell>
          <cell r="J27">
            <v>28.2</v>
          </cell>
          <cell r="K27" t="str">
            <v/>
          </cell>
          <cell r="L27" t="str">
            <v/>
          </cell>
          <cell r="M27">
            <v>26.8</v>
          </cell>
          <cell r="O27">
            <v>0.7142857142857143</v>
          </cell>
          <cell r="P27">
            <v>0.14285714285714285</v>
          </cell>
          <cell r="Q27">
            <v>0</v>
          </cell>
          <cell r="R27">
            <v>0</v>
          </cell>
          <cell r="S27">
            <v>0.14285714285714285</v>
          </cell>
          <cell r="U27">
            <v>0.58304590619918795</v>
          </cell>
          <cell r="V27" t="str">
            <v>Digunakan</v>
          </cell>
          <cell r="W27">
            <v>0.7142857142857143</v>
          </cell>
          <cell r="X27" t="str">
            <v>Mudah</v>
          </cell>
          <cell r="Y27" t="str">
            <v>Pengecoh C, D,  Tidak berfungsi</v>
          </cell>
          <cell r="Z27" t="str">
            <v>Mudah</v>
          </cell>
          <cell r="AA27" t="str">
            <v>Digunakan</v>
          </cell>
          <cell r="AB27" t="str">
            <v>Soal diterima dengan perbaikan; dengan tingkat kesulitan Mudah dan Pengecoh C, D,  Tidak berfungsi</v>
          </cell>
          <cell r="AD27">
            <v>50</v>
          </cell>
          <cell r="AE27">
            <v>10</v>
          </cell>
          <cell r="AF27">
            <v>0</v>
          </cell>
          <cell r="AG27">
            <v>0</v>
          </cell>
          <cell r="AH27">
            <v>10</v>
          </cell>
          <cell r="AI27">
            <v>2</v>
          </cell>
          <cell r="AJ27" t="str">
            <v/>
          </cell>
          <cell r="AK27" t="str">
            <v/>
          </cell>
          <cell r="AL27" t="str">
            <v>A</v>
          </cell>
          <cell r="AM27" t="str">
            <v>A</v>
          </cell>
          <cell r="AN27" t="str">
            <v/>
          </cell>
          <cell r="AO27">
            <v>2</v>
          </cell>
          <cell r="AP27" t="str">
            <v>Diperbaiki</v>
          </cell>
          <cell r="AQ27" t="str">
            <v>Diperbaiki</v>
          </cell>
          <cell r="AR27" t="str">
            <v>Soal diterima dengan perbaikan; dengan tingkat kesulitan Mudah dan Pengecoh C, D,  Tidak berfungsi</v>
          </cell>
          <cell r="AS27" t="str">
            <v>Pengecoh C, D,  Tidak berfungsi</v>
          </cell>
          <cell r="AT27" t="str">
            <v xml:space="preserve"> </v>
          </cell>
          <cell r="AU27" t="str">
            <v xml:space="preserve"> </v>
          </cell>
          <cell r="AV27" t="str">
            <v>C</v>
          </cell>
          <cell r="AW27" t="str">
            <v>D</v>
          </cell>
          <cell r="AX27" t="str">
            <v xml:space="preserve"> </v>
          </cell>
          <cell r="AY27" t="str">
            <v>Pengecoh C, D,  Tidak berfungsi</v>
          </cell>
          <cell r="AZ27" t="str">
            <v xml:space="preserve">  CD </v>
          </cell>
          <cell r="BA27" t="str">
            <v/>
          </cell>
          <cell r="BB27" t="str">
            <v/>
          </cell>
          <cell r="BC27" t="str">
            <v xml:space="preserve">C, </v>
          </cell>
          <cell r="BD27" t="str">
            <v xml:space="preserve">D, </v>
          </cell>
          <cell r="BE27" t="str">
            <v/>
          </cell>
        </row>
        <row r="28">
          <cell r="A28">
            <v>25</v>
          </cell>
          <cell r="B28" t="str">
            <v>C</v>
          </cell>
          <cell r="C28">
            <v>24</v>
          </cell>
          <cell r="D28">
            <v>0</v>
          </cell>
          <cell r="E28">
            <v>11</v>
          </cell>
          <cell r="F28">
            <v>0</v>
          </cell>
          <cell r="G28">
            <v>0</v>
          </cell>
          <cell r="H28">
            <v>0</v>
          </cell>
          <cell r="I28">
            <v>29.333333333333332</v>
          </cell>
          <cell r="J28" t="str">
            <v/>
          </cell>
          <cell r="K28">
            <v>27.636363636363637</v>
          </cell>
          <cell r="L28" t="str">
            <v/>
          </cell>
          <cell r="M28" t="str">
            <v/>
          </cell>
          <cell r="O28">
            <v>0.68571428571428572</v>
          </cell>
          <cell r="P28">
            <v>0</v>
          </cell>
          <cell r="Q28">
            <v>0.31428571428571428</v>
          </cell>
          <cell r="R28">
            <v>0</v>
          </cell>
          <cell r="S28">
            <v>0</v>
          </cell>
          <cell r="U28">
            <v>-0.55864691984463521</v>
          </cell>
          <cell r="V28" t="str">
            <v>Ditolak</v>
          </cell>
          <cell r="W28">
            <v>0.31428571428571428</v>
          </cell>
          <cell r="X28" t="str">
            <v>Sedang</v>
          </cell>
          <cell r="Y28" t="str">
            <v>Pengecoh B, D, E Tidak berfungsi</v>
          </cell>
          <cell r="Z28" t="str">
            <v>Sedang</v>
          </cell>
          <cell r="AA28" t="str">
            <v>Ditolak</v>
          </cell>
          <cell r="AB28" t="str">
            <v>Soal ditolak ; dengan tingkat kesulitan Sedang dan soal tidak memiliki daya pembeda (Daya Pembeda Sangat Rendah)</v>
          </cell>
          <cell r="AD28">
            <v>48</v>
          </cell>
          <cell r="AE28">
            <v>0</v>
          </cell>
          <cell r="AF28">
            <v>22</v>
          </cell>
          <cell r="AG28">
            <v>0</v>
          </cell>
          <cell r="AH28">
            <v>0</v>
          </cell>
          <cell r="AI28">
            <v>3</v>
          </cell>
          <cell r="AJ28" t="str">
            <v/>
          </cell>
          <cell r="AK28" t="str">
            <v>A</v>
          </cell>
          <cell r="AL28" t="str">
            <v/>
          </cell>
          <cell r="AM28" t="str">
            <v>A</v>
          </cell>
          <cell r="AN28" t="str">
            <v>A</v>
          </cell>
          <cell r="AO28">
            <v>3</v>
          </cell>
          <cell r="AP28" t="str">
            <v>Ditolak</v>
          </cell>
          <cell r="AQ28" t="str">
            <v/>
          </cell>
          <cell r="AR28" t="str">
            <v>Soal ditolak ; dengan tingkat kesulitan Sedang dan soal tidak memiliki daya pembeda (Daya Pembeda Sangat Rendah)</v>
          </cell>
          <cell r="AS28" t="str">
            <v>Pengecoh B, D, E Tidak berfungsi</v>
          </cell>
          <cell r="AT28" t="str">
            <v xml:space="preserve"> </v>
          </cell>
          <cell r="AU28" t="str">
            <v>B</v>
          </cell>
          <cell r="AV28" t="str">
            <v xml:space="preserve"> </v>
          </cell>
          <cell r="AW28" t="str">
            <v>D</v>
          </cell>
          <cell r="AX28" t="str">
            <v>E</v>
          </cell>
          <cell r="AY28" t="str">
            <v>Pengecoh B, D, E Tidak berfungsi</v>
          </cell>
          <cell r="AZ28" t="str">
            <v xml:space="preserve"> B DE</v>
          </cell>
          <cell r="BA28" t="str">
            <v/>
          </cell>
          <cell r="BB28" t="str">
            <v xml:space="preserve">B, </v>
          </cell>
          <cell r="BC28" t="str">
            <v/>
          </cell>
          <cell r="BD28" t="str">
            <v xml:space="preserve">D, </v>
          </cell>
          <cell r="BE28" t="str">
            <v>E</v>
          </cell>
        </row>
        <row r="29">
          <cell r="A29">
            <v>26</v>
          </cell>
          <cell r="B29" t="str">
            <v>B</v>
          </cell>
          <cell r="C29">
            <v>15</v>
          </cell>
          <cell r="D29">
            <v>15</v>
          </cell>
          <cell r="E29">
            <v>1</v>
          </cell>
          <cell r="F29">
            <v>0</v>
          </cell>
          <cell r="G29">
            <v>0</v>
          </cell>
          <cell r="H29">
            <v>0</v>
          </cell>
          <cell r="I29">
            <v>28.066666666666666</v>
          </cell>
          <cell r="J29">
            <v>29.333333333333332</v>
          </cell>
          <cell r="K29">
            <v>27</v>
          </cell>
          <cell r="L29" t="str">
            <v/>
          </cell>
          <cell r="M29" t="str">
            <v/>
          </cell>
          <cell r="O29">
            <v>0.42857142857142855</v>
          </cell>
          <cell r="P29">
            <v>0.42857142857142855</v>
          </cell>
          <cell r="Q29">
            <v>2.8571428571428571E-2</v>
          </cell>
          <cell r="R29">
            <v>0</v>
          </cell>
          <cell r="S29">
            <v>0</v>
          </cell>
          <cell r="U29">
            <v>0.32753578962701152</v>
          </cell>
          <cell r="V29" t="str">
            <v>Digunakan</v>
          </cell>
          <cell r="W29">
            <v>0.42857142857142855</v>
          </cell>
          <cell r="X29" t="str">
            <v>Sedang</v>
          </cell>
          <cell r="Y29" t="str">
            <v>Pengecoh D, E Tidak berfungsi</v>
          </cell>
          <cell r="Z29" t="str">
            <v>Sedang</v>
          </cell>
          <cell r="AA29" t="str">
            <v>Digunakan</v>
          </cell>
          <cell r="AB29" t="str">
            <v>Soal diterima dengan perbaikan; dengan tingkat kesulitan Sedang dan Pengecoh D, E Tidak berfungsi</v>
          </cell>
          <cell r="AD29">
            <v>30</v>
          </cell>
          <cell r="AE29">
            <v>30</v>
          </cell>
          <cell r="AF29">
            <v>2</v>
          </cell>
          <cell r="AG29">
            <v>0</v>
          </cell>
          <cell r="AH29">
            <v>0</v>
          </cell>
          <cell r="AI29">
            <v>2</v>
          </cell>
          <cell r="AJ29" t="str">
            <v/>
          </cell>
          <cell r="AK29" t="str">
            <v/>
          </cell>
          <cell r="AL29" t="str">
            <v/>
          </cell>
          <cell r="AM29" t="str">
            <v>A</v>
          </cell>
          <cell r="AN29" t="str">
            <v>A</v>
          </cell>
          <cell r="AO29">
            <v>2</v>
          </cell>
          <cell r="AP29" t="str">
            <v>Diperbaiki</v>
          </cell>
          <cell r="AQ29" t="str">
            <v>Diperbaiki</v>
          </cell>
          <cell r="AR29" t="str">
            <v>Soal diterima dengan perbaikan; dengan tingkat kesulitan Sedang dan Pengecoh D, E Tidak berfungsi</v>
          </cell>
          <cell r="AS29" t="str">
            <v>Pengecoh D, E Tidak berfungsi</v>
          </cell>
          <cell r="AT29" t="str">
            <v xml:space="preserve"> </v>
          </cell>
          <cell r="AU29" t="str">
            <v xml:space="preserve"> </v>
          </cell>
          <cell r="AV29" t="str">
            <v xml:space="preserve"> </v>
          </cell>
          <cell r="AW29" t="str">
            <v>D</v>
          </cell>
          <cell r="AX29" t="str">
            <v>E</v>
          </cell>
          <cell r="AY29" t="str">
            <v>Pengecoh D, E Tidak berfungsi</v>
          </cell>
          <cell r="AZ29" t="str">
            <v xml:space="preserve">   DE</v>
          </cell>
          <cell r="BA29" t="str">
            <v/>
          </cell>
          <cell r="BB29" t="str">
            <v/>
          </cell>
          <cell r="BC29" t="str">
            <v/>
          </cell>
          <cell r="BD29" t="str">
            <v xml:space="preserve">D, </v>
          </cell>
          <cell r="BE29" t="str">
            <v>E</v>
          </cell>
        </row>
        <row r="30">
          <cell r="A30">
            <v>27</v>
          </cell>
          <cell r="B30" t="str">
            <v>D</v>
          </cell>
          <cell r="C30">
            <v>5</v>
          </cell>
          <cell r="D30">
            <v>0</v>
          </cell>
          <cell r="E30">
            <v>4</v>
          </cell>
          <cell r="F30">
            <v>0</v>
          </cell>
          <cell r="G30">
            <v>0</v>
          </cell>
          <cell r="H30">
            <v>0</v>
          </cell>
          <cell r="I30">
            <v>27.8</v>
          </cell>
          <cell r="J30" t="str">
            <v/>
          </cell>
          <cell r="K30">
            <v>28</v>
          </cell>
          <cell r="L30">
            <v>29.115384615384617</v>
          </cell>
          <cell r="M30" t="str">
            <v/>
          </cell>
          <cell r="O30">
            <v>0.14285714285714285</v>
          </cell>
          <cell r="P30">
            <v>0</v>
          </cell>
          <cell r="Q30">
            <v>0.11428571428571428</v>
          </cell>
          <cell r="R30">
            <v>0.74285714285714288</v>
          </cell>
          <cell r="S30">
            <v>0</v>
          </cell>
          <cell r="U30">
            <v>0.38013278376645804</v>
          </cell>
          <cell r="V30" t="str">
            <v>Digunakan</v>
          </cell>
          <cell r="W30">
            <v>0.74285714285714288</v>
          </cell>
          <cell r="X30" t="str">
            <v>Mudah</v>
          </cell>
          <cell r="Y30" t="str">
            <v>Pengecoh B, E Tidak berfungsi</v>
          </cell>
          <cell r="Z30" t="str">
            <v>Mudah</v>
          </cell>
          <cell r="AA30" t="str">
            <v>Digunakan</v>
          </cell>
          <cell r="AB30" t="str">
            <v>Soal diterima dengan perbaikan; dengan tingkat kesulitan Mudah dan Pengecoh B, E Tidak berfungsi</v>
          </cell>
          <cell r="AD30">
            <v>10</v>
          </cell>
          <cell r="AE30">
            <v>0</v>
          </cell>
          <cell r="AF30">
            <v>8</v>
          </cell>
          <cell r="AG30">
            <v>52</v>
          </cell>
          <cell r="AH30">
            <v>0</v>
          </cell>
          <cell r="AI30">
            <v>2</v>
          </cell>
          <cell r="AJ30" t="str">
            <v/>
          </cell>
          <cell r="AK30" t="str">
            <v>A</v>
          </cell>
          <cell r="AL30" t="str">
            <v/>
          </cell>
          <cell r="AM30" t="str">
            <v/>
          </cell>
          <cell r="AN30" t="str">
            <v>A</v>
          </cell>
          <cell r="AO30">
            <v>2</v>
          </cell>
          <cell r="AP30" t="str">
            <v>Diperbaiki</v>
          </cell>
          <cell r="AQ30" t="str">
            <v>Diperbaiki</v>
          </cell>
          <cell r="AR30" t="str">
            <v>Soal diterima dengan perbaikan; dengan tingkat kesulitan Mudah dan Pengecoh B, E Tidak berfungsi</v>
          </cell>
          <cell r="AS30" t="str">
            <v>Pengecoh B, E Tidak berfungsi</v>
          </cell>
          <cell r="AT30" t="str">
            <v xml:space="preserve"> </v>
          </cell>
          <cell r="AU30" t="str">
            <v>B</v>
          </cell>
          <cell r="AV30" t="str">
            <v xml:space="preserve"> </v>
          </cell>
          <cell r="AW30" t="str">
            <v xml:space="preserve"> </v>
          </cell>
          <cell r="AX30" t="str">
            <v>E</v>
          </cell>
          <cell r="AY30" t="str">
            <v>Pengecoh B, E Tidak berfungsi</v>
          </cell>
          <cell r="AZ30" t="str">
            <v xml:space="preserve"> B  E</v>
          </cell>
          <cell r="BA30" t="str">
            <v/>
          </cell>
          <cell r="BB30" t="str">
            <v xml:space="preserve">B, </v>
          </cell>
          <cell r="BC30" t="str">
            <v/>
          </cell>
          <cell r="BD30" t="str">
            <v/>
          </cell>
          <cell r="BE30" t="str">
            <v>E</v>
          </cell>
        </row>
        <row r="31">
          <cell r="A31">
            <v>28</v>
          </cell>
          <cell r="B31" t="str">
            <v>D</v>
          </cell>
          <cell r="C31">
            <v>0</v>
          </cell>
          <cell r="D31">
            <v>4</v>
          </cell>
          <cell r="E31">
            <v>31</v>
          </cell>
          <cell r="F31">
            <v>26</v>
          </cell>
          <cell r="G31">
            <v>0</v>
          </cell>
          <cell r="H31">
            <v>0</v>
          </cell>
          <cell r="I31" t="str">
            <v/>
          </cell>
          <cell r="J31">
            <v>30</v>
          </cell>
          <cell r="K31">
            <v>28.64516129032258</v>
          </cell>
          <cell r="L31" t="str">
            <v/>
          </cell>
          <cell r="M31" t="str">
            <v/>
          </cell>
          <cell r="O31">
            <v>0</v>
          </cell>
          <cell r="P31">
            <v>0.11428571428571428</v>
          </cell>
          <cell r="Q31">
            <v>0.88571428571428568</v>
          </cell>
          <cell r="R31">
            <v>0</v>
          </cell>
          <cell r="S31">
            <v>0</v>
          </cell>
          <cell r="U31">
            <v>0</v>
          </cell>
          <cell r="V31" t="str">
            <v>Ditolak</v>
          </cell>
          <cell r="W31">
            <v>0</v>
          </cell>
          <cell r="X31" t="str">
            <v>Sukar</v>
          </cell>
          <cell r="Y31" t="str">
            <v>Pengecoh A, D, E Tidak berfungsi</v>
          </cell>
          <cell r="Z31" t="str">
            <v>Sukar</v>
          </cell>
          <cell r="AA31" t="str">
            <v>Ditolak</v>
          </cell>
          <cell r="AB31" t="str">
            <v>Soal ditolak ; dengan tingkat kesulitan Sukar dan soal tidak memiliki daya pembeda (Daya Pembeda Sangat Rendah)</v>
          </cell>
          <cell r="AD31">
            <v>0</v>
          </cell>
          <cell r="AE31">
            <v>8</v>
          </cell>
          <cell r="AF31">
            <v>62</v>
          </cell>
          <cell r="AG31">
            <v>0</v>
          </cell>
          <cell r="AH31">
            <v>0</v>
          </cell>
          <cell r="AI31">
            <v>3</v>
          </cell>
          <cell r="AJ31" t="str">
            <v>A</v>
          </cell>
          <cell r="AK31" t="str">
            <v/>
          </cell>
          <cell r="AL31" t="str">
            <v/>
          </cell>
          <cell r="AM31" t="str">
            <v>A</v>
          </cell>
          <cell r="AN31" t="str">
            <v>A</v>
          </cell>
          <cell r="AO31">
            <v>3</v>
          </cell>
          <cell r="AP31" t="str">
            <v>Ditolak</v>
          </cell>
          <cell r="AQ31" t="str">
            <v/>
          </cell>
          <cell r="AR31" t="str">
            <v>Soal ditolak ; dengan tingkat kesulitan Sukar dan soal tidak memiliki daya pembeda (Daya Pembeda Sangat Rendah)</v>
          </cell>
          <cell r="AS31" t="str">
            <v>Pengecoh A, D, E Tidak berfungsi</v>
          </cell>
          <cell r="AT31" t="str">
            <v>A</v>
          </cell>
          <cell r="AU31" t="str">
            <v xml:space="preserve"> </v>
          </cell>
          <cell r="AV31" t="str">
            <v xml:space="preserve"> </v>
          </cell>
          <cell r="AW31" t="str">
            <v>D</v>
          </cell>
          <cell r="AX31" t="str">
            <v>E</v>
          </cell>
          <cell r="AY31" t="str">
            <v>Pengecoh A, D, E Tidak berfungsi</v>
          </cell>
          <cell r="AZ31" t="str">
            <v>A  DE</v>
          </cell>
          <cell r="BA31" t="str">
            <v xml:space="preserve">A, </v>
          </cell>
          <cell r="BB31" t="str">
            <v/>
          </cell>
          <cell r="BC31" t="str">
            <v/>
          </cell>
          <cell r="BD31" t="str">
            <v xml:space="preserve">D, </v>
          </cell>
          <cell r="BE31" t="str">
            <v>E</v>
          </cell>
        </row>
        <row r="32">
          <cell r="A32">
            <v>29</v>
          </cell>
          <cell r="B32" t="str">
            <v>C</v>
          </cell>
          <cell r="C32">
            <v>15</v>
          </cell>
          <cell r="D32">
            <v>0</v>
          </cell>
          <cell r="E32">
            <v>20</v>
          </cell>
          <cell r="F32">
            <v>0</v>
          </cell>
          <cell r="G32">
            <v>0</v>
          </cell>
          <cell r="H32">
            <v>0</v>
          </cell>
          <cell r="I32">
            <v>27.933333333333334</v>
          </cell>
          <cell r="J32" t="str">
            <v/>
          </cell>
          <cell r="K32">
            <v>29.45</v>
          </cell>
          <cell r="L32" t="str">
            <v/>
          </cell>
          <cell r="M32" t="str">
            <v/>
          </cell>
          <cell r="O32">
            <v>0.42857142857142855</v>
          </cell>
          <cell r="P32">
            <v>0</v>
          </cell>
          <cell r="Q32">
            <v>0.5714285714285714</v>
          </cell>
          <cell r="R32">
            <v>0</v>
          </cell>
          <cell r="S32">
            <v>0</v>
          </cell>
          <cell r="U32">
            <v>0.5322456581438938</v>
          </cell>
          <cell r="V32" t="str">
            <v>Digunakan</v>
          </cell>
          <cell r="W32">
            <v>0.5714285714285714</v>
          </cell>
          <cell r="X32" t="str">
            <v>Sedang</v>
          </cell>
          <cell r="Y32" t="str">
            <v>Pengecoh B, D, E Tidak berfungsi</v>
          </cell>
          <cell r="Z32" t="str">
            <v>Sedang</v>
          </cell>
          <cell r="AA32" t="str">
            <v>Digunakan</v>
          </cell>
          <cell r="AB32" t="str">
            <v>Soal diterima dengan perbaikan; dengan tingkat kesulitan Sedang dan Pengecoh B, D, E Tidak berfungsi</v>
          </cell>
          <cell r="AD32">
            <v>30</v>
          </cell>
          <cell r="AE32">
            <v>0</v>
          </cell>
          <cell r="AF32">
            <v>40</v>
          </cell>
          <cell r="AG32">
            <v>0</v>
          </cell>
          <cell r="AH32">
            <v>0</v>
          </cell>
          <cell r="AI32">
            <v>3</v>
          </cell>
          <cell r="AJ32" t="str">
            <v/>
          </cell>
          <cell r="AK32" t="str">
            <v>A</v>
          </cell>
          <cell r="AL32" t="str">
            <v/>
          </cell>
          <cell r="AM32" t="str">
            <v>A</v>
          </cell>
          <cell r="AN32" t="str">
            <v>A</v>
          </cell>
          <cell r="AO32">
            <v>3</v>
          </cell>
          <cell r="AP32" t="str">
            <v>Ditolak</v>
          </cell>
          <cell r="AQ32" t="str">
            <v>Diperbaiki</v>
          </cell>
          <cell r="AR32" t="str">
            <v>Soal diterima dengan perbaikan; dengan tingkat kesulitan Sedang dan Pengecoh B, D, E Tidak berfungsi</v>
          </cell>
          <cell r="AS32" t="str">
            <v>Pengecoh B, D, E Tidak berfungsi</v>
          </cell>
          <cell r="AT32" t="str">
            <v xml:space="preserve"> </v>
          </cell>
          <cell r="AU32" t="str">
            <v>B</v>
          </cell>
          <cell r="AV32" t="str">
            <v xml:space="preserve"> </v>
          </cell>
          <cell r="AW32" t="str">
            <v>D</v>
          </cell>
          <cell r="AX32" t="str">
            <v>E</v>
          </cell>
          <cell r="AY32" t="str">
            <v>Pengecoh B, D, E Tidak berfungsi</v>
          </cell>
          <cell r="AZ32" t="str">
            <v xml:space="preserve"> B DE</v>
          </cell>
          <cell r="BA32" t="str">
            <v/>
          </cell>
          <cell r="BB32" t="str">
            <v xml:space="preserve">B, </v>
          </cell>
          <cell r="BC32" t="str">
            <v/>
          </cell>
          <cell r="BD32" t="str">
            <v xml:space="preserve">D, </v>
          </cell>
          <cell r="BE32" t="str">
            <v>E</v>
          </cell>
        </row>
        <row r="33">
          <cell r="A33">
            <v>30</v>
          </cell>
          <cell r="B33" t="str">
            <v>B</v>
          </cell>
          <cell r="C33">
            <v>13</v>
          </cell>
          <cell r="D33">
            <v>4</v>
          </cell>
          <cell r="E33">
            <v>5</v>
          </cell>
          <cell r="F33">
            <v>0</v>
          </cell>
          <cell r="G33">
            <v>0</v>
          </cell>
          <cell r="H33">
            <v>0</v>
          </cell>
          <cell r="I33">
            <v>28.76923076923077</v>
          </cell>
          <cell r="J33">
            <v>28</v>
          </cell>
          <cell r="K33">
            <v>29.6</v>
          </cell>
          <cell r="L33" t="str">
            <v/>
          </cell>
          <cell r="M33" t="str">
            <v/>
          </cell>
          <cell r="O33">
            <v>0.37142857142857144</v>
          </cell>
          <cell r="P33">
            <v>0.11428571428571428</v>
          </cell>
          <cell r="Q33">
            <v>0.14285714285714285</v>
          </cell>
          <cell r="R33">
            <v>0</v>
          </cell>
          <cell r="S33">
            <v>0</v>
          </cell>
          <cell r="U33">
            <v>-0.20378327528315857</v>
          </cell>
          <cell r="V33" t="str">
            <v>Ditolak</v>
          </cell>
          <cell r="W33">
            <v>0.11428571428571428</v>
          </cell>
          <cell r="X33" t="str">
            <v>Sukar</v>
          </cell>
          <cell r="Y33" t="str">
            <v>Pengecoh D, E Tidak berfungsi</v>
          </cell>
          <cell r="Z33" t="str">
            <v>Sukar</v>
          </cell>
          <cell r="AA33" t="str">
            <v>Ditolak</v>
          </cell>
          <cell r="AB33" t="str">
            <v>Soal ditolak ; dengan tingkat kesulitan Sukar dan soal tidak memiliki daya pembeda (Daya Pembeda Sangat Rendah)</v>
          </cell>
          <cell r="AD33">
            <v>26</v>
          </cell>
          <cell r="AE33">
            <v>8</v>
          </cell>
          <cell r="AF33">
            <v>10</v>
          </cell>
          <cell r="AG33">
            <v>0</v>
          </cell>
          <cell r="AH33">
            <v>0</v>
          </cell>
          <cell r="AI33">
            <v>2</v>
          </cell>
          <cell r="AJ33" t="str">
            <v/>
          </cell>
          <cell r="AK33" t="str">
            <v/>
          </cell>
          <cell r="AL33" t="str">
            <v/>
          </cell>
          <cell r="AM33" t="str">
            <v>A</v>
          </cell>
          <cell r="AN33" t="str">
            <v>A</v>
          </cell>
          <cell r="AO33">
            <v>2</v>
          </cell>
          <cell r="AP33" t="str">
            <v>Ditolak</v>
          </cell>
          <cell r="AQ33" t="str">
            <v/>
          </cell>
          <cell r="AR33" t="str">
            <v>Soal ditolak ; dengan tingkat kesulitan Sukar dan soal tidak memiliki daya pembeda (Daya Pembeda Sangat Rendah)</v>
          </cell>
          <cell r="AS33" t="str">
            <v>Pengecoh D, E Tidak berfungsi</v>
          </cell>
          <cell r="AT33" t="str">
            <v xml:space="preserve"> </v>
          </cell>
          <cell r="AU33" t="str">
            <v xml:space="preserve"> </v>
          </cell>
          <cell r="AV33" t="str">
            <v xml:space="preserve"> </v>
          </cell>
          <cell r="AW33" t="str">
            <v>D</v>
          </cell>
          <cell r="AX33" t="str">
            <v>E</v>
          </cell>
          <cell r="AY33" t="str">
            <v>Pengecoh D, E Tidak berfungsi</v>
          </cell>
          <cell r="AZ33" t="str">
            <v xml:space="preserve">   DE</v>
          </cell>
          <cell r="BA33" t="str">
            <v/>
          </cell>
          <cell r="BB33" t="str">
            <v/>
          </cell>
          <cell r="BC33" t="str">
            <v/>
          </cell>
          <cell r="BD33" t="str">
            <v xml:space="preserve">D, </v>
          </cell>
          <cell r="BE33" t="str">
            <v>E</v>
          </cell>
        </row>
        <row r="34">
          <cell r="A34">
            <v>31</v>
          </cell>
          <cell r="B34" t="str">
            <v>D</v>
          </cell>
          <cell r="C34">
            <v>5</v>
          </cell>
          <cell r="D34">
            <v>0</v>
          </cell>
          <cell r="E34">
            <v>5</v>
          </cell>
          <cell r="F34">
            <v>0</v>
          </cell>
          <cell r="G34">
            <v>1</v>
          </cell>
          <cell r="H34">
            <v>0</v>
          </cell>
          <cell r="I34">
            <v>30.6</v>
          </cell>
          <cell r="J34" t="str">
            <v/>
          </cell>
          <cell r="K34">
            <v>26.8</v>
          </cell>
          <cell r="L34">
            <v>29.333333333333332</v>
          </cell>
          <cell r="M34">
            <v>27</v>
          </cell>
          <cell r="O34">
            <v>0.14285714285714285</v>
          </cell>
          <cell r="P34">
            <v>0</v>
          </cell>
          <cell r="Q34">
            <v>0.14285714285714285</v>
          </cell>
          <cell r="R34">
            <v>0.42857142857142855</v>
          </cell>
          <cell r="S34">
            <v>2.8571428571428571E-2</v>
          </cell>
          <cell r="U34">
            <v>0.32753578962701163</v>
          </cell>
          <cell r="V34" t="str">
            <v>Digunakan</v>
          </cell>
          <cell r="W34">
            <v>0.42857142857142855</v>
          </cell>
          <cell r="X34" t="str">
            <v>Sedang</v>
          </cell>
          <cell r="Y34" t="str">
            <v>Pengecoh B,  Tidak berfungsi</v>
          </cell>
          <cell r="Z34" t="str">
            <v>Sedang</v>
          </cell>
          <cell r="AA34" t="str">
            <v>Digunakan</v>
          </cell>
          <cell r="AB34" t="str">
            <v>Soal Digunakan dengan tingkat kesulitan Sedang.</v>
          </cell>
          <cell r="AD34">
            <v>10</v>
          </cell>
          <cell r="AE34">
            <v>0</v>
          </cell>
          <cell r="AF34">
            <v>10</v>
          </cell>
          <cell r="AG34">
            <v>30</v>
          </cell>
          <cell r="AH34">
            <v>2</v>
          </cell>
          <cell r="AI34">
            <v>1</v>
          </cell>
          <cell r="AJ34" t="str">
            <v/>
          </cell>
          <cell r="AK34" t="str">
            <v>A</v>
          </cell>
          <cell r="AL34" t="str">
            <v/>
          </cell>
          <cell r="AM34" t="str">
            <v/>
          </cell>
          <cell r="AN34" t="str">
            <v/>
          </cell>
          <cell r="AO34">
            <v>1</v>
          </cell>
          <cell r="AP34" t="str">
            <v>Diperbaiki</v>
          </cell>
          <cell r="AQ34" t="str">
            <v>Digunakan</v>
          </cell>
          <cell r="AR34" t="str">
            <v>Soal Digunakan dengan tingkat kesulitan Sedang.</v>
          </cell>
          <cell r="AS34" t="str">
            <v>Pengecoh B,  Tidak berfungsi</v>
          </cell>
          <cell r="AT34" t="str">
            <v xml:space="preserve"> </v>
          </cell>
          <cell r="AU34" t="str">
            <v>B</v>
          </cell>
          <cell r="AV34" t="str">
            <v xml:space="preserve"> </v>
          </cell>
          <cell r="AW34" t="str">
            <v xml:space="preserve"> </v>
          </cell>
          <cell r="AX34" t="str">
            <v xml:space="preserve"> </v>
          </cell>
          <cell r="AY34" t="str">
            <v>Pengecoh B,  Tidak berfungsi</v>
          </cell>
          <cell r="AZ34" t="str">
            <v xml:space="preserve"> B   </v>
          </cell>
          <cell r="BA34" t="str">
            <v/>
          </cell>
          <cell r="BB34" t="str">
            <v xml:space="preserve">B, </v>
          </cell>
          <cell r="BC34" t="str">
            <v/>
          </cell>
          <cell r="BD34" t="str">
            <v/>
          </cell>
          <cell r="BE34" t="str">
            <v/>
          </cell>
        </row>
        <row r="35">
          <cell r="A35">
            <v>32</v>
          </cell>
          <cell r="B35" t="str">
            <v>D</v>
          </cell>
          <cell r="C35">
            <v>0</v>
          </cell>
          <cell r="D35">
            <v>0</v>
          </cell>
          <cell r="E35">
            <v>5</v>
          </cell>
          <cell r="F35">
            <v>15</v>
          </cell>
          <cell r="G35">
            <v>5</v>
          </cell>
          <cell r="H35">
            <v>0</v>
          </cell>
          <cell r="I35" t="str">
            <v/>
          </cell>
          <cell r="J35" t="str">
            <v/>
          </cell>
          <cell r="K35">
            <v>26.8</v>
          </cell>
          <cell r="L35">
            <v>29.28</v>
          </cell>
          <cell r="M35">
            <v>28.4</v>
          </cell>
          <cell r="O35">
            <v>0</v>
          </cell>
          <cell r="P35">
            <v>0</v>
          </cell>
          <cell r="Q35">
            <v>0.14285714285714285</v>
          </cell>
          <cell r="R35">
            <v>0.7142857142857143</v>
          </cell>
          <cell r="S35">
            <v>0.14285714285714285</v>
          </cell>
          <cell r="U35">
            <v>0.53819622110694265</v>
          </cell>
          <cell r="V35" t="str">
            <v>Digunakan</v>
          </cell>
          <cell r="W35">
            <v>0.7142857142857143</v>
          </cell>
          <cell r="X35" t="str">
            <v>Mudah</v>
          </cell>
          <cell r="Y35" t="str">
            <v>Pengecoh A, B,  Tidak berfungsi</v>
          </cell>
          <cell r="Z35" t="str">
            <v>Mudah</v>
          </cell>
          <cell r="AA35" t="str">
            <v>Digunakan</v>
          </cell>
          <cell r="AB35" t="str">
            <v>Soal diterima dengan perbaikan; dengan tingkat kesulitan Mudah dan Pengecoh A, B,  Tidak berfungsi</v>
          </cell>
          <cell r="AD35">
            <v>0</v>
          </cell>
          <cell r="AE35">
            <v>0</v>
          </cell>
          <cell r="AF35">
            <v>10</v>
          </cell>
          <cell r="AG35">
            <v>50</v>
          </cell>
          <cell r="AH35">
            <v>10</v>
          </cell>
          <cell r="AI35">
            <v>2</v>
          </cell>
          <cell r="AJ35" t="str">
            <v>A</v>
          </cell>
          <cell r="AK35" t="str">
            <v>A</v>
          </cell>
          <cell r="AL35" t="str">
            <v/>
          </cell>
          <cell r="AM35" t="str">
            <v/>
          </cell>
          <cell r="AN35" t="str">
            <v/>
          </cell>
          <cell r="AO35">
            <v>2</v>
          </cell>
          <cell r="AP35" t="str">
            <v>Diperbaiki</v>
          </cell>
          <cell r="AQ35" t="str">
            <v>Diperbaiki</v>
          </cell>
          <cell r="AR35" t="str">
            <v>Soal diterima dengan perbaikan; dengan tingkat kesulitan Mudah dan Pengecoh A, B,  Tidak berfungsi</v>
          </cell>
          <cell r="AS35" t="str">
            <v>Pengecoh A, B,  Tidak berfungsi</v>
          </cell>
          <cell r="AT35" t="str">
            <v>A</v>
          </cell>
          <cell r="AU35" t="str">
            <v>B</v>
          </cell>
          <cell r="AV35" t="str">
            <v xml:space="preserve"> </v>
          </cell>
          <cell r="AW35" t="str">
            <v xml:space="preserve"> </v>
          </cell>
          <cell r="AX35" t="str">
            <v xml:space="preserve"> </v>
          </cell>
          <cell r="AY35" t="str">
            <v>Pengecoh A, B,  Tidak berfungsi</v>
          </cell>
          <cell r="AZ35" t="str">
            <v xml:space="preserve">AB   </v>
          </cell>
          <cell r="BA35" t="str">
            <v xml:space="preserve">A, </v>
          </cell>
          <cell r="BB35" t="str">
            <v xml:space="preserve">B, </v>
          </cell>
          <cell r="BC35" t="str">
            <v/>
          </cell>
          <cell r="BD35" t="str">
            <v/>
          </cell>
          <cell r="BE35" t="str">
            <v/>
          </cell>
        </row>
        <row r="36">
          <cell r="A36">
            <v>33</v>
          </cell>
          <cell r="B36" t="str">
            <v>B</v>
          </cell>
          <cell r="C36">
            <v>5</v>
          </cell>
          <cell r="D36">
            <v>16</v>
          </cell>
          <cell r="E36">
            <v>0</v>
          </cell>
          <cell r="F36">
            <v>25</v>
          </cell>
          <cell r="G36">
            <v>0</v>
          </cell>
          <cell r="H36">
            <v>0</v>
          </cell>
          <cell r="I36">
            <v>27.8</v>
          </cell>
          <cell r="J36">
            <v>28.875</v>
          </cell>
          <cell r="K36" t="str">
            <v/>
          </cell>
          <cell r="L36" t="str">
            <v/>
          </cell>
          <cell r="M36" t="str">
            <v/>
          </cell>
          <cell r="O36">
            <v>0.14285714285714285</v>
          </cell>
          <cell r="P36">
            <v>0.45714285714285713</v>
          </cell>
          <cell r="Q36">
            <v>0</v>
          </cell>
          <cell r="R36">
            <v>0</v>
          </cell>
          <cell r="S36">
            <v>0</v>
          </cell>
          <cell r="U36">
            <v>4.8806072039005409E-2</v>
          </cell>
          <cell r="V36" t="str">
            <v>Diperbaiki</v>
          </cell>
          <cell r="W36">
            <v>0.45714285714285713</v>
          </cell>
          <cell r="X36" t="str">
            <v>Sedang</v>
          </cell>
          <cell r="Y36" t="str">
            <v>Pengecoh C, D, E Tidak berfungsi</v>
          </cell>
          <cell r="Z36" t="str">
            <v>Sedang</v>
          </cell>
          <cell r="AA36" t="str">
            <v>Diperbaiki</v>
          </cell>
          <cell r="AB36" t="str">
            <v>Soal diterima dengan perbaikan; dengan tingkat kesulitan Sedang dan daya pembeda rendah serta Pengecoh C, D, E Tidak berfungsi</v>
          </cell>
          <cell r="AD36">
            <v>10</v>
          </cell>
          <cell r="AE36">
            <v>32</v>
          </cell>
          <cell r="AF36">
            <v>0</v>
          </cell>
          <cell r="AG36">
            <v>0</v>
          </cell>
          <cell r="AH36">
            <v>0</v>
          </cell>
          <cell r="AI36">
            <v>3</v>
          </cell>
          <cell r="AJ36" t="str">
            <v/>
          </cell>
          <cell r="AK36" t="str">
            <v/>
          </cell>
          <cell r="AL36" t="str">
            <v>A</v>
          </cell>
          <cell r="AM36" t="str">
            <v>A</v>
          </cell>
          <cell r="AN36" t="str">
            <v>A</v>
          </cell>
          <cell r="AO36">
            <v>3</v>
          </cell>
          <cell r="AP36" t="str">
            <v>Ditolak</v>
          </cell>
          <cell r="AQ36" t="str">
            <v/>
          </cell>
          <cell r="AR36" t="str">
            <v>Soal diterima dengan perbaikan; dengan tingkat kesulitan Sedang dan daya pembeda rendah serta Pengecoh C, D, E Tidak berfungsi</v>
          </cell>
          <cell r="AS36" t="str">
            <v>Pengecoh C, D, E Tidak berfungsi</v>
          </cell>
          <cell r="AT36" t="str">
            <v xml:space="preserve"> </v>
          </cell>
          <cell r="AU36" t="str">
            <v xml:space="preserve"> </v>
          </cell>
          <cell r="AV36" t="str">
            <v>C</v>
          </cell>
          <cell r="AW36" t="str">
            <v>D</v>
          </cell>
          <cell r="AX36" t="str">
            <v>E</v>
          </cell>
          <cell r="AY36" t="str">
            <v>Pengecoh C, D, E Tidak berfungsi</v>
          </cell>
          <cell r="AZ36" t="str">
            <v xml:space="preserve">  CDE</v>
          </cell>
          <cell r="BA36" t="str">
            <v/>
          </cell>
          <cell r="BB36" t="str">
            <v/>
          </cell>
          <cell r="BC36" t="str">
            <v xml:space="preserve">C, </v>
          </cell>
          <cell r="BD36" t="str">
            <v xml:space="preserve">D, </v>
          </cell>
          <cell r="BE36" t="str">
            <v>E</v>
          </cell>
        </row>
        <row r="37">
          <cell r="A37">
            <v>34</v>
          </cell>
          <cell r="B37" t="str">
            <v>D</v>
          </cell>
          <cell r="C37">
            <v>0</v>
          </cell>
          <cell r="D37">
            <v>0</v>
          </cell>
          <cell r="E37">
            <v>1</v>
          </cell>
          <cell r="F37">
            <v>0</v>
          </cell>
          <cell r="G37">
            <v>4</v>
          </cell>
          <cell r="H37">
            <v>0</v>
          </cell>
          <cell r="I37" t="str">
            <v/>
          </cell>
          <cell r="J37" t="str">
            <v/>
          </cell>
          <cell r="K37">
            <v>29</v>
          </cell>
          <cell r="L37">
            <v>28.875</v>
          </cell>
          <cell r="M37">
            <v>28</v>
          </cell>
          <cell r="O37">
            <v>0</v>
          </cell>
          <cell r="P37">
            <v>0</v>
          </cell>
          <cell r="Q37">
            <v>2.8571428571428571E-2</v>
          </cell>
          <cell r="R37">
            <v>0.68571428571428572</v>
          </cell>
          <cell r="S37">
            <v>0.11428571428571428</v>
          </cell>
          <cell r="U37">
            <v>7.8559723103151818E-2</v>
          </cell>
          <cell r="V37" t="str">
            <v>Diperbaiki</v>
          </cell>
          <cell r="W37">
            <v>0.68571428571428572</v>
          </cell>
          <cell r="X37" t="str">
            <v>Sedang</v>
          </cell>
          <cell r="Y37" t="str">
            <v>Pengecoh A, B,  Tidak berfungsi</v>
          </cell>
          <cell r="Z37" t="str">
            <v>Sedang</v>
          </cell>
          <cell r="AA37" t="str">
            <v>Diperbaiki</v>
          </cell>
          <cell r="AB37" t="str">
            <v>Soal diterima dengan perbaikan; dengan tingkat kesulitan Sedang dan daya pembeda rendah serta Pengecoh A, B,  Tidak berfungsi</v>
          </cell>
          <cell r="AD37">
            <v>0</v>
          </cell>
          <cell r="AE37">
            <v>0</v>
          </cell>
          <cell r="AF37">
            <v>2</v>
          </cell>
          <cell r="AG37">
            <v>48</v>
          </cell>
          <cell r="AH37">
            <v>8</v>
          </cell>
          <cell r="AI37">
            <v>2</v>
          </cell>
          <cell r="AJ37" t="str">
            <v>A</v>
          </cell>
          <cell r="AK37" t="str">
            <v>A</v>
          </cell>
          <cell r="AL37" t="str">
            <v/>
          </cell>
          <cell r="AM37" t="str">
            <v/>
          </cell>
          <cell r="AN37" t="str">
            <v/>
          </cell>
          <cell r="AO37">
            <v>2</v>
          </cell>
          <cell r="AP37" t="str">
            <v>Diperbaiki</v>
          </cell>
          <cell r="AQ37" t="str">
            <v/>
          </cell>
          <cell r="AR37" t="str">
            <v>Soal diterima dengan perbaikan; dengan tingkat kesulitan Sedang dan daya pembeda rendah serta Pengecoh A, B,  Tidak berfungsi</v>
          </cell>
          <cell r="AS37" t="str">
            <v>Pengecoh A, B,  Tidak berfungsi</v>
          </cell>
          <cell r="AT37" t="str">
            <v>A</v>
          </cell>
          <cell r="AU37" t="str">
            <v>B</v>
          </cell>
          <cell r="AV37" t="str">
            <v xml:space="preserve"> </v>
          </cell>
          <cell r="AW37" t="str">
            <v xml:space="preserve"> </v>
          </cell>
          <cell r="AX37" t="str">
            <v xml:space="preserve"> </v>
          </cell>
          <cell r="AY37" t="str">
            <v>Pengecoh A, B,  Tidak berfungsi</v>
          </cell>
          <cell r="AZ37" t="str">
            <v xml:space="preserve">AB   </v>
          </cell>
          <cell r="BA37" t="str">
            <v xml:space="preserve">A, </v>
          </cell>
          <cell r="BB37" t="str">
            <v xml:space="preserve">B, </v>
          </cell>
          <cell r="BC37" t="str">
            <v/>
          </cell>
          <cell r="BD37" t="str">
            <v/>
          </cell>
          <cell r="BE37" t="str">
            <v/>
          </cell>
        </row>
        <row r="38">
          <cell r="A38">
            <v>35</v>
          </cell>
          <cell r="B38" t="str">
            <v>C</v>
          </cell>
          <cell r="C38">
            <v>11</v>
          </cell>
          <cell r="D38">
            <v>0</v>
          </cell>
          <cell r="E38">
            <v>19</v>
          </cell>
          <cell r="F38">
            <v>24</v>
          </cell>
          <cell r="G38">
            <v>5</v>
          </cell>
          <cell r="H38">
            <v>0</v>
          </cell>
          <cell r="I38">
            <v>27.636363636363637</v>
          </cell>
          <cell r="J38" t="str">
            <v/>
          </cell>
          <cell r="K38">
            <v>29</v>
          </cell>
          <cell r="L38" t="str">
            <v/>
          </cell>
          <cell r="M38">
            <v>30.6</v>
          </cell>
          <cell r="O38">
            <v>0.31428571428571428</v>
          </cell>
          <cell r="P38">
            <v>0</v>
          </cell>
          <cell r="Q38">
            <v>0.54285714285714282</v>
          </cell>
          <cell r="R38">
            <v>0</v>
          </cell>
          <cell r="S38">
            <v>0.14285714285714285</v>
          </cell>
          <cell r="U38">
            <v>0.15455256145685051</v>
          </cell>
          <cell r="V38" t="str">
            <v>Diperbaiki</v>
          </cell>
          <cell r="W38">
            <v>0.54285714285714282</v>
          </cell>
          <cell r="X38" t="str">
            <v>Sedang</v>
          </cell>
          <cell r="Y38" t="str">
            <v>Pengecoh B, D,  Tidak berfungsi</v>
          </cell>
          <cell r="Z38" t="str">
            <v>Sedang</v>
          </cell>
          <cell r="AA38" t="str">
            <v>Diperbaiki</v>
          </cell>
          <cell r="AB38" t="str">
            <v>Soal diterima dengan perbaikan; dengan tingkat kesulitan Sedang dan daya pembeda rendah serta Pengecoh B, D,  Tidak berfungsi</v>
          </cell>
          <cell r="AD38">
            <v>22</v>
          </cell>
          <cell r="AE38">
            <v>0</v>
          </cell>
          <cell r="AF38">
            <v>38</v>
          </cell>
          <cell r="AG38">
            <v>0</v>
          </cell>
          <cell r="AH38">
            <v>10</v>
          </cell>
          <cell r="AI38">
            <v>2</v>
          </cell>
          <cell r="AJ38" t="str">
            <v/>
          </cell>
          <cell r="AK38" t="str">
            <v>A</v>
          </cell>
          <cell r="AL38" t="str">
            <v/>
          </cell>
          <cell r="AM38" t="str">
            <v>A</v>
          </cell>
          <cell r="AN38" t="str">
            <v/>
          </cell>
          <cell r="AO38">
            <v>2</v>
          </cell>
          <cell r="AP38" t="str">
            <v>Diperbaiki</v>
          </cell>
          <cell r="AQ38" t="str">
            <v/>
          </cell>
          <cell r="AR38" t="str">
            <v>Soal diterima dengan perbaikan; dengan tingkat kesulitan Sedang dan daya pembeda rendah serta Pengecoh B, D,  Tidak berfungsi</v>
          </cell>
          <cell r="AS38" t="str">
            <v>Pengecoh B, D,  Tidak berfungsi</v>
          </cell>
          <cell r="AT38" t="str">
            <v xml:space="preserve"> </v>
          </cell>
          <cell r="AU38" t="str">
            <v>B</v>
          </cell>
          <cell r="AV38" t="str">
            <v xml:space="preserve"> </v>
          </cell>
          <cell r="AW38" t="str">
            <v>D</v>
          </cell>
          <cell r="AX38" t="str">
            <v xml:space="preserve"> </v>
          </cell>
          <cell r="AY38" t="str">
            <v>Pengecoh B, D,  Tidak berfungsi</v>
          </cell>
          <cell r="AZ38" t="str">
            <v xml:space="preserve"> B D </v>
          </cell>
          <cell r="BA38" t="str">
            <v/>
          </cell>
          <cell r="BB38" t="str">
            <v xml:space="preserve">B, </v>
          </cell>
          <cell r="BC38" t="str">
            <v/>
          </cell>
          <cell r="BD38" t="str">
            <v xml:space="preserve">D, </v>
          </cell>
          <cell r="BE38" t="str">
            <v/>
          </cell>
        </row>
        <row r="39">
          <cell r="A39">
            <v>36</v>
          </cell>
          <cell r="B39" t="str">
            <v>E</v>
          </cell>
          <cell r="C39">
            <v>0</v>
          </cell>
          <cell r="D39">
            <v>5</v>
          </cell>
          <cell r="E39">
            <v>10</v>
          </cell>
          <cell r="F39">
            <v>0</v>
          </cell>
          <cell r="G39">
            <v>9</v>
          </cell>
          <cell r="H39">
            <v>0</v>
          </cell>
          <cell r="I39" t="str">
            <v/>
          </cell>
          <cell r="J39">
            <v>27.8</v>
          </cell>
          <cell r="K39">
            <v>29</v>
          </cell>
          <cell r="L39">
            <v>27.714285714285715</v>
          </cell>
          <cell r="M39">
            <v>29.444444444444443</v>
          </cell>
          <cell r="O39">
            <v>0</v>
          </cell>
          <cell r="P39">
            <v>0.14285714285714285</v>
          </cell>
          <cell r="Q39">
            <v>0.2857142857142857</v>
          </cell>
          <cell r="R39">
            <v>0.2</v>
          </cell>
          <cell r="S39">
            <v>0.25714285714285712</v>
          </cell>
          <cell r="U39">
            <v>0.26887440802993373</v>
          </cell>
          <cell r="V39" t="str">
            <v>Digunakan</v>
          </cell>
          <cell r="W39">
            <v>0.25714285714285712</v>
          </cell>
          <cell r="X39" t="str">
            <v>Sukar</v>
          </cell>
          <cell r="Y39" t="str">
            <v>Pengecoh A,  Tidak berfungsi</v>
          </cell>
          <cell r="Z39" t="str">
            <v>Sukar</v>
          </cell>
          <cell r="AA39" t="str">
            <v>Digunakan</v>
          </cell>
          <cell r="AB39" t="str">
            <v>Soal Digunakan dengan tingkat kesulitan Sukar.</v>
          </cell>
          <cell r="AD39">
            <v>0</v>
          </cell>
          <cell r="AE39">
            <v>10</v>
          </cell>
          <cell r="AF39">
            <v>20</v>
          </cell>
          <cell r="AG39">
            <v>14.000000000000002</v>
          </cell>
          <cell r="AH39">
            <v>18</v>
          </cell>
          <cell r="AI39">
            <v>1</v>
          </cell>
          <cell r="AJ39" t="str">
            <v>A</v>
          </cell>
          <cell r="AK39" t="str">
            <v/>
          </cell>
          <cell r="AL39" t="str">
            <v/>
          </cell>
          <cell r="AM39" t="str">
            <v/>
          </cell>
          <cell r="AN39" t="str">
            <v/>
          </cell>
          <cell r="AO39">
            <v>1</v>
          </cell>
          <cell r="AP39" t="str">
            <v>Diperbaiki</v>
          </cell>
          <cell r="AQ39" t="str">
            <v>Digunakan</v>
          </cell>
          <cell r="AR39" t="str">
            <v>Soal Digunakan dengan tingkat kesulitan Sukar.</v>
          </cell>
          <cell r="AS39" t="str">
            <v>Pengecoh A,  Tidak berfungsi</v>
          </cell>
          <cell r="AT39" t="str">
            <v>A</v>
          </cell>
          <cell r="AU39" t="str">
            <v xml:space="preserve"> </v>
          </cell>
          <cell r="AV39" t="str">
            <v xml:space="preserve"> </v>
          </cell>
          <cell r="AW39" t="str">
            <v xml:space="preserve"> </v>
          </cell>
          <cell r="AX39" t="str">
            <v xml:space="preserve"> </v>
          </cell>
          <cell r="AY39" t="str">
            <v>Pengecoh A,  Tidak berfungsi</v>
          </cell>
          <cell r="AZ39" t="str">
            <v xml:space="preserve">A    </v>
          </cell>
          <cell r="BA39" t="str">
            <v xml:space="preserve">A, </v>
          </cell>
          <cell r="BB39" t="str">
            <v/>
          </cell>
          <cell r="BC39" t="str">
            <v/>
          </cell>
          <cell r="BD39" t="str">
            <v/>
          </cell>
          <cell r="BE39" t="str">
            <v/>
          </cell>
        </row>
        <row r="40">
          <cell r="A40">
            <v>37</v>
          </cell>
          <cell r="B40" t="str">
            <v>C</v>
          </cell>
          <cell r="C40">
            <v>0</v>
          </cell>
          <cell r="D40">
            <v>0</v>
          </cell>
          <cell r="E40">
            <v>13</v>
          </cell>
          <cell r="F40">
            <v>7</v>
          </cell>
          <cell r="G40">
            <v>0</v>
          </cell>
          <cell r="H40">
            <v>0</v>
          </cell>
          <cell r="I40" t="str">
            <v/>
          </cell>
          <cell r="J40" t="str">
            <v/>
          </cell>
          <cell r="K40">
            <v>27.692307692307693</v>
          </cell>
          <cell r="L40">
            <v>29.5</v>
          </cell>
          <cell r="M40" t="str">
            <v/>
          </cell>
          <cell r="O40">
            <v>0</v>
          </cell>
          <cell r="P40">
            <v>0</v>
          </cell>
          <cell r="Q40">
            <v>0.37142857142857144</v>
          </cell>
          <cell r="R40">
            <v>0.4</v>
          </cell>
          <cell r="S40">
            <v>0</v>
          </cell>
          <cell r="U40">
            <v>-0.60382192434943427</v>
          </cell>
          <cell r="V40" t="str">
            <v>Ditolak</v>
          </cell>
          <cell r="W40">
            <v>0.37142857142857144</v>
          </cell>
          <cell r="X40" t="str">
            <v>Sedang</v>
          </cell>
          <cell r="Y40" t="str">
            <v>Pengecoh A, B, E Tidak berfungsi</v>
          </cell>
          <cell r="Z40" t="str">
            <v>Sedang</v>
          </cell>
          <cell r="AA40" t="str">
            <v>Ditolak</v>
          </cell>
          <cell r="AB40" t="str">
            <v>Soal ditolak ; dengan tingkat kesulitan Sedang dan soal tidak memiliki daya pembeda (Daya Pembeda Sangat Rendah)</v>
          </cell>
          <cell r="AD40">
            <v>0</v>
          </cell>
          <cell r="AE40">
            <v>0</v>
          </cell>
          <cell r="AF40">
            <v>26</v>
          </cell>
          <cell r="AG40">
            <v>28.000000000000004</v>
          </cell>
          <cell r="AH40">
            <v>0</v>
          </cell>
          <cell r="AI40">
            <v>3</v>
          </cell>
          <cell r="AJ40" t="str">
            <v>A</v>
          </cell>
          <cell r="AK40" t="str">
            <v>A</v>
          </cell>
          <cell r="AL40" t="str">
            <v/>
          </cell>
          <cell r="AM40" t="str">
            <v/>
          </cell>
          <cell r="AN40" t="str">
            <v>A</v>
          </cell>
          <cell r="AO40">
            <v>3</v>
          </cell>
          <cell r="AP40" t="str">
            <v>Ditolak</v>
          </cell>
          <cell r="AQ40" t="str">
            <v/>
          </cell>
          <cell r="AR40" t="str">
            <v>Soal ditolak ; dengan tingkat kesulitan Sedang dan soal tidak memiliki daya pembeda (Daya Pembeda Sangat Rendah)</v>
          </cell>
          <cell r="AS40" t="str">
            <v>Pengecoh A, B, E Tidak berfungsi</v>
          </cell>
          <cell r="AT40" t="str">
            <v>A</v>
          </cell>
          <cell r="AU40" t="str">
            <v>B</v>
          </cell>
          <cell r="AV40" t="str">
            <v xml:space="preserve"> </v>
          </cell>
          <cell r="AW40" t="str">
            <v xml:space="preserve"> </v>
          </cell>
          <cell r="AX40" t="str">
            <v>E</v>
          </cell>
          <cell r="AY40" t="str">
            <v>Pengecoh A, B, E Tidak berfungsi</v>
          </cell>
          <cell r="AZ40" t="str">
            <v>AB  E</v>
          </cell>
          <cell r="BA40" t="str">
            <v xml:space="preserve">A, </v>
          </cell>
          <cell r="BB40" t="str">
            <v xml:space="preserve">B, </v>
          </cell>
          <cell r="BC40" t="str">
            <v/>
          </cell>
          <cell r="BD40" t="str">
            <v/>
          </cell>
          <cell r="BE40" t="str">
            <v>E</v>
          </cell>
        </row>
        <row r="41">
          <cell r="A41">
            <v>38</v>
          </cell>
          <cell r="B41" t="str">
            <v>E</v>
          </cell>
          <cell r="C41">
            <v>0</v>
          </cell>
          <cell r="D41">
            <v>0</v>
          </cell>
          <cell r="E41">
            <v>0</v>
          </cell>
          <cell r="F41">
            <v>14</v>
          </cell>
          <cell r="G41">
            <v>30</v>
          </cell>
          <cell r="H41">
            <v>0</v>
          </cell>
          <cell r="I41" t="str">
            <v/>
          </cell>
          <cell r="J41" t="str">
            <v/>
          </cell>
          <cell r="K41" t="str">
            <v/>
          </cell>
          <cell r="L41">
            <v>27.8</v>
          </cell>
          <cell r="M41">
            <v>28.966666666666665</v>
          </cell>
          <cell r="O41">
            <v>0</v>
          </cell>
          <cell r="P41">
            <v>0</v>
          </cell>
          <cell r="Q41">
            <v>0</v>
          </cell>
          <cell r="R41">
            <v>0.14285714285714285</v>
          </cell>
          <cell r="S41">
            <v>0.8571428571428571</v>
          </cell>
          <cell r="U41">
            <v>0.28950347240818824</v>
          </cell>
          <cell r="V41" t="str">
            <v>Digunakan</v>
          </cell>
          <cell r="W41">
            <v>0.8571428571428571</v>
          </cell>
          <cell r="X41" t="str">
            <v>Mudah</v>
          </cell>
          <cell r="Y41" t="str">
            <v>Pengecoh A, B, C,  Tidak berfungsi</v>
          </cell>
          <cell r="Z41" t="str">
            <v>Mudah</v>
          </cell>
          <cell r="AA41" t="str">
            <v>Digunakan</v>
          </cell>
          <cell r="AB41" t="str">
            <v>Soal diterima dengan perbaikan; dengan tingkat kesulitan Mudah dan Pengecoh A, B, C,  Tidak berfungsi</v>
          </cell>
          <cell r="AD41">
            <v>0</v>
          </cell>
          <cell r="AE41">
            <v>0</v>
          </cell>
          <cell r="AF41">
            <v>0</v>
          </cell>
          <cell r="AG41">
            <v>10</v>
          </cell>
          <cell r="AH41">
            <v>60</v>
          </cell>
          <cell r="AI41">
            <v>3</v>
          </cell>
          <cell r="AJ41" t="str">
            <v>A</v>
          </cell>
          <cell r="AK41" t="str">
            <v>A</v>
          </cell>
          <cell r="AL41" t="str">
            <v>A</v>
          </cell>
          <cell r="AM41" t="str">
            <v/>
          </cell>
          <cell r="AN41" t="str">
            <v/>
          </cell>
          <cell r="AO41">
            <v>3</v>
          </cell>
          <cell r="AP41" t="str">
            <v>Ditolak</v>
          </cell>
          <cell r="AQ41" t="str">
            <v>Diperbaiki</v>
          </cell>
          <cell r="AR41" t="str">
            <v>Soal diterima dengan perbaikan; dengan tingkat kesulitan Mudah dan Pengecoh A, B, C,  Tidak berfungsi</v>
          </cell>
          <cell r="AS41" t="str">
            <v>Pengecoh A, B, C,  Tidak berfungsi</v>
          </cell>
          <cell r="AT41" t="str">
            <v>A</v>
          </cell>
          <cell r="AU41" t="str">
            <v>B</v>
          </cell>
          <cell r="AV41" t="str">
            <v>C</v>
          </cell>
          <cell r="AW41" t="str">
            <v xml:space="preserve"> </v>
          </cell>
          <cell r="AX41" t="str">
            <v xml:space="preserve"> </v>
          </cell>
          <cell r="AY41" t="str">
            <v>Pengecoh A, B, C,  Tidak berfungsi</v>
          </cell>
          <cell r="AZ41" t="str">
            <v xml:space="preserve">ABC  </v>
          </cell>
          <cell r="BA41" t="str">
            <v xml:space="preserve">A, </v>
          </cell>
          <cell r="BB41" t="str">
            <v xml:space="preserve">B, </v>
          </cell>
          <cell r="BC41" t="str">
            <v xml:space="preserve">C, </v>
          </cell>
          <cell r="BD41" t="str">
            <v/>
          </cell>
          <cell r="BE41" t="str">
            <v/>
          </cell>
        </row>
        <row r="42">
          <cell r="A42">
            <v>39</v>
          </cell>
          <cell r="B42" t="str">
            <v>C</v>
          </cell>
          <cell r="C42">
            <v>5</v>
          </cell>
          <cell r="D42">
            <v>0</v>
          </cell>
          <cell r="E42">
            <v>19</v>
          </cell>
          <cell r="F42">
            <v>5</v>
          </cell>
          <cell r="G42">
            <v>0</v>
          </cell>
          <cell r="H42">
            <v>0</v>
          </cell>
          <cell r="I42">
            <v>30.6</v>
          </cell>
          <cell r="J42" t="str">
            <v/>
          </cell>
          <cell r="K42">
            <v>28.421052631578949</v>
          </cell>
          <cell r="L42">
            <v>28.636363636363637</v>
          </cell>
          <cell r="M42" t="str">
            <v/>
          </cell>
          <cell r="O42">
            <v>0.14285714285714285</v>
          </cell>
          <cell r="P42">
            <v>0</v>
          </cell>
          <cell r="Q42">
            <v>0.54285714285714282</v>
          </cell>
          <cell r="R42">
            <v>0.31428571428571428</v>
          </cell>
          <cell r="S42">
            <v>0</v>
          </cell>
          <cell r="U42">
            <v>-0.29283643223403255</v>
          </cell>
          <cell r="V42" t="str">
            <v>Ditolak</v>
          </cell>
          <cell r="W42">
            <v>0.54285714285714282</v>
          </cell>
          <cell r="X42" t="str">
            <v>Sedang</v>
          </cell>
          <cell r="Y42" t="str">
            <v>Pengecoh B, E Tidak berfungsi</v>
          </cell>
          <cell r="Z42" t="str">
            <v>Sedang</v>
          </cell>
          <cell r="AA42" t="str">
            <v>Ditolak</v>
          </cell>
          <cell r="AB42" t="str">
            <v>Soal ditolak ; dengan tingkat kesulitan Sedang dan soal tidak memiliki daya pembeda (Daya Pembeda Sangat Rendah)</v>
          </cell>
          <cell r="AD42">
            <v>10</v>
          </cell>
          <cell r="AE42">
            <v>0</v>
          </cell>
          <cell r="AF42">
            <v>38</v>
          </cell>
          <cell r="AG42">
            <v>22</v>
          </cell>
          <cell r="AH42">
            <v>0</v>
          </cell>
          <cell r="AI42">
            <v>2</v>
          </cell>
          <cell r="AJ42" t="str">
            <v/>
          </cell>
          <cell r="AK42" t="str">
            <v>A</v>
          </cell>
          <cell r="AL42" t="str">
            <v/>
          </cell>
          <cell r="AM42" t="str">
            <v/>
          </cell>
          <cell r="AN42" t="str">
            <v>A</v>
          </cell>
          <cell r="AO42">
            <v>2</v>
          </cell>
          <cell r="AP42" t="str">
            <v>Ditolak</v>
          </cell>
          <cell r="AQ42" t="str">
            <v/>
          </cell>
          <cell r="AR42" t="str">
            <v>Soal ditolak ; dengan tingkat kesulitan Sedang dan soal tidak memiliki daya pembeda (Daya Pembeda Sangat Rendah)</v>
          </cell>
          <cell r="AS42" t="str">
            <v>Pengecoh B, E Tidak berfungsi</v>
          </cell>
          <cell r="AT42" t="str">
            <v xml:space="preserve"> </v>
          </cell>
          <cell r="AU42" t="str">
            <v>B</v>
          </cell>
          <cell r="AV42" t="str">
            <v xml:space="preserve"> </v>
          </cell>
          <cell r="AW42" t="str">
            <v xml:space="preserve"> </v>
          </cell>
          <cell r="AX42" t="str">
            <v>E</v>
          </cell>
          <cell r="AY42" t="str">
            <v>Pengecoh B, E Tidak berfungsi</v>
          </cell>
          <cell r="AZ42" t="str">
            <v xml:space="preserve"> B  E</v>
          </cell>
          <cell r="BA42" t="str">
            <v/>
          </cell>
          <cell r="BB42" t="str">
            <v xml:space="preserve">B, </v>
          </cell>
          <cell r="BC42" t="str">
            <v/>
          </cell>
          <cell r="BD42" t="str">
            <v/>
          </cell>
          <cell r="BE42" t="str">
            <v>E</v>
          </cell>
        </row>
        <row r="43">
          <cell r="A43">
            <v>40</v>
          </cell>
          <cell r="B43" t="str">
            <v>C</v>
          </cell>
          <cell r="C43">
            <v>5</v>
          </cell>
          <cell r="D43">
            <v>0</v>
          </cell>
          <cell r="E43">
            <v>14</v>
          </cell>
          <cell r="F43">
            <v>11</v>
          </cell>
          <cell r="G43">
            <v>5</v>
          </cell>
          <cell r="H43">
            <v>0</v>
          </cell>
          <cell r="I43">
            <v>28.6</v>
          </cell>
          <cell r="J43" t="str">
            <v/>
          </cell>
          <cell r="K43">
            <v>29.285714285714285</v>
          </cell>
          <cell r="L43">
            <v>28.727272727272727</v>
          </cell>
          <cell r="M43">
            <v>27.8</v>
          </cell>
          <cell r="O43">
            <v>0.14285714285714285</v>
          </cell>
          <cell r="P43">
            <v>0</v>
          </cell>
          <cell r="Q43">
            <v>0.4</v>
          </cell>
          <cell r="R43">
            <v>0.31428571428571428</v>
          </cell>
          <cell r="S43">
            <v>0.14285714285714285</v>
          </cell>
          <cell r="U43">
            <v>0.28123194462509687</v>
          </cell>
          <cell r="V43" t="str">
            <v>Digunakan</v>
          </cell>
          <cell r="W43">
            <v>0.4</v>
          </cell>
          <cell r="X43" t="str">
            <v>Sedang</v>
          </cell>
          <cell r="Y43" t="str">
            <v>Pengecoh B,  Tidak berfungsi</v>
          </cell>
          <cell r="Z43" t="str">
            <v>Sedang</v>
          </cell>
          <cell r="AA43" t="str">
            <v>Digunakan</v>
          </cell>
          <cell r="AB43" t="str">
            <v>Soal Digunakan dengan tingkat kesulitan Sedang.</v>
          </cell>
          <cell r="AD43">
            <v>10</v>
          </cell>
          <cell r="AE43">
            <v>0</v>
          </cell>
          <cell r="AF43">
            <v>28.000000000000004</v>
          </cell>
          <cell r="AG43">
            <v>22</v>
          </cell>
          <cell r="AH43">
            <v>10</v>
          </cell>
          <cell r="AI43">
            <v>1</v>
          </cell>
          <cell r="AJ43" t="str">
            <v/>
          </cell>
          <cell r="AK43" t="str">
            <v>A</v>
          </cell>
          <cell r="AL43" t="str">
            <v/>
          </cell>
          <cell r="AM43" t="str">
            <v/>
          </cell>
          <cell r="AN43" t="str">
            <v/>
          </cell>
          <cell r="AO43">
            <v>1</v>
          </cell>
          <cell r="AP43" t="str">
            <v>Diperbaiki</v>
          </cell>
          <cell r="AQ43" t="str">
            <v>Digunakan</v>
          </cell>
          <cell r="AR43" t="str">
            <v>Soal Digunakan dengan tingkat kesulitan Sedang.</v>
          </cell>
          <cell r="AS43" t="str">
            <v>Pengecoh B,  Tidak berfungsi</v>
          </cell>
          <cell r="AT43" t="str">
            <v xml:space="preserve"> </v>
          </cell>
          <cell r="AU43" t="str">
            <v>B</v>
          </cell>
          <cell r="AV43" t="str">
            <v xml:space="preserve"> </v>
          </cell>
          <cell r="AW43" t="str">
            <v xml:space="preserve"> </v>
          </cell>
          <cell r="AX43" t="str">
            <v xml:space="preserve"> </v>
          </cell>
          <cell r="AY43" t="str">
            <v>Pengecoh B,  Tidak berfungsi</v>
          </cell>
          <cell r="AZ43" t="str">
            <v xml:space="preserve"> B   </v>
          </cell>
          <cell r="BA43" t="str">
            <v/>
          </cell>
          <cell r="BB43" t="str">
            <v xml:space="preserve">B, </v>
          </cell>
          <cell r="BC43" t="str">
            <v/>
          </cell>
          <cell r="BD43" t="str">
            <v/>
          </cell>
          <cell r="BE43" t="str">
            <v/>
          </cell>
        </row>
        <row r="44">
          <cell r="A44">
            <v>41</v>
          </cell>
          <cell r="B44" t="str">
            <v>D</v>
          </cell>
          <cell r="C44">
            <v>20</v>
          </cell>
          <cell r="D44">
            <v>15</v>
          </cell>
          <cell r="E44">
            <v>0</v>
          </cell>
          <cell r="F44">
            <v>11</v>
          </cell>
          <cell r="G44">
            <v>0</v>
          </cell>
          <cell r="H44">
            <v>0</v>
          </cell>
          <cell r="I44">
            <v>29.3</v>
          </cell>
          <cell r="J44">
            <v>28.133333333333333</v>
          </cell>
          <cell r="K44" t="str">
            <v/>
          </cell>
          <cell r="L44" t="str">
            <v/>
          </cell>
          <cell r="M44" t="str">
            <v/>
          </cell>
          <cell r="O44">
            <v>0.5714285714285714</v>
          </cell>
          <cell r="P44">
            <v>0.42857142857142855</v>
          </cell>
          <cell r="Q44">
            <v>0</v>
          </cell>
          <cell r="R44">
            <v>0</v>
          </cell>
          <cell r="S44">
            <v>0</v>
          </cell>
          <cell r="U44">
            <v>0</v>
          </cell>
          <cell r="V44" t="str">
            <v>Ditolak</v>
          </cell>
          <cell r="W44">
            <v>0</v>
          </cell>
          <cell r="X44" t="str">
            <v>Sukar</v>
          </cell>
          <cell r="Y44" t="str">
            <v>Pengecoh C, D, E Tidak berfungsi</v>
          </cell>
          <cell r="Z44" t="str">
            <v>Sukar</v>
          </cell>
          <cell r="AA44" t="str">
            <v>Ditolak</v>
          </cell>
          <cell r="AB44" t="str">
            <v>Soal ditolak ; dengan tingkat kesulitan Sukar dan soal tidak memiliki daya pembeda (Daya Pembeda Sangat Rendah)</v>
          </cell>
          <cell r="AD44">
            <v>40</v>
          </cell>
          <cell r="AE44">
            <v>30</v>
          </cell>
          <cell r="AF44">
            <v>0</v>
          </cell>
          <cell r="AG44">
            <v>0</v>
          </cell>
          <cell r="AH44">
            <v>0</v>
          </cell>
          <cell r="AI44">
            <v>3</v>
          </cell>
          <cell r="AJ44" t="str">
            <v/>
          </cell>
          <cell r="AK44" t="str">
            <v/>
          </cell>
          <cell r="AL44" t="str">
            <v>A</v>
          </cell>
          <cell r="AM44" t="str">
            <v>A</v>
          </cell>
          <cell r="AN44" t="str">
            <v>A</v>
          </cell>
          <cell r="AO44">
            <v>3</v>
          </cell>
          <cell r="AP44" t="str">
            <v>Ditolak</v>
          </cell>
          <cell r="AQ44" t="str">
            <v/>
          </cell>
          <cell r="AR44" t="str">
            <v>Soal ditolak ; dengan tingkat kesulitan Sukar dan soal tidak memiliki daya pembeda (Daya Pembeda Sangat Rendah)</v>
          </cell>
          <cell r="AS44" t="str">
            <v>Pengecoh C, D, E Tidak berfungsi</v>
          </cell>
          <cell r="AT44" t="str">
            <v xml:space="preserve"> </v>
          </cell>
          <cell r="AU44" t="str">
            <v xml:space="preserve"> </v>
          </cell>
          <cell r="AV44" t="str">
            <v>C</v>
          </cell>
          <cell r="AW44" t="str">
            <v>D</v>
          </cell>
          <cell r="AX44" t="str">
            <v>E</v>
          </cell>
          <cell r="AY44" t="str">
            <v>Pengecoh C, D, E Tidak berfungsi</v>
          </cell>
          <cell r="AZ44" t="str">
            <v xml:space="preserve">  CDE</v>
          </cell>
          <cell r="BA44" t="str">
            <v/>
          </cell>
          <cell r="BB44" t="str">
            <v/>
          </cell>
          <cell r="BC44" t="str">
            <v xml:space="preserve">C, </v>
          </cell>
          <cell r="BD44" t="str">
            <v xml:space="preserve">D, </v>
          </cell>
          <cell r="BE44" t="str">
            <v>E</v>
          </cell>
        </row>
        <row r="45">
          <cell r="A45">
            <v>42</v>
          </cell>
          <cell r="B45" t="str">
            <v>B</v>
          </cell>
          <cell r="C45">
            <v>0</v>
          </cell>
          <cell r="D45">
            <v>29</v>
          </cell>
          <cell r="E45">
            <v>2</v>
          </cell>
          <cell r="F45">
            <v>0</v>
          </cell>
          <cell r="G45">
            <v>0</v>
          </cell>
          <cell r="H45">
            <v>0</v>
          </cell>
          <cell r="I45" t="str">
            <v/>
          </cell>
          <cell r="J45">
            <v>28.724137931034484</v>
          </cell>
          <cell r="K45">
            <v>30</v>
          </cell>
          <cell r="L45" t="str">
            <v/>
          </cell>
          <cell r="M45" t="str">
            <v/>
          </cell>
          <cell r="O45">
            <v>0</v>
          </cell>
          <cell r="P45">
            <v>0.82857142857142863</v>
          </cell>
          <cell r="Q45">
            <v>5.7142857142857141E-2</v>
          </cell>
          <cell r="R45">
            <v>0</v>
          </cell>
          <cell r="S45">
            <v>0</v>
          </cell>
          <cell r="U45">
            <v>-0.11827077946699237</v>
          </cell>
          <cell r="V45" t="str">
            <v>Ditolak</v>
          </cell>
          <cell r="W45">
            <v>0.82857142857142863</v>
          </cell>
          <cell r="X45" t="str">
            <v>Mudah</v>
          </cell>
          <cell r="Y45" t="str">
            <v>Pengecoh A, D, E Tidak berfungsi</v>
          </cell>
          <cell r="Z45" t="str">
            <v>Mudah</v>
          </cell>
          <cell r="AA45" t="str">
            <v>Ditolak</v>
          </cell>
          <cell r="AB45" t="str">
            <v>Soal ditolak ; dengan tingkat kesulitan Mudah dan soal tidak memiliki daya pembeda (Daya Pembeda Sangat Rendah)</v>
          </cell>
          <cell r="AD45">
            <v>0</v>
          </cell>
          <cell r="AE45">
            <v>57.999999999999993</v>
          </cell>
          <cell r="AF45">
            <v>4</v>
          </cell>
          <cell r="AG45">
            <v>0</v>
          </cell>
          <cell r="AH45">
            <v>0</v>
          </cell>
          <cell r="AI45">
            <v>3</v>
          </cell>
          <cell r="AJ45" t="str">
            <v>A</v>
          </cell>
          <cell r="AK45" t="str">
            <v/>
          </cell>
          <cell r="AL45" t="str">
            <v/>
          </cell>
          <cell r="AM45" t="str">
            <v>A</v>
          </cell>
          <cell r="AN45" t="str">
            <v>A</v>
          </cell>
          <cell r="AO45">
            <v>3</v>
          </cell>
          <cell r="AP45" t="str">
            <v>Ditolak</v>
          </cell>
          <cell r="AQ45" t="str">
            <v/>
          </cell>
          <cell r="AR45" t="str">
            <v>Soal ditolak ; dengan tingkat kesulitan Mudah dan soal tidak memiliki daya pembeda (Daya Pembeda Sangat Rendah)</v>
          </cell>
          <cell r="AS45" t="str">
            <v>Pengecoh A, D, E Tidak berfungsi</v>
          </cell>
          <cell r="AT45" t="str">
            <v>A</v>
          </cell>
          <cell r="AU45" t="str">
            <v xml:space="preserve"> </v>
          </cell>
          <cell r="AV45" t="str">
            <v xml:space="preserve"> </v>
          </cell>
          <cell r="AW45" t="str">
            <v>D</v>
          </cell>
          <cell r="AX45" t="str">
            <v>E</v>
          </cell>
          <cell r="AY45" t="str">
            <v>Pengecoh A, D, E Tidak berfungsi</v>
          </cell>
          <cell r="AZ45" t="str">
            <v>A  DE</v>
          </cell>
          <cell r="BA45" t="str">
            <v xml:space="preserve">A, </v>
          </cell>
          <cell r="BB45" t="str">
            <v/>
          </cell>
          <cell r="BC45" t="str">
            <v/>
          </cell>
          <cell r="BD45" t="str">
            <v xml:space="preserve">D, </v>
          </cell>
          <cell r="BE45" t="str">
            <v>E</v>
          </cell>
        </row>
        <row r="46">
          <cell r="A46">
            <v>43</v>
          </cell>
          <cell r="B46" t="str">
            <v>E</v>
          </cell>
          <cell r="C46">
            <v>0</v>
          </cell>
          <cell r="D46">
            <v>0</v>
          </cell>
          <cell r="E46">
            <v>35</v>
          </cell>
          <cell r="F46">
            <v>0</v>
          </cell>
          <cell r="G46">
            <v>0</v>
          </cell>
          <cell r="H46">
            <v>0</v>
          </cell>
          <cell r="I46" t="str">
            <v/>
          </cell>
          <cell r="J46" t="str">
            <v/>
          </cell>
          <cell r="K46">
            <v>28.8</v>
          </cell>
          <cell r="L46" t="str">
            <v/>
          </cell>
          <cell r="M46" t="str">
            <v/>
          </cell>
          <cell r="O46">
            <v>0</v>
          </cell>
          <cell r="P46">
            <v>0</v>
          </cell>
          <cell r="Q46">
            <v>1</v>
          </cell>
          <cell r="R46">
            <v>0</v>
          </cell>
          <cell r="S46">
            <v>0</v>
          </cell>
          <cell r="U46">
            <v>0</v>
          </cell>
          <cell r="V46" t="str">
            <v>Ditolak</v>
          </cell>
          <cell r="W46">
            <v>0</v>
          </cell>
          <cell r="X46" t="str">
            <v>Sukar</v>
          </cell>
          <cell r="Y46" t="str">
            <v>Pengecoh A, B, D, E Tidak berfungsi</v>
          </cell>
          <cell r="Z46" t="str">
            <v>Sukar</v>
          </cell>
          <cell r="AA46" t="str">
            <v>Ditolak</v>
          </cell>
          <cell r="AB46" t="str">
            <v>Soal ditolak ; dengan tingkat kesulitan Sukar dan soal tidak memiliki daya pembeda (Daya Pembeda Sangat Rendah)</v>
          </cell>
          <cell r="AD46">
            <v>0</v>
          </cell>
          <cell r="AE46">
            <v>0</v>
          </cell>
          <cell r="AF46">
            <v>70</v>
          </cell>
          <cell r="AG46">
            <v>0</v>
          </cell>
          <cell r="AH46">
            <v>0</v>
          </cell>
          <cell r="AI46">
            <v>4</v>
          </cell>
          <cell r="AJ46" t="str">
            <v>A</v>
          </cell>
          <cell r="AK46" t="str">
            <v>A</v>
          </cell>
          <cell r="AL46" t="str">
            <v/>
          </cell>
          <cell r="AM46" t="str">
            <v>A</v>
          </cell>
          <cell r="AN46" t="str">
            <v>A</v>
          </cell>
          <cell r="AO46">
            <v>4</v>
          </cell>
          <cell r="AP46" t="str">
            <v>Ditolak</v>
          </cell>
          <cell r="AQ46" t="str">
            <v/>
          </cell>
          <cell r="AR46" t="str">
            <v>Soal ditolak ; dengan tingkat kesulitan Sukar dan soal tidak memiliki daya pembeda (Daya Pembeda Sangat Rendah)</v>
          </cell>
          <cell r="AS46" t="str">
            <v>Pengecoh A, B, D, E Tidak berfungsi</v>
          </cell>
          <cell r="AT46" t="str">
            <v>A</v>
          </cell>
          <cell r="AU46" t="str">
            <v>B</v>
          </cell>
          <cell r="AV46" t="str">
            <v xml:space="preserve"> </v>
          </cell>
          <cell r="AW46" t="str">
            <v>D</v>
          </cell>
          <cell r="AX46" t="str">
            <v>E</v>
          </cell>
          <cell r="AY46" t="str">
            <v>Pengecoh A, B, D, E Tidak berfungsi</v>
          </cell>
          <cell r="AZ46" t="str">
            <v>AB DE</v>
          </cell>
          <cell r="BA46" t="str">
            <v xml:space="preserve">A, </v>
          </cell>
          <cell r="BB46" t="str">
            <v xml:space="preserve">B, </v>
          </cell>
          <cell r="BC46" t="str">
            <v/>
          </cell>
          <cell r="BD46" t="str">
            <v xml:space="preserve">D, </v>
          </cell>
          <cell r="BE46" t="str">
            <v>E</v>
          </cell>
        </row>
        <row r="47">
          <cell r="A47">
            <v>44</v>
          </cell>
          <cell r="B47" t="str">
            <v>D</v>
          </cell>
          <cell r="C47">
            <v>1</v>
          </cell>
          <cell r="D47">
            <v>0</v>
          </cell>
          <cell r="E47">
            <v>0</v>
          </cell>
          <cell r="F47">
            <v>0</v>
          </cell>
          <cell r="G47">
            <v>5</v>
          </cell>
          <cell r="H47">
            <v>0</v>
          </cell>
          <cell r="I47">
            <v>31</v>
          </cell>
          <cell r="J47" t="str">
            <v/>
          </cell>
          <cell r="K47" t="str">
            <v/>
          </cell>
          <cell r="L47">
            <v>29.068965517241381</v>
          </cell>
          <cell r="M47">
            <v>26.8</v>
          </cell>
          <cell r="O47">
            <v>2.8571428571428571E-2</v>
          </cell>
          <cell r="P47">
            <v>0</v>
          </cell>
          <cell r="Q47">
            <v>0</v>
          </cell>
          <cell r="R47">
            <v>0.82857142857142863</v>
          </cell>
          <cell r="S47">
            <v>0.14285714285714285</v>
          </cell>
          <cell r="U47">
            <v>0.41932367265570031</v>
          </cell>
          <cell r="V47" t="str">
            <v>Digunakan</v>
          </cell>
          <cell r="W47">
            <v>0.82857142857142863</v>
          </cell>
          <cell r="X47" t="str">
            <v>Mudah</v>
          </cell>
          <cell r="Y47" t="str">
            <v>Pengecoh B, C,  Tidak berfungsi</v>
          </cell>
          <cell r="Z47" t="str">
            <v>Mudah</v>
          </cell>
          <cell r="AA47" t="str">
            <v>Digunakan</v>
          </cell>
          <cell r="AB47" t="str">
            <v>Soal diterima dengan perbaikan; dengan tingkat kesulitan Mudah dan Pengecoh B, C,  Tidak berfungsi</v>
          </cell>
          <cell r="AD47">
            <v>2</v>
          </cell>
          <cell r="AE47">
            <v>0</v>
          </cell>
          <cell r="AF47">
            <v>0</v>
          </cell>
          <cell r="AG47">
            <v>57.999999999999993</v>
          </cell>
          <cell r="AH47">
            <v>10</v>
          </cell>
          <cell r="AI47">
            <v>2</v>
          </cell>
          <cell r="AJ47" t="str">
            <v/>
          </cell>
          <cell r="AK47" t="str">
            <v>A</v>
          </cell>
          <cell r="AL47" t="str">
            <v>A</v>
          </cell>
          <cell r="AM47" t="str">
            <v/>
          </cell>
          <cell r="AN47" t="str">
            <v/>
          </cell>
          <cell r="AO47">
            <v>2</v>
          </cell>
          <cell r="AP47" t="str">
            <v>Diperbaiki</v>
          </cell>
          <cell r="AQ47" t="str">
            <v>Diperbaiki</v>
          </cell>
          <cell r="AR47" t="str">
            <v>Soal diterima dengan perbaikan; dengan tingkat kesulitan Mudah dan Pengecoh B, C,  Tidak berfungsi</v>
          </cell>
          <cell r="AS47" t="str">
            <v>Pengecoh B, C,  Tidak berfungsi</v>
          </cell>
          <cell r="AT47" t="str">
            <v xml:space="preserve"> </v>
          </cell>
          <cell r="AU47" t="str">
            <v>B</v>
          </cell>
          <cell r="AV47" t="str">
            <v>C</v>
          </cell>
          <cell r="AW47" t="str">
            <v xml:space="preserve"> </v>
          </cell>
          <cell r="AX47" t="str">
            <v xml:space="preserve"> </v>
          </cell>
          <cell r="AY47" t="str">
            <v>Pengecoh B, C,  Tidak berfungsi</v>
          </cell>
          <cell r="AZ47" t="str">
            <v xml:space="preserve"> BC  </v>
          </cell>
          <cell r="BA47" t="str">
            <v/>
          </cell>
          <cell r="BB47" t="str">
            <v xml:space="preserve">B, </v>
          </cell>
          <cell r="BC47" t="str">
            <v xml:space="preserve">C, </v>
          </cell>
          <cell r="BD47" t="str">
            <v/>
          </cell>
          <cell r="BE47" t="str">
            <v/>
          </cell>
        </row>
        <row r="48">
          <cell r="A48">
            <v>45</v>
          </cell>
          <cell r="B48" t="str">
            <v>C</v>
          </cell>
          <cell r="C48">
            <v>0</v>
          </cell>
          <cell r="D48">
            <v>0</v>
          </cell>
          <cell r="E48">
            <v>5</v>
          </cell>
          <cell r="F48">
            <v>29</v>
          </cell>
          <cell r="G48">
            <v>0</v>
          </cell>
          <cell r="H48">
            <v>0</v>
          </cell>
          <cell r="I48" t="str">
            <v/>
          </cell>
          <cell r="J48" t="str">
            <v/>
          </cell>
          <cell r="K48">
            <v>28.6</v>
          </cell>
          <cell r="L48">
            <v>28.833333333333332</v>
          </cell>
          <cell r="M48" t="str">
            <v/>
          </cell>
          <cell r="O48">
            <v>0</v>
          </cell>
          <cell r="P48">
            <v>0</v>
          </cell>
          <cell r="Q48">
            <v>0.14285714285714285</v>
          </cell>
          <cell r="R48">
            <v>0.8571428571428571</v>
          </cell>
          <cell r="S48">
            <v>0</v>
          </cell>
          <cell r="U48">
            <v>-5.7900694481637649E-2</v>
          </cell>
          <cell r="V48" t="str">
            <v>Ditolak</v>
          </cell>
          <cell r="W48">
            <v>0.14285714285714285</v>
          </cell>
          <cell r="X48" t="str">
            <v>Sukar</v>
          </cell>
          <cell r="Y48" t="str">
            <v>Pengecoh A, B, E Tidak berfungsi</v>
          </cell>
          <cell r="Z48" t="str">
            <v>Sukar</v>
          </cell>
          <cell r="AA48" t="str">
            <v>Ditolak</v>
          </cell>
          <cell r="AB48" t="str">
            <v>Soal ditolak ; dengan tingkat kesulitan Sukar dan soal tidak memiliki daya pembeda (Daya Pembeda Sangat Rendah)</v>
          </cell>
          <cell r="AD48">
            <v>0</v>
          </cell>
          <cell r="AE48">
            <v>0</v>
          </cell>
          <cell r="AF48">
            <v>10</v>
          </cell>
          <cell r="AG48">
            <v>60</v>
          </cell>
          <cell r="AH48">
            <v>0</v>
          </cell>
          <cell r="AI48">
            <v>3</v>
          </cell>
          <cell r="AJ48" t="str">
            <v>A</v>
          </cell>
          <cell r="AK48" t="str">
            <v>A</v>
          </cell>
          <cell r="AL48" t="str">
            <v/>
          </cell>
          <cell r="AM48" t="str">
            <v/>
          </cell>
          <cell r="AN48" t="str">
            <v>A</v>
          </cell>
          <cell r="AO48">
            <v>3</v>
          </cell>
          <cell r="AP48" t="str">
            <v>Ditolak</v>
          </cell>
          <cell r="AQ48" t="str">
            <v/>
          </cell>
          <cell r="AR48" t="str">
            <v>Soal ditolak ; dengan tingkat kesulitan Sukar dan soal tidak memiliki daya pembeda (Daya Pembeda Sangat Rendah)</v>
          </cell>
          <cell r="AS48" t="str">
            <v>Pengecoh A, B, E Tidak berfungsi</v>
          </cell>
          <cell r="AT48" t="str">
            <v>A</v>
          </cell>
          <cell r="AU48" t="str">
            <v>B</v>
          </cell>
          <cell r="AV48" t="str">
            <v xml:space="preserve"> </v>
          </cell>
          <cell r="AW48" t="str">
            <v xml:space="preserve"> </v>
          </cell>
          <cell r="AX48" t="str">
            <v>E</v>
          </cell>
          <cell r="AY48" t="str">
            <v>Pengecoh A, B, E Tidak berfungsi</v>
          </cell>
          <cell r="AZ48" t="str">
            <v>AB  E</v>
          </cell>
          <cell r="BA48" t="str">
            <v xml:space="preserve">A, </v>
          </cell>
          <cell r="BB48" t="str">
            <v xml:space="preserve">B, </v>
          </cell>
          <cell r="BC48" t="str">
            <v/>
          </cell>
          <cell r="BD48" t="str">
            <v/>
          </cell>
          <cell r="BE48" t="str">
            <v>E</v>
          </cell>
        </row>
        <row r="49">
          <cell r="A49">
            <v>46</v>
          </cell>
          <cell r="B49" t="str">
            <v>E</v>
          </cell>
          <cell r="C49">
            <v>0</v>
          </cell>
          <cell r="D49">
            <v>0</v>
          </cell>
          <cell r="E49">
            <v>0</v>
          </cell>
          <cell r="F49">
            <v>30</v>
          </cell>
          <cell r="G49">
            <v>35</v>
          </cell>
          <cell r="H49">
            <v>0</v>
          </cell>
          <cell r="I49" t="str">
            <v/>
          </cell>
          <cell r="J49" t="str">
            <v/>
          </cell>
          <cell r="K49" t="str">
            <v/>
          </cell>
          <cell r="L49" t="str">
            <v/>
          </cell>
          <cell r="M49">
            <v>28.8</v>
          </cell>
          <cell r="O49">
            <v>0</v>
          </cell>
          <cell r="P49">
            <v>0</v>
          </cell>
          <cell r="Q49">
            <v>0</v>
          </cell>
          <cell r="R49">
            <v>0</v>
          </cell>
          <cell r="S49">
            <v>1</v>
          </cell>
          <cell r="U49">
            <v>0</v>
          </cell>
          <cell r="V49" t="str">
            <v>Ditolak</v>
          </cell>
          <cell r="W49">
            <v>1</v>
          </cell>
          <cell r="X49" t="str">
            <v>Mudah</v>
          </cell>
          <cell r="Y49" t="str">
            <v>Pengecoh A, B, C, D,  Tidak berfungsi</v>
          </cell>
          <cell r="Z49" t="str">
            <v>Mudah</v>
          </cell>
          <cell r="AA49" t="str">
            <v>Ditolak</v>
          </cell>
          <cell r="AB49" t="str">
            <v>Soal ditolak ; dengan tingkat kesulitan Mudah dan soal tidak memiliki daya pembeda (Daya Pembeda Sangat Rendah)</v>
          </cell>
          <cell r="AD49">
            <v>0</v>
          </cell>
          <cell r="AE49">
            <v>0</v>
          </cell>
          <cell r="AF49">
            <v>0</v>
          </cell>
          <cell r="AG49">
            <v>0</v>
          </cell>
          <cell r="AH49">
            <v>70</v>
          </cell>
          <cell r="AI49">
            <v>4</v>
          </cell>
          <cell r="AJ49" t="str">
            <v>A</v>
          </cell>
          <cell r="AK49" t="str">
            <v>A</v>
          </cell>
          <cell r="AL49" t="str">
            <v>A</v>
          </cell>
          <cell r="AM49" t="str">
            <v>A</v>
          </cell>
          <cell r="AN49" t="str">
            <v/>
          </cell>
          <cell r="AO49">
            <v>4</v>
          </cell>
          <cell r="AP49" t="str">
            <v>Ditolak</v>
          </cell>
          <cell r="AQ49" t="str">
            <v/>
          </cell>
          <cell r="AR49" t="str">
            <v>Soal ditolak ; dengan tingkat kesulitan Mudah dan soal tidak memiliki daya pembeda (Daya Pembeda Sangat Rendah)</v>
          </cell>
          <cell r="AS49" t="str">
            <v>Pengecoh A, B, C, D,  Tidak berfungsi</v>
          </cell>
          <cell r="AT49" t="str">
            <v>A</v>
          </cell>
          <cell r="AU49" t="str">
            <v>B</v>
          </cell>
          <cell r="AV49" t="str">
            <v>C</v>
          </cell>
          <cell r="AW49" t="str">
            <v>D</v>
          </cell>
          <cell r="AX49" t="str">
            <v xml:space="preserve"> </v>
          </cell>
          <cell r="AY49" t="str">
            <v>Pengecoh A, B, C, D,  Tidak berfungsi</v>
          </cell>
          <cell r="AZ49" t="str">
            <v xml:space="preserve">ABCD </v>
          </cell>
          <cell r="BA49" t="str">
            <v xml:space="preserve">A, </v>
          </cell>
          <cell r="BB49" t="str">
            <v xml:space="preserve">B, </v>
          </cell>
          <cell r="BC49" t="str">
            <v xml:space="preserve">C, </v>
          </cell>
          <cell r="BD49" t="str">
            <v xml:space="preserve">D, </v>
          </cell>
          <cell r="BE49" t="str">
            <v/>
          </cell>
        </row>
        <row r="50">
          <cell r="A50">
            <v>47</v>
          </cell>
          <cell r="B50" t="str">
            <v>D</v>
          </cell>
          <cell r="C50">
            <v>5</v>
          </cell>
          <cell r="D50">
            <v>1</v>
          </cell>
          <cell r="E50">
            <v>29</v>
          </cell>
          <cell r="F50">
            <v>0</v>
          </cell>
          <cell r="G50">
            <v>0</v>
          </cell>
          <cell r="H50">
            <v>0</v>
          </cell>
          <cell r="I50">
            <v>29.2</v>
          </cell>
          <cell r="J50">
            <v>27</v>
          </cell>
          <cell r="K50">
            <v>28.793103448275861</v>
          </cell>
          <cell r="L50" t="str">
            <v/>
          </cell>
          <cell r="M50" t="str">
            <v/>
          </cell>
          <cell r="O50">
            <v>0.14285714285714285</v>
          </cell>
          <cell r="P50">
            <v>2.8571428571428571E-2</v>
          </cell>
          <cell r="Q50">
            <v>0.82857142857142863</v>
          </cell>
          <cell r="R50">
            <v>0</v>
          </cell>
          <cell r="S50">
            <v>0</v>
          </cell>
          <cell r="U50">
            <v>0</v>
          </cell>
          <cell r="V50" t="str">
            <v>Ditolak</v>
          </cell>
          <cell r="W50">
            <v>0</v>
          </cell>
          <cell r="X50" t="str">
            <v>Sukar</v>
          </cell>
          <cell r="Y50" t="str">
            <v>Pengecoh D, E Tidak berfungsi</v>
          </cell>
          <cell r="Z50" t="str">
            <v>Sukar</v>
          </cell>
          <cell r="AA50" t="str">
            <v>Ditolak</v>
          </cell>
          <cell r="AB50" t="str">
            <v>Soal ditolak ; dengan tingkat kesulitan Sukar dan soal tidak memiliki daya pembeda (Daya Pembeda Sangat Rendah)</v>
          </cell>
          <cell r="AD50">
            <v>10</v>
          </cell>
          <cell r="AE50">
            <v>2</v>
          </cell>
          <cell r="AF50">
            <v>57.999999999999993</v>
          </cell>
          <cell r="AG50">
            <v>0</v>
          </cell>
          <cell r="AH50">
            <v>0</v>
          </cell>
          <cell r="AI50">
            <v>2</v>
          </cell>
          <cell r="AJ50" t="str">
            <v/>
          </cell>
          <cell r="AK50" t="str">
            <v/>
          </cell>
          <cell r="AL50" t="str">
            <v/>
          </cell>
          <cell r="AM50" t="str">
            <v>A</v>
          </cell>
          <cell r="AN50" t="str">
            <v>A</v>
          </cell>
          <cell r="AO50">
            <v>2</v>
          </cell>
          <cell r="AP50" t="str">
            <v>Ditolak</v>
          </cell>
          <cell r="AQ50" t="str">
            <v/>
          </cell>
          <cell r="AR50" t="str">
            <v>Soal ditolak ; dengan tingkat kesulitan Sukar dan soal tidak memiliki daya pembeda (Daya Pembeda Sangat Rendah)</v>
          </cell>
          <cell r="AS50" t="str">
            <v>Pengecoh D, E Tidak berfungsi</v>
          </cell>
          <cell r="AT50" t="str">
            <v xml:space="preserve"> </v>
          </cell>
          <cell r="AU50" t="str">
            <v xml:space="preserve"> </v>
          </cell>
          <cell r="AV50" t="str">
            <v xml:space="preserve"> </v>
          </cell>
          <cell r="AW50" t="str">
            <v>D</v>
          </cell>
          <cell r="AX50" t="str">
            <v>E</v>
          </cell>
          <cell r="AY50" t="str">
            <v>Pengecoh D, E Tidak berfungsi</v>
          </cell>
          <cell r="AZ50" t="str">
            <v xml:space="preserve">   DE</v>
          </cell>
          <cell r="BA50" t="str">
            <v/>
          </cell>
          <cell r="BB50" t="str">
            <v/>
          </cell>
          <cell r="BC50" t="str">
            <v/>
          </cell>
          <cell r="BD50" t="str">
            <v xml:space="preserve">D, </v>
          </cell>
          <cell r="BE50" t="str">
            <v>E</v>
          </cell>
        </row>
        <row r="51">
          <cell r="A51">
            <v>48</v>
          </cell>
          <cell r="B51" t="str">
            <v>A</v>
          </cell>
          <cell r="C51">
            <v>5</v>
          </cell>
          <cell r="D51">
            <v>10</v>
          </cell>
          <cell r="E51">
            <v>4</v>
          </cell>
          <cell r="F51">
            <v>0</v>
          </cell>
          <cell r="G51">
            <v>16</v>
          </cell>
          <cell r="H51">
            <v>0</v>
          </cell>
          <cell r="I51">
            <v>30.6</v>
          </cell>
          <cell r="J51">
            <v>27.3</v>
          </cell>
          <cell r="K51">
            <v>28</v>
          </cell>
          <cell r="L51" t="str">
            <v/>
          </cell>
          <cell r="M51">
            <v>29.375</v>
          </cell>
          <cell r="O51">
            <v>0.14285714285714285</v>
          </cell>
          <cell r="P51">
            <v>0.2857142857142857</v>
          </cell>
          <cell r="Q51">
            <v>0.11428571428571428</v>
          </cell>
          <cell r="R51">
            <v>0</v>
          </cell>
          <cell r="S51">
            <v>0.45714285714285713</v>
          </cell>
          <cell r="U51">
            <v>0.52110625033473856</v>
          </cell>
          <cell r="V51" t="str">
            <v>Digunakan</v>
          </cell>
          <cell r="W51">
            <v>0.14285714285714285</v>
          </cell>
          <cell r="X51" t="str">
            <v>Sukar</v>
          </cell>
          <cell r="Y51" t="str">
            <v>Pengecoh D,  Tidak berfungsi</v>
          </cell>
          <cell r="Z51" t="str">
            <v>Sukar</v>
          </cell>
          <cell r="AA51" t="str">
            <v>Digunakan</v>
          </cell>
          <cell r="AB51" t="str">
            <v>Soal Digunakan dengan tingkat kesulitan Sukar.</v>
          </cell>
          <cell r="AD51">
            <v>10</v>
          </cell>
          <cell r="AE51">
            <v>20</v>
          </cell>
          <cell r="AF51">
            <v>8</v>
          </cell>
          <cell r="AG51">
            <v>0</v>
          </cell>
          <cell r="AH51">
            <v>32</v>
          </cell>
          <cell r="AI51">
            <v>1</v>
          </cell>
          <cell r="AJ51" t="str">
            <v/>
          </cell>
          <cell r="AK51" t="str">
            <v/>
          </cell>
          <cell r="AL51" t="str">
            <v/>
          </cell>
          <cell r="AM51" t="str">
            <v>A</v>
          </cell>
          <cell r="AN51" t="str">
            <v/>
          </cell>
          <cell r="AO51">
            <v>1</v>
          </cell>
          <cell r="AP51" t="str">
            <v>Diperbaiki</v>
          </cell>
          <cell r="AQ51" t="str">
            <v>Digunakan</v>
          </cell>
          <cell r="AR51" t="str">
            <v>Soal Digunakan dengan tingkat kesulitan Sukar.</v>
          </cell>
          <cell r="AS51" t="str">
            <v>Pengecoh D,  Tidak berfungsi</v>
          </cell>
          <cell r="AT51" t="str">
            <v xml:space="preserve"> </v>
          </cell>
          <cell r="AU51" t="str">
            <v xml:space="preserve"> </v>
          </cell>
          <cell r="AV51" t="str">
            <v xml:space="preserve"> </v>
          </cell>
          <cell r="AW51" t="str">
            <v>D</v>
          </cell>
          <cell r="AX51" t="str">
            <v xml:space="preserve"> </v>
          </cell>
          <cell r="AY51" t="str">
            <v>Pengecoh D,  Tidak berfungsi</v>
          </cell>
          <cell r="AZ51" t="str">
            <v xml:space="preserve">   D </v>
          </cell>
          <cell r="BA51" t="str">
            <v/>
          </cell>
          <cell r="BB51" t="str">
            <v/>
          </cell>
          <cell r="BC51" t="str">
            <v/>
          </cell>
          <cell r="BD51" t="str">
            <v xml:space="preserve">D, </v>
          </cell>
          <cell r="BE51" t="str">
            <v/>
          </cell>
        </row>
        <row r="52">
          <cell r="A52">
            <v>49</v>
          </cell>
          <cell r="B52" t="str">
            <v>C</v>
          </cell>
          <cell r="C52">
            <v>8</v>
          </cell>
          <cell r="D52">
            <v>5</v>
          </cell>
          <cell r="E52">
            <v>0</v>
          </cell>
          <cell r="F52">
            <v>0</v>
          </cell>
          <cell r="G52">
            <v>22</v>
          </cell>
          <cell r="H52">
            <v>0</v>
          </cell>
          <cell r="I52">
            <v>28.375</v>
          </cell>
          <cell r="J52">
            <v>27.8</v>
          </cell>
          <cell r="K52" t="str">
            <v/>
          </cell>
          <cell r="L52" t="str">
            <v/>
          </cell>
          <cell r="M52">
            <v>29.181818181818183</v>
          </cell>
          <cell r="O52">
            <v>0.22857142857142856</v>
          </cell>
          <cell r="P52">
            <v>0.14285714285714285</v>
          </cell>
          <cell r="Q52">
            <v>0</v>
          </cell>
          <cell r="R52">
            <v>0</v>
          </cell>
          <cell r="S52">
            <v>0.62857142857142856</v>
          </cell>
          <cell r="U52">
            <v>0</v>
          </cell>
          <cell r="V52" t="str">
            <v>Ditolak</v>
          </cell>
          <cell r="W52">
            <v>0</v>
          </cell>
          <cell r="X52" t="str">
            <v>Sukar</v>
          </cell>
          <cell r="Y52" t="str">
            <v>Pengecoh C, D,  Tidak berfungsi</v>
          </cell>
          <cell r="Z52" t="str">
            <v>Sukar</v>
          </cell>
          <cell r="AA52" t="str">
            <v>Ditolak</v>
          </cell>
          <cell r="AB52" t="str">
            <v>Soal ditolak ; dengan tingkat kesulitan Sukar dan soal tidak memiliki daya pembeda (Daya Pembeda Sangat Rendah)</v>
          </cell>
          <cell r="AD52">
            <v>16</v>
          </cell>
          <cell r="AE52">
            <v>10</v>
          </cell>
          <cell r="AF52">
            <v>0</v>
          </cell>
          <cell r="AG52">
            <v>0</v>
          </cell>
          <cell r="AH52">
            <v>44</v>
          </cell>
          <cell r="AI52">
            <v>2</v>
          </cell>
          <cell r="AJ52" t="str">
            <v/>
          </cell>
          <cell r="AK52" t="str">
            <v/>
          </cell>
          <cell r="AL52" t="str">
            <v>A</v>
          </cell>
          <cell r="AM52" t="str">
            <v>A</v>
          </cell>
          <cell r="AN52" t="str">
            <v/>
          </cell>
          <cell r="AO52">
            <v>2</v>
          </cell>
          <cell r="AP52" t="str">
            <v>Ditolak</v>
          </cell>
          <cell r="AQ52" t="str">
            <v/>
          </cell>
          <cell r="AR52" t="str">
            <v>Soal ditolak ; dengan tingkat kesulitan Sukar dan soal tidak memiliki daya pembeda (Daya Pembeda Sangat Rendah)</v>
          </cell>
          <cell r="AS52" t="str">
            <v>Pengecoh C, D,  Tidak berfungsi</v>
          </cell>
          <cell r="AT52" t="str">
            <v xml:space="preserve"> </v>
          </cell>
          <cell r="AU52" t="str">
            <v xml:space="preserve"> </v>
          </cell>
          <cell r="AV52" t="str">
            <v>C</v>
          </cell>
          <cell r="AW52" t="str">
            <v>D</v>
          </cell>
          <cell r="AX52" t="str">
            <v xml:space="preserve"> </v>
          </cell>
          <cell r="AY52" t="str">
            <v>Pengecoh C, D,  Tidak berfungsi</v>
          </cell>
          <cell r="AZ52" t="str">
            <v xml:space="preserve">  CD </v>
          </cell>
          <cell r="BA52" t="str">
            <v/>
          </cell>
          <cell r="BB52" t="str">
            <v/>
          </cell>
          <cell r="BC52" t="str">
            <v xml:space="preserve">C, </v>
          </cell>
          <cell r="BD52" t="str">
            <v xml:space="preserve">D, </v>
          </cell>
          <cell r="BE52" t="str">
            <v/>
          </cell>
        </row>
        <row r="53">
          <cell r="A53">
            <v>50</v>
          </cell>
          <cell r="B53" t="str">
            <v>A</v>
          </cell>
          <cell r="C53">
            <v>27</v>
          </cell>
          <cell r="D53">
            <v>0</v>
          </cell>
          <cell r="E53">
            <v>0</v>
          </cell>
          <cell r="F53">
            <v>0</v>
          </cell>
          <cell r="G53">
            <v>8</v>
          </cell>
          <cell r="H53">
            <v>0</v>
          </cell>
          <cell r="I53">
            <v>28.925925925925927</v>
          </cell>
          <cell r="J53" t="str">
            <v/>
          </cell>
          <cell r="K53" t="str">
            <v/>
          </cell>
          <cell r="L53" t="str">
            <v/>
          </cell>
          <cell r="M53">
            <v>28.375</v>
          </cell>
          <cell r="O53">
            <v>0.77142857142857146</v>
          </cell>
          <cell r="P53">
            <v>0</v>
          </cell>
          <cell r="Q53">
            <v>0</v>
          </cell>
          <cell r="R53">
            <v>0</v>
          </cell>
          <cell r="S53">
            <v>0.22857142857142856</v>
          </cell>
          <cell r="U53">
            <v>0.16405196769797328</v>
          </cell>
          <cell r="V53" t="str">
            <v>Diperbaiki</v>
          </cell>
          <cell r="W53">
            <v>0.77142857142857146</v>
          </cell>
          <cell r="X53" t="str">
            <v>Mudah</v>
          </cell>
          <cell r="Y53" t="str">
            <v>Pengecoh B, C, D,  Tidak berfungsi</v>
          </cell>
          <cell r="Z53" t="str">
            <v>Mudah</v>
          </cell>
          <cell r="AA53" t="str">
            <v>Diperbaiki</v>
          </cell>
          <cell r="AB53" t="str">
            <v>Soal diterima dengan perbaikan; dengan tingkat kesulitan Mudah dan daya pembeda rendah serta Pengecoh B, C, D,  Tidak berfungsi</v>
          </cell>
          <cell r="AD53">
            <v>54</v>
          </cell>
          <cell r="AE53">
            <v>0</v>
          </cell>
          <cell r="AF53">
            <v>0</v>
          </cell>
          <cell r="AG53">
            <v>0</v>
          </cell>
          <cell r="AH53">
            <v>16</v>
          </cell>
          <cell r="AI53">
            <v>3</v>
          </cell>
          <cell r="AJ53" t="str">
            <v/>
          </cell>
          <cell r="AK53" t="str">
            <v>A</v>
          </cell>
          <cell r="AL53" t="str">
            <v>A</v>
          </cell>
          <cell r="AM53" t="str">
            <v>A</v>
          </cell>
          <cell r="AN53" t="str">
            <v/>
          </cell>
          <cell r="AO53">
            <v>3</v>
          </cell>
          <cell r="AP53" t="str">
            <v>Ditolak</v>
          </cell>
          <cell r="AQ53" t="str">
            <v/>
          </cell>
          <cell r="AR53" t="str">
            <v>Soal diterima dengan perbaikan; dengan tingkat kesulitan Mudah dan daya pembeda rendah serta Pengecoh B, C, D,  Tidak berfungsi</v>
          </cell>
          <cell r="AS53" t="str">
            <v>Pengecoh B, C, D,  Tidak berfungsi</v>
          </cell>
          <cell r="AT53" t="str">
            <v xml:space="preserve"> </v>
          </cell>
          <cell r="AU53" t="str">
            <v>B</v>
          </cell>
          <cell r="AV53" t="str">
            <v>C</v>
          </cell>
          <cell r="AW53" t="str">
            <v>D</v>
          </cell>
          <cell r="AX53" t="str">
            <v xml:space="preserve"> </v>
          </cell>
          <cell r="AY53" t="str">
            <v>Pengecoh B, C, D,  Tidak berfungsi</v>
          </cell>
          <cell r="AZ53" t="str">
            <v xml:space="preserve"> BCD </v>
          </cell>
          <cell r="BA53" t="str">
            <v/>
          </cell>
          <cell r="BB53" t="str">
            <v xml:space="preserve">B, </v>
          </cell>
          <cell r="BC53" t="str">
            <v xml:space="preserve">C, </v>
          </cell>
          <cell r="BD53" t="str">
            <v xml:space="preserve">D, </v>
          </cell>
          <cell r="BE53" t="str">
            <v/>
          </cell>
        </row>
        <row r="54">
          <cell r="A54">
            <v>51</v>
          </cell>
          <cell r="B54" t="str">
            <v/>
          </cell>
          <cell r="C54" t="str">
            <v/>
          </cell>
          <cell r="D54" t="str">
            <v/>
          </cell>
          <cell r="E54" t="str">
            <v/>
          </cell>
          <cell r="F54">
            <v>0</v>
          </cell>
          <cell r="G54" t="str">
            <v/>
          </cell>
          <cell r="H54">
            <v>0</v>
          </cell>
          <cell r="I54" t="str">
            <v/>
          </cell>
          <cell r="J54" t="str">
            <v/>
          </cell>
          <cell r="K54" t="str">
            <v/>
          </cell>
          <cell r="L54" t="str">
            <v/>
          </cell>
          <cell r="M54" t="str">
            <v/>
          </cell>
          <cell r="O54" t="str">
            <v/>
          </cell>
          <cell r="P54" t="str">
            <v/>
          </cell>
          <cell r="Q54" t="str">
            <v/>
          </cell>
          <cell r="R54" t="str">
            <v/>
          </cell>
          <cell r="S54" t="str">
            <v/>
          </cell>
          <cell r="U54">
            <v>0</v>
          </cell>
          <cell r="V54" t="str">
            <v/>
          </cell>
          <cell r="W54">
            <v>0</v>
          </cell>
          <cell r="X54" t="str">
            <v/>
          </cell>
          <cell r="Y54" t="str">
            <v/>
          </cell>
          <cell r="Z54" t="str">
            <v/>
          </cell>
          <cell r="AA54" t="str">
            <v/>
          </cell>
          <cell r="AB54" t="str">
            <v/>
          </cell>
          <cell r="AD54" t="e">
            <v>#VALUE!</v>
          </cell>
          <cell r="AE54" t="e">
            <v>#VALUE!</v>
          </cell>
          <cell r="AF54" t="e">
            <v>#VALUE!</v>
          </cell>
          <cell r="AG54" t="e">
            <v>#VALUE!</v>
          </cell>
          <cell r="AH54" t="e">
            <v>#VALUE!</v>
          </cell>
          <cell r="AI54">
            <v>0</v>
          </cell>
          <cell r="AJ54" t="e">
            <v>#VALUE!</v>
          </cell>
          <cell r="AK54" t="e">
            <v>#VALUE!</v>
          </cell>
          <cell r="AL54" t="e">
            <v>#VALUE!</v>
          </cell>
          <cell r="AM54" t="e">
            <v>#VALUE!</v>
          </cell>
          <cell r="AN54" t="e">
            <v>#VALUE!</v>
          </cell>
          <cell r="AO54">
            <v>0</v>
          </cell>
          <cell r="AP54" t="str">
            <v/>
          </cell>
          <cell r="AQ54" t="str">
            <v/>
          </cell>
          <cell r="AR54" t="str">
            <v/>
          </cell>
          <cell r="AS54" t="str">
            <v/>
          </cell>
          <cell r="AT54" t="e">
            <v>#VALUE!</v>
          </cell>
          <cell r="AU54" t="e">
            <v>#VALUE!</v>
          </cell>
          <cell r="AV54" t="e">
            <v>#VALUE!</v>
          </cell>
          <cell r="AW54" t="e">
            <v>#VALUE!</v>
          </cell>
          <cell r="AX54" t="e">
            <v>#VALUE!</v>
          </cell>
          <cell r="AY54" t="e">
            <v>#VALUE!</v>
          </cell>
          <cell r="AZ54" t="e">
            <v>#VALUE!</v>
          </cell>
          <cell r="BA54" t="e">
            <v>#VALUE!</v>
          </cell>
          <cell r="BB54" t="e">
            <v>#VALUE!</v>
          </cell>
          <cell r="BC54" t="e">
            <v>#VALUE!</v>
          </cell>
          <cell r="BD54" t="e">
            <v>#VALUE!</v>
          </cell>
          <cell r="BE54" t="e">
            <v>#VALUE!</v>
          </cell>
        </row>
        <row r="55">
          <cell r="A55">
            <v>52</v>
          </cell>
          <cell r="B55" t="str">
            <v/>
          </cell>
          <cell r="C55" t="str">
            <v/>
          </cell>
          <cell r="D55" t="str">
            <v/>
          </cell>
          <cell r="E55" t="str">
            <v/>
          </cell>
          <cell r="F55" t="str">
            <v/>
          </cell>
          <cell r="G55" t="str">
            <v/>
          </cell>
          <cell r="H55">
            <v>0</v>
          </cell>
          <cell r="I55" t="str">
            <v/>
          </cell>
          <cell r="J55" t="str">
            <v/>
          </cell>
          <cell r="K55" t="str">
            <v/>
          </cell>
          <cell r="L55" t="str">
            <v/>
          </cell>
          <cell r="M55" t="str">
            <v/>
          </cell>
          <cell r="O55" t="str">
            <v/>
          </cell>
          <cell r="P55" t="str">
            <v/>
          </cell>
          <cell r="Q55" t="str">
            <v/>
          </cell>
          <cell r="R55" t="str">
            <v/>
          </cell>
          <cell r="S55" t="str">
            <v/>
          </cell>
          <cell r="U55">
            <v>0</v>
          </cell>
          <cell r="V55" t="str">
            <v/>
          </cell>
          <cell r="W55">
            <v>0</v>
          </cell>
          <cell r="X55" t="str">
            <v/>
          </cell>
          <cell r="Y55" t="str">
            <v/>
          </cell>
          <cell r="Z55" t="str">
            <v/>
          </cell>
          <cell r="AA55" t="str">
            <v/>
          </cell>
          <cell r="AB55" t="str">
            <v/>
          </cell>
          <cell r="AD55" t="e">
            <v>#VALUE!</v>
          </cell>
          <cell r="AE55" t="e">
            <v>#VALUE!</v>
          </cell>
          <cell r="AF55" t="e">
            <v>#VALUE!</v>
          </cell>
          <cell r="AG55" t="e">
            <v>#VALUE!</v>
          </cell>
          <cell r="AH55" t="e">
            <v>#VALUE!</v>
          </cell>
          <cell r="AI55">
            <v>0</v>
          </cell>
          <cell r="AJ55" t="e">
            <v>#VALUE!</v>
          </cell>
          <cell r="AK55" t="e">
            <v>#VALUE!</v>
          </cell>
          <cell r="AL55" t="e">
            <v>#VALUE!</v>
          </cell>
          <cell r="AM55" t="e">
            <v>#VALUE!</v>
          </cell>
          <cell r="AN55" t="e">
            <v>#VALUE!</v>
          </cell>
          <cell r="AO55">
            <v>0</v>
          </cell>
          <cell r="AP55" t="str">
            <v/>
          </cell>
          <cell r="AQ55" t="str">
            <v/>
          </cell>
          <cell r="AR55" t="str">
            <v/>
          </cell>
          <cell r="AS55" t="str">
            <v/>
          </cell>
          <cell r="AT55" t="e">
            <v>#VALUE!</v>
          </cell>
          <cell r="AU55" t="e">
            <v>#VALUE!</v>
          </cell>
          <cell r="AV55" t="e">
            <v>#VALUE!</v>
          </cell>
          <cell r="AW55" t="e">
            <v>#VALUE!</v>
          </cell>
          <cell r="AX55" t="e">
            <v>#VALUE!</v>
          </cell>
          <cell r="AY55" t="e">
            <v>#VALUE!</v>
          </cell>
          <cell r="AZ55" t="e">
            <v>#VALUE!</v>
          </cell>
          <cell r="BA55" t="e">
            <v>#VALUE!</v>
          </cell>
          <cell r="BB55" t="e">
            <v>#VALUE!</v>
          </cell>
          <cell r="BC55" t="e">
            <v>#VALUE!</v>
          </cell>
          <cell r="BD55" t="e">
            <v>#VALUE!</v>
          </cell>
          <cell r="BE55" t="e">
            <v>#VALUE!</v>
          </cell>
        </row>
        <row r="56">
          <cell r="A56">
            <v>53</v>
          </cell>
          <cell r="B56" t="str">
            <v/>
          </cell>
          <cell r="C56" t="str">
            <v/>
          </cell>
          <cell r="D56" t="str">
            <v/>
          </cell>
          <cell r="E56" t="str">
            <v/>
          </cell>
          <cell r="F56" t="str">
            <v/>
          </cell>
          <cell r="G56" t="str">
            <v/>
          </cell>
          <cell r="H56">
            <v>0</v>
          </cell>
          <cell r="I56" t="str">
            <v/>
          </cell>
          <cell r="J56" t="str">
            <v/>
          </cell>
          <cell r="K56" t="str">
            <v/>
          </cell>
          <cell r="L56" t="str">
            <v/>
          </cell>
          <cell r="M56" t="str">
            <v/>
          </cell>
          <cell r="O56" t="str">
            <v/>
          </cell>
          <cell r="P56" t="str">
            <v/>
          </cell>
          <cell r="Q56" t="str">
            <v/>
          </cell>
          <cell r="R56" t="str">
            <v/>
          </cell>
          <cell r="S56" t="str">
            <v/>
          </cell>
          <cell r="U56">
            <v>0</v>
          </cell>
          <cell r="V56" t="str">
            <v/>
          </cell>
          <cell r="W56">
            <v>0</v>
          </cell>
          <cell r="X56" t="str">
            <v/>
          </cell>
          <cell r="Y56" t="str">
            <v/>
          </cell>
          <cell r="Z56" t="str">
            <v/>
          </cell>
          <cell r="AA56" t="str">
            <v/>
          </cell>
          <cell r="AB56" t="str">
            <v/>
          </cell>
          <cell r="AD56" t="e">
            <v>#VALUE!</v>
          </cell>
          <cell r="AE56" t="e">
            <v>#VALUE!</v>
          </cell>
          <cell r="AF56" t="e">
            <v>#VALUE!</v>
          </cell>
          <cell r="AG56" t="e">
            <v>#VALUE!</v>
          </cell>
          <cell r="AH56" t="e">
            <v>#VALUE!</v>
          </cell>
          <cell r="AI56">
            <v>0</v>
          </cell>
          <cell r="AJ56" t="e">
            <v>#VALUE!</v>
          </cell>
          <cell r="AK56" t="e">
            <v>#VALUE!</v>
          </cell>
          <cell r="AL56" t="e">
            <v>#VALUE!</v>
          </cell>
          <cell r="AM56" t="e">
            <v>#VALUE!</v>
          </cell>
          <cell r="AN56" t="e">
            <v>#VALUE!</v>
          </cell>
          <cell r="AO56">
            <v>0</v>
          </cell>
          <cell r="AP56" t="str">
            <v/>
          </cell>
          <cell r="AQ56" t="str">
            <v/>
          </cell>
          <cell r="AR56" t="str">
            <v/>
          </cell>
          <cell r="AS56" t="str">
            <v/>
          </cell>
          <cell r="AT56" t="e">
            <v>#VALUE!</v>
          </cell>
          <cell r="AU56" t="e">
            <v>#VALUE!</v>
          </cell>
          <cell r="AV56" t="e">
            <v>#VALUE!</v>
          </cell>
          <cell r="AW56" t="e">
            <v>#VALUE!</v>
          </cell>
          <cell r="AX56" t="e">
            <v>#VALUE!</v>
          </cell>
          <cell r="AY56" t="e">
            <v>#VALUE!</v>
          </cell>
          <cell r="AZ56" t="e">
            <v>#VALUE!</v>
          </cell>
          <cell r="BA56" t="e">
            <v>#VALUE!</v>
          </cell>
          <cell r="BB56" t="e">
            <v>#VALUE!</v>
          </cell>
          <cell r="BC56" t="e">
            <v>#VALUE!</v>
          </cell>
          <cell r="BD56" t="e">
            <v>#VALUE!</v>
          </cell>
          <cell r="BE56" t="e">
            <v>#VALUE!</v>
          </cell>
        </row>
        <row r="57">
          <cell r="A57">
            <v>54</v>
          </cell>
          <cell r="B57" t="str">
            <v/>
          </cell>
          <cell r="C57" t="str">
            <v/>
          </cell>
          <cell r="D57" t="str">
            <v/>
          </cell>
          <cell r="E57" t="str">
            <v/>
          </cell>
          <cell r="F57" t="str">
            <v/>
          </cell>
          <cell r="G57" t="str">
            <v/>
          </cell>
          <cell r="H57">
            <v>0</v>
          </cell>
          <cell r="I57" t="str">
            <v/>
          </cell>
          <cell r="J57" t="str">
            <v/>
          </cell>
          <cell r="K57" t="str">
            <v/>
          </cell>
          <cell r="L57" t="str">
            <v/>
          </cell>
          <cell r="M57" t="str">
            <v/>
          </cell>
          <cell r="O57" t="str">
            <v/>
          </cell>
          <cell r="P57" t="str">
            <v/>
          </cell>
          <cell r="Q57" t="str">
            <v/>
          </cell>
          <cell r="R57" t="str">
            <v/>
          </cell>
          <cell r="S57" t="str">
            <v/>
          </cell>
          <cell r="U57">
            <v>0</v>
          </cell>
          <cell r="V57" t="str">
            <v/>
          </cell>
          <cell r="W57">
            <v>0</v>
          </cell>
          <cell r="X57" t="str">
            <v/>
          </cell>
          <cell r="Y57" t="str">
            <v/>
          </cell>
          <cell r="Z57" t="str">
            <v/>
          </cell>
          <cell r="AA57" t="str">
            <v/>
          </cell>
          <cell r="AB57" t="str">
            <v/>
          </cell>
          <cell r="AD57" t="e">
            <v>#VALUE!</v>
          </cell>
          <cell r="AE57" t="e">
            <v>#VALUE!</v>
          </cell>
          <cell r="AF57" t="e">
            <v>#VALUE!</v>
          </cell>
          <cell r="AG57" t="e">
            <v>#VALUE!</v>
          </cell>
          <cell r="AH57" t="e">
            <v>#VALUE!</v>
          </cell>
          <cell r="AI57">
            <v>0</v>
          </cell>
          <cell r="AJ57" t="e">
            <v>#VALUE!</v>
          </cell>
          <cell r="AK57" t="e">
            <v>#VALUE!</v>
          </cell>
          <cell r="AL57" t="e">
            <v>#VALUE!</v>
          </cell>
          <cell r="AM57" t="e">
            <v>#VALUE!</v>
          </cell>
          <cell r="AN57" t="e">
            <v>#VALUE!</v>
          </cell>
          <cell r="AO57">
            <v>0</v>
          </cell>
          <cell r="AP57" t="str">
            <v/>
          </cell>
          <cell r="AQ57" t="str">
            <v/>
          </cell>
          <cell r="AR57" t="str">
            <v/>
          </cell>
          <cell r="AS57" t="str">
            <v/>
          </cell>
          <cell r="AT57" t="e">
            <v>#VALUE!</v>
          </cell>
          <cell r="AU57" t="e">
            <v>#VALUE!</v>
          </cell>
          <cell r="AV57" t="e">
            <v>#VALUE!</v>
          </cell>
          <cell r="AW57" t="e">
            <v>#VALUE!</v>
          </cell>
          <cell r="AX57" t="e">
            <v>#VALUE!</v>
          </cell>
          <cell r="AY57" t="e">
            <v>#VALUE!</v>
          </cell>
          <cell r="AZ57" t="e">
            <v>#VALUE!</v>
          </cell>
          <cell r="BA57" t="e">
            <v>#VALUE!</v>
          </cell>
          <cell r="BB57" t="e">
            <v>#VALUE!</v>
          </cell>
          <cell r="BC57" t="e">
            <v>#VALUE!</v>
          </cell>
          <cell r="BD57" t="e">
            <v>#VALUE!</v>
          </cell>
          <cell r="BE57" t="e">
            <v>#VALUE!</v>
          </cell>
        </row>
        <row r="58">
          <cell r="A58">
            <v>55</v>
          </cell>
          <cell r="B58" t="str">
            <v/>
          </cell>
          <cell r="C58" t="str">
            <v/>
          </cell>
          <cell r="D58" t="str">
            <v/>
          </cell>
          <cell r="E58" t="str">
            <v/>
          </cell>
          <cell r="F58" t="str">
            <v/>
          </cell>
          <cell r="G58" t="str">
            <v/>
          </cell>
          <cell r="H58">
            <v>0</v>
          </cell>
          <cell r="I58" t="str">
            <v/>
          </cell>
          <cell r="J58" t="str">
            <v/>
          </cell>
          <cell r="K58" t="str">
            <v/>
          </cell>
          <cell r="L58" t="str">
            <v/>
          </cell>
          <cell r="M58" t="str">
            <v/>
          </cell>
          <cell r="O58" t="str">
            <v/>
          </cell>
          <cell r="P58" t="str">
            <v/>
          </cell>
          <cell r="Q58" t="str">
            <v/>
          </cell>
          <cell r="R58" t="str">
            <v/>
          </cell>
          <cell r="S58" t="str">
            <v/>
          </cell>
          <cell r="U58">
            <v>0</v>
          </cell>
          <cell r="V58" t="str">
            <v/>
          </cell>
          <cell r="W58">
            <v>0</v>
          </cell>
          <cell r="X58" t="str">
            <v/>
          </cell>
          <cell r="Y58" t="str">
            <v/>
          </cell>
          <cell r="Z58" t="str">
            <v/>
          </cell>
          <cell r="AA58" t="str">
            <v/>
          </cell>
          <cell r="AB58" t="str">
            <v/>
          </cell>
          <cell r="AD58" t="e">
            <v>#VALUE!</v>
          </cell>
          <cell r="AE58" t="e">
            <v>#VALUE!</v>
          </cell>
          <cell r="AF58" t="e">
            <v>#VALUE!</v>
          </cell>
          <cell r="AG58" t="e">
            <v>#VALUE!</v>
          </cell>
          <cell r="AH58" t="e">
            <v>#VALUE!</v>
          </cell>
          <cell r="AI58">
            <v>0</v>
          </cell>
          <cell r="AJ58" t="e">
            <v>#VALUE!</v>
          </cell>
          <cell r="AK58" t="e">
            <v>#VALUE!</v>
          </cell>
          <cell r="AL58" t="e">
            <v>#VALUE!</v>
          </cell>
          <cell r="AM58" t="e">
            <v>#VALUE!</v>
          </cell>
          <cell r="AN58" t="e">
            <v>#VALUE!</v>
          </cell>
          <cell r="AO58">
            <v>0</v>
          </cell>
          <cell r="AP58" t="str">
            <v/>
          </cell>
          <cell r="AQ58" t="str">
            <v/>
          </cell>
          <cell r="AR58" t="str">
            <v/>
          </cell>
          <cell r="AS58" t="str">
            <v/>
          </cell>
          <cell r="AT58" t="e">
            <v>#VALUE!</v>
          </cell>
          <cell r="AU58" t="e">
            <v>#VALUE!</v>
          </cell>
          <cell r="AV58" t="e">
            <v>#VALUE!</v>
          </cell>
          <cell r="AW58" t="e">
            <v>#VALUE!</v>
          </cell>
          <cell r="AX58" t="e">
            <v>#VALUE!</v>
          </cell>
          <cell r="AY58" t="e">
            <v>#VALUE!</v>
          </cell>
          <cell r="AZ58" t="e">
            <v>#VALUE!</v>
          </cell>
          <cell r="BA58" t="e">
            <v>#VALUE!</v>
          </cell>
          <cell r="BB58" t="e">
            <v>#VALUE!</v>
          </cell>
          <cell r="BC58" t="e">
            <v>#VALUE!</v>
          </cell>
          <cell r="BD58" t="e">
            <v>#VALUE!</v>
          </cell>
          <cell r="BE58" t="e">
            <v>#VALUE!</v>
          </cell>
        </row>
        <row r="59">
          <cell r="A59">
            <v>56</v>
          </cell>
          <cell r="B59" t="str">
            <v/>
          </cell>
          <cell r="C59" t="str">
            <v/>
          </cell>
          <cell r="D59" t="str">
            <v/>
          </cell>
          <cell r="E59" t="str">
            <v/>
          </cell>
          <cell r="F59" t="str">
            <v/>
          </cell>
          <cell r="G59" t="str">
            <v/>
          </cell>
          <cell r="H59">
            <v>0</v>
          </cell>
          <cell r="I59" t="str">
            <v/>
          </cell>
          <cell r="J59" t="str">
            <v/>
          </cell>
          <cell r="K59" t="str">
            <v/>
          </cell>
          <cell r="L59" t="str">
            <v/>
          </cell>
          <cell r="M59" t="str">
            <v/>
          </cell>
          <cell r="O59" t="str">
            <v/>
          </cell>
          <cell r="P59" t="str">
            <v/>
          </cell>
          <cell r="Q59" t="str">
            <v/>
          </cell>
          <cell r="R59" t="str">
            <v/>
          </cell>
          <cell r="S59" t="str">
            <v/>
          </cell>
          <cell r="U59">
            <v>0</v>
          </cell>
          <cell r="V59" t="str">
            <v/>
          </cell>
          <cell r="W59">
            <v>0</v>
          </cell>
          <cell r="X59" t="str">
            <v/>
          </cell>
          <cell r="Y59" t="str">
            <v/>
          </cell>
          <cell r="Z59" t="str">
            <v/>
          </cell>
          <cell r="AA59" t="str">
            <v/>
          </cell>
          <cell r="AB59" t="str">
            <v/>
          </cell>
          <cell r="AD59" t="e">
            <v>#VALUE!</v>
          </cell>
          <cell r="AE59" t="e">
            <v>#VALUE!</v>
          </cell>
          <cell r="AF59" t="e">
            <v>#VALUE!</v>
          </cell>
          <cell r="AG59" t="e">
            <v>#VALUE!</v>
          </cell>
          <cell r="AH59" t="e">
            <v>#VALUE!</v>
          </cell>
          <cell r="AI59">
            <v>0</v>
          </cell>
          <cell r="AJ59" t="e">
            <v>#VALUE!</v>
          </cell>
          <cell r="AK59" t="e">
            <v>#VALUE!</v>
          </cell>
          <cell r="AL59" t="e">
            <v>#VALUE!</v>
          </cell>
          <cell r="AM59" t="e">
            <v>#VALUE!</v>
          </cell>
          <cell r="AN59" t="e">
            <v>#VALUE!</v>
          </cell>
          <cell r="AO59">
            <v>0</v>
          </cell>
          <cell r="AP59" t="str">
            <v/>
          </cell>
          <cell r="AQ59" t="str">
            <v/>
          </cell>
          <cell r="AR59" t="str">
            <v/>
          </cell>
          <cell r="AS59" t="str">
            <v/>
          </cell>
          <cell r="AT59" t="e">
            <v>#VALUE!</v>
          </cell>
          <cell r="AU59" t="e">
            <v>#VALUE!</v>
          </cell>
          <cell r="AV59" t="e">
            <v>#VALUE!</v>
          </cell>
          <cell r="AW59" t="e">
            <v>#VALUE!</v>
          </cell>
          <cell r="AX59" t="e">
            <v>#VALUE!</v>
          </cell>
          <cell r="AY59" t="e">
            <v>#VALUE!</v>
          </cell>
          <cell r="AZ59" t="e">
            <v>#VALUE!</v>
          </cell>
          <cell r="BA59" t="e">
            <v>#VALUE!</v>
          </cell>
          <cell r="BB59" t="e">
            <v>#VALUE!</v>
          </cell>
          <cell r="BC59" t="e">
            <v>#VALUE!</v>
          </cell>
          <cell r="BD59" t="e">
            <v>#VALUE!</v>
          </cell>
          <cell r="BE59" t="e">
            <v>#VALUE!</v>
          </cell>
        </row>
        <row r="60">
          <cell r="A60">
            <v>57</v>
          </cell>
          <cell r="B60" t="str">
            <v/>
          </cell>
          <cell r="C60" t="str">
            <v/>
          </cell>
          <cell r="D60" t="str">
            <v/>
          </cell>
          <cell r="E60" t="str">
            <v/>
          </cell>
          <cell r="F60" t="str">
            <v/>
          </cell>
          <cell r="G60" t="str">
            <v/>
          </cell>
          <cell r="H60">
            <v>0</v>
          </cell>
          <cell r="I60" t="str">
            <v/>
          </cell>
          <cell r="J60" t="str">
            <v/>
          </cell>
          <cell r="K60" t="str">
            <v/>
          </cell>
          <cell r="L60" t="str">
            <v/>
          </cell>
          <cell r="M60" t="str">
            <v/>
          </cell>
          <cell r="O60" t="str">
            <v/>
          </cell>
          <cell r="P60" t="str">
            <v/>
          </cell>
          <cell r="Q60" t="str">
            <v/>
          </cell>
          <cell r="R60" t="str">
            <v/>
          </cell>
          <cell r="S60" t="str">
            <v/>
          </cell>
          <cell r="U60">
            <v>0</v>
          </cell>
          <cell r="V60" t="str">
            <v/>
          </cell>
          <cell r="W60">
            <v>0</v>
          </cell>
          <cell r="X60" t="str">
            <v/>
          </cell>
          <cell r="Y60" t="str">
            <v/>
          </cell>
          <cell r="Z60" t="str">
            <v/>
          </cell>
          <cell r="AA60" t="str">
            <v/>
          </cell>
          <cell r="AB60" t="str">
            <v/>
          </cell>
          <cell r="AD60" t="e">
            <v>#VALUE!</v>
          </cell>
          <cell r="AE60" t="e">
            <v>#VALUE!</v>
          </cell>
          <cell r="AF60" t="e">
            <v>#VALUE!</v>
          </cell>
          <cell r="AG60" t="e">
            <v>#VALUE!</v>
          </cell>
          <cell r="AH60" t="e">
            <v>#VALUE!</v>
          </cell>
          <cell r="AI60">
            <v>0</v>
          </cell>
          <cell r="AJ60" t="e">
            <v>#VALUE!</v>
          </cell>
          <cell r="AK60" t="e">
            <v>#VALUE!</v>
          </cell>
          <cell r="AL60" t="e">
            <v>#VALUE!</v>
          </cell>
          <cell r="AM60" t="e">
            <v>#VALUE!</v>
          </cell>
          <cell r="AN60" t="e">
            <v>#VALUE!</v>
          </cell>
          <cell r="AO60">
            <v>0</v>
          </cell>
          <cell r="AP60" t="str">
            <v/>
          </cell>
          <cell r="AQ60" t="str">
            <v/>
          </cell>
          <cell r="AR60" t="str">
            <v/>
          </cell>
          <cell r="AS60" t="str">
            <v/>
          </cell>
          <cell r="AT60" t="e">
            <v>#VALUE!</v>
          </cell>
          <cell r="AU60" t="e">
            <v>#VALUE!</v>
          </cell>
          <cell r="AV60" t="e">
            <v>#VALUE!</v>
          </cell>
          <cell r="AW60" t="e">
            <v>#VALUE!</v>
          </cell>
          <cell r="AX60" t="e">
            <v>#VALUE!</v>
          </cell>
          <cell r="AY60" t="e">
            <v>#VALUE!</v>
          </cell>
          <cell r="AZ60" t="e">
            <v>#VALUE!</v>
          </cell>
          <cell r="BA60" t="e">
            <v>#VALUE!</v>
          </cell>
          <cell r="BB60" t="e">
            <v>#VALUE!</v>
          </cell>
          <cell r="BC60" t="e">
            <v>#VALUE!</v>
          </cell>
          <cell r="BD60" t="e">
            <v>#VALUE!</v>
          </cell>
          <cell r="BE60" t="e">
            <v>#VALUE!</v>
          </cell>
        </row>
        <row r="61">
          <cell r="A61">
            <v>58</v>
          </cell>
          <cell r="B61" t="str">
            <v/>
          </cell>
          <cell r="C61" t="str">
            <v/>
          </cell>
          <cell r="D61" t="str">
            <v/>
          </cell>
          <cell r="E61" t="str">
            <v/>
          </cell>
          <cell r="F61" t="str">
            <v/>
          </cell>
          <cell r="G61" t="str">
            <v/>
          </cell>
          <cell r="H61">
            <v>0</v>
          </cell>
          <cell r="I61" t="str">
            <v/>
          </cell>
          <cell r="J61" t="str">
            <v/>
          </cell>
          <cell r="K61" t="str">
            <v/>
          </cell>
          <cell r="L61" t="str">
            <v/>
          </cell>
          <cell r="M61" t="str">
            <v/>
          </cell>
          <cell r="O61" t="str">
            <v/>
          </cell>
          <cell r="P61" t="str">
            <v/>
          </cell>
          <cell r="Q61" t="str">
            <v/>
          </cell>
          <cell r="R61" t="str">
            <v/>
          </cell>
          <cell r="S61" t="str">
            <v/>
          </cell>
          <cell r="U61">
            <v>0</v>
          </cell>
          <cell r="V61" t="str">
            <v/>
          </cell>
          <cell r="W61">
            <v>0</v>
          </cell>
          <cell r="X61" t="str">
            <v/>
          </cell>
          <cell r="Y61" t="str">
            <v/>
          </cell>
          <cell r="Z61" t="str">
            <v/>
          </cell>
          <cell r="AA61" t="str">
            <v/>
          </cell>
          <cell r="AB61" t="str">
            <v/>
          </cell>
          <cell r="AD61" t="e">
            <v>#VALUE!</v>
          </cell>
          <cell r="AE61" t="e">
            <v>#VALUE!</v>
          </cell>
          <cell r="AF61" t="e">
            <v>#VALUE!</v>
          </cell>
          <cell r="AG61" t="e">
            <v>#VALUE!</v>
          </cell>
          <cell r="AH61" t="e">
            <v>#VALUE!</v>
          </cell>
          <cell r="AI61">
            <v>0</v>
          </cell>
          <cell r="AJ61" t="e">
            <v>#VALUE!</v>
          </cell>
          <cell r="AK61" t="e">
            <v>#VALUE!</v>
          </cell>
          <cell r="AL61" t="e">
            <v>#VALUE!</v>
          </cell>
          <cell r="AM61" t="e">
            <v>#VALUE!</v>
          </cell>
          <cell r="AN61" t="e">
            <v>#VALUE!</v>
          </cell>
          <cell r="AO61">
            <v>0</v>
          </cell>
          <cell r="AP61" t="str">
            <v/>
          </cell>
          <cell r="AQ61" t="str">
            <v/>
          </cell>
          <cell r="AR61" t="str">
            <v/>
          </cell>
          <cell r="AS61" t="str">
            <v/>
          </cell>
          <cell r="AT61" t="e">
            <v>#VALUE!</v>
          </cell>
          <cell r="AU61" t="e">
            <v>#VALUE!</v>
          </cell>
          <cell r="AV61" t="e">
            <v>#VALUE!</v>
          </cell>
          <cell r="AW61" t="e">
            <v>#VALUE!</v>
          </cell>
          <cell r="AX61" t="e">
            <v>#VALUE!</v>
          </cell>
          <cell r="AY61" t="e">
            <v>#VALUE!</v>
          </cell>
          <cell r="AZ61" t="e">
            <v>#VALUE!</v>
          </cell>
          <cell r="BA61" t="e">
            <v>#VALUE!</v>
          </cell>
          <cell r="BB61" t="e">
            <v>#VALUE!</v>
          </cell>
          <cell r="BC61" t="e">
            <v>#VALUE!</v>
          </cell>
          <cell r="BD61" t="e">
            <v>#VALUE!</v>
          </cell>
          <cell r="BE61" t="e">
            <v>#VALUE!</v>
          </cell>
        </row>
        <row r="62">
          <cell r="A62">
            <v>59</v>
          </cell>
          <cell r="B62" t="str">
            <v/>
          </cell>
          <cell r="C62" t="str">
            <v/>
          </cell>
          <cell r="D62" t="str">
            <v/>
          </cell>
          <cell r="E62" t="str">
            <v/>
          </cell>
          <cell r="F62" t="str">
            <v/>
          </cell>
          <cell r="G62" t="str">
            <v/>
          </cell>
          <cell r="H62">
            <v>0</v>
          </cell>
          <cell r="I62" t="str">
            <v/>
          </cell>
          <cell r="J62" t="str">
            <v/>
          </cell>
          <cell r="K62" t="str">
            <v/>
          </cell>
          <cell r="L62" t="str">
            <v/>
          </cell>
          <cell r="M62" t="str">
            <v/>
          </cell>
          <cell r="O62" t="str">
            <v/>
          </cell>
          <cell r="P62" t="str">
            <v/>
          </cell>
          <cell r="Q62" t="str">
            <v/>
          </cell>
          <cell r="R62" t="str">
            <v/>
          </cell>
          <cell r="S62" t="str">
            <v/>
          </cell>
          <cell r="U62">
            <v>0</v>
          </cell>
          <cell r="V62" t="str">
            <v/>
          </cell>
          <cell r="W62">
            <v>0</v>
          </cell>
          <cell r="X62" t="str">
            <v/>
          </cell>
          <cell r="Y62" t="str">
            <v/>
          </cell>
          <cell r="Z62" t="str">
            <v/>
          </cell>
          <cell r="AA62" t="str">
            <v/>
          </cell>
          <cell r="AB62" t="str">
            <v/>
          </cell>
          <cell r="AD62" t="e">
            <v>#VALUE!</v>
          </cell>
          <cell r="AE62" t="e">
            <v>#VALUE!</v>
          </cell>
          <cell r="AF62" t="e">
            <v>#VALUE!</v>
          </cell>
          <cell r="AG62" t="e">
            <v>#VALUE!</v>
          </cell>
          <cell r="AH62" t="e">
            <v>#VALUE!</v>
          </cell>
          <cell r="AI62">
            <v>0</v>
          </cell>
          <cell r="AJ62" t="e">
            <v>#VALUE!</v>
          </cell>
          <cell r="AK62" t="e">
            <v>#VALUE!</v>
          </cell>
          <cell r="AL62" t="e">
            <v>#VALUE!</v>
          </cell>
          <cell r="AM62" t="e">
            <v>#VALUE!</v>
          </cell>
          <cell r="AN62" t="e">
            <v>#VALUE!</v>
          </cell>
          <cell r="AO62">
            <v>0</v>
          </cell>
          <cell r="AP62" t="str">
            <v/>
          </cell>
          <cell r="AQ62" t="str">
            <v/>
          </cell>
          <cell r="AR62" t="str">
            <v/>
          </cell>
          <cell r="AS62" t="str">
            <v/>
          </cell>
          <cell r="AT62" t="e">
            <v>#VALUE!</v>
          </cell>
          <cell r="AU62" t="e">
            <v>#VALUE!</v>
          </cell>
          <cell r="AV62" t="e">
            <v>#VALUE!</v>
          </cell>
          <cell r="AW62" t="e">
            <v>#VALUE!</v>
          </cell>
          <cell r="AX62" t="e">
            <v>#VALUE!</v>
          </cell>
          <cell r="AY62" t="e">
            <v>#VALUE!</v>
          </cell>
          <cell r="AZ62" t="e">
            <v>#VALUE!</v>
          </cell>
          <cell r="BA62" t="e">
            <v>#VALUE!</v>
          </cell>
          <cell r="BB62" t="e">
            <v>#VALUE!</v>
          </cell>
          <cell r="BC62" t="e">
            <v>#VALUE!</v>
          </cell>
          <cell r="BD62" t="e">
            <v>#VALUE!</v>
          </cell>
          <cell r="BE62" t="e">
            <v>#VALUE!</v>
          </cell>
        </row>
        <row r="63">
          <cell r="A63">
            <v>60</v>
          </cell>
          <cell r="B63" t="str">
            <v/>
          </cell>
          <cell r="C63" t="str">
            <v/>
          </cell>
          <cell r="D63" t="str">
            <v/>
          </cell>
          <cell r="E63" t="str">
            <v/>
          </cell>
          <cell r="F63" t="str">
            <v/>
          </cell>
          <cell r="G63" t="str">
            <v/>
          </cell>
          <cell r="H63">
            <v>0</v>
          </cell>
          <cell r="I63" t="str">
            <v/>
          </cell>
          <cell r="J63" t="str">
            <v/>
          </cell>
          <cell r="K63" t="str">
            <v/>
          </cell>
          <cell r="L63" t="str">
            <v/>
          </cell>
          <cell r="M63" t="str">
            <v/>
          </cell>
          <cell r="O63" t="str">
            <v/>
          </cell>
          <cell r="P63" t="str">
            <v/>
          </cell>
          <cell r="Q63" t="str">
            <v/>
          </cell>
          <cell r="R63" t="str">
            <v/>
          </cell>
          <cell r="S63" t="str">
            <v/>
          </cell>
          <cell r="U63">
            <v>0</v>
          </cell>
          <cell r="V63" t="str">
            <v/>
          </cell>
          <cell r="W63">
            <v>0</v>
          </cell>
          <cell r="X63" t="str">
            <v/>
          </cell>
          <cell r="Y63" t="str">
            <v/>
          </cell>
          <cell r="Z63" t="str">
            <v/>
          </cell>
          <cell r="AA63" t="str">
            <v/>
          </cell>
          <cell r="AB63" t="str">
            <v/>
          </cell>
          <cell r="AD63" t="e">
            <v>#VALUE!</v>
          </cell>
          <cell r="AE63" t="e">
            <v>#VALUE!</v>
          </cell>
          <cell r="AF63" t="e">
            <v>#VALUE!</v>
          </cell>
          <cell r="AG63" t="e">
            <v>#VALUE!</v>
          </cell>
          <cell r="AH63" t="e">
            <v>#VALUE!</v>
          </cell>
          <cell r="AI63">
            <v>0</v>
          </cell>
          <cell r="AJ63" t="e">
            <v>#VALUE!</v>
          </cell>
          <cell r="AK63" t="e">
            <v>#VALUE!</v>
          </cell>
          <cell r="AL63" t="e">
            <v>#VALUE!</v>
          </cell>
          <cell r="AM63" t="e">
            <v>#VALUE!</v>
          </cell>
          <cell r="AN63" t="e">
            <v>#VALUE!</v>
          </cell>
          <cell r="AO63">
            <v>0</v>
          </cell>
          <cell r="AP63" t="str">
            <v/>
          </cell>
          <cell r="AQ63" t="str">
            <v/>
          </cell>
          <cell r="AR63" t="str">
            <v/>
          </cell>
          <cell r="AS63" t="str">
            <v/>
          </cell>
          <cell r="AT63" t="e">
            <v>#VALUE!</v>
          </cell>
          <cell r="AU63" t="e">
            <v>#VALUE!</v>
          </cell>
          <cell r="AV63" t="e">
            <v>#VALUE!</v>
          </cell>
          <cell r="AW63" t="e">
            <v>#VALUE!</v>
          </cell>
          <cell r="AX63" t="e">
            <v>#VALUE!</v>
          </cell>
          <cell r="AY63" t="e">
            <v>#VALUE!</v>
          </cell>
          <cell r="AZ63" t="e">
            <v>#VALUE!</v>
          </cell>
          <cell r="BA63" t="e">
            <v>#VALUE!</v>
          </cell>
          <cell r="BB63" t="e">
            <v>#VALUE!</v>
          </cell>
          <cell r="BC63" t="e">
            <v>#VALUE!</v>
          </cell>
          <cell r="BD63" t="e">
            <v>#VALUE!</v>
          </cell>
          <cell r="BE63" t="e">
            <v>#VALUE!</v>
          </cell>
        </row>
        <row r="64">
          <cell r="A64">
            <v>61</v>
          </cell>
          <cell r="B64" t="str">
            <v/>
          </cell>
          <cell r="C64" t="str">
            <v/>
          </cell>
          <cell r="D64" t="str">
            <v/>
          </cell>
          <cell r="E64" t="str">
            <v/>
          </cell>
          <cell r="F64" t="str">
            <v/>
          </cell>
          <cell r="G64" t="str">
            <v/>
          </cell>
          <cell r="H64">
            <v>0</v>
          </cell>
          <cell r="I64" t="str">
            <v/>
          </cell>
          <cell r="J64" t="str">
            <v/>
          </cell>
          <cell r="K64" t="str">
            <v/>
          </cell>
          <cell r="L64" t="str">
            <v/>
          </cell>
          <cell r="M64" t="str">
            <v/>
          </cell>
          <cell r="O64" t="str">
            <v/>
          </cell>
          <cell r="P64" t="str">
            <v/>
          </cell>
          <cell r="Q64" t="str">
            <v/>
          </cell>
          <cell r="R64" t="str">
            <v/>
          </cell>
          <cell r="S64" t="str">
            <v/>
          </cell>
          <cell r="U64">
            <v>0</v>
          </cell>
          <cell r="V64" t="str">
            <v/>
          </cell>
          <cell r="W64">
            <v>0</v>
          </cell>
          <cell r="X64" t="str">
            <v/>
          </cell>
          <cell r="Y64" t="str">
            <v/>
          </cell>
          <cell r="Z64" t="str">
            <v/>
          </cell>
          <cell r="AA64" t="str">
            <v/>
          </cell>
          <cell r="AB64" t="str">
            <v/>
          </cell>
          <cell r="AD64" t="e">
            <v>#VALUE!</v>
          </cell>
          <cell r="AE64" t="e">
            <v>#VALUE!</v>
          </cell>
          <cell r="AF64" t="e">
            <v>#VALUE!</v>
          </cell>
          <cell r="AG64" t="e">
            <v>#VALUE!</v>
          </cell>
          <cell r="AH64" t="e">
            <v>#VALUE!</v>
          </cell>
          <cell r="AI64">
            <v>0</v>
          </cell>
          <cell r="AJ64" t="e">
            <v>#VALUE!</v>
          </cell>
          <cell r="AK64" t="e">
            <v>#VALUE!</v>
          </cell>
          <cell r="AL64" t="e">
            <v>#VALUE!</v>
          </cell>
          <cell r="AM64" t="e">
            <v>#VALUE!</v>
          </cell>
          <cell r="AN64" t="e">
            <v>#VALUE!</v>
          </cell>
          <cell r="AO64">
            <v>0</v>
          </cell>
          <cell r="AP64" t="str">
            <v/>
          </cell>
          <cell r="AQ64" t="str">
            <v/>
          </cell>
          <cell r="AR64" t="str">
            <v/>
          </cell>
          <cell r="AS64" t="str">
            <v/>
          </cell>
          <cell r="AT64" t="e">
            <v>#VALUE!</v>
          </cell>
          <cell r="AU64" t="e">
            <v>#VALUE!</v>
          </cell>
          <cell r="AV64" t="e">
            <v>#VALUE!</v>
          </cell>
          <cell r="AW64" t="e">
            <v>#VALUE!</v>
          </cell>
          <cell r="AX64" t="e">
            <v>#VALUE!</v>
          </cell>
          <cell r="AY64" t="e">
            <v>#VALUE!</v>
          </cell>
          <cell r="AZ64" t="e">
            <v>#VALUE!</v>
          </cell>
          <cell r="BA64" t="e">
            <v>#VALUE!</v>
          </cell>
          <cell r="BB64" t="e">
            <v>#VALUE!</v>
          </cell>
          <cell r="BC64" t="e">
            <v>#VALUE!</v>
          </cell>
          <cell r="BD64" t="e">
            <v>#VALUE!</v>
          </cell>
          <cell r="BE64" t="e">
            <v>#VALUE!</v>
          </cell>
        </row>
        <row r="65">
          <cell r="A65">
            <v>62</v>
          </cell>
          <cell r="B65" t="str">
            <v/>
          </cell>
          <cell r="C65" t="str">
            <v/>
          </cell>
          <cell r="D65" t="str">
            <v/>
          </cell>
          <cell r="E65" t="str">
            <v/>
          </cell>
          <cell r="F65" t="str">
            <v/>
          </cell>
          <cell r="G65" t="str">
            <v/>
          </cell>
          <cell r="H65">
            <v>0</v>
          </cell>
          <cell r="I65" t="str">
            <v/>
          </cell>
          <cell r="J65" t="str">
            <v/>
          </cell>
          <cell r="K65" t="str">
            <v/>
          </cell>
          <cell r="L65" t="str">
            <v/>
          </cell>
          <cell r="M65" t="str">
            <v/>
          </cell>
          <cell r="O65" t="str">
            <v/>
          </cell>
          <cell r="P65" t="str">
            <v/>
          </cell>
          <cell r="Q65" t="str">
            <v/>
          </cell>
          <cell r="R65" t="str">
            <v/>
          </cell>
          <cell r="S65" t="str">
            <v/>
          </cell>
          <cell r="U65">
            <v>0</v>
          </cell>
          <cell r="V65" t="str">
            <v/>
          </cell>
          <cell r="W65">
            <v>0</v>
          </cell>
          <cell r="X65" t="str">
            <v/>
          </cell>
          <cell r="Y65" t="str">
            <v/>
          </cell>
          <cell r="Z65" t="str">
            <v/>
          </cell>
          <cell r="AA65" t="str">
            <v/>
          </cell>
          <cell r="AB65" t="str">
            <v/>
          </cell>
          <cell r="AD65" t="e">
            <v>#VALUE!</v>
          </cell>
          <cell r="AE65" t="e">
            <v>#VALUE!</v>
          </cell>
          <cell r="AF65" t="e">
            <v>#VALUE!</v>
          </cell>
          <cell r="AG65" t="e">
            <v>#VALUE!</v>
          </cell>
          <cell r="AH65" t="e">
            <v>#VALUE!</v>
          </cell>
          <cell r="AI65">
            <v>0</v>
          </cell>
          <cell r="AJ65" t="e">
            <v>#VALUE!</v>
          </cell>
          <cell r="AK65" t="e">
            <v>#VALUE!</v>
          </cell>
          <cell r="AL65" t="e">
            <v>#VALUE!</v>
          </cell>
          <cell r="AM65" t="e">
            <v>#VALUE!</v>
          </cell>
          <cell r="AN65" t="e">
            <v>#VALUE!</v>
          </cell>
          <cell r="AO65">
            <v>0</v>
          </cell>
          <cell r="AP65" t="str">
            <v/>
          </cell>
          <cell r="AQ65" t="str">
            <v/>
          </cell>
          <cell r="AR65" t="str">
            <v/>
          </cell>
          <cell r="AS65" t="str">
            <v/>
          </cell>
          <cell r="AT65" t="e">
            <v>#VALUE!</v>
          </cell>
          <cell r="AU65" t="e">
            <v>#VALUE!</v>
          </cell>
          <cell r="AV65" t="e">
            <v>#VALUE!</v>
          </cell>
          <cell r="AW65" t="e">
            <v>#VALUE!</v>
          </cell>
          <cell r="AX65" t="e">
            <v>#VALUE!</v>
          </cell>
          <cell r="AY65" t="e">
            <v>#VALUE!</v>
          </cell>
          <cell r="AZ65" t="e">
            <v>#VALUE!</v>
          </cell>
          <cell r="BA65" t="e">
            <v>#VALUE!</v>
          </cell>
          <cell r="BB65" t="e">
            <v>#VALUE!</v>
          </cell>
          <cell r="BC65" t="e">
            <v>#VALUE!</v>
          </cell>
          <cell r="BD65" t="e">
            <v>#VALUE!</v>
          </cell>
          <cell r="BE65" t="e">
            <v>#VALUE!</v>
          </cell>
        </row>
        <row r="66">
          <cell r="A66">
            <v>63</v>
          </cell>
          <cell r="B66" t="str">
            <v/>
          </cell>
          <cell r="C66" t="str">
            <v/>
          </cell>
          <cell r="D66" t="str">
            <v/>
          </cell>
          <cell r="E66" t="str">
            <v/>
          </cell>
          <cell r="F66" t="str">
            <v/>
          </cell>
          <cell r="G66" t="str">
            <v/>
          </cell>
          <cell r="H66">
            <v>0</v>
          </cell>
          <cell r="I66" t="str">
            <v/>
          </cell>
          <cell r="J66" t="str">
            <v/>
          </cell>
          <cell r="K66" t="str">
            <v/>
          </cell>
          <cell r="L66" t="str">
            <v/>
          </cell>
          <cell r="M66" t="str">
            <v/>
          </cell>
          <cell r="O66" t="str">
            <v/>
          </cell>
          <cell r="P66" t="str">
            <v/>
          </cell>
          <cell r="Q66" t="str">
            <v/>
          </cell>
          <cell r="R66" t="str">
            <v/>
          </cell>
          <cell r="S66" t="str">
            <v/>
          </cell>
          <cell r="U66">
            <v>0</v>
          </cell>
          <cell r="V66" t="str">
            <v/>
          </cell>
          <cell r="W66">
            <v>0</v>
          </cell>
          <cell r="X66" t="str">
            <v/>
          </cell>
          <cell r="Y66" t="str">
            <v/>
          </cell>
          <cell r="Z66" t="str">
            <v/>
          </cell>
          <cell r="AA66" t="str">
            <v/>
          </cell>
          <cell r="AB66" t="str">
            <v/>
          </cell>
          <cell r="AD66" t="e">
            <v>#VALUE!</v>
          </cell>
          <cell r="AE66" t="e">
            <v>#VALUE!</v>
          </cell>
          <cell r="AF66" t="e">
            <v>#VALUE!</v>
          </cell>
          <cell r="AG66" t="e">
            <v>#VALUE!</v>
          </cell>
          <cell r="AH66" t="e">
            <v>#VALUE!</v>
          </cell>
          <cell r="AI66">
            <v>0</v>
          </cell>
          <cell r="AJ66" t="e">
            <v>#VALUE!</v>
          </cell>
          <cell r="AK66" t="e">
            <v>#VALUE!</v>
          </cell>
          <cell r="AL66" t="e">
            <v>#VALUE!</v>
          </cell>
          <cell r="AM66" t="e">
            <v>#VALUE!</v>
          </cell>
          <cell r="AN66" t="e">
            <v>#VALUE!</v>
          </cell>
          <cell r="AO66">
            <v>0</v>
          </cell>
          <cell r="AP66" t="str">
            <v/>
          </cell>
          <cell r="AQ66" t="str">
            <v/>
          </cell>
          <cell r="AR66" t="str">
            <v/>
          </cell>
          <cell r="AS66" t="str">
            <v/>
          </cell>
          <cell r="AT66" t="e">
            <v>#VALUE!</v>
          </cell>
          <cell r="AU66" t="e">
            <v>#VALUE!</v>
          </cell>
          <cell r="AV66" t="e">
            <v>#VALUE!</v>
          </cell>
          <cell r="AW66" t="e">
            <v>#VALUE!</v>
          </cell>
          <cell r="AX66" t="e">
            <v>#VALUE!</v>
          </cell>
          <cell r="AY66" t="e">
            <v>#VALUE!</v>
          </cell>
          <cell r="AZ66" t="e">
            <v>#VALUE!</v>
          </cell>
          <cell r="BA66" t="e">
            <v>#VALUE!</v>
          </cell>
          <cell r="BB66" t="e">
            <v>#VALUE!</v>
          </cell>
          <cell r="BC66" t="e">
            <v>#VALUE!</v>
          </cell>
          <cell r="BD66" t="e">
            <v>#VALUE!</v>
          </cell>
          <cell r="BE66" t="e">
            <v>#VALUE!</v>
          </cell>
        </row>
        <row r="67">
          <cell r="A67">
            <v>64</v>
          </cell>
          <cell r="B67" t="str">
            <v/>
          </cell>
          <cell r="C67" t="str">
            <v/>
          </cell>
          <cell r="D67" t="str">
            <v/>
          </cell>
          <cell r="E67" t="str">
            <v/>
          </cell>
          <cell r="F67" t="str">
            <v/>
          </cell>
          <cell r="G67" t="str">
            <v/>
          </cell>
          <cell r="H67">
            <v>0</v>
          </cell>
          <cell r="I67" t="str">
            <v/>
          </cell>
          <cell r="J67" t="str">
            <v/>
          </cell>
          <cell r="K67" t="str">
            <v/>
          </cell>
          <cell r="L67" t="str">
            <v/>
          </cell>
          <cell r="M67" t="str">
            <v/>
          </cell>
          <cell r="O67" t="str">
            <v/>
          </cell>
          <cell r="P67" t="str">
            <v/>
          </cell>
          <cell r="Q67" t="str">
            <v/>
          </cell>
          <cell r="R67" t="str">
            <v/>
          </cell>
          <cell r="S67" t="str">
            <v/>
          </cell>
          <cell r="U67">
            <v>0</v>
          </cell>
          <cell r="V67" t="str">
            <v/>
          </cell>
          <cell r="W67">
            <v>0</v>
          </cell>
          <cell r="X67" t="str">
            <v/>
          </cell>
          <cell r="Y67" t="str">
            <v/>
          </cell>
          <cell r="Z67" t="str">
            <v/>
          </cell>
          <cell r="AA67" t="str">
            <v/>
          </cell>
          <cell r="AB67" t="str">
            <v/>
          </cell>
          <cell r="AD67" t="e">
            <v>#VALUE!</v>
          </cell>
          <cell r="AE67" t="e">
            <v>#VALUE!</v>
          </cell>
          <cell r="AF67" t="e">
            <v>#VALUE!</v>
          </cell>
          <cell r="AG67" t="e">
            <v>#VALUE!</v>
          </cell>
          <cell r="AH67" t="e">
            <v>#VALUE!</v>
          </cell>
          <cell r="AI67">
            <v>0</v>
          </cell>
          <cell r="AJ67" t="e">
            <v>#VALUE!</v>
          </cell>
          <cell r="AK67" t="e">
            <v>#VALUE!</v>
          </cell>
          <cell r="AL67" t="e">
            <v>#VALUE!</v>
          </cell>
          <cell r="AM67" t="e">
            <v>#VALUE!</v>
          </cell>
          <cell r="AN67" t="e">
            <v>#VALUE!</v>
          </cell>
          <cell r="AO67">
            <v>0</v>
          </cell>
          <cell r="AP67" t="str">
            <v/>
          </cell>
          <cell r="AQ67" t="str">
            <v/>
          </cell>
          <cell r="AR67" t="str">
            <v/>
          </cell>
          <cell r="AS67" t="str">
            <v/>
          </cell>
          <cell r="AT67" t="e">
            <v>#VALUE!</v>
          </cell>
          <cell r="AU67" t="e">
            <v>#VALUE!</v>
          </cell>
          <cell r="AV67" t="e">
            <v>#VALUE!</v>
          </cell>
          <cell r="AW67" t="e">
            <v>#VALUE!</v>
          </cell>
          <cell r="AX67" t="e">
            <v>#VALUE!</v>
          </cell>
          <cell r="AY67" t="e">
            <v>#VALUE!</v>
          </cell>
          <cell r="AZ67" t="e">
            <v>#VALUE!</v>
          </cell>
          <cell r="BA67" t="e">
            <v>#VALUE!</v>
          </cell>
          <cell r="BB67" t="e">
            <v>#VALUE!</v>
          </cell>
          <cell r="BC67" t="e">
            <v>#VALUE!</v>
          </cell>
          <cell r="BD67" t="e">
            <v>#VALUE!</v>
          </cell>
          <cell r="BE67" t="e">
            <v>#VALUE!</v>
          </cell>
        </row>
        <row r="68">
          <cell r="A68">
            <v>65</v>
          </cell>
          <cell r="B68" t="str">
            <v/>
          </cell>
          <cell r="C68" t="str">
            <v/>
          </cell>
          <cell r="D68" t="str">
            <v/>
          </cell>
          <cell r="E68" t="str">
            <v/>
          </cell>
          <cell r="F68" t="str">
            <v/>
          </cell>
          <cell r="G68" t="str">
            <v/>
          </cell>
          <cell r="H68">
            <v>0</v>
          </cell>
          <cell r="I68" t="str">
            <v/>
          </cell>
          <cell r="J68" t="str">
            <v/>
          </cell>
          <cell r="K68" t="str">
            <v/>
          </cell>
          <cell r="L68" t="str">
            <v/>
          </cell>
          <cell r="M68" t="str">
            <v/>
          </cell>
          <cell r="O68" t="str">
            <v/>
          </cell>
          <cell r="P68" t="str">
            <v/>
          </cell>
          <cell r="Q68" t="str">
            <v/>
          </cell>
          <cell r="R68" t="str">
            <v/>
          </cell>
          <cell r="S68" t="str">
            <v/>
          </cell>
          <cell r="U68">
            <v>0</v>
          </cell>
          <cell r="V68" t="str">
            <v/>
          </cell>
          <cell r="W68">
            <v>0</v>
          </cell>
          <cell r="X68" t="str">
            <v/>
          </cell>
          <cell r="Y68" t="str">
            <v/>
          </cell>
          <cell r="Z68" t="str">
            <v/>
          </cell>
          <cell r="AA68" t="str">
            <v/>
          </cell>
          <cell r="AB68" t="str">
            <v/>
          </cell>
          <cell r="AD68" t="e">
            <v>#VALUE!</v>
          </cell>
          <cell r="AE68" t="e">
            <v>#VALUE!</v>
          </cell>
          <cell r="AF68" t="e">
            <v>#VALUE!</v>
          </cell>
          <cell r="AG68" t="e">
            <v>#VALUE!</v>
          </cell>
          <cell r="AH68" t="e">
            <v>#VALUE!</v>
          </cell>
          <cell r="AI68">
            <v>0</v>
          </cell>
          <cell r="AJ68" t="e">
            <v>#VALUE!</v>
          </cell>
          <cell r="AK68" t="e">
            <v>#VALUE!</v>
          </cell>
          <cell r="AL68" t="e">
            <v>#VALUE!</v>
          </cell>
          <cell r="AM68" t="e">
            <v>#VALUE!</v>
          </cell>
          <cell r="AN68" t="e">
            <v>#VALUE!</v>
          </cell>
          <cell r="AO68">
            <v>0</v>
          </cell>
          <cell r="AP68" t="str">
            <v/>
          </cell>
          <cell r="AQ68" t="str">
            <v/>
          </cell>
          <cell r="AR68" t="str">
            <v/>
          </cell>
          <cell r="AS68" t="str">
            <v/>
          </cell>
          <cell r="AT68" t="e">
            <v>#VALUE!</v>
          </cell>
          <cell r="AU68" t="e">
            <v>#VALUE!</v>
          </cell>
          <cell r="AV68" t="e">
            <v>#VALUE!</v>
          </cell>
          <cell r="AW68" t="e">
            <v>#VALUE!</v>
          </cell>
          <cell r="AX68" t="e">
            <v>#VALUE!</v>
          </cell>
          <cell r="AY68" t="e">
            <v>#VALUE!</v>
          </cell>
          <cell r="AZ68" t="e">
            <v>#VALUE!</v>
          </cell>
          <cell r="BA68" t="e">
            <v>#VALUE!</v>
          </cell>
          <cell r="BB68" t="e">
            <v>#VALUE!</v>
          </cell>
          <cell r="BC68" t="e">
            <v>#VALUE!</v>
          </cell>
          <cell r="BD68" t="e">
            <v>#VALUE!</v>
          </cell>
          <cell r="BE68" t="e">
            <v>#VALUE!</v>
          </cell>
        </row>
        <row r="69">
          <cell r="A69">
            <v>66</v>
          </cell>
          <cell r="B69" t="str">
            <v/>
          </cell>
          <cell r="C69" t="str">
            <v/>
          </cell>
          <cell r="D69" t="str">
            <v/>
          </cell>
          <cell r="E69" t="str">
            <v/>
          </cell>
          <cell r="F69" t="str">
            <v/>
          </cell>
          <cell r="G69" t="str">
            <v/>
          </cell>
          <cell r="H69">
            <v>0</v>
          </cell>
          <cell r="I69" t="str">
            <v/>
          </cell>
          <cell r="J69" t="str">
            <v/>
          </cell>
          <cell r="K69" t="str">
            <v/>
          </cell>
          <cell r="L69" t="str">
            <v/>
          </cell>
          <cell r="M69" t="str">
            <v/>
          </cell>
          <cell r="O69" t="str">
            <v/>
          </cell>
          <cell r="P69" t="str">
            <v/>
          </cell>
          <cell r="Q69" t="str">
            <v/>
          </cell>
          <cell r="R69" t="str">
            <v/>
          </cell>
          <cell r="S69" t="str">
            <v/>
          </cell>
          <cell r="U69">
            <v>0</v>
          </cell>
          <cell r="V69" t="str">
            <v/>
          </cell>
          <cell r="W69">
            <v>0</v>
          </cell>
          <cell r="X69" t="str">
            <v/>
          </cell>
          <cell r="Y69" t="str">
            <v/>
          </cell>
          <cell r="Z69" t="str">
            <v/>
          </cell>
          <cell r="AA69" t="str">
            <v/>
          </cell>
          <cell r="AB69" t="str">
            <v/>
          </cell>
          <cell r="AD69" t="e">
            <v>#VALUE!</v>
          </cell>
          <cell r="AE69" t="e">
            <v>#VALUE!</v>
          </cell>
          <cell r="AF69" t="e">
            <v>#VALUE!</v>
          </cell>
          <cell r="AG69" t="e">
            <v>#VALUE!</v>
          </cell>
          <cell r="AH69" t="e">
            <v>#VALUE!</v>
          </cell>
          <cell r="AI69">
            <v>0</v>
          </cell>
          <cell r="AJ69" t="e">
            <v>#VALUE!</v>
          </cell>
          <cell r="AK69" t="e">
            <v>#VALUE!</v>
          </cell>
          <cell r="AL69" t="e">
            <v>#VALUE!</v>
          </cell>
          <cell r="AM69" t="e">
            <v>#VALUE!</v>
          </cell>
          <cell r="AN69" t="e">
            <v>#VALUE!</v>
          </cell>
          <cell r="AO69">
            <v>0</v>
          </cell>
          <cell r="AP69" t="str">
            <v/>
          </cell>
          <cell r="AQ69" t="str">
            <v/>
          </cell>
          <cell r="AR69" t="str">
            <v/>
          </cell>
          <cell r="AS69" t="str">
            <v/>
          </cell>
          <cell r="AT69" t="e">
            <v>#VALUE!</v>
          </cell>
          <cell r="AU69" t="e">
            <v>#VALUE!</v>
          </cell>
          <cell r="AV69" t="e">
            <v>#VALUE!</v>
          </cell>
          <cell r="AW69" t="e">
            <v>#VALUE!</v>
          </cell>
          <cell r="AX69" t="e">
            <v>#VALUE!</v>
          </cell>
          <cell r="AY69" t="e">
            <v>#VALUE!</v>
          </cell>
          <cell r="AZ69" t="e">
            <v>#VALUE!</v>
          </cell>
          <cell r="BA69" t="e">
            <v>#VALUE!</v>
          </cell>
          <cell r="BB69" t="e">
            <v>#VALUE!</v>
          </cell>
          <cell r="BC69" t="e">
            <v>#VALUE!</v>
          </cell>
          <cell r="BD69" t="e">
            <v>#VALUE!</v>
          </cell>
          <cell r="BE69" t="e">
            <v>#VALUE!</v>
          </cell>
        </row>
        <row r="70">
          <cell r="A70">
            <v>67</v>
          </cell>
          <cell r="B70" t="str">
            <v/>
          </cell>
          <cell r="C70" t="str">
            <v/>
          </cell>
          <cell r="D70" t="str">
            <v/>
          </cell>
          <cell r="E70" t="str">
            <v/>
          </cell>
          <cell r="F70" t="str">
            <v/>
          </cell>
          <cell r="G70" t="str">
            <v/>
          </cell>
          <cell r="H70">
            <v>0</v>
          </cell>
          <cell r="I70" t="str">
            <v/>
          </cell>
          <cell r="J70" t="str">
            <v/>
          </cell>
          <cell r="K70" t="str">
            <v/>
          </cell>
          <cell r="L70" t="str">
            <v/>
          </cell>
          <cell r="M70" t="str">
            <v/>
          </cell>
          <cell r="O70" t="str">
            <v/>
          </cell>
          <cell r="P70" t="str">
            <v/>
          </cell>
          <cell r="Q70" t="str">
            <v/>
          </cell>
          <cell r="R70" t="str">
            <v/>
          </cell>
          <cell r="S70" t="str">
            <v/>
          </cell>
          <cell r="U70">
            <v>0</v>
          </cell>
          <cell r="V70" t="str">
            <v/>
          </cell>
          <cell r="W70">
            <v>0</v>
          </cell>
          <cell r="X70" t="str">
            <v/>
          </cell>
          <cell r="Y70" t="str">
            <v/>
          </cell>
          <cell r="Z70" t="str">
            <v/>
          </cell>
          <cell r="AA70" t="str">
            <v/>
          </cell>
          <cell r="AB70" t="str">
            <v/>
          </cell>
          <cell r="AD70" t="e">
            <v>#VALUE!</v>
          </cell>
          <cell r="AE70" t="e">
            <v>#VALUE!</v>
          </cell>
          <cell r="AF70" t="e">
            <v>#VALUE!</v>
          </cell>
          <cell r="AG70" t="e">
            <v>#VALUE!</v>
          </cell>
          <cell r="AH70" t="e">
            <v>#VALUE!</v>
          </cell>
          <cell r="AI70">
            <v>0</v>
          </cell>
          <cell r="AJ70" t="e">
            <v>#VALUE!</v>
          </cell>
          <cell r="AK70" t="e">
            <v>#VALUE!</v>
          </cell>
          <cell r="AL70" t="e">
            <v>#VALUE!</v>
          </cell>
          <cell r="AM70" t="e">
            <v>#VALUE!</v>
          </cell>
          <cell r="AN70" t="e">
            <v>#VALUE!</v>
          </cell>
          <cell r="AO70">
            <v>0</v>
          </cell>
          <cell r="AP70" t="str">
            <v/>
          </cell>
          <cell r="AQ70" t="str">
            <v/>
          </cell>
          <cell r="AR70" t="str">
            <v/>
          </cell>
          <cell r="AS70" t="str">
            <v/>
          </cell>
          <cell r="AT70" t="e">
            <v>#VALUE!</v>
          </cell>
          <cell r="AU70" t="e">
            <v>#VALUE!</v>
          </cell>
          <cell r="AV70" t="e">
            <v>#VALUE!</v>
          </cell>
          <cell r="AW70" t="e">
            <v>#VALUE!</v>
          </cell>
          <cell r="AX70" t="e">
            <v>#VALUE!</v>
          </cell>
          <cell r="AY70" t="e">
            <v>#VALUE!</v>
          </cell>
          <cell r="AZ70" t="e">
            <v>#VALUE!</v>
          </cell>
          <cell r="BA70" t="e">
            <v>#VALUE!</v>
          </cell>
          <cell r="BB70" t="e">
            <v>#VALUE!</v>
          </cell>
          <cell r="BC70" t="e">
            <v>#VALUE!</v>
          </cell>
          <cell r="BD70" t="e">
            <v>#VALUE!</v>
          </cell>
          <cell r="BE70" t="e">
            <v>#VALUE!</v>
          </cell>
        </row>
        <row r="71">
          <cell r="A71">
            <v>68</v>
          </cell>
          <cell r="B71" t="str">
            <v/>
          </cell>
          <cell r="C71" t="str">
            <v/>
          </cell>
          <cell r="D71" t="str">
            <v/>
          </cell>
          <cell r="E71" t="str">
            <v/>
          </cell>
          <cell r="F71" t="str">
            <v/>
          </cell>
          <cell r="G71" t="str">
            <v/>
          </cell>
          <cell r="H71">
            <v>0</v>
          </cell>
          <cell r="I71" t="str">
            <v/>
          </cell>
          <cell r="J71" t="str">
            <v/>
          </cell>
          <cell r="K71" t="str">
            <v/>
          </cell>
          <cell r="L71" t="str">
            <v/>
          </cell>
          <cell r="M71" t="str">
            <v/>
          </cell>
          <cell r="O71" t="str">
            <v/>
          </cell>
          <cell r="P71" t="str">
            <v/>
          </cell>
          <cell r="Q71" t="str">
            <v/>
          </cell>
          <cell r="R71" t="str">
            <v/>
          </cell>
          <cell r="S71" t="str">
            <v/>
          </cell>
          <cell r="U71">
            <v>0</v>
          </cell>
          <cell r="V71" t="str">
            <v/>
          </cell>
          <cell r="W71">
            <v>0</v>
          </cell>
          <cell r="X71" t="str">
            <v/>
          </cell>
          <cell r="Y71" t="str">
            <v/>
          </cell>
          <cell r="Z71" t="str">
            <v/>
          </cell>
          <cell r="AA71" t="str">
            <v/>
          </cell>
          <cell r="AB71" t="str">
            <v/>
          </cell>
          <cell r="AD71" t="e">
            <v>#VALUE!</v>
          </cell>
          <cell r="AE71" t="e">
            <v>#VALUE!</v>
          </cell>
          <cell r="AF71" t="e">
            <v>#VALUE!</v>
          </cell>
          <cell r="AG71" t="e">
            <v>#VALUE!</v>
          </cell>
          <cell r="AH71" t="e">
            <v>#VALUE!</v>
          </cell>
          <cell r="AI71">
            <v>0</v>
          </cell>
          <cell r="AJ71" t="e">
            <v>#VALUE!</v>
          </cell>
          <cell r="AK71" t="e">
            <v>#VALUE!</v>
          </cell>
          <cell r="AL71" t="e">
            <v>#VALUE!</v>
          </cell>
          <cell r="AM71" t="e">
            <v>#VALUE!</v>
          </cell>
          <cell r="AN71" t="e">
            <v>#VALUE!</v>
          </cell>
          <cell r="AO71">
            <v>0</v>
          </cell>
          <cell r="AP71" t="str">
            <v/>
          </cell>
          <cell r="AQ71" t="str">
            <v/>
          </cell>
          <cell r="AR71" t="str">
            <v/>
          </cell>
          <cell r="AS71" t="str">
            <v/>
          </cell>
          <cell r="AT71" t="e">
            <v>#VALUE!</v>
          </cell>
          <cell r="AU71" t="e">
            <v>#VALUE!</v>
          </cell>
          <cell r="AV71" t="e">
            <v>#VALUE!</v>
          </cell>
          <cell r="AW71" t="e">
            <v>#VALUE!</v>
          </cell>
          <cell r="AX71" t="e">
            <v>#VALUE!</v>
          </cell>
          <cell r="AY71" t="e">
            <v>#VALUE!</v>
          </cell>
          <cell r="AZ71" t="e">
            <v>#VALUE!</v>
          </cell>
          <cell r="BA71" t="e">
            <v>#VALUE!</v>
          </cell>
          <cell r="BB71" t="e">
            <v>#VALUE!</v>
          </cell>
          <cell r="BC71" t="e">
            <v>#VALUE!</v>
          </cell>
          <cell r="BD71" t="e">
            <v>#VALUE!</v>
          </cell>
          <cell r="BE71" t="e">
            <v>#VALUE!</v>
          </cell>
        </row>
        <row r="72">
          <cell r="A72">
            <v>69</v>
          </cell>
          <cell r="B72" t="str">
            <v/>
          </cell>
          <cell r="C72" t="str">
            <v/>
          </cell>
          <cell r="D72" t="str">
            <v/>
          </cell>
          <cell r="E72" t="str">
            <v/>
          </cell>
          <cell r="F72" t="str">
            <v/>
          </cell>
          <cell r="G72" t="str">
            <v/>
          </cell>
          <cell r="H72">
            <v>0</v>
          </cell>
          <cell r="I72" t="str">
            <v/>
          </cell>
          <cell r="J72" t="str">
            <v/>
          </cell>
          <cell r="K72" t="str">
            <v/>
          </cell>
          <cell r="L72" t="str">
            <v/>
          </cell>
          <cell r="M72" t="str">
            <v/>
          </cell>
          <cell r="O72" t="str">
            <v/>
          </cell>
          <cell r="P72" t="str">
            <v/>
          </cell>
          <cell r="Q72" t="str">
            <v/>
          </cell>
          <cell r="R72" t="str">
            <v/>
          </cell>
          <cell r="S72" t="str">
            <v/>
          </cell>
          <cell r="U72">
            <v>0</v>
          </cell>
          <cell r="V72" t="str">
            <v/>
          </cell>
          <cell r="W72">
            <v>0</v>
          </cell>
          <cell r="X72" t="str">
            <v/>
          </cell>
          <cell r="Y72" t="str">
            <v/>
          </cell>
          <cell r="Z72" t="str">
            <v/>
          </cell>
          <cell r="AA72" t="str">
            <v/>
          </cell>
          <cell r="AB72" t="str">
            <v/>
          </cell>
          <cell r="AD72" t="e">
            <v>#VALUE!</v>
          </cell>
          <cell r="AE72" t="e">
            <v>#VALUE!</v>
          </cell>
          <cell r="AF72" t="e">
            <v>#VALUE!</v>
          </cell>
          <cell r="AG72" t="e">
            <v>#VALUE!</v>
          </cell>
          <cell r="AH72" t="e">
            <v>#VALUE!</v>
          </cell>
          <cell r="AI72">
            <v>0</v>
          </cell>
          <cell r="AJ72" t="e">
            <v>#VALUE!</v>
          </cell>
          <cell r="AK72" t="e">
            <v>#VALUE!</v>
          </cell>
          <cell r="AL72" t="e">
            <v>#VALUE!</v>
          </cell>
          <cell r="AM72" t="e">
            <v>#VALUE!</v>
          </cell>
          <cell r="AN72" t="e">
            <v>#VALUE!</v>
          </cell>
          <cell r="AO72">
            <v>0</v>
          </cell>
          <cell r="AP72" t="str">
            <v/>
          </cell>
          <cell r="AQ72" t="str">
            <v/>
          </cell>
          <cell r="AR72" t="str">
            <v/>
          </cell>
          <cell r="AS72" t="str">
            <v/>
          </cell>
          <cell r="AT72" t="e">
            <v>#VALUE!</v>
          </cell>
          <cell r="AU72" t="e">
            <v>#VALUE!</v>
          </cell>
          <cell r="AV72" t="e">
            <v>#VALUE!</v>
          </cell>
          <cell r="AW72" t="e">
            <v>#VALUE!</v>
          </cell>
          <cell r="AX72" t="e">
            <v>#VALUE!</v>
          </cell>
          <cell r="AY72" t="e">
            <v>#VALUE!</v>
          </cell>
          <cell r="AZ72" t="e">
            <v>#VALUE!</v>
          </cell>
          <cell r="BA72" t="e">
            <v>#VALUE!</v>
          </cell>
          <cell r="BB72" t="e">
            <v>#VALUE!</v>
          </cell>
          <cell r="BC72" t="e">
            <v>#VALUE!</v>
          </cell>
          <cell r="BD72" t="e">
            <v>#VALUE!</v>
          </cell>
          <cell r="BE72" t="e">
            <v>#VALUE!</v>
          </cell>
        </row>
        <row r="73">
          <cell r="A73">
            <v>70</v>
          </cell>
          <cell r="B73" t="str">
            <v/>
          </cell>
          <cell r="C73" t="str">
            <v/>
          </cell>
          <cell r="D73" t="str">
            <v/>
          </cell>
          <cell r="E73" t="str">
            <v/>
          </cell>
          <cell r="F73" t="str">
            <v/>
          </cell>
          <cell r="G73" t="str">
            <v/>
          </cell>
          <cell r="H73">
            <v>0</v>
          </cell>
          <cell r="I73" t="str">
            <v/>
          </cell>
          <cell r="J73" t="str">
            <v/>
          </cell>
          <cell r="K73" t="str">
            <v/>
          </cell>
          <cell r="L73" t="str">
            <v/>
          </cell>
          <cell r="M73" t="str">
            <v/>
          </cell>
          <cell r="O73" t="str">
            <v/>
          </cell>
          <cell r="P73" t="str">
            <v/>
          </cell>
          <cell r="Q73" t="str">
            <v/>
          </cell>
          <cell r="R73" t="str">
            <v/>
          </cell>
          <cell r="S73" t="str">
            <v/>
          </cell>
          <cell r="U73">
            <v>0</v>
          </cell>
          <cell r="V73" t="str">
            <v/>
          </cell>
          <cell r="W73">
            <v>0</v>
          </cell>
          <cell r="X73" t="str">
            <v/>
          </cell>
          <cell r="Y73" t="str">
            <v/>
          </cell>
          <cell r="Z73" t="str">
            <v/>
          </cell>
          <cell r="AA73" t="str">
            <v/>
          </cell>
          <cell r="AB73" t="str">
            <v/>
          </cell>
          <cell r="AD73" t="e">
            <v>#VALUE!</v>
          </cell>
          <cell r="AE73" t="e">
            <v>#VALUE!</v>
          </cell>
          <cell r="AF73" t="e">
            <v>#VALUE!</v>
          </cell>
          <cell r="AG73" t="e">
            <v>#VALUE!</v>
          </cell>
          <cell r="AH73" t="e">
            <v>#VALUE!</v>
          </cell>
          <cell r="AI73">
            <v>0</v>
          </cell>
          <cell r="AJ73" t="e">
            <v>#VALUE!</v>
          </cell>
          <cell r="AK73" t="e">
            <v>#VALUE!</v>
          </cell>
          <cell r="AL73" t="e">
            <v>#VALUE!</v>
          </cell>
          <cell r="AM73" t="e">
            <v>#VALUE!</v>
          </cell>
          <cell r="AN73" t="e">
            <v>#VALUE!</v>
          </cell>
          <cell r="AO73">
            <v>0</v>
          </cell>
          <cell r="AP73" t="str">
            <v/>
          </cell>
          <cell r="AQ73" t="str">
            <v/>
          </cell>
          <cell r="AR73" t="str">
            <v/>
          </cell>
          <cell r="AS73" t="str">
            <v/>
          </cell>
          <cell r="AT73" t="e">
            <v>#VALUE!</v>
          </cell>
          <cell r="AU73" t="e">
            <v>#VALUE!</v>
          </cell>
          <cell r="AV73" t="e">
            <v>#VALUE!</v>
          </cell>
          <cell r="AW73" t="e">
            <v>#VALUE!</v>
          </cell>
          <cell r="AX73" t="e">
            <v>#VALUE!</v>
          </cell>
          <cell r="AY73" t="e">
            <v>#VALUE!</v>
          </cell>
          <cell r="AZ73" t="e">
            <v>#VALUE!</v>
          </cell>
          <cell r="BA73" t="e">
            <v>#VALUE!</v>
          </cell>
          <cell r="BB73" t="e">
            <v>#VALUE!</v>
          </cell>
          <cell r="BC73" t="e">
            <v>#VALUE!</v>
          </cell>
          <cell r="BD73" t="e">
            <v>#VALUE!</v>
          </cell>
          <cell r="BE73" t="e">
            <v>#VALUE!</v>
          </cell>
        </row>
        <row r="74">
          <cell r="A74">
            <v>71</v>
          </cell>
          <cell r="B74" t="str">
            <v/>
          </cell>
          <cell r="C74" t="str">
            <v/>
          </cell>
          <cell r="D74" t="str">
            <v/>
          </cell>
          <cell r="E74" t="str">
            <v/>
          </cell>
          <cell r="F74" t="str">
            <v/>
          </cell>
          <cell r="G74" t="str">
            <v/>
          </cell>
          <cell r="H74">
            <v>0</v>
          </cell>
          <cell r="I74" t="str">
            <v/>
          </cell>
          <cell r="J74" t="str">
            <v/>
          </cell>
          <cell r="K74" t="str">
            <v/>
          </cell>
          <cell r="L74" t="str">
            <v/>
          </cell>
          <cell r="M74" t="str">
            <v/>
          </cell>
          <cell r="O74" t="str">
            <v/>
          </cell>
          <cell r="P74" t="str">
            <v/>
          </cell>
          <cell r="Q74" t="str">
            <v/>
          </cell>
          <cell r="R74" t="str">
            <v/>
          </cell>
          <cell r="S74" t="str">
            <v/>
          </cell>
          <cell r="U74">
            <v>0</v>
          </cell>
          <cell r="V74" t="str">
            <v/>
          </cell>
          <cell r="W74">
            <v>0</v>
          </cell>
          <cell r="X74" t="str">
            <v/>
          </cell>
          <cell r="Y74" t="str">
            <v/>
          </cell>
          <cell r="Z74" t="str">
            <v/>
          </cell>
          <cell r="AA74" t="str">
            <v/>
          </cell>
          <cell r="AB74" t="str">
            <v/>
          </cell>
          <cell r="AD74" t="e">
            <v>#VALUE!</v>
          </cell>
          <cell r="AE74" t="e">
            <v>#VALUE!</v>
          </cell>
          <cell r="AF74" t="e">
            <v>#VALUE!</v>
          </cell>
          <cell r="AG74" t="e">
            <v>#VALUE!</v>
          </cell>
          <cell r="AH74" t="e">
            <v>#VALUE!</v>
          </cell>
          <cell r="AI74">
            <v>0</v>
          </cell>
          <cell r="AJ74" t="e">
            <v>#VALUE!</v>
          </cell>
          <cell r="AK74" t="e">
            <v>#VALUE!</v>
          </cell>
          <cell r="AL74" t="e">
            <v>#VALUE!</v>
          </cell>
          <cell r="AM74" t="e">
            <v>#VALUE!</v>
          </cell>
          <cell r="AN74" t="e">
            <v>#VALUE!</v>
          </cell>
          <cell r="AO74">
            <v>0</v>
          </cell>
          <cell r="AP74" t="str">
            <v/>
          </cell>
          <cell r="AQ74" t="str">
            <v/>
          </cell>
          <cell r="AR74" t="str">
            <v/>
          </cell>
          <cell r="AS74" t="str">
            <v/>
          </cell>
          <cell r="AT74" t="e">
            <v>#VALUE!</v>
          </cell>
          <cell r="AU74" t="e">
            <v>#VALUE!</v>
          </cell>
          <cell r="AV74" t="e">
            <v>#VALUE!</v>
          </cell>
          <cell r="AW74" t="e">
            <v>#VALUE!</v>
          </cell>
          <cell r="AX74" t="e">
            <v>#VALUE!</v>
          </cell>
          <cell r="AY74" t="e">
            <v>#VALUE!</v>
          </cell>
          <cell r="AZ74" t="e">
            <v>#VALUE!</v>
          </cell>
          <cell r="BA74" t="e">
            <v>#VALUE!</v>
          </cell>
          <cell r="BB74" t="e">
            <v>#VALUE!</v>
          </cell>
          <cell r="BC74" t="e">
            <v>#VALUE!</v>
          </cell>
          <cell r="BD74" t="e">
            <v>#VALUE!</v>
          </cell>
          <cell r="BE74" t="e">
            <v>#VALUE!</v>
          </cell>
        </row>
        <row r="75">
          <cell r="A75">
            <v>72</v>
          </cell>
          <cell r="B75" t="str">
            <v/>
          </cell>
          <cell r="C75" t="str">
            <v/>
          </cell>
          <cell r="D75" t="str">
            <v/>
          </cell>
          <cell r="E75" t="str">
            <v/>
          </cell>
          <cell r="F75" t="str">
            <v/>
          </cell>
          <cell r="G75" t="str">
            <v/>
          </cell>
          <cell r="H75">
            <v>0</v>
          </cell>
          <cell r="I75" t="str">
            <v/>
          </cell>
          <cell r="J75" t="str">
            <v/>
          </cell>
          <cell r="K75" t="str">
            <v/>
          </cell>
          <cell r="L75" t="str">
            <v/>
          </cell>
          <cell r="M75" t="str">
            <v/>
          </cell>
          <cell r="O75" t="str">
            <v/>
          </cell>
          <cell r="P75" t="str">
            <v/>
          </cell>
          <cell r="Q75" t="str">
            <v/>
          </cell>
          <cell r="R75" t="str">
            <v/>
          </cell>
          <cell r="S75" t="str">
            <v/>
          </cell>
          <cell r="U75">
            <v>0</v>
          </cell>
          <cell r="V75" t="str">
            <v/>
          </cell>
          <cell r="W75">
            <v>0</v>
          </cell>
          <cell r="X75" t="str">
            <v/>
          </cell>
          <cell r="Y75" t="str">
            <v/>
          </cell>
          <cell r="Z75" t="str">
            <v/>
          </cell>
          <cell r="AA75" t="str">
            <v/>
          </cell>
          <cell r="AB75" t="str">
            <v/>
          </cell>
          <cell r="AD75" t="e">
            <v>#VALUE!</v>
          </cell>
          <cell r="AE75" t="e">
            <v>#VALUE!</v>
          </cell>
          <cell r="AF75" t="e">
            <v>#VALUE!</v>
          </cell>
          <cell r="AG75" t="e">
            <v>#VALUE!</v>
          </cell>
          <cell r="AH75" t="e">
            <v>#VALUE!</v>
          </cell>
          <cell r="AI75">
            <v>0</v>
          </cell>
          <cell r="AJ75" t="e">
            <v>#VALUE!</v>
          </cell>
          <cell r="AK75" t="e">
            <v>#VALUE!</v>
          </cell>
          <cell r="AL75" t="e">
            <v>#VALUE!</v>
          </cell>
          <cell r="AM75" t="e">
            <v>#VALUE!</v>
          </cell>
          <cell r="AN75" t="e">
            <v>#VALUE!</v>
          </cell>
          <cell r="AO75">
            <v>0</v>
          </cell>
          <cell r="AP75" t="str">
            <v/>
          </cell>
          <cell r="AQ75" t="str">
            <v/>
          </cell>
          <cell r="AR75" t="str">
            <v/>
          </cell>
          <cell r="AS75" t="str">
            <v/>
          </cell>
          <cell r="AT75" t="e">
            <v>#VALUE!</v>
          </cell>
          <cell r="AU75" t="e">
            <v>#VALUE!</v>
          </cell>
          <cell r="AV75" t="e">
            <v>#VALUE!</v>
          </cell>
          <cell r="AW75" t="e">
            <v>#VALUE!</v>
          </cell>
          <cell r="AX75" t="e">
            <v>#VALUE!</v>
          </cell>
          <cell r="AY75" t="e">
            <v>#VALUE!</v>
          </cell>
          <cell r="AZ75" t="e">
            <v>#VALUE!</v>
          </cell>
          <cell r="BA75" t="e">
            <v>#VALUE!</v>
          </cell>
          <cell r="BB75" t="e">
            <v>#VALUE!</v>
          </cell>
          <cell r="BC75" t="e">
            <v>#VALUE!</v>
          </cell>
          <cell r="BD75" t="e">
            <v>#VALUE!</v>
          </cell>
          <cell r="BE75" t="e">
            <v>#VALUE!</v>
          </cell>
        </row>
        <row r="76">
          <cell r="A76">
            <v>73</v>
          </cell>
          <cell r="B76" t="str">
            <v/>
          </cell>
          <cell r="C76" t="str">
            <v/>
          </cell>
          <cell r="D76" t="str">
            <v/>
          </cell>
          <cell r="E76" t="str">
            <v/>
          </cell>
          <cell r="F76" t="str">
            <v/>
          </cell>
          <cell r="G76" t="str">
            <v/>
          </cell>
          <cell r="H76">
            <v>0</v>
          </cell>
          <cell r="I76" t="str">
            <v/>
          </cell>
          <cell r="J76" t="str">
            <v/>
          </cell>
          <cell r="K76" t="str">
            <v/>
          </cell>
          <cell r="L76" t="str">
            <v/>
          </cell>
          <cell r="M76" t="str">
            <v/>
          </cell>
          <cell r="O76" t="str">
            <v/>
          </cell>
          <cell r="P76" t="str">
            <v/>
          </cell>
          <cell r="Q76" t="str">
            <v/>
          </cell>
          <cell r="R76" t="str">
            <v/>
          </cell>
          <cell r="S76" t="str">
            <v/>
          </cell>
          <cell r="U76">
            <v>0</v>
          </cell>
          <cell r="V76" t="str">
            <v/>
          </cell>
          <cell r="W76">
            <v>0</v>
          </cell>
          <cell r="X76" t="str">
            <v/>
          </cell>
          <cell r="Y76" t="str">
            <v/>
          </cell>
          <cell r="Z76" t="str">
            <v/>
          </cell>
          <cell r="AA76" t="str">
            <v/>
          </cell>
          <cell r="AB76" t="str">
            <v/>
          </cell>
          <cell r="AD76" t="e">
            <v>#VALUE!</v>
          </cell>
          <cell r="AE76" t="e">
            <v>#VALUE!</v>
          </cell>
          <cell r="AF76" t="e">
            <v>#VALUE!</v>
          </cell>
          <cell r="AG76" t="e">
            <v>#VALUE!</v>
          </cell>
          <cell r="AH76" t="e">
            <v>#VALUE!</v>
          </cell>
          <cell r="AI76">
            <v>0</v>
          </cell>
          <cell r="AJ76" t="e">
            <v>#VALUE!</v>
          </cell>
          <cell r="AK76" t="e">
            <v>#VALUE!</v>
          </cell>
          <cell r="AL76" t="e">
            <v>#VALUE!</v>
          </cell>
          <cell r="AM76" t="e">
            <v>#VALUE!</v>
          </cell>
          <cell r="AN76" t="e">
            <v>#VALUE!</v>
          </cell>
          <cell r="AO76">
            <v>0</v>
          </cell>
          <cell r="AP76" t="str">
            <v/>
          </cell>
          <cell r="AQ76" t="str">
            <v/>
          </cell>
          <cell r="AR76" t="str">
            <v/>
          </cell>
          <cell r="AS76" t="str">
            <v/>
          </cell>
          <cell r="AT76" t="e">
            <v>#VALUE!</v>
          </cell>
          <cell r="AU76" t="e">
            <v>#VALUE!</v>
          </cell>
          <cell r="AV76" t="e">
            <v>#VALUE!</v>
          </cell>
          <cell r="AW76" t="e">
            <v>#VALUE!</v>
          </cell>
          <cell r="AX76" t="e">
            <v>#VALUE!</v>
          </cell>
          <cell r="AY76" t="e">
            <v>#VALUE!</v>
          </cell>
          <cell r="AZ76" t="e">
            <v>#VALUE!</v>
          </cell>
          <cell r="BA76" t="e">
            <v>#VALUE!</v>
          </cell>
          <cell r="BB76" t="e">
            <v>#VALUE!</v>
          </cell>
          <cell r="BC76" t="e">
            <v>#VALUE!</v>
          </cell>
          <cell r="BD76" t="e">
            <v>#VALUE!</v>
          </cell>
          <cell r="BE76" t="e">
            <v>#VALUE!</v>
          </cell>
        </row>
        <row r="77">
          <cell r="A77">
            <v>74</v>
          </cell>
          <cell r="B77" t="str">
            <v/>
          </cell>
          <cell r="C77" t="str">
            <v/>
          </cell>
          <cell r="D77" t="str">
            <v/>
          </cell>
          <cell r="E77" t="str">
            <v/>
          </cell>
          <cell r="F77" t="str">
            <v/>
          </cell>
          <cell r="G77" t="str">
            <v/>
          </cell>
          <cell r="H77">
            <v>0</v>
          </cell>
          <cell r="I77" t="str">
            <v/>
          </cell>
          <cell r="J77" t="str">
            <v/>
          </cell>
          <cell r="K77" t="str">
            <v/>
          </cell>
          <cell r="L77" t="str">
            <v/>
          </cell>
          <cell r="M77" t="str">
            <v/>
          </cell>
          <cell r="O77" t="str">
            <v/>
          </cell>
          <cell r="P77" t="str">
            <v/>
          </cell>
          <cell r="Q77" t="str">
            <v/>
          </cell>
          <cell r="R77" t="str">
            <v/>
          </cell>
          <cell r="S77" t="str">
            <v/>
          </cell>
          <cell r="U77">
            <v>0</v>
          </cell>
          <cell r="V77" t="str">
            <v/>
          </cell>
          <cell r="W77">
            <v>0</v>
          </cell>
          <cell r="X77" t="str">
            <v/>
          </cell>
          <cell r="Y77" t="str">
            <v/>
          </cell>
          <cell r="Z77" t="str">
            <v/>
          </cell>
          <cell r="AA77" t="str">
            <v/>
          </cell>
          <cell r="AB77" t="str">
            <v/>
          </cell>
          <cell r="AD77" t="e">
            <v>#VALUE!</v>
          </cell>
          <cell r="AE77" t="e">
            <v>#VALUE!</v>
          </cell>
          <cell r="AF77" t="e">
            <v>#VALUE!</v>
          </cell>
          <cell r="AG77" t="e">
            <v>#VALUE!</v>
          </cell>
          <cell r="AH77" t="e">
            <v>#VALUE!</v>
          </cell>
          <cell r="AI77">
            <v>0</v>
          </cell>
          <cell r="AJ77" t="e">
            <v>#VALUE!</v>
          </cell>
          <cell r="AK77" t="e">
            <v>#VALUE!</v>
          </cell>
          <cell r="AL77" t="e">
            <v>#VALUE!</v>
          </cell>
          <cell r="AM77" t="e">
            <v>#VALUE!</v>
          </cell>
          <cell r="AN77" t="e">
            <v>#VALUE!</v>
          </cell>
          <cell r="AO77">
            <v>0</v>
          </cell>
          <cell r="AP77" t="str">
            <v/>
          </cell>
          <cell r="AQ77" t="str">
            <v/>
          </cell>
          <cell r="AR77" t="str">
            <v/>
          </cell>
          <cell r="AS77" t="str">
            <v/>
          </cell>
          <cell r="AT77" t="e">
            <v>#VALUE!</v>
          </cell>
          <cell r="AU77" t="e">
            <v>#VALUE!</v>
          </cell>
          <cell r="AV77" t="e">
            <v>#VALUE!</v>
          </cell>
          <cell r="AW77" t="e">
            <v>#VALUE!</v>
          </cell>
          <cell r="AX77" t="e">
            <v>#VALUE!</v>
          </cell>
          <cell r="AY77" t="e">
            <v>#VALUE!</v>
          </cell>
          <cell r="AZ77" t="e">
            <v>#VALUE!</v>
          </cell>
          <cell r="BA77" t="e">
            <v>#VALUE!</v>
          </cell>
          <cell r="BB77" t="e">
            <v>#VALUE!</v>
          </cell>
          <cell r="BC77" t="e">
            <v>#VALUE!</v>
          </cell>
          <cell r="BD77" t="e">
            <v>#VALUE!</v>
          </cell>
          <cell r="BE77" t="e">
            <v>#VALUE!</v>
          </cell>
        </row>
        <row r="78">
          <cell r="A78">
            <v>75</v>
          </cell>
          <cell r="B78" t="str">
            <v/>
          </cell>
          <cell r="C78" t="str">
            <v/>
          </cell>
          <cell r="D78" t="str">
            <v/>
          </cell>
          <cell r="E78" t="str">
            <v/>
          </cell>
          <cell r="F78" t="str">
            <v/>
          </cell>
          <cell r="G78" t="str">
            <v/>
          </cell>
          <cell r="H78">
            <v>0</v>
          </cell>
          <cell r="I78" t="str">
            <v/>
          </cell>
          <cell r="J78" t="str">
            <v/>
          </cell>
          <cell r="K78" t="str">
            <v/>
          </cell>
          <cell r="L78" t="str">
            <v/>
          </cell>
          <cell r="M78" t="str">
            <v/>
          </cell>
          <cell r="O78" t="str">
            <v/>
          </cell>
          <cell r="P78" t="str">
            <v/>
          </cell>
          <cell r="Q78" t="str">
            <v/>
          </cell>
          <cell r="R78" t="str">
            <v/>
          </cell>
          <cell r="S78" t="str">
            <v/>
          </cell>
          <cell r="U78">
            <v>0</v>
          </cell>
          <cell r="V78" t="str">
            <v/>
          </cell>
          <cell r="W78">
            <v>0</v>
          </cell>
          <cell r="X78" t="str">
            <v/>
          </cell>
          <cell r="Y78" t="str">
            <v/>
          </cell>
          <cell r="Z78" t="str">
            <v/>
          </cell>
          <cell r="AA78" t="str">
            <v/>
          </cell>
          <cell r="AB78" t="str">
            <v/>
          </cell>
          <cell r="AD78" t="e">
            <v>#VALUE!</v>
          </cell>
          <cell r="AE78" t="e">
            <v>#VALUE!</v>
          </cell>
          <cell r="AF78" t="e">
            <v>#VALUE!</v>
          </cell>
          <cell r="AG78" t="e">
            <v>#VALUE!</v>
          </cell>
          <cell r="AH78" t="e">
            <v>#VALUE!</v>
          </cell>
          <cell r="AI78">
            <v>0</v>
          </cell>
          <cell r="AJ78" t="e">
            <v>#VALUE!</v>
          </cell>
          <cell r="AK78" t="e">
            <v>#VALUE!</v>
          </cell>
          <cell r="AL78" t="e">
            <v>#VALUE!</v>
          </cell>
          <cell r="AM78" t="e">
            <v>#VALUE!</v>
          </cell>
          <cell r="AN78" t="e">
            <v>#VALUE!</v>
          </cell>
          <cell r="AO78">
            <v>0</v>
          </cell>
          <cell r="AP78" t="str">
            <v/>
          </cell>
          <cell r="AQ78" t="str">
            <v/>
          </cell>
          <cell r="AR78" t="str">
            <v/>
          </cell>
          <cell r="AS78" t="str">
            <v/>
          </cell>
          <cell r="AT78" t="e">
            <v>#VALUE!</v>
          </cell>
          <cell r="AU78" t="e">
            <v>#VALUE!</v>
          </cell>
          <cell r="AV78" t="e">
            <v>#VALUE!</v>
          </cell>
          <cell r="AW78" t="e">
            <v>#VALUE!</v>
          </cell>
          <cell r="AX78" t="e">
            <v>#VALUE!</v>
          </cell>
          <cell r="AY78" t="e">
            <v>#VALUE!</v>
          </cell>
          <cell r="AZ78" t="e">
            <v>#VALUE!</v>
          </cell>
          <cell r="BA78" t="e">
            <v>#VALUE!</v>
          </cell>
          <cell r="BB78" t="e">
            <v>#VALUE!</v>
          </cell>
          <cell r="BC78" t="e">
            <v>#VALUE!</v>
          </cell>
          <cell r="BD78" t="e">
            <v>#VALUE!</v>
          </cell>
          <cell r="BE78" t="e">
            <v>#VALUE!</v>
          </cell>
        </row>
        <row r="79">
          <cell r="A79">
            <v>76</v>
          </cell>
          <cell r="B79" t="str">
            <v/>
          </cell>
          <cell r="C79" t="str">
            <v/>
          </cell>
          <cell r="D79" t="str">
            <v/>
          </cell>
          <cell r="E79" t="str">
            <v/>
          </cell>
          <cell r="F79" t="str">
            <v/>
          </cell>
          <cell r="G79" t="str">
            <v/>
          </cell>
          <cell r="H79">
            <v>0</v>
          </cell>
          <cell r="I79" t="str">
            <v/>
          </cell>
          <cell r="J79" t="str">
            <v/>
          </cell>
          <cell r="K79" t="str">
            <v/>
          </cell>
          <cell r="L79" t="str">
            <v/>
          </cell>
          <cell r="M79" t="str">
            <v/>
          </cell>
          <cell r="O79" t="str">
            <v/>
          </cell>
          <cell r="P79" t="str">
            <v/>
          </cell>
          <cell r="Q79" t="str">
            <v/>
          </cell>
          <cell r="R79" t="str">
            <v/>
          </cell>
          <cell r="S79" t="str">
            <v/>
          </cell>
          <cell r="U79">
            <v>0</v>
          </cell>
          <cell r="V79" t="str">
            <v/>
          </cell>
          <cell r="W79">
            <v>0</v>
          </cell>
          <cell r="X79" t="str">
            <v/>
          </cell>
          <cell r="Y79" t="str">
            <v/>
          </cell>
          <cell r="Z79" t="str">
            <v/>
          </cell>
          <cell r="AA79" t="str">
            <v/>
          </cell>
          <cell r="AB79" t="str">
            <v/>
          </cell>
          <cell r="AD79" t="e">
            <v>#VALUE!</v>
          </cell>
          <cell r="AE79" t="e">
            <v>#VALUE!</v>
          </cell>
          <cell r="AF79" t="e">
            <v>#VALUE!</v>
          </cell>
          <cell r="AG79" t="e">
            <v>#VALUE!</v>
          </cell>
          <cell r="AH79" t="e">
            <v>#VALUE!</v>
          </cell>
          <cell r="AI79">
            <v>0</v>
          </cell>
          <cell r="AJ79" t="e">
            <v>#VALUE!</v>
          </cell>
          <cell r="AK79" t="e">
            <v>#VALUE!</v>
          </cell>
          <cell r="AL79" t="e">
            <v>#VALUE!</v>
          </cell>
          <cell r="AM79" t="e">
            <v>#VALUE!</v>
          </cell>
          <cell r="AN79" t="e">
            <v>#VALUE!</v>
          </cell>
          <cell r="AO79">
            <v>0</v>
          </cell>
          <cell r="AP79" t="str">
            <v/>
          </cell>
          <cell r="AQ79" t="str">
            <v/>
          </cell>
          <cell r="AR79" t="str">
            <v/>
          </cell>
          <cell r="AS79" t="str">
            <v/>
          </cell>
          <cell r="AT79" t="e">
            <v>#VALUE!</v>
          </cell>
          <cell r="AU79" t="e">
            <v>#VALUE!</v>
          </cell>
          <cell r="AV79" t="e">
            <v>#VALUE!</v>
          </cell>
          <cell r="AW79" t="e">
            <v>#VALUE!</v>
          </cell>
          <cell r="AX79" t="e">
            <v>#VALUE!</v>
          </cell>
          <cell r="AY79" t="e">
            <v>#VALUE!</v>
          </cell>
          <cell r="AZ79" t="e">
            <v>#VALUE!</v>
          </cell>
          <cell r="BA79" t="e">
            <v>#VALUE!</v>
          </cell>
          <cell r="BB79" t="e">
            <v>#VALUE!</v>
          </cell>
          <cell r="BC79" t="e">
            <v>#VALUE!</v>
          </cell>
          <cell r="BD79" t="e">
            <v>#VALUE!</v>
          </cell>
          <cell r="BE79" t="e">
            <v>#VALUE!</v>
          </cell>
        </row>
        <row r="80">
          <cell r="A80">
            <v>77</v>
          </cell>
          <cell r="B80" t="str">
            <v/>
          </cell>
          <cell r="C80" t="str">
            <v/>
          </cell>
          <cell r="D80" t="str">
            <v/>
          </cell>
          <cell r="E80" t="str">
            <v/>
          </cell>
          <cell r="F80" t="str">
            <v/>
          </cell>
          <cell r="G80" t="str">
            <v/>
          </cell>
          <cell r="H80">
            <v>0</v>
          </cell>
          <cell r="I80" t="str">
            <v/>
          </cell>
          <cell r="J80" t="str">
            <v/>
          </cell>
          <cell r="K80" t="str">
            <v/>
          </cell>
          <cell r="L80" t="str">
            <v/>
          </cell>
          <cell r="M80" t="str">
            <v/>
          </cell>
          <cell r="O80" t="str">
            <v/>
          </cell>
          <cell r="P80" t="str">
            <v/>
          </cell>
          <cell r="Q80" t="str">
            <v/>
          </cell>
          <cell r="R80" t="str">
            <v/>
          </cell>
          <cell r="S80" t="str">
            <v/>
          </cell>
          <cell r="U80">
            <v>0</v>
          </cell>
          <cell r="V80" t="str">
            <v/>
          </cell>
          <cell r="W80">
            <v>0</v>
          </cell>
          <cell r="X80" t="str">
            <v/>
          </cell>
          <cell r="Y80" t="str">
            <v/>
          </cell>
          <cell r="Z80" t="str">
            <v/>
          </cell>
          <cell r="AA80" t="str">
            <v/>
          </cell>
          <cell r="AB80" t="str">
            <v/>
          </cell>
          <cell r="AD80" t="e">
            <v>#VALUE!</v>
          </cell>
          <cell r="AE80" t="e">
            <v>#VALUE!</v>
          </cell>
          <cell r="AF80" t="e">
            <v>#VALUE!</v>
          </cell>
          <cell r="AG80" t="e">
            <v>#VALUE!</v>
          </cell>
          <cell r="AH80" t="e">
            <v>#VALUE!</v>
          </cell>
          <cell r="AI80">
            <v>0</v>
          </cell>
          <cell r="AJ80" t="e">
            <v>#VALUE!</v>
          </cell>
          <cell r="AK80" t="e">
            <v>#VALUE!</v>
          </cell>
          <cell r="AL80" t="e">
            <v>#VALUE!</v>
          </cell>
          <cell r="AM80" t="e">
            <v>#VALUE!</v>
          </cell>
          <cell r="AN80" t="e">
            <v>#VALUE!</v>
          </cell>
          <cell r="AO80">
            <v>0</v>
          </cell>
          <cell r="AP80" t="str">
            <v/>
          </cell>
          <cell r="AQ80" t="str">
            <v/>
          </cell>
          <cell r="AR80" t="str">
            <v/>
          </cell>
          <cell r="AS80" t="str">
            <v/>
          </cell>
          <cell r="AT80" t="e">
            <v>#VALUE!</v>
          </cell>
          <cell r="AU80" t="e">
            <v>#VALUE!</v>
          </cell>
          <cell r="AV80" t="e">
            <v>#VALUE!</v>
          </cell>
          <cell r="AW80" t="e">
            <v>#VALUE!</v>
          </cell>
          <cell r="AX80" t="e">
            <v>#VALUE!</v>
          </cell>
          <cell r="AY80" t="e">
            <v>#VALUE!</v>
          </cell>
          <cell r="AZ80" t="e">
            <v>#VALUE!</v>
          </cell>
          <cell r="BA80" t="e">
            <v>#VALUE!</v>
          </cell>
          <cell r="BB80" t="e">
            <v>#VALUE!</v>
          </cell>
          <cell r="BC80" t="e">
            <v>#VALUE!</v>
          </cell>
          <cell r="BD80" t="e">
            <v>#VALUE!</v>
          </cell>
          <cell r="BE80" t="e">
            <v>#VALUE!</v>
          </cell>
        </row>
        <row r="81">
          <cell r="A81">
            <v>78</v>
          </cell>
          <cell r="B81" t="str">
            <v/>
          </cell>
          <cell r="C81" t="str">
            <v/>
          </cell>
          <cell r="D81" t="str">
            <v/>
          </cell>
          <cell r="E81" t="str">
            <v/>
          </cell>
          <cell r="F81" t="str">
            <v/>
          </cell>
          <cell r="G81" t="str">
            <v/>
          </cell>
          <cell r="H81">
            <v>0</v>
          </cell>
          <cell r="I81" t="str">
            <v/>
          </cell>
          <cell r="J81" t="str">
            <v/>
          </cell>
          <cell r="K81" t="str">
            <v/>
          </cell>
          <cell r="L81" t="str">
            <v/>
          </cell>
          <cell r="M81" t="str">
            <v/>
          </cell>
          <cell r="O81" t="str">
            <v/>
          </cell>
          <cell r="P81" t="str">
            <v/>
          </cell>
          <cell r="Q81" t="str">
            <v/>
          </cell>
          <cell r="R81" t="str">
            <v/>
          </cell>
          <cell r="S81" t="str">
            <v/>
          </cell>
          <cell r="U81">
            <v>0</v>
          </cell>
          <cell r="V81" t="str">
            <v/>
          </cell>
          <cell r="W81">
            <v>0</v>
          </cell>
          <cell r="X81" t="str">
            <v/>
          </cell>
          <cell r="Y81" t="str">
            <v/>
          </cell>
          <cell r="Z81" t="str">
            <v/>
          </cell>
          <cell r="AA81" t="str">
            <v/>
          </cell>
          <cell r="AB81" t="str">
            <v/>
          </cell>
          <cell r="AD81" t="e">
            <v>#VALUE!</v>
          </cell>
          <cell r="AE81" t="e">
            <v>#VALUE!</v>
          </cell>
          <cell r="AF81" t="e">
            <v>#VALUE!</v>
          </cell>
          <cell r="AG81" t="e">
            <v>#VALUE!</v>
          </cell>
          <cell r="AH81" t="e">
            <v>#VALUE!</v>
          </cell>
          <cell r="AI81">
            <v>0</v>
          </cell>
          <cell r="AJ81" t="e">
            <v>#VALUE!</v>
          </cell>
          <cell r="AK81" t="e">
            <v>#VALUE!</v>
          </cell>
          <cell r="AL81" t="e">
            <v>#VALUE!</v>
          </cell>
          <cell r="AM81" t="e">
            <v>#VALUE!</v>
          </cell>
          <cell r="AN81" t="e">
            <v>#VALUE!</v>
          </cell>
          <cell r="AO81">
            <v>0</v>
          </cell>
          <cell r="AP81" t="str">
            <v/>
          </cell>
          <cell r="AQ81" t="str">
            <v/>
          </cell>
          <cell r="AR81" t="str">
            <v/>
          </cell>
          <cell r="AS81" t="str">
            <v/>
          </cell>
          <cell r="AT81" t="e">
            <v>#VALUE!</v>
          </cell>
          <cell r="AU81" t="e">
            <v>#VALUE!</v>
          </cell>
          <cell r="AV81" t="e">
            <v>#VALUE!</v>
          </cell>
          <cell r="AW81" t="e">
            <v>#VALUE!</v>
          </cell>
          <cell r="AX81" t="e">
            <v>#VALUE!</v>
          </cell>
          <cell r="AY81" t="e">
            <v>#VALUE!</v>
          </cell>
          <cell r="AZ81" t="e">
            <v>#VALUE!</v>
          </cell>
          <cell r="BA81" t="e">
            <v>#VALUE!</v>
          </cell>
          <cell r="BB81" t="e">
            <v>#VALUE!</v>
          </cell>
          <cell r="BC81" t="e">
            <v>#VALUE!</v>
          </cell>
          <cell r="BD81" t="e">
            <v>#VALUE!</v>
          </cell>
          <cell r="BE81" t="e">
            <v>#VALUE!</v>
          </cell>
        </row>
        <row r="82">
          <cell r="A82">
            <v>79</v>
          </cell>
          <cell r="B82" t="str">
            <v/>
          </cell>
          <cell r="C82" t="str">
            <v/>
          </cell>
          <cell r="D82" t="str">
            <v/>
          </cell>
          <cell r="E82" t="str">
            <v/>
          </cell>
          <cell r="F82" t="str">
            <v/>
          </cell>
          <cell r="G82" t="str">
            <v/>
          </cell>
          <cell r="H82">
            <v>0</v>
          </cell>
          <cell r="I82" t="str">
            <v/>
          </cell>
          <cell r="J82" t="str">
            <v/>
          </cell>
          <cell r="K82" t="str">
            <v/>
          </cell>
          <cell r="L82" t="str">
            <v/>
          </cell>
          <cell r="M82" t="str">
            <v/>
          </cell>
          <cell r="O82" t="str">
            <v/>
          </cell>
          <cell r="P82" t="str">
            <v/>
          </cell>
          <cell r="Q82" t="str">
            <v/>
          </cell>
          <cell r="R82" t="str">
            <v/>
          </cell>
          <cell r="S82" t="str">
            <v/>
          </cell>
          <cell r="U82">
            <v>0</v>
          </cell>
          <cell r="V82" t="str">
            <v/>
          </cell>
          <cell r="W82">
            <v>0</v>
          </cell>
          <cell r="X82" t="str">
            <v/>
          </cell>
          <cell r="Y82" t="str">
            <v/>
          </cell>
          <cell r="Z82" t="str">
            <v/>
          </cell>
          <cell r="AA82" t="str">
            <v/>
          </cell>
          <cell r="AB82" t="str">
            <v/>
          </cell>
          <cell r="AD82" t="e">
            <v>#VALUE!</v>
          </cell>
          <cell r="AE82" t="e">
            <v>#VALUE!</v>
          </cell>
          <cell r="AF82" t="e">
            <v>#VALUE!</v>
          </cell>
          <cell r="AG82" t="e">
            <v>#VALUE!</v>
          </cell>
          <cell r="AH82" t="e">
            <v>#VALUE!</v>
          </cell>
          <cell r="AI82">
            <v>0</v>
          </cell>
          <cell r="AJ82" t="e">
            <v>#VALUE!</v>
          </cell>
          <cell r="AK82" t="e">
            <v>#VALUE!</v>
          </cell>
          <cell r="AL82" t="e">
            <v>#VALUE!</v>
          </cell>
          <cell r="AM82" t="e">
            <v>#VALUE!</v>
          </cell>
          <cell r="AN82" t="e">
            <v>#VALUE!</v>
          </cell>
          <cell r="AO82">
            <v>0</v>
          </cell>
          <cell r="AP82" t="str">
            <v/>
          </cell>
          <cell r="AQ82" t="str">
            <v/>
          </cell>
          <cell r="AR82" t="str">
            <v/>
          </cell>
          <cell r="AS82" t="str">
            <v/>
          </cell>
          <cell r="AT82" t="e">
            <v>#VALUE!</v>
          </cell>
          <cell r="AU82" t="e">
            <v>#VALUE!</v>
          </cell>
          <cell r="AV82" t="e">
            <v>#VALUE!</v>
          </cell>
          <cell r="AW82" t="e">
            <v>#VALUE!</v>
          </cell>
          <cell r="AX82" t="e">
            <v>#VALUE!</v>
          </cell>
          <cell r="AY82" t="e">
            <v>#VALUE!</v>
          </cell>
          <cell r="AZ82" t="e">
            <v>#VALUE!</v>
          </cell>
          <cell r="BA82" t="e">
            <v>#VALUE!</v>
          </cell>
          <cell r="BB82" t="e">
            <v>#VALUE!</v>
          </cell>
          <cell r="BC82" t="e">
            <v>#VALUE!</v>
          </cell>
          <cell r="BD82" t="e">
            <v>#VALUE!</v>
          </cell>
          <cell r="BE82" t="e">
            <v>#VALUE!</v>
          </cell>
        </row>
        <row r="83">
          <cell r="A83">
            <v>80</v>
          </cell>
          <cell r="B83" t="str">
            <v/>
          </cell>
          <cell r="C83" t="str">
            <v/>
          </cell>
          <cell r="D83" t="str">
            <v/>
          </cell>
          <cell r="E83" t="str">
            <v/>
          </cell>
          <cell r="F83" t="str">
            <v/>
          </cell>
          <cell r="G83" t="str">
            <v/>
          </cell>
          <cell r="H83">
            <v>0</v>
          </cell>
          <cell r="I83" t="str">
            <v/>
          </cell>
          <cell r="J83" t="str">
            <v/>
          </cell>
          <cell r="K83" t="str">
            <v/>
          </cell>
          <cell r="L83" t="str">
            <v/>
          </cell>
          <cell r="M83" t="str">
            <v/>
          </cell>
          <cell r="O83" t="str">
            <v/>
          </cell>
          <cell r="P83" t="str">
            <v/>
          </cell>
          <cell r="Q83" t="str">
            <v/>
          </cell>
          <cell r="R83" t="str">
            <v/>
          </cell>
          <cell r="S83" t="str">
            <v/>
          </cell>
          <cell r="U83">
            <v>0</v>
          </cell>
          <cell r="V83" t="str">
            <v/>
          </cell>
          <cell r="W83">
            <v>0</v>
          </cell>
          <cell r="X83" t="str">
            <v/>
          </cell>
          <cell r="Y83" t="str">
            <v/>
          </cell>
          <cell r="Z83" t="str">
            <v/>
          </cell>
          <cell r="AA83" t="str">
            <v/>
          </cell>
          <cell r="AB83" t="str">
            <v/>
          </cell>
          <cell r="AD83" t="e">
            <v>#VALUE!</v>
          </cell>
          <cell r="AE83" t="e">
            <v>#VALUE!</v>
          </cell>
          <cell r="AF83" t="e">
            <v>#VALUE!</v>
          </cell>
          <cell r="AG83" t="e">
            <v>#VALUE!</v>
          </cell>
          <cell r="AH83" t="e">
            <v>#VALUE!</v>
          </cell>
          <cell r="AI83">
            <v>0</v>
          </cell>
          <cell r="AJ83" t="e">
            <v>#VALUE!</v>
          </cell>
          <cell r="AK83" t="e">
            <v>#VALUE!</v>
          </cell>
          <cell r="AL83" t="e">
            <v>#VALUE!</v>
          </cell>
          <cell r="AM83" t="e">
            <v>#VALUE!</v>
          </cell>
          <cell r="AN83" t="e">
            <v>#VALUE!</v>
          </cell>
          <cell r="AO83">
            <v>0</v>
          </cell>
          <cell r="AP83" t="str">
            <v/>
          </cell>
          <cell r="AQ83" t="str">
            <v/>
          </cell>
          <cell r="AR83" t="str">
            <v/>
          </cell>
          <cell r="AS83" t="str">
            <v/>
          </cell>
          <cell r="AT83" t="e">
            <v>#VALUE!</v>
          </cell>
          <cell r="AU83" t="e">
            <v>#VALUE!</v>
          </cell>
          <cell r="AV83" t="e">
            <v>#VALUE!</v>
          </cell>
          <cell r="AW83" t="e">
            <v>#VALUE!</v>
          </cell>
          <cell r="AX83" t="e">
            <v>#VALUE!</v>
          </cell>
          <cell r="AY83" t="e">
            <v>#VALUE!</v>
          </cell>
          <cell r="AZ83" t="e">
            <v>#VALUE!</v>
          </cell>
          <cell r="BA83" t="e">
            <v>#VALUE!</v>
          </cell>
          <cell r="BB83" t="e">
            <v>#VALUE!</v>
          </cell>
          <cell r="BC83" t="e">
            <v>#VALUE!</v>
          </cell>
          <cell r="BD83" t="e">
            <v>#VALUE!</v>
          </cell>
          <cell r="BE83" t="e">
            <v>#VALUE!</v>
          </cell>
        </row>
        <row r="84">
          <cell r="A84">
            <v>81</v>
          </cell>
          <cell r="B84" t="str">
            <v/>
          </cell>
          <cell r="C84" t="str">
            <v/>
          </cell>
          <cell r="D84" t="str">
            <v/>
          </cell>
          <cell r="E84" t="str">
            <v/>
          </cell>
          <cell r="F84" t="str">
            <v/>
          </cell>
          <cell r="G84" t="str">
            <v/>
          </cell>
          <cell r="H84">
            <v>0</v>
          </cell>
          <cell r="I84" t="str">
            <v/>
          </cell>
          <cell r="J84" t="str">
            <v/>
          </cell>
          <cell r="K84" t="str">
            <v/>
          </cell>
          <cell r="L84" t="str">
            <v/>
          </cell>
          <cell r="M84" t="str">
            <v/>
          </cell>
          <cell r="O84" t="str">
            <v/>
          </cell>
          <cell r="P84" t="str">
            <v/>
          </cell>
          <cell r="Q84" t="str">
            <v/>
          </cell>
          <cell r="R84" t="str">
            <v/>
          </cell>
          <cell r="S84" t="str">
            <v/>
          </cell>
          <cell r="U84">
            <v>0</v>
          </cell>
          <cell r="V84" t="str">
            <v/>
          </cell>
          <cell r="W84">
            <v>0</v>
          </cell>
          <cell r="X84" t="str">
            <v/>
          </cell>
          <cell r="Y84" t="str">
            <v/>
          </cell>
          <cell r="Z84" t="str">
            <v/>
          </cell>
          <cell r="AA84" t="str">
            <v/>
          </cell>
          <cell r="AB84" t="str">
            <v/>
          </cell>
          <cell r="AD84" t="e">
            <v>#VALUE!</v>
          </cell>
          <cell r="AE84" t="e">
            <v>#VALUE!</v>
          </cell>
          <cell r="AF84" t="e">
            <v>#VALUE!</v>
          </cell>
          <cell r="AG84" t="e">
            <v>#VALUE!</v>
          </cell>
          <cell r="AH84" t="e">
            <v>#VALUE!</v>
          </cell>
          <cell r="AI84">
            <v>0</v>
          </cell>
          <cell r="AJ84" t="e">
            <v>#VALUE!</v>
          </cell>
          <cell r="AK84" t="e">
            <v>#VALUE!</v>
          </cell>
          <cell r="AL84" t="e">
            <v>#VALUE!</v>
          </cell>
          <cell r="AM84" t="e">
            <v>#VALUE!</v>
          </cell>
          <cell r="AN84" t="e">
            <v>#VALUE!</v>
          </cell>
          <cell r="AO84">
            <v>0</v>
          </cell>
          <cell r="AP84" t="str">
            <v/>
          </cell>
          <cell r="AQ84" t="str">
            <v/>
          </cell>
          <cell r="AR84" t="str">
            <v/>
          </cell>
          <cell r="AS84" t="str">
            <v/>
          </cell>
          <cell r="AT84" t="e">
            <v>#VALUE!</v>
          </cell>
          <cell r="AU84" t="e">
            <v>#VALUE!</v>
          </cell>
          <cell r="AV84" t="e">
            <v>#VALUE!</v>
          </cell>
          <cell r="AW84" t="e">
            <v>#VALUE!</v>
          </cell>
          <cell r="AX84" t="e">
            <v>#VALUE!</v>
          </cell>
          <cell r="AY84" t="e">
            <v>#VALUE!</v>
          </cell>
          <cell r="AZ84" t="e">
            <v>#VALUE!</v>
          </cell>
          <cell r="BA84" t="e">
            <v>#VALUE!</v>
          </cell>
          <cell r="BB84" t="e">
            <v>#VALUE!</v>
          </cell>
          <cell r="BC84" t="e">
            <v>#VALUE!</v>
          </cell>
          <cell r="BD84" t="e">
            <v>#VALUE!</v>
          </cell>
          <cell r="BE84" t="e">
            <v>#VALUE!</v>
          </cell>
        </row>
        <row r="85">
          <cell r="A85">
            <v>82</v>
          </cell>
          <cell r="B85" t="str">
            <v/>
          </cell>
          <cell r="C85" t="str">
            <v/>
          </cell>
          <cell r="D85" t="str">
            <v/>
          </cell>
          <cell r="E85" t="str">
            <v/>
          </cell>
          <cell r="F85" t="str">
            <v/>
          </cell>
          <cell r="G85" t="str">
            <v/>
          </cell>
          <cell r="H85">
            <v>0</v>
          </cell>
          <cell r="I85" t="str">
            <v/>
          </cell>
          <cell r="J85" t="str">
            <v/>
          </cell>
          <cell r="K85" t="str">
            <v/>
          </cell>
          <cell r="L85" t="str">
            <v/>
          </cell>
          <cell r="M85" t="str">
            <v/>
          </cell>
          <cell r="O85" t="str">
            <v/>
          </cell>
          <cell r="P85" t="str">
            <v/>
          </cell>
          <cell r="Q85" t="str">
            <v/>
          </cell>
          <cell r="R85" t="str">
            <v/>
          </cell>
          <cell r="S85" t="str">
            <v/>
          </cell>
          <cell r="U85">
            <v>0</v>
          </cell>
          <cell r="V85" t="str">
            <v/>
          </cell>
          <cell r="W85">
            <v>0</v>
          </cell>
          <cell r="X85" t="str">
            <v/>
          </cell>
          <cell r="Y85" t="str">
            <v/>
          </cell>
          <cell r="Z85" t="str">
            <v/>
          </cell>
          <cell r="AA85" t="str">
            <v/>
          </cell>
          <cell r="AB85" t="str">
            <v/>
          </cell>
          <cell r="AD85" t="e">
            <v>#VALUE!</v>
          </cell>
          <cell r="AE85" t="e">
            <v>#VALUE!</v>
          </cell>
          <cell r="AF85" t="e">
            <v>#VALUE!</v>
          </cell>
          <cell r="AG85" t="e">
            <v>#VALUE!</v>
          </cell>
          <cell r="AH85" t="e">
            <v>#VALUE!</v>
          </cell>
          <cell r="AI85">
            <v>0</v>
          </cell>
          <cell r="AJ85" t="e">
            <v>#VALUE!</v>
          </cell>
          <cell r="AK85" t="e">
            <v>#VALUE!</v>
          </cell>
          <cell r="AL85" t="e">
            <v>#VALUE!</v>
          </cell>
          <cell r="AM85" t="e">
            <v>#VALUE!</v>
          </cell>
          <cell r="AN85" t="e">
            <v>#VALUE!</v>
          </cell>
          <cell r="AO85">
            <v>0</v>
          </cell>
          <cell r="AP85" t="str">
            <v/>
          </cell>
          <cell r="AQ85" t="str">
            <v/>
          </cell>
          <cell r="AR85" t="str">
            <v/>
          </cell>
          <cell r="AS85" t="str">
            <v/>
          </cell>
          <cell r="AT85" t="e">
            <v>#VALUE!</v>
          </cell>
          <cell r="AU85" t="e">
            <v>#VALUE!</v>
          </cell>
          <cell r="AV85" t="e">
            <v>#VALUE!</v>
          </cell>
          <cell r="AW85" t="e">
            <v>#VALUE!</v>
          </cell>
          <cell r="AX85" t="e">
            <v>#VALUE!</v>
          </cell>
          <cell r="AY85" t="e">
            <v>#VALUE!</v>
          </cell>
          <cell r="AZ85" t="e">
            <v>#VALUE!</v>
          </cell>
          <cell r="BA85" t="e">
            <v>#VALUE!</v>
          </cell>
          <cell r="BB85" t="e">
            <v>#VALUE!</v>
          </cell>
          <cell r="BC85" t="e">
            <v>#VALUE!</v>
          </cell>
          <cell r="BD85" t="e">
            <v>#VALUE!</v>
          </cell>
          <cell r="BE85" t="e">
            <v>#VALUE!</v>
          </cell>
        </row>
        <row r="86">
          <cell r="A86">
            <v>83</v>
          </cell>
          <cell r="B86" t="str">
            <v/>
          </cell>
          <cell r="C86" t="str">
            <v/>
          </cell>
          <cell r="D86" t="str">
            <v/>
          </cell>
          <cell r="E86" t="str">
            <v/>
          </cell>
          <cell r="F86" t="str">
            <v/>
          </cell>
          <cell r="G86" t="str">
            <v/>
          </cell>
          <cell r="H86">
            <v>0</v>
          </cell>
          <cell r="I86" t="str">
            <v/>
          </cell>
          <cell r="J86" t="str">
            <v/>
          </cell>
          <cell r="K86" t="str">
            <v/>
          </cell>
          <cell r="L86" t="str">
            <v/>
          </cell>
          <cell r="M86" t="str">
            <v/>
          </cell>
          <cell r="O86" t="str">
            <v/>
          </cell>
          <cell r="P86" t="str">
            <v/>
          </cell>
          <cell r="Q86" t="str">
            <v/>
          </cell>
          <cell r="R86" t="str">
            <v/>
          </cell>
          <cell r="S86" t="str">
            <v/>
          </cell>
          <cell r="U86">
            <v>0</v>
          </cell>
          <cell r="V86" t="str">
            <v/>
          </cell>
          <cell r="W86">
            <v>0</v>
          </cell>
          <cell r="X86" t="str">
            <v/>
          </cell>
          <cell r="Y86" t="str">
            <v/>
          </cell>
          <cell r="Z86" t="str">
            <v/>
          </cell>
          <cell r="AA86" t="str">
            <v/>
          </cell>
          <cell r="AB86" t="str">
            <v/>
          </cell>
          <cell r="AD86" t="e">
            <v>#VALUE!</v>
          </cell>
          <cell r="AE86" t="e">
            <v>#VALUE!</v>
          </cell>
          <cell r="AF86" t="e">
            <v>#VALUE!</v>
          </cell>
          <cell r="AG86" t="e">
            <v>#VALUE!</v>
          </cell>
          <cell r="AH86" t="e">
            <v>#VALUE!</v>
          </cell>
          <cell r="AI86">
            <v>0</v>
          </cell>
          <cell r="AJ86" t="e">
            <v>#VALUE!</v>
          </cell>
          <cell r="AK86" t="e">
            <v>#VALUE!</v>
          </cell>
          <cell r="AL86" t="e">
            <v>#VALUE!</v>
          </cell>
          <cell r="AM86" t="e">
            <v>#VALUE!</v>
          </cell>
          <cell r="AN86" t="e">
            <v>#VALUE!</v>
          </cell>
          <cell r="AO86">
            <v>0</v>
          </cell>
          <cell r="AP86" t="str">
            <v/>
          </cell>
          <cell r="AQ86" t="str">
            <v/>
          </cell>
          <cell r="AR86" t="str">
            <v/>
          </cell>
          <cell r="AS86" t="str">
            <v/>
          </cell>
          <cell r="AT86" t="e">
            <v>#VALUE!</v>
          </cell>
          <cell r="AU86" t="e">
            <v>#VALUE!</v>
          </cell>
          <cell r="AV86" t="e">
            <v>#VALUE!</v>
          </cell>
          <cell r="AW86" t="e">
            <v>#VALUE!</v>
          </cell>
          <cell r="AX86" t="e">
            <v>#VALUE!</v>
          </cell>
          <cell r="AY86" t="e">
            <v>#VALUE!</v>
          </cell>
          <cell r="AZ86" t="e">
            <v>#VALUE!</v>
          </cell>
          <cell r="BA86" t="e">
            <v>#VALUE!</v>
          </cell>
          <cell r="BB86" t="e">
            <v>#VALUE!</v>
          </cell>
          <cell r="BC86" t="e">
            <v>#VALUE!</v>
          </cell>
          <cell r="BD86" t="e">
            <v>#VALUE!</v>
          </cell>
          <cell r="BE86" t="e">
            <v>#VALUE!</v>
          </cell>
        </row>
        <row r="87">
          <cell r="A87">
            <v>84</v>
          </cell>
          <cell r="B87" t="str">
            <v/>
          </cell>
          <cell r="C87" t="str">
            <v/>
          </cell>
          <cell r="D87" t="str">
            <v/>
          </cell>
          <cell r="E87" t="str">
            <v/>
          </cell>
          <cell r="F87" t="str">
            <v/>
          </cell>
          <cell r="G87" t="str">
            <v/>
          </cell>
          <cell r="H87">
            <v>0</v>
          </cell>
          <cell r="I87" t="str">
            <v/>
          </cell>
          <cell r="J87" t="str">
            <v/>
          </cell>
          <cell r="K87" t="str">
            <v/>
          </cell>
          <cell r="L87" t="str">
            <v/>
          </cell>
          <cell r="M87" t="str">
            <v/>
          </cell>
          <cell r="O87" t="str">
            <v/>
          </cell>
          <cell r="P87" t="str">
            <v/>
          </cell>
          <cell r="Q87" t="str">
            <v/>
          </cell>
          <cell r="R87" t="str">
            <v/>
          </cell>
          <cell r="S87" t="str">
            <v/>
          </cell>
          <cell r="U87">
            <v>0</v>
          </cell>
          <cell r="V87" t="str">
            <v/>
          </cell>
          <cell r="W87">
            <v>0</v>
          </cell>
          <cell r="X87" t="str">
            <v/>
          </cell>
          <cell r="Y87" t="str">
            <v/>
          </cell>
          <cell r="Z87" t="str">
            <v/>
          </cell>
          <cell r="AA87" t="str">
            <v/>
          </cell>
          <cell r="AB87" t="str">
            <v/>
          </cell>
          <cell r="AD87" t="e">
            <v>#VALUE!</v>
          </cell>
          <cell r="AE87" t="e">
            <v>#VALUE!</v>
          </cell>
          <cell r="AF87" t="e">
            <v>#VALUE!</v>
          </cell>
          <cell r="AG87" t="e">
            <v>#VALUE!</v>
          </cell>
          <cell r="AH87" t="e">
            <v>#VALUE!</v>
          </cell>
          <cell r="AI87">
            <v>0</v>
          </cell>
          <cell r="AJ87" t="e">
            <v>#VALUE!</v>
          </cell>
          <cell r="AK87" t="e">
            <v>#VALUE!</v>
          </cell>
          <cell r="AL87" t="e">
            <v>#VALUE!</v>
          </cell>
          <cell r="AM87" t="e">
            <v>#VALUE!</v>
          </cell>
          <cell r="AN87" t="e">
            <v>#VALUE!</v>
          </cell>
          <cell r="AO87">
            <v>0</v>
          </cell>
          <cell r="AP87" t="str">
            <v/>
          </cell>
          <cell r="AQ87" t="str">
            <v/>
          </cell>
          <cell r="AR87" t="str">
            <v/>
          </cell>
          <cell r="AS87" t="str">
            <v/>
          </cell>
          <cell r="AT87" t="e">
            <v>#VALUE!</v>
          </cell>
          <cell r="AU87" t="e">
            <v>#VALUE!</v>
          </cell>
          <cell r="AV87" t="e">
            <v>#VALUE!</v>
          </cell>
          <cell r="AW87" t="e">
            <v>#VALUE!</v>
          </cell>
          <cell r="AX87" t="e">
            <v>#VALUE!</v>
          </cell>
          <cell r="AY87" t="e">
            <v>#VALUE!</v>
          </cell>
          <cell r="AZ87" t="e">
            <v>#VALUE!</v>
          </cell>
          <cell r="BA87" t="e">
            <v>#VALUE!</v>
          </cell>
          <cell r="BB87" t="e">
            <v>#VALUE!</v>
          </cell>
          <cell r="BC87" t="e">
            <v>#VALUE!</v>
          </cell>
          <cell r="BD87" t="e">
            <v>#VALUE!</v>
          </cell>
          <cell r="BE87" t="e">
            <v>#VALUE!</v>
          </cell>
        </row>
        <row r="88">
          <cell r="A88">
            <v>85</v>
          </cell>
          <cell r="B88" t="str">
            <v/>
          </cell>
          <cell r="C88" t="str">
            <v/>
          </cell>
          <cell r="D88" t="str">
            <v/>
          </cell>
          <cell r="E88" t="str">
            <v/>
          </cell>
          <cell r="F88" t="str">
            <v/>
          </cell>
          <cell r="G88" t="str">
            <v/>
          </cell>
          <cell r="H88">
            <v>0</v>
          </cell>
          <cell r="I88" t="str">
            <v/>
          </cell>
          <cell r="J88" t="str">
            <v/>
          </cell>
          <cell r="K88" t="str">
            <v/>
          </cell>
          <cell r="L88" t="str">
            <v/>
          </cell>
          <cell r="M88" t="str">
            <v/>
          </cell>
          <cell r="O88" t="str">
            <v/>
          </cell>
          <cell r="P88" t="str">
            <v/>
          </cell>
          <cell r="Q88" t="str">
            <v/>
          </cell>
          <cell r="R88" t="str">
            <v/>
          </cell>
          <cell r="S88" t="str">
            <v/>
          </cell>
          <cell r="U88">
            <v>0</v>
          </cell>
          <cell r="V88" t="str">
            <v/>
          </cell>
          <cell r="W88">
            <v>0</v>
          </cell>
          <cell r="X88" t="str">
            <v/>
          </cell>
          <cell r="Y88" t="str">
            <v/>
          </cell>
          <cell r="Z88" t="str">
            <v/>
          </cell>
          <cell r="AA88" t="str">
            <v/>
          </cell>
          <cell r="AB88" t="str">
            <v/>
          </cell>
          <cell r="AD88" t="e">
            <v>#VALUE!</v>
          </cell>
          <cell r="AE88" t="e">
            <v>#VALUE!</v>
          </cell>
          <cell r="AF88" t="e">
            <v>#VALUE!</v>
          </cell>
          <cell r="AG88" t="e">
            <v>#VALUE!</v>
          </cell>
          <cell r="AH88" t="e">
            <v>#VALUE!</v>
          </cell>
          <cell r="AI88">
            <v>0</v>
          </cell>
          <cell r="AJ88" t="e">
            <v>#VALUE!</v>
          </cell>
          <cell r="AK88" t="e">
            <v>#VALUE!</v>
          </cell>
          <cell r="AL88" t="e">
            <v>#VALUE!</v>
          </cell>
          <cell r="AM88" t="e">
            <v>#VALUE!</v>
          </cell>
          <cell r="AN88" t="e">
            <v>#VALUE!</v>
          </cell>
          <cell r="AO88">
            <v>0</v>
          </cell>
          <cell r="AP88" t="str">
            <v/>
          </cell>
          <cell r="AQ88" t="str">
            <v/>
          </cell>
          <cell r="AR88" t="str">
            <v/>
          </cell>
          <cell r="AS88" t="str">
            <v/>
          </cell>
          <cell r="AT88" t="e">
            <v>#VALUE!</v>
          </cell>
          <cell r="AU88" t="e">
            <v>#VALUE!</v>
          </cell>
          <cell r="AV88" t="e">
            <v>#VALUE!</v>
          </cell>
          <cell r="AW88" t="e">
            <v>#VALUE!</v>
          </cell>
          <cell r="AX88" t="e">
            <v>#VALUE!</v>
          </cell>
          <cell r="AY88" t="e">
            <v>#VALUE!</v>
          </cell>
          <cell r="AZ88" t="e">
            <v>#VALUE!</v>
          </cell>
          <cell r="BA88" t="e">
            <v>#VALUE!</v>
          </cell>
          <cell r="BB88" t="e">
            <v>#VALUE!</v>
          </cell>
          <cell r="BC88" t="e">
            <v>#VALUE!</v>
          </cell>
          <cell r="BD88" t="e">
            <v>#VALUE!</v>
          </cell>
          <cell r="BE88" t="e">
            <v>#VALUE!</v>
          </cell>
        </row>
        <row r="89">
          <cell r="A89">
            <v>86</v>
          </cell>
          <cell r="B89" t="str">
            <v/>
          </cell>
          <cell r="C89" t="str">
            <v/>
          </cell>
          <cell r="D89" t="str">
            <v/>
          </cell>
          <cell r="E89" t="str">
            <v/>
          </cell>
          <cell r="F89" t="str">
            <v/>
          </cell>
          <cell r="G89" t="str">
            <v/>
          </cell>
          <cell r="H89">
            <v>0</v>
          </cell>
          <cell r="I89" t="str">
            <v/>
          </cell>
          <cell r="J89" t="str">
            <v/>
          </cell>
          <cell r="K89" t="str">
            <v/>
          </cell>
          <cell r="L89" t="str">
            <v/>
          </cell>
          <cell r="M89" t="str">
            <v/>
          </cell>
          <cell r="O89" t="str">
            <v/>
          </cell>
          <cell r="P89" t="str">
            <v/>
          </cell>
          <cell r="Q89" t="str">
            <v/>
          </cell>
          <cell r="R89" t="str">
            <v/>
          </cell>
          <cell r="S89" t="str">
            <v/>
          </cell>
          <cell r="U89">
            <v>0</v>
          </cell>
          <cell r="V89" t="str">
            <v/>
          </cell>
          <cell r="W89">
            <v>0</v>
          </cell>
          <cell r="X89" t="str">
            <v/>
          </cell>
          <cell r="Y89" t="str">
            <v/>
          </cell>
          <cell r="Z89" t="str">
            <v/>
          </cell>
          <cell r="AA89" t="str">
            <v/>
          </cell>
          <cell r="AB89" t="str">
            <v/>
          </cell>
          <cell r="AD89" t="e">
            <v>#VALUE!</v>
          </cell>
          <cell r="AE89" t="e">
            <v>#VALUE!</v>
          </cell>
          <cell r="AF89" t="e">
            <v>#VALUE!</v>
          </cell>
          <cell r="AG89" t="e">
            <v>#VALUE!</v>
          </cell>
          <cell r="AH89" t="e">
            <v>#VALUE!</v>
          </cell>
          <cell r="AI89">
            <v>0</v>
          </cell>
          <cell r="AJ89" t="e">
            <v>#VALUE!</v>
          </cell>
          <cell r="AK89" t="e">
            <v>#VALUE!</v>
          </cell>
          <cell r="AL89" t="e">
            <v>#VALUE!</v>
          </cell>
          <cell r="AM89" t="e">
            <v>#VALUE!</v>
          </cell>
          <cell r="AN89" t="e">
            <v>#VALUE!</v>
          </cell>
          <cell r="AO89">
            <v>0</v>
          </cell>
          <cell r="AP89" t="str">
            <v/>
          </cell>
          <cell r="AQ89" t="str">
            <v/>
          </cell>
          <cell r="AR89" t="str">
            <v/>
          </cell>
          <cell r="AS89" t="str">
            <v/>
          </cell>
          <cell r="AT89" t="e">
            <v>#VALUE!</v>
          </cell>
          <cell r="AU89" t="e">
            <v>#VALUE!</v>
          </cell>
          <cell r="AV89" t="e">
            <v>#VALUE!</v>
          </cell>
          <cell r="AW89" t="e">
            <v>#VALUE!</v>
          </cell>
          <cell r="AX89" t="e">
            <v>#VALUE!</v>
          </cell>
          <cell r="AY89" t="e">
            <v>#VALUE!</v>
          </cell>
          <cell r="AZ89" t="e">
            <v>#VALUE!</v>
          </cell>
          <cell r="BA89" t="e">
            <v>#VALUE!</v>
          </cell>
          <cell r="BB89" t="e">
            <v>#VALUE!</v>
          </cell>
          <cell r="BC89" t="e">
            <v>#VALUE!</v>
          </cell>
          <cell r="BD89" t="e">
            <v>#VALUE!</v>
          </cell>
          <cell r="BE89" t="e">
            <v>#VALUE!</v>
          </cell>
        </row>
        <row r="90">
          <cell r="A90">
            <v>87</v>
          </cell>
          <cell r="B90" t="str">
            <v/>
          </cell>
          <cell r="C90" t="str">
            <v/>
          </cell>
          <cell r="D90" t="str">
            <v/>
          </cell>
          <cell r="E90" t="str">
            <v/>
          </cell>
          <cell r="F90" t="str">
            <v/>
          </cell>
          <cell r="G90" t="str">
            <v/>
          </cell>
          <cell r="H90">
            <v>0</v>
          </cell>
          <cell r="I90" t="str">
            <v/>
          </cell>
          <cell r="J90" t="str">
            <v/>
          </cell>
          <cell r="K90" t="str">
            <v/>
          </cell>
          <cell r="L90" t="str">
            <v/>
          </cell>
          <cell r="M90" t="str">
            <v/>
          </cell>
          <cell r="O90" t="str">
            <v/>
          </cell>
          <cell r="P90" t="str">
            <v/>
          </cell>
          <cell r="Q90" t="str">
            <v/>
          </cell>
          <cell r="R90" t="str">
            <v/>
          </cell>
          <cell r="S90" t="str">
            <v/>
          </cell>
          <cell r="U90">
            <v>0</v>
          </cell>
          <cell r="V90" t="str">
            <v/>
          </cell>
          <cell r="W90">
            <v>0</v>
          </cell>
          <cell r="X90" t="str">
            <v/>
          </cell>
          <cell r="Y90" t="str">
            <v/>
          </cell>
          <cell r="Z90" t="str">
            <v/>
          </cell>
          <cell r="AA90" t="str">
            <v/>
          </cell>
          <cell r="AB90" t="str">
            <v/>
          </cell>
          <cell r="AD90" t="e">
            <v>#VALUE!</v>
          </cell>
          <cell r="AE90" t="e">
            <v>#VALUE!</v>
          </cell>
          <cell r="AF90" t="e">
            <v>#VALUE!</v>
          </cell>
          <cell r="AG90" t="e">
            <v>#VALUE!</v>
          </cell>
          <cell r="AH90" t="e">
            <v>#VALUE!</v>
          </cell>
          <cell r="AI90">
            <v>0</v>
          </cell>
          <cell r="AJ90" t="e">
            <v>#VALUE!</v>
          </cell>
          <cell r="AK90" t="e">
            <v>#VALUE!</v>
          </cell>
          <cell r="AL90" t="e">
            <v>#VALUE!</v>
          </cell>
          <cell r="AM90" t="e">
            <v>#VALUE!</v>
          </cell>
          <cell r="AN90" t="e">
            <v>#VALUE!</v>
          </cell>
          <cell r="AO90">
            <v>0</v>
          </cell>
          <cell r="AP90" t="str">
            <v/>
          </cell>
          <cell r="AQ90" t="str">
            <v/>
          </cell>
          <cell r="AR90" t="str">
            <v/>
          </cell>
          <cell r="AS90" t="str">
            <v/>
          </cell>
          <cell r="AT90" t="e">
            <v>#VALUE!</v>
          </cell>
          <cell r="AU90" t="e">
            <v>#VALUE!</v>
          </cell>
          <cell r="AV90" t="e">
            <v>#VALUE!</v>
          </cell>
          <cell r="AW90" t="e">
            <v>#VALUE!</v>
          </cell>
          <cell r="AX90" t="e">
            <v>#VALUE!</v>
          </cell>
          <cell r="AY90" t="e">
            <v>#VALUE!</v>
          </cell>
          <cell r="AZ90" t="e">
            <v>#VALUE!</v>
          </cell>
          <cell r="BA90" t="e">
            <v>#VALUE!</v>
          </cell>
          <cell r="BB90" t="e">
            <v>#VALUE!</v>
          </cell>
          <cell r="BC90" t="e">
            <v>#VALUE!</v>
          </cell>
          <cell r="BD90" t="e">
            <v>#VALUE!</v>
          </cell>
          <cell r="BE90" t="e">
            <v>#VALUE!</v>
          </cell>
        </row>
        <row r="91">
          <cell r="A91">
            <v>88</v>
          </cell>
          <cell r="B91" t="str">
            <v/>
          </cell>
          <cell r="C91" t="str">
            <v/>
          </cell>
          <cell r="D91" t="str">
            <v/>
          </cell>
          <cell r="E91" t="str">
            <v/>
          </cell>
          <cell r="F91" t="str">
            <v/>
          </cell>
          <cell r="G91" t="str">
            <v/>
          </cell>
          <cell r="H91">
            <v>0</v>
          </cell>
          <cell r="I91" t="str">
            <v/>
          </cell>
          <cell r="J91" t="str">
            <v/>
          </cell>
          <cell r="K91" t="str">
            <v/>
          </cell>
          <cell r="L91" t="str">
            <v/>
          </cell>
          <cell r="M91" t="str">
            <v/>
          </cell>
          <cell r="O91" t="str">
            <v/>
          </cell>
          <cell r="P91" t="str">
            <v/>
          </cell>
          <cell r="Q91" t="str">
            <v/>
          </cell>
          <cell r="R91" t="str">
            <v/>
          </cell>
          <cell r="S91" t="str">
            <v/>
          </cell>
          <cell r="U91">
            <v>0</v>
          </cell>
          <cell r="V91" t="str">
            <v/>
          </cell>
          <cell r="W91">
            <v>0</v>
          </cell>
          <cell r="X91" t="str">
            <v/>
          </cell>
          <cell r="Y91" t="str">
            <v/>
          </cell>
          <cell r="Z91" t="str">
            <v/>
          </cell>
          <cell r="AA91" t="str">
            <v/>
          </cell>
          <cell r="AB91" t="str">
            <v/>
          </cell>
          <cell r="AD91" t="e">
            <v>#VALUE!</v>
          </cell>
          <cell r="AE91" t="e">
            <v>#VALUE!</v>
          </cell>
          <cell r="AF91" t="e">
            <v>#VALUE!</v>
          </cell>
          <cell r="AG91" t="e">
            <v>#VALUE!</v>
          </cell>
          <cell r="AH91" t="e">
            <v>#VALUE!</v>
          </cell>
          <cell r="AI91">
            <v>0</v>
          </cell>
          <cell r="AJ91" t="e">
            <v>#VALUE!</v>
          </cell>
          <cell r="AK91" t="e">
            <v>#VALUE!</v>
          </cell>
          <cell r="AL91" t="e">
            <v>#VALUE!</v>
          </cell>
          <cell r="AM91" t="e">
            <v>#VALUE!</v>
          </cell>
          <cell r="AN91" t="e">
            <v>#VALUE!</v>
          </cell>
          <cell r="AO91">
            <v>0</v>
          </cell>
          <cell r="AP91" t="str">
            <v/>
          </cell>
          <cell r="AQ91" t="str">
            <v/>
          </cell>
          <cell r="AR91" t="str">
            <v/>
          </cell>
          <cell r="AS91" t="str">
            <v/>
          </cell>
          <cell r="AT91" t="e">
            <v>#VALUE!</v>
          </cell>
          <cell r="AU91" t="e">
            <v>#VALUE!</v>
          </cell>
          <cell r="AV91" t="e">
            <v>#VALUE!</v>
          </cell>
          <cell r="AW91" t="e">
            <v>#VALUE!</v>
          </cell>
          <cell r="AX91" t="e">
            <v>#VALUE!</v>
          </cell>
          <cell r="AY91" t="e">
            <v>#VALUE!</v>
          </cell>
          <cell r="AZ91" t="e">
            <v>#VALUE!</v>
          </cell>
          <cell r="BA91" t="e">
            <v>#VALUE!</v>
          </cell>
          <cell r="BB91" t="e">
            <v>#VALUE!</v>
          </cell>
          <cell r="BC91" t="e">
            <v>#VALUE!</v>
          </cell>
          <cell r="BD91" t="e">
            <v>#VALUE!</v>
          </cell>
          <cell r="BE91" t="e">
            <v>#VALUE!</v>
          </cell>
        </row>
        <row r="92">
          <cell r="A92">
            <v>89</v>
          </cell>
          <cell r="B92" t="str">
            <v/>
          </cell>
          <cell r="C92" t="str">
            <v/>
          </cell>
          <cell r="D92" t="str">
            <v/>
          </cell>
          <cell r="E92" t="str">
            <v/>
          </cell>
          <cell r="F92" t="str">
            <v/>
          </cell>
          <cell r="G92" t="str">
            <v/>
          </cell>
          <cell r="H92">
            <v>0</v>
          </cell>
          <cell r="I92" t="str">
            <v/>
          </cell>
          <cell r="J92" t="str">
            <v/>
          </cell>
          <cell r="K92" t="str">
            <v/>
          </cell>
          <cell r="L92" t="str">
            <v/>
          </cell>
          <cell r="M92" t="str">
            <v/>
          </cell>
          <cell r="O92" t="str">
            <v/>
          </cell>
          <cell r="P92" t="str">
            <v/>
          </cell>
          <cell r="Q92" t="str">
            <v/>
          </cell>
          <cell r="R92" t="str">
            <v/>
          </cell>
          <cell r="S92" t="str">
            <v/>
          </cell>
          <cell r="U92">
            <v>0</v>
          </cell>
          <cell r="V92" t="str">
            <v/>
          </cell>
          <cell r="W92">
            <v>0</v>
          </cell>
          <cell r="X92" t="str">
            <v/>
          </cell>
          <cell r="Y92" t="str">
            <v/>
          </cell>
          <cell r="Z92" t="str">
            <v/>
          </cell>
          <cell r="AA92" t="str">
            <v/>
          </cell>
          <cell r="AB92" t="str">
            <v/>
          </cell>
          <cell r="AD92" t="e">
            <v>#VALUE!</v>
          </cell>
          <cell r="AE92" t="e">
            <v>#VALUE!</v>
          </cell>
          <cell r="AF92" t="e">
            <v>#VALUE!</v>
          </cell>
          <cell r="AG92" t="e">
            <v>#VALUE!</v>
          </cell>
          <cell r="AH92" t="e">
            <v>#VALUE!</v>
          </cell>
          <cell r="AI92">
            <v>0</v>
          </cell>
          <cell r="AJ92" t="e">
            <v>#VALUE!</v>
          </cell>
          <cell r="AK92" t="e">
            <v>#VALUE!</v>
          </cell>
          <cell r="AL92" t="e">
            <v>#VALUE!</v>
          </cell>
          <cell r="AM92" t="e">
            <v>#VALUE!</v>
          </cell>
          <cell r="AN92" t="e">
            <v>#VALUE!</v>
          </cell>
          <cell r="AO92">
            <v>0</v>
          </cell>
          <cell r="AP92" t="str">
            <v/>
          </cell>
          <cell r="AQ92" t="str">
            <v/>
          </cell>
          <cell r="AR92" t="str">
            <v/>
          </cell>
          <cell r="AS92" t="str">
            <v/>
          </cell>
          <cell r="AT92" t="e">
            <v>#VALUE!</v>
          </cell>
          <cell r="AU92" t="e">
            <v>#VALUE!</v>
          </cell>
          <cell r="AV92" t="e">
            <v>#VALUE!</v>
          </cell>
          <cell r="AW92" t="e">
            <v>#VALUE!</v>
          </cell>
          <cell r="AX92" t="e">
            <v>#VALUE!</v>
          </cell>
          <cell r="AY92" t="e">
            <v>#VALUE!</v>
          </cell>
          <cell r="AZ92" t="e">
            <v>#VALUE!</v>
          </cell>
          <cell r="BA92" t="e">
            <v>#VALUE!</v>
          </cell>
          <cell r="BB92" t="e">
            <v>#VALUE!</v>
          </cell>
          <cell r="BC92" t="e">
            <v>#VALUE!</v>
          </cell>
          <cell r="BD92" t="e">
            <v>#VALUE!</v>
          </cell>
          <cell r="BE92" t="e">
            <v>#VALUE!</v>
          </cell>
        </row>
        <row r="93">
          <cell r="A93">
            <v>90</v>
          </cell>
          <cell r="B93" t="str">
            <v/>
          </cell>
          <cell r="C93" t="str">
            <v/>
          </cell>
          <cell r="D93" t="str">
            <v/>
          </cell>
          <cell r="E93" t="str">
            <v/>
          </cell>
          <cell r="F93" t="str">
            <v/>
          </cell>
          <cell r="G93" t="str">
            <v/>
          </cell>
          <cell r="H93">
            <v>0</v>
          </cell>
          <cell r="I93" t="str">
            <v/>
          </cell>
          <cell r="J93" t="str">
            <v/>
          </cell>
          <cell r="K93" t="str">
            <v/>
          </cell>
          <cell r="L93" t="str">
            <v/>
          </cell>
          <cell r="M93" t="str">
            <v/>
          </cell>
          <cell r="O93" t="str">
            <v/>
          </cell>
          <cell r="P93" t="str">
            <v/>
          </cell>
          <cell r="Q93" t="str">
            <v/>
          </cell>
          <cell r="R93" t="str">
            <v/>
          </cell>
          <cell r="S93" t="str">
            <v/>
          </cell>
          <cell r="U93">
            <v>0</v>
          </cell>
          <cell r="V93" t="str">
            <v/>
          </cell>
          <cell r="W93">
            <v>0</v>
          </cell>
          <cell r="X93" t="str">
            <v/>
          </cell>
          <cell r="Y93" t="str">
            <v/>
          </cell>
          <cell r="Z93" t="str">
            <v/>
          </cell>
          <cell r="AA93" t="str">
            <v/>
          </cell>
          <cell r="AB93" t="str">
            <v/>
          </cell>
          <cell r="AD93" t="e">
            <v>#VALUE!</v>
          </cell>
          <cell r="AE93" t="e">
            <v>#VALUE!</v>
          </cell>
          <cell r="AF93" t="e">
            <v>#VALUE!</v>
          </cell>
          <cell r="AG93" t="e">
            <v>#VALUE!</v>
          </cell>
          <cell r="AH93" t="e">
            <v>#VALUE!</v>
          </cell>
          <cell r="AI93">
            <v>0</v>
          </cell>
          <cell r="AJ93" t="e">
            <v>#VALUE!</v>
          </cell>
          <cell r="AK93" t="e">
            <v>#VALUE!</v>
          </cell>
          <cell r="AL93" t="e">
            <v>#VALUE!</v>
          </cell>
          <cell r="AM93" t="e">
            <v>#VALUE!</v>
          </cell>
          <cell r="AN93" t="e">
            <v>#VALUE!</v>
          </cell>
          <cell r="AO93">
            <v>0</v>
          </cell>
          <cell r="AP93" t="str">
            <v/>
          </cell>
          <cell r="AQ93" t="str">
            <v/>
          </cell>
          <cell r="AR93" t="str">
            <v/>
          </cell>
          <cell r="AS93" t="str">
            <v/>
          </cell>
          <cell r="AT93" t="e">
            <v>#VALUE!</v>
          </cell>
          <cell r="AU93" t="e">
            <v>#VALUE!</v>
          </cell>
          <cell r="AV93" t="e">
            <v>#VALUE!</v>
          </cell>
          <cell r="AW93" t="e">
            <v>#VALUE!</v>
          </cell>
          <cell r="AX93" t="e">
            <v>#VALUE!</v>
          </cell>
          <cell r="AY93" t="e">
            <v>#VALUE!</v>
          </cell>
          <cell r="AZ93" t="e">
            <v>#VALUE!</v>
          </cell>
          <cell r="BA93" t="e">
            <v>#VALUE!</v>
          </cell>
          <cell r="BB93" t="e">
            <v>#VALUE!</v>
          </cell>
          <cell r="BC93" t="e">
            <v>#VALUE!</v>
          </cell>
          <cell r="BD93" t="e">
            <v>#VALUE!</v>
          </cell>
          <cell r="BE93" t="e">
            <v>#VALUE!</v>
          </cell>
        </row>
        <row r="94">
          <cell r="A94">
            <v>91</v>
          </cell>
          <cell r="B94" t="str">
            <v/>
          </cell>
          <cell r="C94" t="str">
            <v/>
          </cell>
          <cell r="D94" t="str">
            <v/>
          </cell>
          <cell r="E94" t="str">
            <v/>
          </cell>
          <cell r="F94" t="str">
            <v/>
          </cell>
          <cell r="G94" t="str">
            <v/>
          </cell>
          <cell r="H94">
            <v>0</v>
          </cell>
          <cell r="I94" t="str">
            <v/>
          </cell>
          <cell r="J94" t="str">
            <v/>
          </cell>
          <cell r="K94" t="str">
            <v/>
          </cell>
          <cell r="L94" t="str">
            <v/>
          </cell>
          <cell r="M94" t="str">
            <v/>
          </cell>
          <cell r="O94" t="str">
            <v/>
          </cell>
          <cell r="P94" t="str">
            <v/>
          </cell>
          <cell r="Q94" t="str">
            <v/>
          </cell>
          <cell r="R94" t="str">
            <v/>
          </cell>
          <cell r="S94" t="str">
            <v/>
          </cell>
          <cell r="U94">
            <v>0</v>
          </cell>
          <cell r="V94" t="str">
            <v/>
          </cell>
          <cell r="W94">
            <v>0</v>
          </cell>
          <cell r="X94" t="str">
            <v/>
          </cell>
          <cell r="Y94" t="str">
            <v/>
          </cell>
          <cell r="Z94" t="str">
            <v/>
          </cell>
          <cell r="AA94" t="str">
            <v/>
          </cell>
          <cell r="AB94" t="str">
            <v/>
          </cell>
          <cell r="AD94" t="e">
            <v>#VALUE!</v>
          </cell>
          <cell r="AE94" t="e">
            <v>#VALUE!</v>
          </cell>
          <cell r="AF94" t="e">
            <v>#VALUE!</v>
          </cell>
          <cell r="AG94" t="e">
            <v>#VALUE!</v>
          </cell>
          <cell r="AH94" t="e">
            <v>#VALUE!</v>
          </cell>
          <cell r="AI94">
            <v>0</v>
          </cell>
          <cell r="AJ94" t="e">
            <v>#VALUE!</v>
          </cell>
          <cell r="AK94" t="e">
            <v>#VALUE!</v>
          </cell>
          <cell r="AL94" t="e">
            <v>#VALUE!</v>
          </cell>
          <cell r="AM94" t="e">
            <v>#VALUE!</v>
          </cell>
          <cell r="AN94" t="e">
            <v>#VALUE!</v>
          </cell>
          <cell r="AO94">
            <v>0</v>
          </cell>
          <cell r="AP94" t="str">
            <v/>
          </cell>
          <cell r="AQ94" t="str">
            <v/>
          </cell>
          <cell r="AR94" t="str">
            <v/>
          </cell>
          <cell r="AS94" t="str">
            <v/>
          </cell>
          <cell r="AT94" t="e">
            <v>#VALUE!</v>
          </cell>
          <cell r="AU94" t="e">
            <v>#VALUE!</v>
          </cell>
          <cell r="AV94" t="e">
            <v>#VALUE!</v>
          </cell>
          <cell r="AW94" t="e">
            <v>#VALUE!</v>
          </cell>
          <cell r="AX94" t="e">
            <v>#VALUE!</v>
          </cell>
          <cell r="AY94" t="e">
            <v>#VALUE!</v>
          </cell>
          <cell r="AZ94" t="e">
            <v>#VALUE!</v>
          </cell>
          <cell r="BA94" t="e">
            <v>#VALUE!</v>
          </cell>
          <cell r="BB94" t="e">
            <v>#VALUE!</v>
          </cell>
          <cell r="BC94" t="e">
            <v>#VALUE!</v>
          </cell>
          <cell r="BD94" t="e">
            <v>#VALUE!</v>
          </cell>
          <cell r="BE94" t="e">
            <v>#VALUE!</v>
          </cell>
        </row>
        <row r="95">
          <cell r="A95">
            <v>92</v>
          </cell>
          <cell r="B95" t="str">
            <v/>
          </cell>
          <cell r="C95" t="str">
            <v/>
          </cell>
          <cell r="D95" t="str">
            <v/>
          </cell>
          <cell r="E95" t="str">
            <v/>
          </cell>
          <cell r="F95" t="str">
            <v/>
          </cell>
          <cell r="G95" t="str">
            <v/>
          </cell>
          <cell r="H95">
            <v>0</v>
          </cell>
          <cell r="I95" t="str">
            <v/>
          </cell>
          <cell r="J95" t="str">
            <v/>
          </cell>
          <cell r="K95" t="str">
            <v/>
          </cell>
          <cell r="L95" t="str">
            <v/>
          </cell>
          <cell r="M95" t="str">
            <v/>
          </cell>
          <cell r="O95" t="str">
            <v/>
          </cell>
          <cell r="P95" t="str">
            <v/>
          </cell>
          <cell r="Q95" t="str">
            <v/>
          </cell>
          <cell r="R95" t="str">
            <v/>
          </cell>
          <cell r="S95" t="str">
            <v/>
          </cell>
          <cell r="U95">
            <v>0</v>
          </cell>
          <cell r="V95" t="str">
            <v/>
          </cell>
          <cell r="W95">
            <v>0</v>
          </cell>
          <cell r="X95" t="str">
            <v/>
          </cell>
          <cell r="Y95" t="str">
            <v/>
          </cell>
          <cell r="Z95" t="str">
            <v/>
          </cell>
          <cell r="AA95" t="str">
            <v/>
          </cell>
          <cell r="AB95" t="str">
            <v/>
          </cell>
          <cell r="AD95" t="e">
            <v>#VALUE!</v>
          </cell>
          <cell r="AE95" t="e">
            <v>#VALUE!</v>
          </cell>
          <cell r="AF95" t="e">
            <v>#VALUE!</v>
          </cell>
          <cell r="AG95" t="e">
            <v>#VALUE!</v>
          </cell>
          <cell r="AH95" t="e">
            <v>#VALUE!</v>
          </cell>
          <cell r="AI95">
            <v>0</v>
          </cell>
          <cell r="AJ95" t="e">
            <v>#VALUE!</v>
          </cell>
          <cell r="AK95" t="e">
            <v>#VALUE!</v>
          </cell>
          <cell r="AL95" t="e">
            <v>#VALUE!</v>
          </cell>
          <cell r="AM95" t="e">
            <v>#VALUE!</v>
          </cell>
          <cell r="AN95" t="e">
            <v>#VALUE!</v>
          </cell>
          <cell r="AO95">
            <v>0</v>
          </cell>
          <cell r="AP95" t="str">
            <v/>
          </cell>
          <cell r="AQ95" t="str">
            <v/>
          </cell>
          <cell r="AR95" t="str">
            <v/>
          </cell>
          <cell r="AS95" t="str">
            <v/>
          </cell>
          <cell r="AT95" t="e">
            <v>#VALUE!</v>
          </cell>
          <cell r="AU95" t="e">
            <v>#VALUE!</v>
          </cell>
          <cell r="AV95" t="e">
            <v>#VALUE!</v>
          </cell>
          <cell r="AW95" t="e">
            <v>#VALUE!</v>
          </cell>
          <cell r="AX95" t="e">
            <v>#VALUE!</v>
          </cell>
          <cell r="AY95" t="e">
            <v>#VALUE!</v>
          </cell>
          <cell r="AZ95" t="e">
            <v>#VALUE!</v>
          </cell>
          <cell r="BA95" t="e">
            <v>#VALUE!</v>
          </cell>
          <cell r="BB95" t="e">
            <v>#VALUE!</v>
          </cell>
          <cell r="BC95" t="e">
            <v>#VALUE!</v>
          </cell>
          <cell r="BD95" t="e">
            <v>#VALUE!</v>
          </cell>
          <cell r="BE95" t="e">
            <v>#VALUE!</v>
          </cell>
        </row>
        <row r="96">
          <cell r="A96">
            <v>93</v>
          </cell>
          <cell r="B96" t="str">
            <v/>
          </cell>
          <cell r="C96" t="str">
            <v/>
          </cell>
          <cell r="D96" t="str">
            <v/>
          </cell>
          <cell r="E96" t="str">
            <v/>
          </cell>
          <cell r="F96" t="str">
            <v/>
          </cell>
          <cell r="G96" t="str">
            <v/>
          </cell>
          <cell r="H96">
            <v>0</v>
          </cell>
          <cell r="I96" t="str">
            <v/>
          </cell>
          <cell r="J96" t="str">
            <v/>
          </cell>
          <cell r="K96" t="str">
            <v/>
          </cell>
          <cell r="L96" t="str">
            <v/>
          </cell>
          <cell r="M96" t="str">
            <v/>
          </cell>
          <cell r="O96" t="str">
            <v/>
          </cell>
          <cell r="P96" t="str">
            <v/>
          </cell>
          <cell r="Q96" t="str">
            <v/>
          </cell>
          <cell r="R96" t="str">
            <v/>
          </cell>
          <cell r="S96" t="str">
            <v/>
          </cell>
          <cell r="U96">
            <v>0</v>
          </cell>
          <cell r="V96" t="str">
            <v/>
          </cell>
          <cell r="W96">
            <v>0</v>
          </cell>
          <cell r="X96" t="str">
            <v/>
          </cell>
          <cell r="Y96" t="str">
            <v/>
          </cell>
          <cell r="Z96" t="str">
            <v/>
          </cell>
          <cell r="AA96" t="str">
            <v/>
          </cell>
          <cell r="AB96" t="str">
            <v/>
          </cell>
          <cell r="AD96" t="e">
            <v>#VALUE!</v>
          </cell>
          <cell r="AE96" t="e">
            <v>#VALUE!</v>
          </cell>
          <cell r="AF96" t="e">
            <v>#VALUE!</v>
          </cell>
          <cell r="AG96" t="e">
            <v>#VALUE!</v>
          </cell>
          <cell r="AH96" t="e">
            <v>#VALUE!</v>
          </cell>
          <cell r="AI96">
            <v>0</v>
          </cell>
          <cell r="AJ96" t="e">
            <v>#VALUE!</v>
          </cell>
          <cell r="AK96" t="e">
            <v>#VALUE!</v>
          </cell>
          <cell r="AL96" t="e">
            <v>#VALUE!</v>
          </cell>
          <cell r="AM96" t="e">
            <v>#VALUE!</v>
          </cell>
          <cell r="AN96" t="e">
            <v>#VALUE!</v>
          </cell>
          <cell r="AO96">
            <v>0</v>
          </cell>
          <cell r="AP96" t="str">
            <v/>
          </cell>
          <cell r="AQ96" t="str">
            <v/>
          </cell>
          <cell r="AR96" t="str">
            <v/>
          </cell>
          <cell r="AS96" t="str">
            <v/>
          </cell>
          <cell r="AT96" t="e">
            <v>#VALUE!</v>
          </cell>
          <cell r="AU96" t="e">
            <v>#VALUE!</v>
          </cell>
          <cell r="AV96" t="e">
            <v>#VALUE!</v>
          </cell>
          <cell r="AW96" t="e">
            <v>#VALUE!</v>
          </cell>
          <cell r="AX96" t="e">
            <v>#VALUE!</v>
          </cell>
          <cell r="AY96" t="e">
            <v>#VALUE!</v>
          </cell>
          <cell r="AZ96" t="e">
            <v>#VALUE!</v>
          </cell>
          <cell r="BA96" t="e">
            <v>#VALUE!</v>
          </cell>
          <cell r="BB96" t="e">
            <v>#VALUE!</v>
          </cell>
          <cell r="BC96" t="e">
            <v>#VALUE!</v>
          </cell>
          <cell r="BD96" t="e">
            <v>#VALUE!</v>
          </cell>
          <cell r="BE96" t="e">
            <v>#VALUE!</v>
          </cell>
        </row>
        <row r="97">
          <cell r="A97">
            <v>94</v>
          </cell>
          <cell r="B97" t="str">
            <v/>
          </cell>
          <cell r="C97" t="str">
            <v/>
          </cell>
          <cell r="D97" t="str">
            <v/>
          </cell>
          <cell r="E97" t="str">
            <v/>
          </cell>
          <cell r="F97" t="str">
            <v/>
          </cell>
          <cell r="G97" t="str">
            <v/>
          </cell>
          <cell r="H97">
            <v>0</v>
          </cell>
          <cell r="I97" t="str">
            <v/>
          </cell>
          <cell r="J97" t="str">
            <v/>
          </cell>
          <cell r="K97" t="str">
            <v/>
          </cell>
          <cell r="L97" t="str">
            <v/>
          </cell>
          <cell r="M97" t="str">
            <v/>
          </cell>
          <cell r="O97" t="str">
            <v/>
          </cell>
          <cell r="P97" t="str">
            <v/>
          </cell>
          <cell r="Q97" t="str">
            <v/>
          </cell>
          <cell r="R97" t="str">
            <v/>
          </cell>
          <cell r="S97" t="str">
            <v/>
          </cell>
          <cell r="U97">
            <v>0</v>
          </cell>
          <cell r="V97" t="str">
            <v/>
          </cell>
          <cell r="W97">
            <v>0</v>
          </cell>
          <cell r="X97" t="str">
            <v/>
          </cell>
          <cell r="Y97" t="str">
            <v/>
          </cell>
          <cell r="Z97" t="str">
            <v/>
          </cell>
          <cell r="AA97" t="str">
            <v/>
          </cell>
          <cell r="AB97" t="str">
            <v/>
          </cell>
          <cell r="AD97" t="e">
            <v>#VALUE!</v>
          </cell>
          <cell r="AE97" t="e">
            <v>#VALUE!</v>
          </cell>
          <cell r="AF97" t="e">
            <v>#VALUE!</v>
          </cell>
          <cell r="AG97" t="e">
            <v>#VALUE!</v>
          </cell>
          <cell r="AH97" t="e">
            <v>#VALUE!</v>
          </cell>
          <cell r="AI97">
            <v>0</v>
          </cell>
          <cell r="AJ97" t="e">
            <v>#VALUE!</v>
          </cell>
          <cell r="AK97" t="e">
            <v>#VALUE!</v>
          </cell>
          <cell r="AL97" t="e">
            <v>#VALUE!</v>
          </cell>
          <cell r="AM97" t="e">
            <v>#VALUE!</v>
          </cell>
          <cell r="AN97" t="e">
            <v>#VALUE!</v>
          </cell>
          <cell r="AO97">
            <v>0</v>
          </cell>
          <cell r="AP97" t="str">
            <v/>
          </cell>
          <cell r="AQ97" t="str">
            <v/>
          </cell>
          <cell r="AR97" t="str">
            <v/>
          </cell>
          <cell r="AS97" t="str">
            <v/>
          </cell>
          <cell r="AT97" t="e">
            <v>#VALUE!</v>
          </cell>
          <cell r="AU97" t="e">
            <v>#VALUE!</v>
          </cell>
          <cell r="AV97" t="e">
            <v>#VALUE!</v>
          </cell>
          <cell r="AW97" t="e">
            <v>#VALUE!</v>
          </cell>
          <cell r="AX97" t="e">
            <v>#VALUE!</v>
          </cell>
          <cell r="AY97" t="e">
            <v>#VALUE!</v>
          </cell>
          <cell r="AZ97" t="e">
            <v>#VALUE!</v>
          </cell>
          <cell r="BA97" t="e">
            <v>#VALUE!</v>
          </cell>
          <cell r="BB97" t="e">
            <v>#VALUE!</v>
          </cell>
          <cell r="BC97" t="e">
            <v>#VALUE!</v>
          </cell>
          <cell r="BD97" t="e">
            <v>#VALUE!</v>
          </cell>
          <cell r="BE97" t="e">
            <v>#VALUE!</v>
          </cell>
        </row>
        <row r="98">
          <cell r="A98">
            <v>95</v>
          </cell>
          <cell r="B98" t="str">
            <v/>
          </cell>
          <cell r="C98" t="str">
            <v/>
          </cell>
          <cell r="D98" t="str">
            <v/>
          </cell>
          <cell r="E98" t="str">
            <v/>
          </cell>
          <cell r="F98" t="str">
            <v/>
          </cell>
          <cell r="G98" t="str">
            <v/>
          </cell>
          <cell r="H98">
            <v>0</v>
          </cell>
          <cell r="I98" t="str">
            <v/>
          </cell>
          <cell r="J98" t="str">
            <v/>
          </cell>
          <cell r="K98" t="str">
            <v/>
          </cell>
          <cell r="L98" t="str">
            <v/>
          </cell>
          <cell r="M98" t="str">
            <v/>
          </cell>
          <cell r="O98" t="str">
            <v/>
          </cell>
          <cell r="P98" t="str">
            <v/>
          </cell>
          <cell r="Q98" t="str">
            <v/>
          </cell>
          <cell r="R98" t="str">
            <v/>
          </cell>
          <cell r="S98" t="str">
            <v/>
          </cell>
          <cell r="U98">
            <v>0</v>
          </cell>
          <cell r="V98" t="str">
            <v/>
          </cell>
          <cell r="W98">
            <v>0</v>
          </cell>
          <cell r="X98" t="str">
            <v/>
          </cell>
          <cell r="Y98" t="str">
            <v/>
          </cell>
          <cell r="Z98" t="str">
            <v/>
          </cell>
          <cell r="AA98" t="str">
            <v/>
          </cell>
          <cell r="AB98" t="str">
            <v/>
          </cell>
          <cell r="AD98" t="e">
            <v>#VALUE!</v>
          </cell>
          <cell r="AE98" t="e">
            <v>#VALUE!</v>
          </cell>
          <cell r="AF98" t="e">
            <v>#VALUE!</v>
          </cell>
          <cell r="AG98" t="e">
            <v>#VALUE!</v>
          </cell>
          <cell r="AH98" t="e">
            <v>#VALUE!</v>
          </cell>
          <cell r="AI98">
            <v>0</v>
          </cell>
          <cell r="AJ98" t="e">
            <v>#VALUE!</v>
          </cell>
          <cell r="AK98" t="e">
            <v>#VALUE!</v>
          </cell>
          <cell r="AL98" t="e">
            <v>#VALUE!</v>
          </cell>
          <cell r="AM98" t="e">
            <v>#VALUE!</v>
          </cell>
          <cell r="AN98" t="e">
            <v>#VALUE!</v>
          </cell>
          <cell r="AO98">
            <v>0</v>
          </cell>
          <cell r="AP98" t="str">
            <v/>
          </cell>
          <cell r="AQ98" t="str">
            <v/>
          </cell>
          <cell r="AR98" t="str">
            <v/>
          </cell>
          <cell r="AS98" t="str">
            <v/>
          </cell>
          <cell r="AT98" t="e">
            <v>#VALUE!</v>
          </cell>
          <cell r="AU98" t="e">
            <v>#VALUE!</v>
          </cell>
          <cell r="AV98" t="e">
            <v>#VALUE!</v>
          </cell>
          <cell r="AW98" t="e">
            <v>#VALUE!</v>
          </cell>
          <cell r="AX98" t="e">
            <v>#VALUE!</v>
          </cell>
          <cell r="AY98" t="e">
            <v>#VALUE!</v>
          </cell>
          <cell r="AZ98" t="e">
            <v>#VALUE!</v>
          </cell>
          <cell r="BA98" t="e">
            <v>#VALUE!</v>
          </cell>
          <cell r="BB98" t="e">
            <v>#VALUE!</v>
          </cell>
          <cell r="BC98" t="e">
            <v>#VALUE!</v>
          </cell>
          <cell r="BD98" t="e">
            <v>#VALUE!</v>
          </cell>
          <cell r="BE98" t="e">
            <v>#VALUE!</v>
          </cell>
        </row>
        <row r="99">
          <cell r="A99">
            <v>96</v>
          </cell>
          <cell r="B99" t="str">
            <v/>
          </cell>
          <cell r="C99" t="str">
            <v/>
          </cell>
          <cell r="D99" t="str">
            <v/>
          </cell>
          <cell r="E99" t="str">
            <v/>
          </cell>
          <cell r="F99" t="str">
            <v/>
          </cell>
          <cell r="G99" t="str">
            <v/>
          </cell>
          <cell r="H99">
            <v>0</v>
          </cell>
          <cell r="I99" t="str">
            <v/>
          </cell>
          <cell r="J99" t="str">
            <v/>
          </cell>
          <cell r="K99" t="str">
            <v/>
          </cell>
          <cell r="L99" t="str">
            <v/>
          </cell>
          <cell r="M99" t="str">
            <v/>
          </cell>
          <cell r="O99" t="str">
            <v/>
          </cell>
          <cell r="P99" t="str">
            <v/>
          </cell>
          <cell r="Q99" t="str">
            <v/>
          </cell>
          <cell r="R99" t="str">
            <v/>
          </cell>
          <cell r="S99" t="str">
            <v/>
          </cell>
          <cell r="U99">
            <v>0</v>
          </cell>
          <cell r="V99" t="str">
            <v/>
          </cell>
          <cell r="W99">
            <v>0</v>
          </cell>
          <cell r="X99" t="str">
            <v/>
          </cell>
          <cell r="Y99" t="str">
            <v/>
          </cell>
          <cell r="Z99" t="str">
            <v/>
          </cell>
          <cell r="AA99" t="str">
            <v/>
          </cell>
          <cell r="AB99" t="str">
            <v/>
          </cell>
          <cell r="AD99" t="e">
            <v>#VALUE!</v>
          </cell>
          <cell r="AE99" t="e">
            <v>#VALUE!</v>
          </cell>
          <cell r="AF99" t="e">
            <v>#VALUE!</v>
          </cell>
          <cell r="AG99" t="e">
            <v>#VALUE!</v>
          </cell>
          <cell r="AH99" t="e">
            <v>#VALUE!</v>
          </cell>
          <cell r="AI99">
            <v>0</v>
          </cell>
          <cell r="AJ99" t="e">
            <v>#VALUE!</v>
          </cell>
          <cell r="AK99" t="e">
            <v>#VALUE!</v>
          </cell>
          <cell r="AL99" t="e">
            <v>#VALUE!</v>
          </cell>
          <cell r="AM99" t="e">
            <v>#VALUE!</v>
          </cell>
          <cell r="AN99" t="e">
            <v>#VALUE!</v>
          </cell>
          <cell r="AO99">
            <v>0</v>
          </cell>
          <cell r="AP99" t="str">
            <v/>
          </cell>
          <cell r="AQ99" t="str">
            <v/>
          </cell>
          <cell r="AR99" t="str">
            <v/>
          </cell>
          <cell r="AS99" t="str">
            <v/>
          </cell>
          <cell r="AT99" t="e">
            <v>#VALUE!</v>
          </cell>
          <cell r="AU99" t="e">
            <v>#VALUE!</v>
          </cell>
          <cell r="AV99" t="e">
            <v>#VALUE!</v>
          </cell>
          <cell r="AW99" t="e">
            <v>#VALUE!</v>
          </cell>
          <cell r="AX99" t="e">
            <v>#VALUE!</v>
          </cell>
          <cell r="AY99" t="e">
            <v>#VALUE!</v>
          </cell>
          <cell r="AZ99" t="e">
            <v>#VALUE!</v>
          </cell>
          <cell r="BA99" t="e">
            <v>#VALUE!</v>
          </cell>
          <cell r="BB99" t="e">
            <v>#VALUE!</v>
          </cell>
          <cell r="BC99" t="e">
            <v>#VALUE!</v>
          </cell>
          <cell r="BD99" t="e">
            <v>#VALUE!</v>
          </cell>
          <cell r="BE99" t="e">
            <v>#VALUE!</v>
          </cell>
        </row>
        <row r="100">
          <cell r="A100">
            <v>97</v>
          </cell>
          <cell r="B100" t="str">
            <v/>
          </cell>
          <cell r="C100" t="str">
            <v/>
          </cell>
          <cell r="D100" t="str">
            <v/>
          </cell>
          <cell r="E100" t="str">
            <v/>
          </cell>
          <cell r="F100" t="str">
            <v/>
          </cell>
          <cell r="G100" t="str">
            <v/>
          </cell>
          <cell r="H100">
            <v>0</v>
          </cell>
          <cell r="I100" t="str">
            <v/>
          </cell>
          <cell r="J100" t="str">
            <v/>
          </cell>
          <cell r="K100" t="str">
            <v/>
          </cell>
          <cell r="L100" t="str">
            <v/>
          </cell>
          <cell r="M100" t="str">
            <v/>
          </cell>
          <cell r="O100" t="str">
            <v/>
          </cell>
          <cell r="P100" t="str">
            <v/>
          </cell>
          <cell r="Q100" t="str">
            <v/>
          </cell>
          <cell r="R100" t="str">
            <v/>
          </cell>
          <cell r="S100" t="str">
            <v/>
          </cell>
          <cell r="U100">
            <v>0</v>
          </cell>
          <cell r="V100" t="str">
            <v/>
          </cell>
          <cell r="W100">
            <v>0</v>
          </cell>
          <cell r="X100" t="str">
            <v/>
          </cell>
          <cell r="Y100" t="str">
            <v/>
          </cell>
          <cell r="Z100" t="str">
            <v/>
          </cell>
          <cell r="AA100" t="str">
            <v/>
          </cell>
          <cell r="AB100" t="str">
            <v/>
          </cell>
          <cell r="AD100" t="e">
            <v>#VALUE!</v>
          </cell>
          <cell r="AE100" t="e">
            <v>#VALUE!</v>
          </cell>
          <cell r="AF100" t="e">
            <v>#VALUE!</v>
          </cell>
          <cell r="AG100" t="e">
            <v>#VALUE!</v>
          </cell>
          <cell r="AH100" t="e">
            <v>#VALUE!</v>
          </cell>
          <cell r="AI100">
            <v>0</v>
          </cell>
          <cell r="AJ100" t="e">
            <v>#VALUE!</v>
          </cell>
          <cell r="AK100" t="e">
            <v>#VALUE!</v>
          </cell>
          <cell r="AL100" t="e">
            <v>#VALUE!</v>
          </cell>
          <cell r="AM100" t="e">
            <v>#VALUE!</v>
          </cell>
          <cell r="AN100" t="e">
            <v>#VALUE!</v>
          </cell>
          <cell r="AO100">
            <v>0</v>
          </cell>
          <cell r="AP100" t="str">
            <v/>
          </cell>
          <cell r="AQ100" t="str">
            <v/>
          </cell>
          <cell r="AR100" t="str">
            <v/>
          </cell>
          <cell r="AS100" t="str">
            <v/>
          </cell>
          <cell r="AT100" t="e">
            <v>#VALUE!</v>
          </cell>
          <cell r="AU100" t="e">
            <v>#VALUE!</v>
          </cell>
          <cell r="AV100" t="e">
            <v>#VALUE!</v>
          </cell>
          <cell r="AW100" t="e">
            <v>#VALUE!</v>
          </cell>
          <cell r="AX100" t="e">
            <v>#VALUE!</v>
          </cell>
          <cell r="AY100" t="e">
            <v>#VALUE!</v>
          </cell>
          <cell r="AZ100" t="e">
            <v>#VALUE!</v>
          </cell>
          <cell r="BA100" t="e">
            <v>#VALUE!</v>
          </cell>
          <cell r="BB100" t="e">
            <v>#VALUE!</v>
          </cell>
          <cell r="BC100" t="e">
            <v>#VALUE!</v>
          </cell>
          <cell r="BD100" t="e">
            <v>#VALUE!</v>
          </cell>
          <cell r="BE100" t="e">
            <v>#VALUE!</v>
          </cell>
        </row>
        <row r="101">
          <cell r="A101">
            <v>98</v>
          </cell>
          <cell r="B101" t="str">
            <v/>
          </cell>
          <cell r="C101" t="str">
            <v/>
          </cell>
          <cell r="D101" t="str">
            <v/>
          </cell>
          <cell r="E101" t="str">
            <v/>
          </cell>
          <cell r="F101" t="str">
            <v/>
          </cell>
          <cell r="G101" t="str">
            <v/>
          </cell>
          <cell r="H101">
            <v>0</v>
          </cell>
          <cell r="I101" t="str">
            <v/>
          </cell>
          <cell r="J101" t="str">
            <v/>
          </cell>
          <cell r="K101" t="str">
            <v/>
          </cell>
          <cell r="L101" t="str">
            <v/>
          </cell>
          <cell r="M101" t="str">
            <v/>
          </cell>
          <cell r="O101" t="str">
            <v/>
          </cell>
          <cell r="P101" t="str">
            <v/>
          </cell>
          <cell r="Q101" t="str">
            <v/>
          </cell>
          <cell r="R101" t="str">
            <v/>
          </cell>
          <cell r="S101" t="str">
            <v/>
          </cell>
          <cell r="U101">
            <v>0</v>
          </cell>
          <cell r="V101" t="str">
            <v/>
          </cell>
          <cell r="W101">
            <v>0</v>
          </cell>
          <cell r="X101" t="str">
            <v/>
          </cell>
          <cell r="Y101" t="str">
            <v/>
          </cell>
          <cell r="Z101" t="str">
            <v/>
          </cell>
          <cell r="AA101" t="str">
            <v/>
          </cell>
          <cell r="AB101" t="str">
            <v/>
          </cell>
          <cell r="AD101" t="e">
            <v>#VALUE!</v>
          </cell>
          <cell r="AE101" t="e">
            <v>#VALUE!</v>
          </cell>
          <cell r="AF101" t="e">
            <v>#VALUE!</v>
          </cell>
          <cell r="AG101" t="e">
            <v>#VALUE!</v>
          </cell>
          <cell r="AH101" t="e">
            <v>#VALUE!</v>
          </cell>
          <cell r="AI101">
            <v>0</v>
          </cell>
          <cell r="AJ101" t="e">
            <v>#VALUE!</v>
          </cell>
          <cell r="AK101" t="e">
            <v>#VALUE!</v>
          </cell>
          <cell r="AL101" t="e">
            <v>#VALUE!</v>
          </cell>
          <cell r="AM101" t="e">
            <v>#VALUE!</v>
          </cell>
          <cell r="AN101" t="e">
            <v>#VALUE!</v>
          </cell>
          <cell r="AO101">
            <v>0</v>
          </cell>
          <cell r="AP101" t="str">
            <v/>
          </cell>
          <cell r="AQ101" t="str">
            <v/>
          </cell>
          <cell r="AR101" t="str">
            <v/>
          </cell>
          <cell r="AS101" t="str">
            <v/>
          </cell>
          <cell r="AT101" t="e">
            <v>#VALUE!</v>
          </cell>
          <cell r="AU101" t="e">
            <v>#VALUE!</v>
          </cell>
          <cell r="AV101" t="e">
            <v>#VALUE!</v>
          </cell>
          <cell r="AW101" t="e">
            <v>#VALUE!</v>
          </cell>
          <cell r="AX101" t="e">
            <v>#VALUE!</v>
          </cell>
          <cell r="AY101" t="e">
            <v>#VALUE!</v>
          </cell>
          <cell r="AZ101" t="e">
            <v>#VALUE!</v>
          </cell>
          <cell r="BA101" t="e">
            <v>#VALUE!</v>
          </cell>
          <cell r="BB101" t="e">
            <v>#VALUE!</v>
          </cell>
          <cell r="BC101" t="e">
            <v>#VALUE!</v>
          </cell>
          <cell r="BD101" t="e">
            <v>#VALUE!</v>
          </cell>
          <cell r="BE101" t="e">
            <v>#VALUE!</v>
          </cell>
        </row>
        <row r="102">
          <cell r="A102">
            <v>99</v>
          </cell>
          <cell r="B102" t="str">
            <v/>
          </cell>
          <cell r="C102" t="str">
            <v/>
          </cell>
          <cell r="D102" t="str">
            <v/>
          </cell>
          <cell r="E102" t="str">
            <v/>
          </cell>
          <cell r="F102" t="str">
            <v/>
          </cell>
          <cell r="G102" t="str">
            <v/>
          </cell>
          <cell r="H102">
            <v>0</v>
          </cell>
          <cell r="I102" t="str">
            <v/>
          </cell>
          <cell r="J102" t="str">
            <v/>
          </cell>
          <cell r="K102" t="str">
            <v/>
          </cell>
          <cell r="L102" t="str">
            <v/>
          </cell>
          <cell r="M102" t="str">
            <v/>
          </cell>
          <cell r="O102" t="str">
            <v/>
          </cell>
          <cell r="P102" t="str">
            <v/>
          </cell>
          <cell r="Q102" t="str">
            <v/>
          </cell>
          <cell r="R102" t="str">
            <v/>
          </cell>
          <cell r="S102" t="str">
            <v/>
          </cell>
          <cell r="U102">
            <v>0</v>
          </cell>
          <cell r="V102" t="str">
            <v/>
          </cell>
          <cell r="W102">
            <v>0</v>
          </cell>
          <cell r="X102" t="str">
            <v/>
          </cell>
          <cell r="Y102" t="str">
            <v/>
          </cell>
          <cell r="Z102" t="str">
            <v/>
          </cell>
          <cell r="AA102" t="str">
            <v/>
          </cell>
          <cell r="AB102" t="str">
            <v/>
          </cell>
          <cell r="AD102" t="e">
            <v>#VALUE!</v>
          </cell>
          <cell r="AE102" t="e">
            <v>#VALUE!</v>
          </cell>
          <cell r="AF102" t="e">
            <v>#VALUE!</v>
          </cell>
          <cell r="AG102" t="e">
            <v>#VALUE!</v>
          </cell>
          <cell r="AH102" t="e">
            <v>#VALUE!</v>
          </cell>
          <cell r="AI102">
            <v>0</v>
          </cell>
          <cell r="AJ102" t="e">
            <v>#VALUE!</v>
          </cell>
          <cell r="AK102" t="e">
            <v>#VALUE!</v>
          </cell>
          <cell r="AL102" t="e">
            <v>#VALUE!</v>
          </cell>
          <cell r="AM102" t="e">
            <v>#VALUE!</v>
          </cell>
          <cell r="AN102" t="e">
            <v>#VALUE!</v>
          </cell>
          <cell r="AO102">
            <v>0</v>
          </cell>
          <cell r="AP102" t="str">
            <v/>
          </cell>
          <cell r="AQ102" t="str">
            <v/>
          </cell>
          <cell r="AR102" t="str">
            <v/>
          </cell>
          <cell r="AS102" t="str">
            <v/>
          </cell>
          <cell r="AT102" t="e">
            <v>#VALUE!</v>
          </cell>
          <cell r="AU102" t="e">
            <v>#VALUE!</v>
          </cell>
          <cell r="AV102" t="e">
            <v>#VALUE!</v>
          </cell>
          <cell r="AW102" t="e">
            <v>#VALUE!</v>
          </cell>
          <cell r="AX102" t="e">
            <v>#VALUE!</v>
          </cell>
          <cell r="AY102" t="e">
            <v>#VALUE!</v>
          </cell>
          <cell r="AZ102" t="e">
            <v>#VALUE!</v>
          </cell>
          <cell r="BA102" t="e">
            <v>#VALUE!</v>
          </cell>
          <cell r="BB102" t="e">
            <v>#VALUE!</v>
          </cell>
          <cell r="BC102" t="e">
            <v>#VALUE!</v>
          </cell>
          <cell r="BD102" t="e">
            <v>#VALUE!</v>
          </cell>
          <cell r="BE102" t="e">
            <v>#VALUE!</v>
          </cell>
        </row>
        <row r="103">
          <cell r="A103">
            <v>100</v>
          </cell>
          <cell r="B103" t="str">
            <v/>
          </cell>
          <cell r="C103" t="str">
            <v/>
          </cell>
          <cell r="D103" t="str">
            <v/>
          </cell>
          <cell r="E103" t="str">
            <v/>
          </cell>
          <cell r="F103" t="str">
            <v/>
          </cell>
          <cell r="G103" t="str">
            <v/>
          </cell>
          <cell r="H103">
            <v>0</v>
          </cell>
          <cell r="I103" t="str">
            <v/>
          </cell>
          <cell r="J103" t="str">
            <v/>
          </cell>
          <cell r="K103" t="str">
            <v/>
          </cell>
          <cell r="L103" t="str">
            <v/>
          </cell>
          <cell r="M103" t="str">
            <v/>
          </cell>
          <cell r="O103" t="str">
            <v/>
          </cell>
          <cell r="P103" t="str">
            <v/>
          </cell>
          <cell r="Q103" t="str">
            <v/>
          </cell>
          <cell r="R103" t="str">
            <v/>
          </cell>
          <cell r="S103" t="str">
            <v/>
          </cell>
          <cell r="U103">
            <v>0</v>
          </cell>
          <cell r="V103" t="str">
            <v/>
          </cell>
          <cell r="W103">
            <v>0</v>
          </cell>
          <cell r="X103" t="str">
            <v/>
          </cell>
          <cell r="Y103" t="str">
            <v/>
          </cell>
          <cell r="Z103" t="str">
            <v/>
          </cell>
          <cell r="AA103" t="str">
            <v/>
          </cell>
          <cell r="AB103" t="str">
            <v/>
          </cell>
          <cell r="AD103" t="e">
            <v>#VALUE!</v>
          </cell>
          <cell r="AE103" t="e">
            <v>#VALUE!</v>
          </cell>
          <cell r="AF103" t="e">
            <v>#VALUE!</v>
          </cell>
          <cell r="AG103" t="e">
            <v>#VALUE!</v>
          </cell>
          <cell r="AH103" t="e">
            <v>#VALUE!</v>
          </cell>
          <cell r="AI103">
            <v>0</v>
          </cell>
          <cell r="AJ103" t="e">
            <v>#VALUE!</v>
          </cell>
          <cell r="AK103" t="e">
            <v>#VALUE!</v>
          </cell>
          <cell r="AL103" t="e">
            <v>#VALUE!</v>
          </cell>
          <cell r="AM103" t="e">
            <v>#VALUE!</v>
          </cell>
          <cell r="AN103" t="e">
            <v>#VALUE!</v>
          </cell>
          <cell r="AO103">
            <v>0</v>
          </cell>
          <cell r="AP103" t="str">
            <v/>
          </cell>
          <cell r="AQ103" t="str">
            <v/>
          </cell>
          <cell r="AR103" t="str">
            <v/>
          </cell>
          <cell r="AS103" t="str">
            <v/>
          </cell>
          <cell r="AT103" t="e">
            <v>#VALUE!</v>
          </cell>
          <cell r="AU103" t="e">
            <v>#VALUE!</v>
          </cell>
          <cell r="AV103" t="e">
            <v>#VALUE!</v>
          </cell>
          <cell r="AW103" t="e">
            <v>#VALUE!</v>
          </cell>
          <cell r="AX103" t="e">
            <v>#VALUE!</v>
          </cell>
          <cell r="AY103" t="e">
            <v>#VALUE!</v>
          </cell>
          <cell r="AZ103" t="e">
            <v>#VALUE!</v>
          </cell>
          <cell r="BA103" t="e">
            <v>#VALUE!</v>
          </cell>
          <cell r="BB103" t="e">
            <v>#VALUE!</v>
          </cell>
          <cell r="BC103" t="e">
            <v>#VALUE!</v>
          </cell>
          <cell r="BD103" t="e">
            <v>#VALUE!</v>
          </cell>
          <cell r="BE103" t="e">
            <v>#VALUE!</v>
          </cell>
        </row>
        <row r="104">
          <cell r="F104" t="str">
            <v/>
          </cell>
        </row>
      </sheetData>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20"/>
  <sheetViews>
    <sheetView tabSelected="1" topLeftCell="B1" workbookViewId="0">
      <selection activeCell="C21" sqref="C21"/>
    </sheetView>
  </sheetViews>
  <sheetFormatPr defaultRowHeight="15" x14ac:dyDescent="0.25"/>
  <sheetData>
    <row r="3" spans="2:3" x14ac:dyDescent="0.25">
      <c r="B3" t="s">
        <v>155</v>
      </c>
    </row>
    <row r="4" spans="2:3" x14ac:dyDescent="0.25">
      <c r="B4">
        <v>1</v>
      </c>
      <c r="C4" t="s">
        <v>156</v>
      </c>
    </row>
    <row r="6" spans="2:3" x14ac:dyDescent="0.25">
      <c r="B6">
        <v>2</v>
      </c>
      <c r="C6" t="s">
        <v>157</v>
      </c>
    </row>
    <row r="7" spans="2:3" x14ac:dyDescent="0.25">
      <c r="C7" t="s">
        <v>158</v>
      </c>
    </row>
    <row r="8" spans="2:3" x14ac:dyDescent="0.25">
      <c r="C8" t="s">
        <v>159</v>
      </c>
    </row>
    <row r="10" spans="2:3" x14ac:dyDescent="0.25">
      <c r="B10">
        <v>3</v>
      </c>
      <c r="C10" t="s">
        <v>191</v>
      </c>
    </row>
    <row r="11" spans="2:3" x14ac:dyDescent="0.25">
      <c r="C11" t="s">
        <v>187</v>
      </c>
    </row>
    <row r="12" spans="2:3" x14ac:dyDescent="0.25">
      <c r="C12" t="s">
        <v>188</v>
      </c>
    </row>
    <row r="13" spans="2:3" x14ac:dyDescent="0.25">
      <c r="C13" t="s">
        <v>189</v>
      </c>
    </row>
    <row r="16" spans="2:3" x14ac:dyDescent="0.25">
      <c r="B16">
        <v>4</v>
      </c>
      <c r="C16" t="s">
        <v>192</v>
      </c>
    </row>
    <row r="18" spans="2:3" x14ac:dyDescent="0.25">
      <c r="B18">
        <v>5</v>
      </c>
      <c r="C18" t="s">
        <v>190</v>
      </c>
    </row>
    <row r="20" spans="2:3" x14ac:dyDescent="0.25">
      <c r="B20">
        <v>6</v>
      </c>
      <c r="C20" t="s">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S71"/>
  <sheetViews>
    <sheetView topLeftCell="A28" zoomScale="110" zoomScaleNormal="110" workbookViewId="0">
      <selection activeCell="C56" sqref="C56"/>
    </sheetView>
  </sheetViews>
  <sheetFormatPr defaultRowHeight="15" x14ac:dyDescent="0.25"/>
  <cols>
    <col min="2" max="2" width="5.28515625" customWidth="1"/>
    <col min="3" max="3" width="6.140625" customWidth="1"/>
    <col min="4" max="4" width="9.85546875" customWidth="1"/>
    <col min="6" max="6" width="14.28515625" customWidth="1"/>
    <col min="18" max="18" width="11.7109375" customWidth="1"/>
  </cols>
  <sheetData>
    <row r="2" spans="2:19" x14ac:dyDescent="0.25">
      <c r="O2" s="26" t="s">
        <v>3</v>
      </c>
      <c r="P2" s="27" t="s">
        <v>34</v>
      </c>
      <c r="Q2" s="28" t="s">
        <v>35</v>
      </c>
      <c r="R2" t="s">
        <v>16</v>
      </c>
      <c r="S2" t="s">
        <v>39</v>
      </c>
    </row>
    <row r="3" spans="2:19" x14ac:dyDescent="0.25">
      <c r="C3" t="s">
        <v>37</v>
      </c>
    </row>
    <row r="5" spans="2:19" x14ac:dyDescent="0.25">
      <c r="B5" t="s">
        <v>10</v>
      </c>
      <c r="C5" t="s">
        <v>34</v>
      </c>
    </row>
    <row r="6" spans="2:19" x14ac:dyDescent="0.25">
      <c r="D6" t="s">
        <v>136</v>
      </c>
      <c r="I6" t="s">
        <v>142</v>
      </c>
    </row>
    <row r="7" spans="2:19" x14ac:dyDescent="0.25">
      <c r="D7" t="s">
        <v>128</v>
      </c>
    </row>
    <row r="8" spans="2:19" x14ac:dyDescent="0.25">
      <c r="D8" t="s">
        <v>132</v>
      </c>
    </row>
    <row r="9" spans="2:19" x14ac:dyDescent="0.25">
      <c r="E9" t="s">
        <v>129</v>
      </c>
      <c r="I9" t="s">
        <v>138</v>
      </c>
    </row>
    <row r="10" spans="2:19" x14ac:dyDescent="0.25">
      <c r="E10" t="s">
        <v>130</v>
      </c>
      <c r="I10" t="s">
        <v>140</v>
      </c>
    </row>
    <row r="11" spans="2:19" x14ac:dyDescent="0.25">
      <c r="E11" t="s">
        <v>139</v>
      </c>
      <c r="I11" t="s">
        <v>141</v>
      </c>
    </row>
    <row r="13" spans="2:19" x14ac:dyDescent="0.25">
      <c r="D13" t="s">
        <v>131</v>
      </c>
      <c r="E13" t="s">
        <v>133</v>
      </c>
    </row>
    <row r="14" spans="2:19" x14ac:dyDescent="0.25">
      <c r="E14" t="s">
        <v>134</v>
      </c>
    </row>
    <row r="16" spans="2:19" x14ac:dyDescent="0.25">
      <c r="D16" t="s">
        <v>50</v>
      </c>
      <c r="E16" t="s">
        <v>160</v>
      </c>
      <c r="O16" t="s">
        <v>161</v>
      </c>
    </row>
    <row r="17" spans="3:9" x14ac:dyDescent="0.25">
      <c r="C17" t="s">
        <v>135</v>
      </c>
    </row>
    <row r="18" spans="3:9" x14ac:dyDescent="0.25">
      <c r="C18" t="s">
        <v>11</v>
      </c>
      <c r="D18" t="s">
        <v>3</v>
      </c>
    </row>
    <row r="19" spans="3:9" x14ac:dyDescent="0.25">
      <c r="E19" t="s">
        <v>143</v>
      </c>
      <c r="G19" t="s">
        <v>144</v>
      </c>
    </row>
    <row r="20" spans="3:9" x14ac:dyDescent="0.25">
      <c r="E20" t="s">
        <v>148</v>
      </c>
      <c r="G20" t="s">
        <v>145</v>
      </c>
    </row>
    <row r="21" spans="3:9" x14ac:dyDescent="0.25">
      <c r="E21" t="s">
        <v>147</v>
      </c>
      <c r="G21" t="s">
        <v>146</v>
      </c>
    </row>
    <row r="22" spans="3:9" x14ac:dyDescent="0.25">
      <c r="E22" t="s">
        <v>149</v>
      </c>
      <c r="G22" t="s">
        <v>162</v>
      </c>
    </row>
    <row r="23" spans="3:9" x14ac:dyDescent="0.25">
      <c r="E23" t="s">
        <v>150</v>
      </c>
      <c r="G23" t="s">
        <v>144</v>
      </c>
    </row>
    <row r="24" spans="3:9" x14ac:dyDescent="0.25">
      <c r="E24" t="s">
        <v>17</v>
      </c>
      <c r="G24" t="s">
        <v>151</v>
      </c>
    </row>
    <row r="26" spans="3:9" x14ac:dyDescent="0.25">
      <c r="C26" t="s">
        <v>12</v>
      </c>
      <c r="D26" s="9" t="s">
        <v>35</v>
      </c>
    </row>
    <row r="27" spans="3:9" x14ac:dyDescent="0.25">
      <c r="D27" s="3"/>
      <c r="E27" s="65" t="s">
        <v>53</v>
      </c>
      <c r="F27" s="66" t="s">
        <v>168</v>
      </c>
    </row>
    <row r="28" spans="3:9" x14ac:dyDescent="0.25">
      <c r="E28" s="4" t="s">
        <v>94</v>
      </c>
      <c r="F28" t="s">
        <v>163</v>
      </c>
    </row>
    <row r="29" spans="3:9" x14ac:dyDescent="0.25">
      <c r="E29" s="4" t="s">
        <v>169</v>
      </c>
      <c r="F29" t="s">
        <v>163</v>
      </c>
    </row>
    <row r="30" spans="3:9" x14ac:dyDescent="0.25">
      <c r="E30" s="4"/>
      <c r="F30" t="s">
        <v>170</v>
      </c>
    </row>
    <row r="31" spans="3:9" x14ac:dyDescent="0.25">
      <c r="E31" s="4"/>
      <c r="F31" t="s">
        <v>164</v>
      </c>
    </row>
    <row r="32" spans="3:9" x14ac:dyDescent="0.25">
      <c r="E32" s="4" t="s">
        <v>182</v>
      </c>
      <c r="F32" t="s">
        <v>183</v>
      </c>
      <c r="I32" t="s">
        <v>152</v>
      </c>
    </row>
    <row r="33" spans="3:11" x14ac:dyDescent="0.25">
      <c r="E33" s="4" t="s">
        <v>40</v>
      </c>
      <c r="F33" t="s">
        <v>184</v>
      </c>
      <c r="I33" t="s">
        <v>185</v>
      </c>
    </row>
    <row r="34" spans="3:11" x14ac:dyDescent="0.25">
      <c r="D34" s="3"/>
      <c r="E34" s="4" t="s">
        <v>68</v>
      </c>
      <c r="F34" t="s">
        <v>165</v>
      </c>
      <c r="K34" t="s">
        <v>173</v>
      </c>
    </row>
    <row r="35" spans="3:11" x14ac:dyDescent="0.25">
      <c r="D35" s="3"/>
      <c r="E35" s="4"/>
    </row>
    <row r="36" spans="3:11" x14ac:dyDescent="0.25">
      <c r="C36" t="s">
        <v>13</v>
      </c>
      <c r="D36" t="s">
        <v>16</v>
      </c>
      <c r="E36" s="4"/>
    </row>
    <row r="37" spans="3:11" x14ac:dyDescent="0.25">
      <c r="E37" s="65" t="s">
        <v>93</v>
      </c>
      <c r="F37" s="66" t="s">
        <v>167</v>
      </c>
    </row>
    <row r="38" spans="3:11" x14ac:dyDescent="0.25">
      <c r="E38" s="4" t="s">
        <v>92</v>
      </c>
      <c r="F38" t="s">
        <v>163</v>
      </c>
    </row>
    <row r="39" spans="3:11" x14ac:dyDescent="0.25">
      <c r="E39" s="4" t="s">
        <v>96</v>
      </c>
      <c r="F39" t="s">
        <v>163</v>
      </c>
    </row>
    <row r="40" spans="3:11" x14ac:dyDescent="0.25">
      <c r="E40" s="4" t="s">
        <v>39</v>
      </c>
      <c r="F40" t="s">
        <v>171</v>
      </c>
      <c r="K40" t="s">
        <v>172</v>
      </c>
    </row>
    <row r="41" spans="3:11" x14ac:dyDescent="0.25">
      <c r="E41" s="4" t="s">
        <v>177</v>
      </c>
      <c r="F41" t="s">
        <v>174</v>
      </c>
      <c r="K41" t="s">
        <v>186</v>
      </c>
    </row>
    <row r="42" spans="3:11" x14ac:dyDescent="0.25">
      <c r="D42" s="3"/>
    </row>
    <row r="43" spans="3:11" x14ac:dyDescent="0.25">
      <c r="C43" t="s">
        <v>14</v>
      </c>
      <c r="D43" t="s">
        <v>36</v>
      </c>
    </row>
    <row r="44" spans="3:11" x14ac:dyDescent="0.25">
      <c r="D44" s="60"/>
      <c r="E44" s="4" t="s">
        <v>175</v>
      </c>
    </row>
    <row r="45" spans="3:11" x14ac:dyDescent="0.25">
      <c r="E45" t="s">
        <v>100</v>
      </c>
      <c r="F45" t="s">
        <v>105</v>
      </c>
    </row>
    <row r="46" spans="3:11" x14ac:dyDescent="0.25">
      <c r="E46" t="s">
        <v>101</v>
      </c>
      <c r="F46" t="s">
        <v>106</v>
      </c>
    </row>
    <row r="47" spans="3:11" x14ac:dyDescent="0.25">
      <c r="E47" t="s">
        <v>102</v>
      </c>
      <c r="F47" t="s">
        <v>107</v>
      </c>
    </row>
    <row r="48" spans="3:11" x14ac:dyDescent="0.25">
      <c r="E48" t="s">
        <v>103</v>
      </c>
      <c r="F48" t="s">
        <v>176</v>
      </c>
    </row>
    <row r="49" spans="3:11" x14ac:dyDescent="0.25">
      <c r="E49" t="s">
        <v>104</v>
      </c>
      <c r="F49" t="s">
        <v>108</v>
      </c>
    </row>
    <row r="50" spans="3:11" x14ac:dyDescent="0.25">
      <c r="E50" t="s">
        <v>33</v>
      </c>
      <c r="F50" t="s">
        <v>109</v>
      </c>
    </row>
    <row r="51" spans="3:11" x14ac:dyDescent="0.25">
      <c r="E51" s="4" t="s">
        <v>39</v>
      </c>
      <c r="F51" t="s">
        <v>165</v>
      </c>
      <c r="K51" t="s">
        <v>173</v>
      </c>
    </row>
    <row r="53" spans="3:11" x14ac:dyDescent="0.25">
      <c r="C53" t="s">
        <v>22</v>
      </c>
      <c r="D53" t="s">
        <v>166</v>
      </c>
    </row>
    <row r="55" spans="3:11" x14ac:dyDescent="0.25">
      <c r="E55" t="s">
        <v>178</v>
      </c>
    </row>
    <row r="56" spans="3:11" x14ac:dyDescent="0.25">
      <c r="E56" t="s">
        <v>180</v>
      </c>
    </row>
    <row r="57" spans="3:11" x14ac:dyDescent="0.25">
      <c r="E57" t="s">
        <v>179</v>
      </c>
    </row>
    <row r="61" spans="3:11" x14ac:dyDescent="0.25">
      <c r="E61">
        <v>1</v>
      </c>
      <c r="F61" t="s">
        <v>193</v>
      </c>
    </row>
    <row r="62" spans="3:11" x14ac:dyDescent="0.25">
      <c r="E62">
        <v>2</v>
      </c>
      <c r="F62" t="s">
        <v>194</v>
      </c>
    </row>
    <row r="63" spans="3:11" x14ac:dyDescent="0.25">
      <c r="E63">
        <v>3</v>
      </c>
      <c r="F63" t="s">
        <v>195</v>
      </c>
      <c r="J63" s="4"/>
    </row>
    <row r="64" spans="3:11" x14ac:dyDescent="0.25">
      <c r="E64">
        <v>4</v>
      </c>
      <c r="F64" t="s">
        <v>196</v>
      </c>
      <c r="J64" s="4"/>
      <c r="K64" s="3"/>
    </row>
    <row r="65" spans="5:11" x14ac:dyDescent="0.25">
      <c r="E65">
        <v>5</v>
      </c>
      <c r="F65" t="s">
        <v>197</v>
      </c>
      <c r="J65" s="16"/>
      <c r="K65" s="16"/>
    </row>
    <row r="66" spans="5:11" x14ac:dyDescent="0.25">
      <c r="E66">
        <v>6</v>
      </c>
      <c r="F66" t="s">
        <v>198</v>
      </c>
    </row>
    <row r="67" spans="5:11" x14ac:dyDescent="0.25">
      <c r="E67">
        <v>7</v>
      </c>
      <c r="F67" t="s">
        <v>199</v>
      </c>
    </row>
    <row r="68" spans="5:11" x14ac:dyDescent="0.25">
      <c r="E68">
        <v>8</v>
      </c>
      <c r="F68" t="s">
        <v>200</v>
      </c>
    </row>
    <row r="70" spans="5:11" x14ac:dyDescent="0.25">
      <c r="F70" t="s">
        <v>201</v>
      </c>
    </row>
    <row r="71" spans="5:11" x14ac:dyDescent="0.25">
      <c r="F71" t="s">
        <v>202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5"/>
  <dimension ref="B1:O68"/>
  <sheetViews>
    <sheetView topLeftCell="A4" zoomScale="80" zoomScaleNormal="80" workbookViewId="0">
      <selection activeCell="E18" sqref="E18"/>
    </sheetView>
  </sheetViews>
  <sheetFormatPr defaultRowHeight="15" x14ac:dyDescent="0.25"/>
  <cols>
    <col min="1" max="1" width="7.5703125" customWidth="1"/>
    <col min="2" max="2" width="5.7109375" style="3" customWidth="1"/>
    <col min="3" max="3" width="14" customWidth="1"/>
    <col min="4" max="4" width="18.140625" customWidth="1"/>
    <col min="5" max="5" width="6.7109375" style="3" customWidth="1"/>
    <col min="6" max="6" width="17" customWidth="1"/>
    <col min="7" max="7" width="15.28515625" customWidth="1"/>
    <col min="8" max="8" width="21.28515625" style="4" customWidth="1"/>
    <col min="9" max="9" width="21.28515625" customWidth="1"/>
    <col min="10" max="10" width="8.28515625" customWidth="1"/>
    <col min="11" max="11" width="11.140625" customWidth="1"/>
    <col min="12" max="12" width="7.85546875" customWidth="1"/>
    <col min="13" max="13" width="6.28515625" customWidth="1"/>
    <col min="14" max="14" width="4.7109375" customWidth="1"/>
    <col min="15" max="15" width="5.140625" style="4" customWidth="1"/>
    <col min="16" max="16" width="13.42578125" customWidth="1"/>
    <col min="17" max="17" width="20.5703125" customWidth="1"/>
    <col min="20" max="20" width="15.7109375" customWidth="1"/>
  </cols>
  <sheetData>
    <row r="1" spans="2:15" ht="59.45" customHeight="1" x14ac:dyDescent="0.7">
      <c r="B1" s="57" t="s">
        <v>83</v>
      </c>
    </row>
    <row r="3" spans="2:15" x14ac:dyDescent="0.25">
      <c r="B3" s="72" t="s">
        <v>82</v>
      </c>
      <c r="C3" s="72"/>
      <c r="D3" s="72"/>
      <c r="E3" s="72"/>
      <c r="F3" s="72"/>
      <c r="G3" s="72"/>
      <c r="H3" s="72"/>
    </row>
    <row r="4" spans="2:15" x14ac:dyDescent="0.25">
      <c r="B4" s="72"/>
      <c r="C4" s="72"/>
      <c r="D4" s="72"/>
      <c r="E4" s="72"/>
      <c r="F4" s="72"/>
      <c r="G4" s="72"/>
      <c r="H4" s="72"/>
      <c r="I4" t="s">
        <v>90</v>
      </c>
    </row>
    <row r="5" spans="2:15" x14ac:dyDescent="0.25">
      <c r="B5" s="72"/>
      <c r="C5" s="72"/>
      <c r="D5" s="72"/>
      <c r="E5" s="72"/>
      <c r="F5" s="72"/>
      <c r="G5" s="72"/>
      <c r="H5" s="72"/>
    </row>
    <row r="6" spans="2:15" x14ac:dyDescent="0.25">
      <c r="D6" s="3"/>
      <c r="I6" t="s">
        <v>51</v>
      </c>
      <c r="J6" t="s">
        <v>1</v>
      </c>
    </row>
    <row r="7" spans="2:15" x14ac:dyDescent="0.25">
      <c r="B7" s="3" t="s">
        <v>34</v>
      </c>
      <c r="D7" s="4" t="s">
        <v>99</v>
      </c>
      <c r="I7" t="s">
        <v>46</v>
      </c>
      <c r="J7" t="s">
        <v>1</v>
      </c>
    </row>
    <row r="8" spans="2:15" x14ac:dyDescent="0.25">
      <c r="D8" s="3"/>
      <c r="I8" t="s">
        <v>9</v>
      </c>
      <c r="J8" t="s">
        <v>1</v>
      </c>
    </row>
    <row r="9" spans="2:15" ht="14.45" customHeight="1" x14ac:dyDescent="0.25">
      <c r="B9" s="73" t="s">
        <v>66</v>
      </c>
      <c r="C9" s="73"/>
      <c r="D9" s="73"/>
      <c r="E9" s="73"/>
      <c r="F9" s="73"/>
      <c r="G9" s="73"/>
      <c r="H9" s="73"/>
      <c r="I9" t="s">
        <v>6</v>
      </c>
      <c r="J9" t="s">
        <v>1</v>
      </c>
    </row>
    <row r="10" spans="2:15" ht="14.45" customHeight="1" x14ac:dyDescent="0.25">
      <c r="B10" s="73"/>
      <c r="C10" s="73"/>
      <c r="D10" s="73"/>
      <c r="E10" s="73"/>
      <c r="F10" s="73"/>
      <c r="G10" s="73"/>
      <c r="H10" s="73"/>
    </row>
    <row r="11" spans="2:15" ht="22.9" customHeight="1" x14ac:dyDescent="0.25">
      <c r="B11" s="73"/>
      <c r="C11" s="73"/>
      <c r="D11" s="73"/>
      <c r="E11" s="73"/>
      <c r="F11" s="73"/>
      <c r="G11" s="73"/>
      <c r="H11" s="73"/>
    </row>
    <row r="12" spans="2:15" ht="16.149999999999999" customHeight="1" x14ac:dyDescent="0.25">
      <c r="B12" s="73"/>
      <c r="C12" s="73"/>
      <c r="D12" s="73"/>
      <c r="E12" s="73"/>
      <c r="F12" s="73"/>
      <c r="G12" s="73"/>
      <c r="H12" s="73"/>
      <c r="N12" t="s">
        <v>153</v>
      </c>
    </row>
    <row r="13" spans="2:15" ht="22.5" customHeight="1" x14ac:dyDescent="0.25">
      <c r="B13" s="56"/>
      <c r="C13" s="56"/>
      <c r="D13" s="56"/>
      <c r="E13" s="56"/>
      <c r="F13" s="56"/>
      <c r="G13" s="56"/>
      <c r="O13" s="4" t="s">
        <v>154</v>
      </c>
    </row>
    <row r="14" spans="2:15" ht="26.45" customHeight="1" x14ac:dyDescent="0.25">
      <c r="B14" s="41" t="s">
        <v>0</v>
      </c>
      <c r="C14" s="42" t="s">
        <v>113</v>
      </c>
      <c r="D14" s="42" t="s">
        <v>85</v>
      </c>
      <c r="E14" s="42" t="s">
        <v>15</v>
      </c>
      <c r="F14" s="42" t="s">
        <v>51</v>
      </c>
      <c r="G14" s="42" t="s">
        <v>32</v>
      </c>
      <c r="H14" s="43" t="s">
        <v>4</v>
      </c>
      <c r="I14" s="42" t="s">
        <v>2</v>
      </c>
      <c r="J14" s="42" t="s">
        <v>46</v>
      </c>
      <c r="K14" s="42" t="s">
        <v>54</v>
      </c>
      <c r="L14" s="44" t="s">
        <v>58</v>
      </c>
      <c r="M14" s="42" t="s">
        <v>9</v>
      </c>
      <c r="N14" s="69" t="s">
        <v>64</v>
      </c>
      <c r="O14" s="70"/>
    </row>
    <row r="15" spans="2:15" ht="60" customHeight="1" x14ac:dyDescent="0.25">
      <c r="B15" s="45">
        <v>1</v>
      </c>
      <c r="C15" s="46">
        <v>42828</v>
      </c>
      <c r="D15" s="47" t="s">
        <v>25</v>
      </c>
      <c r="E15" s="48" t="s">
        <v>52</v>
      </c>
      <c r="F15" s="47" t="s">
        <v>18</v>
      </c>
      <c r="G15" s="49" t="s">
        <v>59</v>
      </c>
      <c r="H15" s="47" t="s">
        <v>19</v>
      </c>
      <c r="I15" s="47" t="s">
        <v>62</v>
      </c>
      <c r="J15" s="47" t="s">
        <v>42</v>
      </c>
      <c r="K15" s="49" t="s">
        <v>56</v>
      </c>
      <c r="L15" s="47"/>
      <c r="M15" s="49" t="s">
        <v>11</v>
      </c>
      <c r="N15" s="51"/>
      <c r="O15" s="54"/>
    </row>
    <row r="16" spans="2:15" ht="60" customHeight="1" x14ac:dyDescent="0.25">
      <c r="B16" s="45">
        <v>2</v>
      </c>
      <c r="C16" s="46">
        <v>42828</v>
      </c>
      <c r="D16" s="47" t="s">
        <v>26</v>
      </c>
      <c r="E16" s="48" t="s">
        <v>53</v>
      </c>
      <c r="F16" s="50" t="s">
        <v>21</v>
      </c>
      <c r="G16" s="49" t="s">
        <v>60</v>
      </c>
      <c r="H16" s="47" t="s">
        <v>20</v>
      </c>
      <c r="I16" s="47" t="s">
        <v>63</v>
      </c>
      <c r="J16" s="47" t="s">
        <v>61</v>
      </c>
      <c r="K16" s="49" t="s">
        <v>55</v>
      </c>
      <c r="L16" s="47"/>
      <c r="M16" s="49" t="s">
        <v>57</v>
      </c>
      <c r="N16" s="52"/>
      <c r="O16" s="53"/>
    </row>
    <row r="17" spans="2:15" ht="60" customHeight="1" x14ac:dyDescent="0.25">
      <c r="B17" s="45">
        <f>B16+1</f>
        <v>3</v>
      </c>
      <c r="C17" s="46">
        <v>42828</v>
      </c>
      <c r="D17" s="47" t="s">
        <v>25</v>
      </c>
      <c r="E17" s="48" t="s">
        <v>52</v>
      </c>
      <c r="F17" s="47" t="s">
        <v>18</v>
      </c>
      <c r="G17" s="49" t="s">
        <v>59</v>
      </c>
      <c r="H17" s="47" t="s">
        <v>19</v>
      </c>
      <c r="I17" s="47" t="s">
        <v>62</v>
      </c>
      <c r="J17" s="47" t="s">
        <v>61</v>
      </c>
      <c r="K17" s="49" t="s">
        <v>56</v>
      </c>
      <c r="L17" s="47"/>
      <c r="M17" s="49" t="s">
        <v>11</v>
      </c>
      <c r="N17" s="51"/>
      <c r="O17" s="54"/>
    </row>
    <row r="18" spans="2:15" ht="60" customHeight="1" x14ac:dyDescent="0.25">
      <c r="B18" s="45">
        <f t="shared" ref="B18:B26" si="0">B17+1</f>
        <v>4</v>
      </c>
      <c r="C18" s="46">
        <v>42828</v>
      </c>
      <c r="D18" s="47" t="s">
        <v>26</v>
      </c>
      <c r="E18" s="48" t="s">
        <v>53</v>
      </c>
      <c r="F18" s="50" t="s">
        <v>21</v>
      </c>
      <c r="G18" s="49" t="s">
        <v>60</v>
      </c>
      <c r="H18" s="47" t="s">
        <v>20</v>
      </c>
      <c r="I18" s="47" t="s">
        <v>63</v>
      </c>
      <c r="J18" s="47" t="s">
        <v>23</v>
      </c>
      <c r="K18" s="49" t="s">
        <v>55</v>
      </c>
      <c r="L18" s="47"/>
      <c r="M18" s="49" t="s">
        <v>57</v>
      </c>
      <c r="N18" s="52"/>
      <c r="O18" s="53"/>
    </row>
    <row r="19" spans="2:15" ht="60" customHeight="1" x14ac:dyDescent="0.25">
      <c r="B19" s="45">
        <f t="shared" si="0"/>
        <v>5</v>
      </c>
      <c r="C19" s="46">
        <v>42828</v>
      </c>
      <c r="D19" s="47" t="s">
        <v>25</v>
      </c>
      <c r="E19" s="48" t="s">
        <v>52</v>
      </c>
      <c r="F19" s="47" t="s">
        <v>18</v>
      </c>
      <c r="G19" s="49" t="s">
        <v>59</v>
      </c>
      <c r="H19" s="47" t="s">
        <v>19</v>
      </c>
      <c r="I19" s="47" t="s">
        <v>62</v>
      </c>
      <c r="J19" s="47" t="s">
        <v>42</v>
      </c>
      <c r="K19" s="49" t="s">
        <v>56</v>
      </c>
      <c r="L19" s="47"/>
      <c r="M19" s="49" t="s">
        <v>11</v>
      </c>
      <c r="N19" s="51"/>
      <c r="O19" s="54"/>
    </row>
    <row r="20" spans="2:15" ht="60" customHeight="1" x14ac:dyDescent="0.25">
      <c r="B20" s="45">
        <f t="shared" si="0"/>
        <v>6</v>
      </c>
      <c r="C20" s="46">
        <v>42828</v>
      </c>
      <c r="D20" s="47" t="s">
        <v>26</v>
      </c>
      <c r="E20" s="48" t="s">
        <v>53</v>
      </c>
      <c r="F20" s="50" t="s">
        <v>21</v>
      </c>
      <c r="G20" s="49" t="s">
        <v>60</v>
      </c>
      <c r="H20" s="47" t="s">
        <v>20</v>
      </c>
      <c r="I20" s="47" t="s">
        <v>63</v>
      </c>
      <c r="J20" s="47" t="s">
        <v>61</v>
      </c>
      <c r="K20" s="49" t="s">
        <v>55</v>
      </c>
      <c r="L20" s="47"/>
      <c r="M20" s="49" t="s">
        <v>57</v>
      </c>
      <c r="N20" s="52"/>
      <c r="O20" s="53"/>
    </row>
    <row r="21" spans="2:15" ht="60" customHeight="1" x14ac:dyDescent="0.25">
      <c r="B21" s="45">
        <f t="shared" si="0"/>
        <v>7</v>
      </c>
      <c r="C21" s="46">
        <v>42828</v>
      </c>
      <c r="D21" s="47" t="s">
        <v>25</v>
      </c>
      <c r="E21" s="48" t="s">
        <v>52</v>
      </c>
      <c r="F21" s="47" t="s">
        <v>18</v>
      </c>
      <c r="G21" s="49" t="s">
        <v>59</v>
      </c>
      <c r="H21" s="47" t="s">
        <v>19</v>
      </c>
      <c r="I21" s="47" t="s">
        <v>62</v>
      </c>
      <c r="J21" s="47" t="s">
        <v>61</v>
      </c>
      <c r="K21" s="49" t="s">
        <v>56</v>
      </c>
      <c r="L21" s="47"/>
      <c r="M21" s="49" t="s">
        <v>11</v>
      </c>
      <c r="N21" s="51"/>
      <c r="O21" s="54"/>
    </row>
    <row r="22" spans="2:15" ht="60" customHeight="1" x14ac:dyDescent="0.25">
      <c r="B22" s="45">
        <f t="shared" si="0"/>
        <v>8</v>
      </c>
      <c r="C22" s="46">
        <v>42828</v>
      </c>
      <c r="D22" s="47" t="s">
        <v>26</v>
      </c>
      <c r="E22" s="48" t="s">
        <v>53</v>
      </c>
      <c r="F22" s="50" t="s">
        <v>21</v>
      </c>
      <c r="G22" s="49" t="s">
        <v>60</v>
      </c>
      <c r="H22" s="47" t="s">
        <v>20</v>
      </c>
      <c r="I22" s="47" t="s">
        <v>63</v>
      </c>
      <c r="J22" s="47" t="s">
        <v>42</v>
      </c>
      <c r="K22" s="49" t="s">
        <v>55</v>
      </c>
      <c r="L22" s="47"/>
      <c r="M22" s="49" t="s">
        <v>57</v>
      </c>
      <c r="N22" s="52"/>
      <c r="O22" s="53"/>
    </row>
    <row r="23" spans="2:15" ht="60" customHeight="1" x14ac:dyDescent="0.25">
      <c r="B23" s="45">
        <f t="shared" si="0"/>
        <v>9</v>
      </c>
      <c r="C23" s="46">
        <v>42828</v>
      </c>
      <c r="D23" s="47" t="s">
        <v>25</v>
      </c>
      <c r="E23" s="48" t="s">
        <v>52</v>
      </c>
      <c r="F23" s="47" t="s">
        <v>18</v>
      </c>
      <c r="G23" s="49" t="s">
        <v>59</v>
      </c>
      <c r="H23" s="47" t="s">
        <v>19</v>
      </c>
      <c r="I23" s="47" t="s">
        <v>62</v>
      </c>
      <c r="J23" s="47" t="s">
        <v>42</v>
      </c>
      <c r="K23" s="49" t="s">
        <v>56</v>
      </c>
      <c r="L23" s="47"/>
      <c r="M23" s="49" t="s">
        <v>11</v>
      </c>
      <c r="N23" s="51"/>
      <c r="O23" s="54"/>
    </row>
    <row r="24" spans="2:15" ht="60" customHeight="1" x14ac:dyDescent="0.25">
      <c r="B24" s="45">
        <f t="shared" si="0"/>
        <v>10</v>
      </c>
      <c r="C24" s="46">
        <v>42828</v>
      </c>
      <c r="D24" s="47" t="s">
        <v>26</v>
      </c>
      <c r="E24" s="48" t="s">
        <v>53</v>
      </c>
      <c r="F24" s="50" t="s">
        <v>21</v>
      </c>
      <c r="G24" s="49" t="s">
        <v>60</v>
      </c>
      <c r="H24" s="47" t="s">
        <v>20</v>
      </c>
      <c r="I24" s="47" t="s">
        <v>63</v>
      </c>
      <c r="J24" s="47" t="s">
        <v>61</v>
      </c>
      <c r="K24" s="49" t="s">
        <v>55</v>
      </c>
      <c r="L24" s="47"/>
      <c r="M24" s="49" t="s">
        <v>57</v>
      </c>
      <c r="N24" s="52"/>
      <c r="O24" s="53"/>
    </row>
    <row r="25" spans="2:15" ht="60" customHeight="1" x14ac:dyDescent="0.25">
      <c r="B25" s="45">
        <f t="shared" si="0"/>
        <v>11</v>
      </c>
      <c r="C25" s="46">
        <v>42828</v>
      </c>
      <c r="D25" s="47" t="s">
        <v>25</v>
      </c>
      <c r="E25" s="48" t="s">
        <v>52</v>
      </c>
      <c r="F25" s="47" t="s">
        <v>18</v>
      </c>
      <c r="G25" s="49" t="s">
        <v>59</v>
      </c>
      <c r="H25" s="47" t="s">
        <v>19</v>
      </c>
      <c r="I25" s="47" t="s">
        <v>62</v>
      </c>
      <c r="J25" s="47" t="s">
        <v>61</v>
      </c>
      <c r="K25" s="49" t="s">
        <v>56</v>
      </c>
      <c r="L25" s="47"/>
      <c r="M25" s="49" t="s">
        <v>11</v>
      </c>
      <c r="N25" s="51"/>
      <c r="O25" s="54"/>
    </row>
    <row r="26" spans="2:15" ht="60" customHeight="1" x14ac:dyDescent="0.25">
      <c r="B26" s="45">
        <f t="shared" si="0"/>
        <v>12</v>
      </c>
      <c r="C26" s="46">
        <v>42828</v>
      </c>
      <c r="D26" s="47" t="s">
        <v>26</v>
      </c>
      <c r="E26" s="48" t="s">
        <v>53</v>
      </c>
      <c r="F26" s="50" t="s">
        <v>21</v>
      </c>
      <c r="G26" s="49" t="s">
        <v>60</v>
      </c>
      <c r="H26" s="47" t="s">
        <v>20</v>
      </c>
      <c r="I26" s="47" t="s">
        <v>63</v>
      </c>
      <c r="J26" s="47" t="s">
        <v>23</v>
      </c>
      <c r="K26" s="49" t="s">
        <v>55</v>
      </c>
      <c r="L26" s="47"/>
      <c r="M26" s="49" t="s">
        <v>57</v>
      </c>
      <c r="N26" s="52"/>
      <c r="O26" s="53"/>
    </row>
    <row r="27" spans="2:15" ht="60" customHeight="1" x14ac:dyDescent="0.25">
      <c r="B27" s="45">
        <f t="shared" ref="B27:B39" si="1">B26+1</f>
        <v>13</v>
      </c>
      <c r="C27" s="46">
        <v>42828</v>
      </c>
      <c r="D27" s="47" t="s">
        <v>26</v>
      </c>
      <c r="E27" s="48" t="s">
        <v>53</v>
      </c>
      <c r="F27" s="50" t="s">
        <v>21</v>
      </c>
      <c r="G27" s="49" t="s">
        <v>60</v>
      </c>
      <c r="H27" s="47" t="s">
        <v>20</v>
      </c>
      <c r="I27" s="47" t="s">
        <v>63</v>
      </c>
      <c r="J27" s="47" t="s">
        <v>61</v>
      </c>
      <c r="K27" s="49" t="s">
        <v>55</v>
      </c>
      <c r="L27" s="47"/>
      <c r="M27" s="49" t="s">
        <v>57</v>
      </c>
      <c r="N27" s="52"/>
      <c r="O27" s="53"/>
    </row>
    <row r="28" spans="2:15" ht="60" customHeight="1" x14ac:dyDescent="0.25">
      <c r="B28" s="45">
        <f t="shared" si="1"/>
        <v>14</v>
      </c>
      <c r="C28" s="46">
        <v>42828</v>
      </c>
      <c r="D28" s="47" t="s">
        <v>25</v>
      </c>
      <c r="E28" s="48" t="s">
        <v>52</v>
      </c>
      <c r="F28" s="47" t="s">
        <v>18</v>
      </c>
      <c r="G28" s="49" t="s">
        <v>59</v>
      </c>
      <c r="H28" s="47" t="s">
        <v>19</v>
      </c>
      <c r="I28" s="47" t="s">
        <v>62</v>
      </c>
      <c r="J28" s="47" t="s">
        <v>61</v>
      </c>
      <c r="K28" s="49" t="s">
        <v>56</v>
      </c>
      <c r="L28" s="47"/>
      <c r="M28" s="49" t="s">
        <v>11</v>
      </c>
      <c r="N28" s="51"/>
      <c r="O28" s="54"/>
    </row>
    <row r="29" spans="2:15" ht="60" customHeight="1" x14ac:dyDescent="0.25">
      <c r="B29" s="45">
        <f t="shared" si="1"/>
        <v>15</v>
      </c>
      <c r="C29" s="46">
        <v>42828</v>
      </c>
      <c r="D29" s="47" t="s">
        <v>26</v>
      </c>
      <c r="E29" s="48" t="s">
        <v>53</v>
      </c>
      <c r="F29" s="50" t="s">
        <v>21</v>
      </c>
      <c r="G29" s="49" t="s">
        <v>60</v>
      </c>
      <c r="H29" s="47" t="s">
        <v>20</v>
      </c>
      <c r="I29" s="47" t="s">
        <v>63</v>
      </c>
      <c r="J29" s="47" t="s">
        <v>42</v>
      </c>
      <c r="K29" s="49" t="s">
        <v>55</v>
      </c>
      <c r="L29" s="47"/>
      <c r="M29" s="49" t="s">
        <v>57</v>
      </c>
      <c r="N29" s="52"/>
      <c r="O29" s="53"/>
    </row>
    <row r="30" spans="2:15" ht="60" customHeight="1" x14ac:dyDescent="0.25">
      <c r="B30" s="45">
        <f t="shared" si="1"/>
        <v>16</v>
      </c>
      <c r="C30" s="46">
        <v>42828</v>
      </c>
      <c r="D30" s="47" t="s">
        <v>25</v>
      </c>
      <c r="E30" s="48" t="s">
        <v>52</v>
      </c>
      <c r="F30" s="47" t="s">
        <v>18</v>
      </c>
      <c r="G30" s="49" t="s">
        <v>59</v>
      </c>
      <c r="H30" s="47" t="s">
        <v>19</v>
      </c>
      <c r="I30" s="47" t="s">
        <v>62</v>
      </c>
      <c r="J30" s="47" t="s">
        <v>42</v>
      </c>
      <c r="K30" s="49" t="s">
        <v>56</v>
      </c>
      <c r="L30" s="47"/>
      <c r="M30" s="49" t="s">
        <v>11</v>
      </c>
      <c r="N30" s="51"/>
      <c r="O30" s="54"/>
    </row>
    <row r="31" spans="2:15" ht="60" customHeight="1" x14ac:dyDescent="0.25">
      <c r="B31" s="45">
        <f t="shared" si="1"/>
        <v>17</v>
      </c>
      <c r="C31" s="46">
        <v>42828</v>
      </c>
      <c r="D31" s="47" t="s">
        <v>26</v>
      </c>
      <c r="E31" s="48" t="s">
        <v>53</v>
      </c>
      <c r="F31" s="50" t="s">
        <v>21</v>
      </c>
      <c r="G31" s="49" t="s">
        <v>60</v>
      </c>
      <c r="H31" s="47" t="s">
        <v>20</v>
      </c>
      <c r="I31" s="47" t="s">
        <v>63</v>
      </c>
      <c r="J31" s="47" t="s">
        <v>61</v>
      </c>
      <c r="K31" s="49" t="s">
        <v>55</v>
      </c>
      <c r="L31" s="47"/>
      <c r="M31" s="49" t="s">
        <v>57</v>
      </c>
      <c r="N31" s="52"/>
      <c r="O31" s="53"/>
    </row>
    <row r="32" spans="2:15" ht="60" customHeight="1" x14ac:dyDescent="0.25">
      <c r="B32" s="45">
        <f t="shared" si="1"/>
        <v>18</v>
      </c>
      <c r="C32" s="46">
        <v>42828</v>
      </c>
      <c r="D32" s="47" t="s">
        <v>25</v>
      </c>
      <c r="E32" s="48" t="s">
        <v>52</v>
      </c>
      <c r="F32" s="47" t="s">
        <v>18</v>
      </c>
      <c r="G32" s="49" t="s">
        <v>59</v>
      </c>
      <c r="H32" s="47" t="s">
        <v>19</v>
      </c>
      <c r="I32" s="47" t="s">
        <v>62</v>
      </c>
      <c r="J32" s="47" t="s">
        <v>61</v>
      </c>
      <c r="K32" s="49" t="s">
        <v>56</v>
      </c>
      <c r="L32" s="47"/>
      <c r="M32" s="49" t="s">
        <v>11</v>
      </c>
      <c r="N32" s="51"/>
      <c r="O32" s="54"/>
    </row>
    <row r="33" spans="2:15" ht="60" customHeight="1" x14ac:dyDescent="0.25">
      <c r="B33" s="45">
        <f t="shared" si="1"/>
        <v>19</v>
      </c>
      <c r="C33" s="46">
        <v>42828</v>
      </c>
      <c r="D33" s="47" t="s">
        <v>26</v>
      </c>
      <c r="E33" s="48" t="s">
        <v>53</v>
      </c>
      <c r="F33" s="50" t="s">
        <v>21</v>
      </c>
      <c r="G33" s="49" t="s">
        <v>60</v>
      </c>
      <c r="H33" s="47" t="s">
        <v>20</v>
      </c>
      <c r="I33" s="47" t="s">
        <v>63</v>
      </c>
      <c r="J33" s="47" t="s">
        <v>23</v>
      </c>
      <c r="K33" s="49" t="s">
        <v>55</v>
      </c>
      <c r="L33" s="47"/>
      <c r="M33" s="49" t="s">
        <v>57</v>
      </c>
      <c r="N33" s="52"/>
      <c r="O33" s="53"/>
    </row>
    <row r="34" spans="2:15" ht="60" customHeight="1" x14ac:dyDescent="0.25">
      <c r="B34" s="45">
        <f t="shared" si="1"/>
        <v>20</v>
      </c>
      <c r="C34" s="46">
        <v>42828</v>
      </c>
      <c r="D34" s="47" t="s">
        <v>26</v>
      </c>
      <c r="E34" s="48" t="s">
        <v>53</v>
      </c>
      <c r="F34" s="50" t="s">
        <v>21</v>
      </c>
      <c r="G34" s="49" t="s">
        <v>60</v>
      </c>
      <c r="H34" s="47" t="s">
        <v>20</v>
      </c>
      <c r="I34" s="47" t="s">
        <v>63</v>
      </c>
      <c r="J34" s="47" t="s">
        <v>61</v>
      </c>
      <c r="K34" s="49" t="s">
        <v>55</v>
      </c>
      <c r="L34" s="47"/>
      <c r="M34" s="49" t="s">
        <v>57</v>
      </c>
      <c r="N34" s="52"/>
      <c r="O34" s="53"/>
    </row>
    <row r="35" spans="2:15" ht="60" customHeight="1" x14ac:dyDescent="0.25">
      <c r="B35" s="45">
        <f t="shared" si="1"/>
        <v>21</v>
      </c>
      <c r="C35" s="46">
        <v>42828</v>
      </c>
      <c r="D35" s="47" t="s">
        <v>25</v>
      </c>
      <c r="E35" s="48" t="s">
        <v>52</v>
      </c>
      <c r="F35" s="47" t="s">
        <v>18</v>
      </c>
      <c r="G35" s="49" t="s">
        <v>59</v>
      </c>
      <c r="H35" s="47" t="s">
        <v>19</v>
      </c>
      <c r="I35" s="47" t="s">
        <v>62</v>
      </c>
      <c r="J35" s="47" t="s">
        <v>61</v>
      </c>
      <c r="K35" s="49" t="s">
        <v>56</v>
      </c>
      <c r="L35" s="47"/>
      <c r="M35" s="49" t="s">
        <v>11</v>
      </c>
      <c r="N35" s="51"/>
      <c r="O35" s="54"/>
    </row>
    <row r="36" spans="2:15" ht="60" customHeight="1" x14ac:dyDescent="0.25">
      <c r="B36" s="45">
        <f t="shared" si="1"/>
        <v>22</v>
      </c>
      <c r="C36" s="46">
        <v>42828</v>
      </c>
      <c r="D36" s="47" t="s">
        <v>26</v>
      </c>
      <c r="E36" s="48" t="s">
        <v>53</v>
      </c>
      <c r="F36" s="50" t="s">
        <v>21</v>
      </c>
      <c r="G36" s="49" t="s">
        <v>60</v>
      </c>
      <c r="H36" s="47" t="s">
        <v>20</v>
      </c>
      <c r="I36" s="47" t="s">
        <v>63</v>
      </c>
      <c r="J36" s="47" t="s">
        <v>42</v>
      </c>
      <c r="K36" s="49" t="s">
        <v>55</v>
      </c>
      <c r="L36" s="47"/>
      <c r="M36" s="49" t="s">
        <v>57</v>
      </c>
      <c r="N36" s="52"/>
      <c r="O36" s="53"/>
    </row>
    <row r="37" spans="2:15" ht="60" customHeight="1" x14ac:dyDescent="0.25">
      <c r="B37" s="45">
        <f t="shared" si="1"/>
        <v>23</v>
      </c>
      <c r="C37" s="46">
        <v>42828</v>
      </c>
      <c r="D37" s="47" t="s">
        <v>25</v>
      </c>
      <c r="E37" s="48" t="s">
        <v>52</v>
      </c>
      <c r="F37" s="47" t="s">
        <v>18</v>
      </c>
      <c r="G37" s="49" t="s">
        <v>59</v>
      </c>
      <c r="H37" s="47" t="s">
        <v>19</v>
      </c>
      <c r="I37" s="47" t="s">
        <v>62</v>
      </c>
      <c r="J37" s="47" t="s">
        <v>42</v>
      </c>
      <c r="K37" s="49" t="s">
        <v>56</v>
      </c>
      <c r="L37" s="47"/>
      <c r="M37" s="49" t="s">
        <v>11</v>
      </c>
      <c r="N37" s="51"/>
      <c r="O37" s="54"/>
    </row>
    <row r="38" spans="2:15" ht="60" customHeight="1" x14ac:dyDescent="0.25">
      <c r="B38" s="45">
        <f t="shared" si="1"/>
        <v>24</v>
      </c>
      <c r="C38" s="46">
        <v>42828</v>
      </c>
      <c r="D38" s="47" t="s">
        <v>26</v>
      </c>
      <c r="E38" s="48" t="s">
        <v>53</v>
      </c>
      <c r="F38" s="50" t="s">
        <v>21</v>
      </c>
      <c r="G38" s="49" t="s">
        <v>60</v>
      </c>
      <c r="H38" s="47" t="s">
        <v>20</v>
      </c>
      <c r="I38" s="47" t="s">
        <v>63</v>
      </c>
      <c r="J38" s="47" t="s">
        <v>61</v>
      </c>
      <c r="K38" s="49" t="s">
        <v>55</v>
      </c>
      <c r="L38" s="47"/>
      <c r="M38" s="49" t="s">
        <v>57</v>
      </c>
      <c r="N38" s="52"/>
      <c r="O38" s="53"/>
    </row>
    <row r="39" spans="2:15" ht="60" customHeight="1" x14ac:dyDescent="0.25">
      <c r="B39" s="45">
        <f t="shared" si="1"/>
        <v>25</v>
      </c>
      <c r="C39" s="46">
        <v>42828</v>
      </c>
      <c r="D39" s="47" t="s">
        <v>25</v>
      </c>
      <c r="E39" s="48" t="s">
        <v>52</v>
      </c>
      <c r="F39" s="47" t="s">
        <v>18</v>
      </c>
      <c r="G39" s="49" t="s">
        <v>59</v>
      </c>
      <c r="H39" s="47" t="s">
        <v>19</v>
      </c>
      <c r="I39" s="47" t="s">
        <v>62</v>
      </c>
      <c r="J39" s="47" t="s">
        <v>61</v>
      </c>
      <c r="K39" s="49" t="s">
        <v>56</v>
      </c>
      <c r="L39" s="47"/>
      <c r="M39" s="49" t="s">
        <v>11</v>
      </c>
      <c r="N39" s="51"/>
      <c r="O39" s="54"/>
    </row>
    <row r="40" spans="2:15" ht="33.75" customHeight="1" x14ac:dyDescent="0.25">
      <c r="B40" s="31"/>
      <c r="C40" s="32"/>
      <c r="D40" s="33"/>
      <c r="E40" s="34"/>
      <c r="F40" s="35"/>
      <c r="G40" s="36"/>
      <c r="H40" s="36"/>
      <c r="I40" s="37"/>
      <c r="J40" s="38"/>
      <c r="K40" s="39"/>
      <c r="L40" s="38"/>
      <c r="M40" s="40"/>
      <c r="N40" s="29"/>
      <c r="O40" s="29"/>
    </row>
    <row r="41" spans="2:15" ht="33.75" customHeight="1" thickBot="1" x14ac:dyDescent="0.3">
      <c r="B41" s="1"/>
      <c r="C41" s="5"/>
      <c r="D41" s="5"/>
      <c r="E41" s="24"/>
      <c r="F41" s="5"/>
      <c r="G41" s="5"/>
      <c r="H41" s="5"/>
      <c r="I41" s="5"/>
      <c r="J41" s="5"/>
      <c r="K41" s="5"/>
      <c r="L41" s="5"/>
      <c r="M41" s="5"/>
      <c r="N41" s="5" t="s">
        <v>41</v>
      </c>
      <c r="O41" s="30"/>
    </row>
    <row r="42" spans="2:15" ht="33.75" customHeight="1" x14ac:dyDescent="0.25">
      <c r="C42" t="s">
        <v>28</v>
      </c>
      <c r="H42" s="4" t="s">
        <v>29</v>
      </c>
      <c r="I42" t="s">
        <v>31</v>
      </c>
      <c r="M42" t="s">
        <v>30</v>
      </c>
    </row>
    <row r="43" spans="2:15" ht="33.75" customHeight="1" x14ac:dyDescent="0.3">
      <c r="M43" s="8"/>
    </row>
    <row r="45" spans="2:15" x14ac:dyDescent="0.25">
      <c r="C45" t="s">
        <v>82</v>
      </c>
    </row>
    <row r="47" spans="2:15" x14ac:dyDescent="0.25">
      <c r="I47" t="s">
        <v>49</v>
      </c>
    </row>
    <row r="48" spans="2:15" x14ac:dyDescent="0.25">
      <c r="I48" t="s">
        <v>45</v>
      </c>
    </row>
    <row r="49" spans="3:9" x14ac:dyDescent="0.25">
      <c r="I49" t="s">
        <v>4</v>
      </c>
    </row>
    <row r="50" spans="3:9" x14ac:dyDescent="0.25">
      <c r="I50" t="s">
        <v>2</v>
      </c>
    </row>
    <row r="51" spans="3:9" x14ac:dyDescent="0.25">
      <c r="I51" t="s">
        <v>46</v>
      </c>
    </row>
    <row r="52" spans="3:9" x14ac:dyDescent="0.25">
      <c r="I52" t="s">
        <v>9</v>
      </c>
    </row>
    <row r="53" spans="3:9" x14ac:dyDescent="0.25">
      <c r="I53" t="s">
        <v>47</v>
      </c>
    </row>
    <row r="54" spans="3:9" x14ac:dyDescent="0.25">
      <c r="I54" t="s">
        <v>38</v>
      </c>
    </row>
    <row r="55" spans="3:9" x14ac:dyDescent="0.25">
      <c r="I55" t="s">
        <v>48</v>
      </c>
    </row>
    <row r="56" spans="3:9" x14ac:dyDescent="0.25">
      <c r="I56" t="s">
        <v>35</v>
      </c>
    </row>
    <row r="59" spans="3:9" x14ac:dyDescent="0.25">
      <c r="C59" t="s">
        <v>34</v>
      </c>
    </row>
    <row r="60" spans="3:9" x14ac:dyDescent="0.25">
      <c r="C60" s="71" t="s">
        <v>66</v>
      </c>
      <c r="D60" s="71"/>
      <c r="E60" s="71"/>
      <c r="F60" s="71"/>
      <c r="G60" s="71"/>
      <c r="H60" s="71"/>
    </row>
    <row r="61" spans="3:9" x14ac:dyDescent="0.25">
      <c r="C61" s="71"/>
      <c r="D61" s="71"/>
      <c r="E61" s="71"/>
      <c r="F61" s="71"/>
      <c r="G61" s="71"/>
      <c r="H61" s="71"/>
    </row>
    <row r="62" spans="3:9" x14ac:dyDescent="0.25">
      <c r="C62" s="71"/>
      <c r="D62" s="71"/>
      <c r="E62" s="71"/>
      <c r="F62" s="71"/>
      <c r="G62" s="71"/>
      <c r="H62" s="71"/>
    </row>
    <row r="63" spans="3:9" x14ac:dyDescent="0.25">
      <c r="C63" s="71"/>
      <c r="D63" s="71"/>
      <c r="E63" s="71"/>
      <c r="F63" s="71"/>
      <c r="G63" s="71"/>
      <c r="H63" s="71"/>
    </row>
    <row r="64" spans="3:9" x14ac:dyDescent="0.25">
      <c r="C64" s="71"/>
      <c r="D64" s="71"/>
      <c r="E64" s="71"/>
      <c r="F64" s="71"/>
      <c r="G64" s="71"/>
      <c r="H64" s="71"/>
    </row>
    <row r="65" spans="3:8" x14ac:dyDescent="0.25">
      <c r="C65" s="71"/>
      <c r="D65" s="71"/>
      <c r="E65" s="71"/>
      <c r="F65" s="71"/>
      <c r="G65" s="71"/>
      <c r="H65" s="71"/>
    </row>
    <row r="68" spans="3:8" x14ac:dyDescent="0.25">
      <c r="C68" t="s">
        <v>3</v>
      </c>
    </row>
  </sheetData>
  <mergeCells count="4">
    <mergeCell ref="N14:O14"/>
    <mergeCell ref="C60:H65"/>
    <mergeCell ref="B3:H5"/>
    <mergeCell ref="B9:H12"/>
  </mergeCells>
  <pageMargins left="0.7" right="0.7" top="0.75" bottom="0.75" header="0.3" footer="0.3"/>
  <pageSetup paperSize="9" orientation="portrait"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4"/>
  <dimension ref="A1:Y44"/>
  <sheetViews>
    <sheetView zoomScale="70" zoomScaleNormal="70" workbookViewId="0">
      <selection activeCell="I30" sqref="I30"/>
    </sheetView>
  </sheetViews>
  <sheetFormatPr defaultRowHeight="15" x14ac:dyDescent="0.25"/>
  <cols>
    <col min="1" max="1" width="10.7109375" style="3" customWidth="1"/>
    <col min="2" max="2" width="6.85546875" style="3" customWidth="1"/>
    <col min="3" max="7" width="14.28515625" customWidth="1"/>
    <col min="8" max="8" width="24.28515625" customWidth="1"/>
    <col min="9" max="9" width="24" customWidth="1"/>
    <col min="10" max="10" width="11.85546875" customWidth="1"/>
    <col min="11" max="11" width="7.7109375" customWidth="1"/>
    <col min="12" max="12" width="8.140625" customWidth="1"/>
    <col min="13" max="16" width="9.7109375" style="3" customWidth="1"/>
    <col min="17" max="17" width="8.140625" style="3" customWidth="1"/>
    <col min="18" max="18" width="8.85546875" customWidth="1"/>
    <col min="19" max="19" width="9.7109375" customWidth="1"/>
    <col min="20" max="20" width="11.140625" customWidth="1"/>
    <col min="21" max="21" width="8.5703125" hidden="1" customWidth="1"/>
    <col min="22" max="22" width="12" hidden="1" customWidth="1"/>
    <col min="23" max="23" width="11.28515625" hidden="1" customWidth="1"/>
    <col min="24" max="24" width="20" customWidth="1"/>
    <col min="25" max="25" width="14" customWidth="1"/>
    <col min="26" max="26" width="13.42578125" customWidth="1"/>
    <col min="27" max="27" width="20.5703125" customWidth="1"/>
    <col min="30" max="30" width="15.7109375" customWidth="1"/>
  </cols>
  <sheetData>
    <row r="1" spans="1:24" ht="46.5" x14ac:dyDescent="0.7">
      <c r="A1" s="20"/>
      <c r="B1" s="57" t="s">
        <v>83</v>
      </c>
      <c r="H1" s="3"/>
      <c r="K1" s="4"/>
      <c r="U1" s="86"/>
      <c r="V1" s="86"/>
      <c r="W1" s="86"/>
    </row>
    <row r="2" spans="1:24" x14ac:dyDescent="0.25">
      <c r="H2" s="3"/>
      <c r="K2" s="4"/>
      <c r="L2" s="2"/>
      <c r="M2" s="1"/>
      <c r="N2" s="1"/>
      <c r="O2" s="1"/>
      <c r="P2" s="1"/>
      <c r="Q2" s="1"/>
      <c r="R2" s="2"/>
      <c r="S2" s="2"/>
      <c r="T2" s="2"/>
      <c r="U2" s="104"/>
      <c r="V2" s="105"/>
      <c r="W2" s="104"/>
      <c r="X2" s="2"/>
    </row>
    <row r="3" spans="1:24" x14ac:dyDescent="0.25">
      <c r="B3" s="72" t="s">
        <v>82</v>
      </c>
      <c r="C3" s="72"/>
      <c r="D3" s="72"/>
      <c r="E3" s="72"/>
      <c r="F3" s="72"/>
      <c r="G3" s="72"/>
      <c r="H3" s="72"/>
      <c r="I3" s="72"/>
      <c r="J3" s="72"/>
      <c r="K3" s="72"/>
      <c r="U3" s="86"/>
      <c r="V3" s="86"/>
      <c r="W3" s="86"/>
    </row>
    <row r="4" spans="1:24" x14ac:dyDescent="0.25">
      <c r="B4" s="72"/>
      <c r="C4" s="72"/>
      <c r="D4" s="72"/>
      <c r="E4" s="72"/>
      <c r="F4" s="72"/>
      <c r="G4" s="72"/>
      <c r="H4" s="72"/>
      <c r="I4" s="72"/>
      <c r="J4" s="72"/>
      <c r="K4" s="72"/>
      <c r="R4" s="6"/>
      <c r="S4" s="6"/>
      <c r="T4" s="6"/>
      <c r="U4" s="106"/>
      <c r="V4" s="86"/>
      <c r="W4" s="86"/>
    </row>
    <row r="5" spans="1:24" x14ac:dyDescent="0.25">
      <c r="B5" s="72"/>
      <c r="C5" s="72"/>
      <c r="D5" s="72"/>
      <c r="E5" s="72"/>
      <c r="F5" s="72"/>
      <c r="G5" s="72"/>
      <c r="H5" s="72"/>
      <c r="I5" s="72"/>
      <c r="J5" s="72"/>
      <c r="K5" s="72"/>
      <c r="R5" s="6"/>
      <c r="S5" s="6"/>
      <c r="T5" s="6"/>
      <c r="U5" s="106"/>
      <c r="V5" s="86"/>
      <c r="W5" s="86"/>
    </row>
    <row r="6" spans="1:24" x14ac:dyDescent="0.25">
      <c r="G6" s="3"/>
      <c r="H6" s="3"/>
      <c r="K6" s="4"/>
      <c r="R6" s="6"/>
      <c r="S6" s="6"/>
      <c r="T6" s="6"/>
      <c r="U6" s="106"/>
      <c r="V6" s="86"/>
      <c r="W6" s="86"/>
    </row>
    <row r="7" spans="1:24" x14ac:dyDescent="0.25">
      <c r="B7" s="4" t="s">
        <v>3</v>
      </c>
      <c r="G7" s="4" t="s">
        <v>98</v>
      </c>
      <c r="H7" s="3"/>
      <c r="K7" s="4"/>
      <c r="R7" s="6"/>
      <c r="S7" s="6"/>
      <c r="T7" s="6"/>
      <c r="U7" s="106"/>
      <c r="V7" s="86"/>
      <c r="W7" s="86"/>
    </row>
    <row r="8" spans="1:24" x14ac:dyDescent="0.25">
      <c r="R8" s="6"/>
      <c r="S8" s="6"/>
      <c r="T8" s="6"/>
      <c r="U8" s="106"/>
      <c r="V8" s="86"/>
      <c r="W8" s="86"/>
    </row>
    <row r="9" spans="1:24" x14ac:dyDescent="0.25">
      <c r="B9" s="72" t="s">
        <v>67</v>
      </c>
      <c r="C9" s="72"/>
      <c r="D9" s="72"/>
      <c r="E9" s="72"/>
      <c r="F9" s="72"/>
      <c r="G9" s="72"/>
      <c r="H9" s="72"/>
      <c r="I9" s="72"/>
      <c r="J9" s="72"/>
      <c r="K9" s="72"/>
      <c r="R9" s="6" t="s">
        <v>122</v>
      </c>
      <c r="T9" s="6" t="s">
        <v>50</v>
      </c>
      <c r="U9" s="106"/>
      <c r="V9" s="86"/>
      <c r="W9" s="86"/>
    </row>
    <row r="10" spans="1:24" x14ac:dyDescent="0.25">
      <c r="B10" s="72"/>
      <c r="C10" s="72"/>
      <c r="D10" s="72"/>
      <c r="E10" s="72"/>
      <c r="F10" s="72"/>
      <c r="G10" s="72"/>
      <c r="H10" s="72"/>
      <c r="I10" s="72"/>
      <c r="J10" s="72"/>
      <c r="K10" s="72"/>
      <c r="U10" s="86"/>
      <c r="V10" s="86" t="s">
        <v>212</v>
      </c>
      <c r="W10" s="86" t="s">
        <v>213</v>
      </c>
    </row>
    <row r="11" spans="1:24" ht="21" customHeight="1" x14ac:dyDescent="0.25">
      <c r="B11" s="72"/>
      <c r="C11" s="72"/>
      <c r="D11" s="72"/>
      <c r="E11" s="72"/>
      <c r="F11" s="72"/>
      <c r="G11" s="72"/>
      <c r="H11" s="72"/>
      <c r="I11" s="72"/>
      <c r="J11" s="72"/>
      <c r="K11" s="72"/>
      <c r="R11" t="s">
        <v>119</v>
      </c>
      <c r="T11" t="s">
        <v>121</v>
      </c>
      <c r="U11" s="86"/>
      <c r="V11" s="86"/>
      <c r="W11" s="86"/>
    </row>
    <row r="12" spans="1:24" x14ac:dyDescent="0.25">
      <c r="J12" t="s">
        <v>324</v>
      </c>
      <c r="K12" s="3"/>
      <c r="L12" s="3" t="s">
        <v>120</v>
      </c>
      <c r="M12"/>
      <c r="N12"/>
      <c r="O12"/>
      <c r="P12"/>
      <c r="Q12"/>
      <c r="T12" t="s">
        <v>123</v>
      </c>
      <c r="U12" s="86" t="s">
        <v>119</v>
      </c>
      <c r="V12" s="86"/>
      <c r="W12" s="86"/>
    </row>
    <row r="13" spans="1:24" ht="39.75" customHeight="1" x14ac:dyDescent="0.25">
      <c r="B13" s="41" t="s">
        <v>0</v>
      </c>
      <c r="C13" s="44" t="s">
        <v>112</v>
      </c>
      <c r="D13" s="78" t="s">
        <v>333</v>
      </c>
      <c r="E13" s="78" t="s">
        <v>44</v>
      </c>
      <c r="F13" s="78" t="s">
        <v>269</v>
      </c>
      <c r="G13" s="44" t="s">
        <v>45</v>
      </c>
      <c r="H13" s="55" t="s">
        <v>208</v>
      </c>
      <c r="I13" s="44" t="s">
        <v>2</v>
      </c>
      <c r="J13" s="78" t="s">
        <v>209</v>
      </c>
      <c r="K13" s="44" t="s">
        <v>9</v>
      </c>
      <c r="L13" s="44" t="s">
        <v>58</v>
      </c>
      <c r="M13" s="44" t="s">
        <v>33</v>
      </c>
      <c r="N13" s="44" t="s">
        <v>137</v>
      </c>
      <c r="O13" s="44" t="s">
        <v>322</v>
      </c>
      <c r="P13" s="44" t="s">
        <v>323</v>
      </c>
      <c r="Q13" s="44" t="s">
        <v>34</v>
      </c>
      <c r="R13" s="44" t="s">
        <v>65</v>
      </c>
      <c r="S13" s="44" t="s">
        <v>40</v>
      </c>
      <c r="T13" s="44" t="s">
        <v>210</v>
      </c>
      <c r="U13" s="44" t="s">
        <v>75</v>
      </c>
      <c r="V13" s="44" t="s">
        <v>17</v>
      </c>
      <c r="W13" s="44" t="s">
        <v>211</v>
      </c>
    </row>
    <row r="14" spans="1:24" ht="30" customHeight="1" x14ac:dyDescent="0.25">
      <c r="B14" s="12">
        <v>1</v>
      </c>
      <c r="C14" s="18">
        <v>42805</v>
      </c>
      <c r="D14" s="102"/>
      <c r="E14" s="102"/>
      <c r="F14" s="102"/>
      <c r="G14" s="18" t="s">
        <v>69</v>
      </c>
      <c r="H14" s="18" t="s">
        <v>5</v>
      </c>
      <c r="I14" s="18" t="s">
        <v>8</v>
      </c>
      <c r="J14" s="18" t="s">
        <v>42</v>
      </c>
      <c r="K14" s="18" t="s">
        <v>81</v>
      </c>
      <c r="L14" s="18"/>
      <c r="M14" s="18" t="s">
        <v>73</v>
      </c>
      <c r="N14" s="10">
        <v>5</v>
      </c>
      <c r="O14" s="97"/>
      <c r="P14" s="97"/>
      <c r="Q14" s="18" t="s">
        <v>78</v>
      </c>
      <c r="R14" s="12">
        <v>125</v>
      </c>
      <c r="S14" s="12">
        <v>25</v>
      </c>
      <c r="T14" s="18"/>
      <c r="U14" s="18"/>
      <c r="V14" s="18"/>
      <c r="W14" s="18"/>
    </row>
    <row r="15" spans="1:24" ht="30" customHeight="1" x14ac:dyDescent="0.25">
      <c r="B15" s="12">
        <f>1+B14</f>
        <v>2</v>
      </c>
      <c r="C15" s="18">
        <v>43932</v>
      </c>
      <c r="D15" s="102"/>
      <c r="E15" s="102"/>
      <c r="F15" s="102"/>
      <c r="G15" s="18" t="s">
        <v>70</v>
      </c>
      <c r="H15" s="18" t="s">
        <v>71</v>
      </c>
      <c r="I15" s="18" t="s">
        <v>72</v>
      </c>
      <c r="J15" s="18" t="s">
        <v>61</v>
      </c>
      <c r="K15" s="18" t="s">
        <v>81</v>
      </c>
      <c r="L15" s="18"/>
      <c r="M15" s="18" t="s">
        <v>74</v>
      </c>
      <c r="N15" s="10">
        <v>5</v>
      </c>
      <c r="O15" s="97"/>
      <c r="P15" s="97"/>
      <c r="Q15" s="18" t="s">
        <v>79</v>
      </c>
      <c r="R15" s="12">
        <v>564</v>
      </c>
      <c r="S15" s="12">
        <v>122</v>
      </c>
      <c r="T15" s="18"/>
      <c r="U15" s="18"/>
      <c r="V15" s="18"/>
      <c r="W15" s="18"/>
      <c r="X15" s="61"/>
    </row>
    <row r="16" spans="1:24" ht="30" customHeight="1" x14ac:dyDescent="0.25">
      <c r="B16" s="12">
        <f t="shared" ref="B16:B29" si="0">1+B15</f>
        <v>3</v>
      </c>
      <c r="C16" s="18">
        <v>42805</v>
      </c>
      <c r="D16" s="102"/>
      <c r="E16" s="102"/>
      <c r="F16" s="102"/>
      <c r="G16" s="18" t="s">
        <v>69</v>
      </c>
      <c r="H16" s="18" t="s">
        <v>76</v>
      </c>
      <c r="I16" s="18" t="s">
        <v>77</v>
      </c>
      <c r="J16" s="18" t="s">
        <v>23</v>
      </c>
      <c r="K16" s="18" t="s">
        <v>80</v>
      </c>
      <c r="L16" s="18"/>
      <c r="M16" s="18" t="s">
        <v>73</v>
      </c>
      <c r="N16" s="10">
        <v>5</v>
      </c>
      <c r="O16" s="97"/>
      <c r="P16" s="97"/>
      <c r="Q16" s="18" t="s">
        <v>78</v>
      </c>
      <c r="R16" s="12">
        <v>125</v>
      </c>
      <c r="S16" s="12">
        <v>25</v>
      </c>
      <c r="T16" s="18"/>
      <c r="U16" s="18"/>
      <c r="V16" s="18"/>
      <c r="W16" s="18"/>
      <c r="X16" s="61"/>
    </row>
    <row r="17" spans="2:25" ht="30" customHeight="1" x14ac:dyDescent="0.25">
      <c r="B17" s="12">
        <f t="shared" si="0"/>
        <v>4</v>
      </c>
      <c r="C17" s="18">
        <v>42805</v>
      </c>
      <c r="D17" s="102"/>
      <c r="E17" s="102"/>
      <c r="F17" s="102"/>
      <c r="G17" s="18" t="s">
        <v>69</v>
      </c>
      <c r="H17" s="18" t="s">
        <v>5</v>
      </c>
      <c r="I17" s="18" t="s">
        <v>8</v>
      </c>
      <c r="J17" s="18" t="s">
        <v>42</v>
      </c>
      <c r="K17" s="18" t="s">
        <v>80</v>
      </c>
      <c r="L17" s="18"/>
      <c r="M17" s="18" t="s">
        <v>73</v>
      </c>
      <c r="N17" s="10">
        <v>5</v>
      </c>
      <c r="O17" s="97"/>
      <c r="P17" s="97"/>
      <c r="Q17" s="18" t="s">
        <v>78</v>
      </c>
      <c r="R17" s="12">
        <v>125</v>
      </c>
      <c r="S17" s="12">
        <v>25</v>
      </c>
      <c r="T17" s="18"/>
      <c r="U17" s="18"/>
      <c r="V17" s="18"/>
      <c r="W17" s="18"/>
      <c r="X17" s="61"/>
    </row>
    <row r="18" spans="2:25" ht="30" customHeight="1" x14ac:dyDescent="0.25">
      <c r="B18" s="12">
        <f t="shared" si="0"/>
        <v>5</v>
      </c>
      <c r="C18" s="18">
        <v>43932</v>
      </c>
      <c r="D18" s="102"/>
      <c r="E18" s="102"/>
      <c r="F18" s="102"/>
      <c r="G18" s="18" t="s">
        <v>70</v>
      </c>
      <c r="H18" s="18" t="s">
        <v>71</v>
      </c>
      <c r="I18" s="18" t="s">
        <v>72</v>
      </c>
      <c r="J18" s="18" t="s">
        <v>61</v>
      </c>
      <c r="K18" s="18" t="s">
        <v>81</v>
      </c>
      <c r="L18" s="18"/>
      <c r="M18" s="18" t="s">
        <v>74</v>
      </c>
      <c r="N18" s="10">
        <v>5</v>
      </c>
      <c r="O18" s="97"/>
      <c r="P18" s="97"/>
      <c r="Q18" s="18" t="s">
        <v>78</v>
      </c>
      <c r="R18" s="12">
        <v>564</v>
      </c>
      <c r="S18" s="12">
        <v>122</v>
      </c>
      <c r="T18" s="18"/>
      <c r="U18" s="18"/>
      <c r="V18" s="18"/>
      <c r="W18" s="18"/>
      <c r="Y18">
        <v>5</v>
      </c>
    </row>
    <row r="19" spans="2:25" ht="30" customHeight="1" x14ac:dyDescent="0.25">
      <c r="B19" s="12">
        <f t="shared" si="0"/>
        <v>6</v>
      </c>
      <c r="C19" s="18">
        <v>42805</v>
      </c>
      <c r="D19" s="18"/>
      <c r="E19" s="18"/>
      <c r="F19" s="18"/>
      <c r="G19" s="18" t="s">
        <v>69</v>
      </c>
      <c r="H19" s="18" t="s">
        <v>76</v>
      </c>
      <c r="I19" s="18" t="s">
        <v>77</v>
      </c>
      <c r="J19" s="18" t="s">
        <v>23</v>
      </c>
      <c r="K19" s="18" t="s">
        <v>80</v>
      </c>
      <c r="L19" s="18"/>
      <c r="M19" s="18" t="s">
        <v>73</v>
      </c>
      <c r="N19" s="10">
        <v>5</v>
      </c>
      <c r="O19" s="97"/>
      <c r="P19" s="97"/>
      <c r="Q19" s="18" t="s">
        <v>78</v>
      </c>
      <c r="R19" s="12">
        <v>125</v>
      </c>
      <c r="S19" s="12">
        <v>25</v>
      </c>
      <c r="T19" s="18"/>
      <c r="U19" s="18"/>
      <c r="V19" s="18"/>
      <c r="W19" s="18"/>
    </row>
    <row r="20" spans="2:25" ht="30" customHeight="1" x14ac:dyDescent="0.25">
      <c r="B20" s="12">
        <f t="shared" si="0"/>
        <v>7</v>
      </c>
      <c r="C20" s="18">
        <v>42805</v>
      </c>
      <c r="D20" s="18"/>
      <c r="E20" s="18"/>
      <c r="F20" s="18"/>
      <c r="G20" s="18" t="s">
        <v>69</v>
      </c>
      <c r="H20" s="18" t="s">
        <v>5</v>
      </c>
      <c r="I20" s="18" t="s">
        <v>8</v>
      </c>
      <c r="J20" s="18" t="s">
        <v>42</v>
      </c>
      <c r="K20" s="18" t="s">
        <v>80</v>
      </c>
      <c r="L20" s="18"/>
      <c r="M20" s="18" t="s">
        <v>73</v>
      </c>
      <c r="N20" s="10">
        <v>5</v>
      </c>
      <c r="O20" s="97"/>
      <c r="P20" s="97"/>
      <c r="Q20" s="18" t="s">
        <v>79</v>
      </c>
      <c r="R20" s="12">
        <v>125</v>
      </c>
      <c r="S20" s="12">
        <v>25</v>
      </c>
      <c r="T20" s="18"/>
      <c r="U20" s="18"/>
      <c r="V20" s="18"/>
      <c r="W20" s="18"/>
    </row>
    <row r="21" spans="2:25" ht="30" customHeight="1" x14ac:dyDescent="0.25">
      <c r="B21" s="12">
        <f t="shared" si="0"/>
        <v>8</v>
      </c>
      <c r="C21" s="18">
        <v>43932</v>
      </c>
      <c r="D21" s="18"/>
      <c r="E21" s="18"/>
      <c r="F21" s="18"/>
      <c r="G21" s="18" t="s">
        <v>70</v>
      </c>
      <c r="H21" s="18" t="s">
        <v>71</v>
      </c>
      <c r="I21" s="18" t="s">
        <v>72</v>
      </c>
      <c r="J21" s="18" t="s">
        <v>61</v>
      </c>
      <c r="K21" s="18" t="s">
        <v>81</v>
      </c>
      <c r="L21" s="18"/>
      <c r="M21" s="18" t="s">
        <v>74</v>
      </c>
      <c r="N21" s="10">
        <v>5</v>
      </c>
      <c r="O21" s="97"/>
      <c r="P21" s="97"/>
      <c r="Q21" s="18" t="s">
        <v>79</v>
      </c>
      <c r="R21" s="12">
        <v>564</v>
      </c>
      <c r="S21" s="12">
        <v>122</v>
      </c>
      <c r="T21" s="18"/>
      <c r="U21" s="18"/>
      <c r="V21" s="18"/>
      <c r="W21" s="18"/>
    </row>
    <row r="22" spans="2:25" ht="30" customHeight="1" x14ac:dyDescent="0.25">
      <c r="B22" s="12">
        <f t="shared" si="0"/>
        <v>9</v>
      </c>
      <c r="C22" s="18">
        <v>42805</v>
      </c>
      <c r="D22" s="18"/>
      <c r="E22" s="18"/>
      <c r="F22" s="18"/>
      <c r="G22" s="18" t="s">
        <v>69</v>
      </c>
      <c r="H22" s="18" t="s">
        <v>76</v>
      </c>
      <c r="I22" s="18" t="s">
        <v>77</v>
      </c>
      <c r="J22" s="18" t="s">
        <v>23</v>
      </c>
      <c r="K22" s="18" t="s">
        <v>80</v>
      </c>
      <c r="L22" s="18"/>
      <c r="M22" s="18" t="s">
        <v>73</v>
      </c>
      <c r="N22" s="10">
        <v>5</v>
      </c>
      <c r="O22" s="97"/>
      <c r="P22" s="97"/>
      <c r="Q22" s="18" t="s">
        <v>79</v>
      </c>
      <c r="R22" s="12">
        <v>125</v>
      </c>
      <c r="S22" s="12">
        <v>25</v>
      </c>
      <c r="T22" s="18"/>
      <c r="U22" s="18"/>
      <c r="V22" s="18"/>
      <c r="W22" s="18"/>
    </row>
    <row r="23" spans="2:25" ht="30" customHeight="1" x14ac:dyDescent="0.25">
      <c r="B23" s="12">
        <f t="shared" si="0"/>
        <v>10</v>
      </c>
      <c r="C23" s="18">
        <v>42805</v>
      </c>
      <c r="D23" s="18"/>
      <c r="E23" s="18"/>
      <c r="F23" s="18"/>
      <c r="G23" s="18" t="s">
        <v>69</v>
      </c>
      <c r="H23" s="18" t="s">
        <v>5</v>
      </c>
      <c r="I23" s="18" t="s">
        <v>8</v>
      </c>
      <c r="J23" s="18" t="s">
        <v>42</v>
      </c>
      <c r="K23" s="18" t="s">
        <v>80</v>
      </c>
      <c r="L23" s="18"/>
      <c r="M23" s="18" t="s">
        <v>73</v>
      </c>
      <c r="N23" s="10">
        <v>5</v>
      </c>
      <c r="O23" s="97"/>
      <c r="P23" s="97"/>
      <c r="Q23" s="18" t="s">
        <v>79</v>
      </c>
      <c r="R23" s="12">
        <v>125</v>
      </c>
      <c r="S23" s="12">
        <v>25</v>
      </c>
      <c r="T23" s="18"/>
      <c r="U23" s="18"/>
      <c r="V23" s="18"/>
      <c r="W23" s="18"/>
    </row>
    <row r="24" spans="2:25" ht="30" customHeight="1" x14ac:dyDescent="0.25">
      <c r="B24" s="12">
        <f t="shared" si="0"/>
        <v>11</v>
      </c>
      <c r="C24" s="18">
        <v>43932</v>
      </c>
      <c r="D24" s="18"/>
      <c r="E24" s="18"/>
      <c r="F24" s="18"/>
      <c r="G24" s="18" t="s">
        <v>70</v>
      </c>
      <c r="H24" s="18" t="s">
        <v>71</v>
      </c>
      <c r="I24" s="18" t="s">
        <v>72</v>
      </c>
      <c r="J24" s="18" t="s">
        <v>61</v>
      </c>
      <c r="K24" s="18" t="s">
        <v>81</v>
      </c>
      <c r="L24" s="18"/>
      <c r="M24" s="18" t="s">
        <v>74</v>
      </c>
      <c r="N24" s="10">
        <v>5</v>
      </c>
      <c r="O24" s="97"/>
      <c r="P24" s="97"/>
      <c r="Q24" s="18" t="s">
        <v>79</v>
      </c>
      <c r="R24" s="12">
        <v>564</v>
      </c>
      <c r="S24" s="12">
        <v>122</v>
      </c>
      <c r="T24" s="18"/>
      <c r="U24" s="18"/>
      <c r="V24" s="18"/>
      <c r="W24" s="18"/>
    </row>
    <row r="25" spans="2:25" ht="30" customHeight="1" x14ac:dyDescent="0.25">
      <c r="B25" s="12">
        <f t="shared" si="0"/>
        <v>12</v>
      </c>
      <c r="C25" s="18">
        <v>42805</v>
      </c>
      <c r="D25" s="18"/>
      <c r="E25" s="18"/>
      <c r="F25" s="18"/>
      <c r="G25" s="18" t="s">
        <v>69</v>
      </c>
      <c r="H25" s="18" t="s">
        <v>76</v>
      </c>
      <c r="I25" s="18" t="s">
        <v>77</v>
      </c>
      <c r="J25" s="18" t="s">
        <v>23</v>
      </c>
      <c r="K25" s="18" t="s">
        <v>80</v>
      </c>
      <c r="L25" s="18"/>
      <c r="M25" s="18" t="s">
        <v>73</v>
      </c>
      <c r="N25" s="10">
        <v>5</v>
      </c>
      <c r="O25" s="97"/>
      <c r="P25" s="97"/>
      <c r="Q25" s="18" t="s">
        <v>79</v>
      </c>
      <c r="R25" s="12">
        <v>125</v>
      </c>
      <c r="S25" s="12">
        <v>25</v>
      </c>
      <c r="T25" s="18"/>
      <c r="U25" s="18"/>
      <c r="V25" s="18"/>
      <c r="W25" s="18"/>
    </row>
    <row r="26" spans="2:25" ht="30" customHeight="1" x14ac:dyDescent="0.25">
      <c r="B26" s="12">
        <f t="shared" si="0"/>
        <v>13</v>
      </c>
      <c r="C26" s="18">
        <v>42805</v>
      </c>
      <c r="D26" s="18"/>
      <c r="E26" s="18"/>
      <c r="F26" s="18"/>
      <c r="G26" s="18" t="s">
        <v>69</v>
      </c>
      <c r="H26" s="18" t="s">
        <v>5</v>
      </c>
      <c r="I26" s="18" t="s">
        <v>8</v>
      </c>
      <c r="J26" s="18" t="s">
        <v>42</v>
      </c>
      <c r="K26" s="18" t="s">
        <v>80</v>
      </c>
      <c r="L26" s="18"/>
      <c r="M26" s="18" t="s">
        <v>73</v>
      </c>
      <c r="N26" s="10">
        <v>5</v>
      </c>
      <c r="O26" s="97"/>
      <c r="P26" s="97"/>
      <c r="Q26" s="18" t="s">
        <v>79</v>
      </c>
      <c r="R26" s="12">
        <v>125</v>
      </c>
      <c r="S26" s="12">
        <v>25</v>
      </c>
      <c r="T26" s="18"/>
      <c r="U26" s="18"/>
      <c r="V26" s="18"/>
      <c r="W26" s="18"/>
    </row>
    <row r="27" spans="2:25" ht="30" customHeight="1" x14ac:dyDescent="0.25">
      <c r="B27" s="12">
        <f t="shared" si="0"/>
        <v>14</v>
      </c>
      <c r="C27" s="18">
        <v>43932</v>
      </c>
      <c r="D27" s="18"/>
      <c r="E27" s="18"/>
      <c r="F27" s="18"/>
      <c r="G27" s="18" t="s">
        <v>70</v>
      </c>
      <c r="H27" s="18" t="s">
        <v>71</v>
      </c>
      <c r="I27" s="18" t="s">
        <v>72</v>
      </c>
      <c r="J27" s="18" t="s">
        <v>61</v>
      </c>
      <c r="K27" s="18" t="s">
        <v>81</v>
      </c>
      <c r="L27" s="18"/>
      <c r="M27" s="18" t="s">
        <v>74</v>
      </c>
      <c r="N27" s="10">
        <v>5</v>
      </c>
      <c r="O27" s="97"/>
      <c r="P27" s="97"/>
      <c r="Q27" s="18" t="s">
        <v>79</v>
      </c>
      <c r="R27" s="12">
        <v>564</v>
      </c>
      <c r="S27" s="12">
        <v>122</v>
      </c>
      <c r="T27" s="18"/>
      <c r="U27" s="18"/>
      <c r="V27" s="18"/>
      <c r="W27" s="18"/>
    </row>
    <row r="28" spans="2:25" ht="30" customHeight="1" x14ac:dyDescent="0.25">
      <c r="B28" s="12">
        <f t="shared" si="0"/>
        <v>15</v>
      </c>
      <c r="C28" s="18">
        <v>42805</v>
      </c>
      <c r="D28" s="18"/>
      <c r="E28" s="18"/>
      <c r="F28" s="18"/>
      <c r="G28" s="18" t="s">
        <v>69</v>
      </c>
      <c r="H28" s="18" t="s">
        <v>76</v>
      </c>
      <c r="I28" s="18" t="s">
        <v>77</v>
      </c>
      <c r="J28" s="18" t="s">
        <v>23</v>
      </c>
      <c r="K28" s="18" t="s">
        <v>80</v>
      </c>
      <c r="L28" s="18"/>
      <c r="M28" s="18" t="s">
        <v>73</v>
      </c>
      <c r="N28" s="10">
        <v>5</v>
      </c>
      <c r="O28" s="97"/>
      <c r="P28" s="97"/>
      <c r="Q28" s="18" t="s">
        <v>79</v>
      </c>
      <c r="R28" s="12">
        <v>125</v>
      </c>
      <c r="S28" s="12">
        <v>25</v>
      </c>
      <c r="T28" s="18"/>
      <c r="U28" s="18"/>
      <c r="V28" s="18"/>
      <c r="W28" s="18"/>
    </row>
    <row r="29" spans="2:25" ht="30" customHeight="1" x14ac:dyDescent="0.25">
      <c r="B29" s="12">
        <f t="shared" si="0"/>
        <v>16</v>
      </c>
      <c r="C29" s="18">
        <v>42805</v>
      </c>
      <c r="D29" s="18"/>
      <c r="E29" s="18"/>
      <c r="F29" s="18"/>
      <c r="G29" s="18" t="s">
        <v>69</v>
      </c>
      <c r="H29" s="18" t="s">
        <v>5</v>
      </c>
      <c r="I29" s="18" t="s">
        <v>8</v>
      </c>
      <c r="J29" s="18" t="s">
        <v>42</v>
      </c>
      <c r="K29" s="18" t="s">
        <v>80</v>
      </c>
      <c r="L29" s="18"/>
      <c r="M29" s="18" t="s">
        <v>73</v>
      </c>
      <c r="N29" s="10">
        <v>5</v>
      </c>
      <c r="O29" s="97"/>
      <c r="P29" s="97"/>
      <c r="Q29" s="18" t="s">
        <v>78</v>
      </c>
      <c r="R29" s="12">
        <v>125</v>
      </c>
      <c r="S29" s="12">
        <v>25</v>
      </c>
      <c r="T29" s="18"/>
      <c r="U29" s="18"/>
      <c r="V29" s="18"/>
      <c r="W29" s="18"/>
    </row>
    <row r="30" spans="2:25" ht="30" customHeight="1" x14ac:dyDescent="0.25">
      <c r="B30" s="12">
        <f>1+B29</f>
        <v>17</v>
      </c>
      <c r="C30" s="18">
        <v>43932</v>
      </c>
      <c r="D30" s="18"/>
      <c r="E30" s="18"/>
      <c r="F30" s="18"/>
      <c r="G30" s="18" t="s">
        <v>70</v>
      </c>
      <c r="H30" s="18" t="s">
        <v>71</v>
      </c>
      <c r="I30" s="18" t="s">
        <v>72</v>
      </c>
      <c r="J30" s="18" t="s">
        <v>61</v>
      </c>
      <c r="K30" s="18" t="s">
        <v>81</v>
      </c>
      <c r="L30" s="18"/>
      <c r="M30" s="18" t="s">
        <v>74</v>
      </c>
      <c r="N30" s="10">
        <v>5</v>
      </c>
      <c r="O30" s="97"/>
      <c r="P30" s="97"/>
      <c r="Q30" s="18" t="s">
        <v>79</v>
      </c>
      <c r="R30" s="12">
        <v>564</v>
      </c>
      <c r="S30" s="12">
        <v>122</v>
      </c>
      <c r="T30" s="18"/>
      <c r="U30" s="18"/>
      <c r="V30" s="18"/>
      <c r="W30" s="18"/>
    </row>
    <row r="31" spans="2:25" ht="30" customHeight="1" x14ac:dyDescent="0.25">
      <c r="B31" s="12">
        <f t="shared" ref="B31:B43" si="1">1+B30</f>
        <v>18</v>
      </c>
      <c r="C31" s="18">
        <v>42805</v>
      </c>
      <c r="D31" s="18"/>
      <c r="E31" s="18"/>
      <c r="F31" s="18"/>
      <c r="G31" s="18" t="s">
        <v>69</v>
      </c>
      <c r="H31" s="18" t="s">
        <v>76</v>
      </c>
      <c r="I31" s="18" t="s">
        <v>77</v>
      </c>
      <c r="J31" s="18" t="s">
        <v>23</v>
      </c>
      <c r="K31" s="18" t="s">
        <v>80</v>
      </c>
      <c r="L31" s="18"/>
      <c r="M31" s="18" t="s">
        <v>73</v>
      </c>
      <c r="N31" s="10">
        <v>5</v>
      </c>
      <c r="O31" s="97"/>
      <c r="P31" s="97"/>
      <c r="Q31" s="18" t="s">
        <v>78</v>
      </c>
      <c r="R31" s="12">
        <v>125</v>
      </c>
      <c r="S31" s="12">
        <v>25</v>
      </c>
      <c r="T31" s="18"/>
      <c r="U31" s="18"/>
      <c r="V31" s="18"/>
      <c r="W31" s="18"/>
    </row>
    <row r="32" spans="2:25" ht="30" customHeight="1" x14ac:dyDescent="0.25">
      <c r="B32" s="12">
        <f t="shared" si="1"/>
        <v>19</v>
      </c>
      <c r="C32" s="18">
        <v>42805</v>
      </c>
      <c r="D32" s="18"/>
      <c r="E32" s="18"/>
      <c r="F32" s="18"/>
      <c r="G32" s="18" t="s">
        <v>69</v>
      </c>
      <c r="H32" s="18" t="s">
        <v>5</v>
      </c>
      <c r="I32" s="18" t="s">
        <v>8</v>
      </c>
      <c r="J32" s="18" t="s">
        <v>42</v>
      </c>
      <c r="K32" s="18" t="s">
        <v>80</v>
      </c>
      <c r="L32" s="18"/>
      <c r="M32" s="18" t="s">
        <v>73</v>
      </c>
      <c r="N32" s="10">
        <v>5</v>
      </c>
      <c r="O32" s="97"/>
      <c r="P32" s="97"/>
      <c r="Q32" s="18" t="s">
        <v>78</v>
      </c>
      <c r="R32" s="12">
        <v>125</v>
      </c>
      <c r="S32" s="12">
        <v>25</v>
      </c>
      <c r="T32" s="18"/>
      <c r="U32" s="18"/>
      <c r="V32" s="18"/>
      <c r="W32" s="18"/>
    </row>
    <row r="33" spans="2:23" ht="30" customHeight="1" x14ac:dyDescent="0.25">
      <c r="B33" s="12">
        <f t="shared" si="1"/>
        <v>20</v>
      </c>
      <c r="C33" s="18">
        <v>43932</v>
      </c>
      <c r="D33" s="18"/>
      <c r="E33" s="18"/>
      <c r="F33" s="18"/>
      <c r="G33" s="18" t="s">
        <v>70</v>
      </c>
      <c r="H33" s="18" t="s">
        <v>71</v>
      </c>
      <c r="I33" s="18" t="s">
        <v>72</v>
      </c>
      <c r="J33" s="18" t="s">
        <v>61</v>
      </c>
      <c r="K33" s="18" t="s">
        <v>81</v>
      </c>
      <c r="L33" s="18"/>
      <c r="M33" s="18" t="s">
        <v>74</v>
      </c>
      <c r="N33" s="10">
        <v>5</v>
      </c>
      <c r="O33" s="97"/>
      <c r="P33" s="97"/>
      <c r="Q33" s="18" t="s">
        <v>78</v>
      </c>
      <c r="R33" s="12">
        <v>564</v>
      </c>
      <c r="S33" s="12">
        <v>122</v>
      </c>
      <c r="T33" s="18"/>
      <c r="U33" s="18"/>
      <c r="V33" s="18"/>
      <c r="W33" s="18"/>
    </row>
    <row r="34" spans="2:23" ht="30" customHeight="1" x14ac:dyDescent="0.25">
      <c r="B34" s="12">
        <f t="shared" si="1"/>
        <v>21</v>
      </c>
      <c r="C34" s="18">
        <v>42805</v>
      </c>
      <c r="D34" s="18"/>
      <c r="E34" s="18"/>
      <c r="F34" s="18"/>
      <c r="G34" s="18" t="s">
        <v>69</v>
      </c>
      <c r="H34" s="18" t="s">
        <v>76</v>
      </c>
      <c r="I34" s="18" t="s">
        <v>77</v>
      </c>
      <c r="J34" s="18" t="s">
        <v>23</v>
      </c>
      <c r="K34" s="18" t="s">
        <v>80</v>
      </c>
      <c r="L34" s="18"/>
      <c r="M34" s="18" t="s">
        <v>73</v>
      </c>
      <c r="N34" s="10">
        <v>5</v>
      </c>
      <c r="O34" s="97"/>
      <c r="P34" s="97"/>
      <c r="Q34" s="18" t="s">
        <v>78</v>
      </c>
      <c r="R34" s="12">
        <v>125</v>
      </c>
      <c r="S34" s="12">
        <v>25</v>
      </c>
      <c r="T34" s="18"/>
      <c r="U34" s="18"/>
      <c r="V34" s="18"/>
      <c r="W34" s="18"/>
    </row>
    <row r="35" spans="2:23" ht="30" customHeight="1" x14ac:dyDescent="0.25">
      <c r="B35" s="12">
        <f t="shared" si="1"/>
        <v>22</v>
      </c>
      <c r="C35" s="18">
        <v>42805</v>
      </c>
      <c r="D35" s="18"/>
      <c r="E35" s="18"/>
      <c r="F35" s="18"/>
      <c r="G35" s="18" t="s">
        <v>69</v>
      </c>
      <c r="H35" s="18" t="s">
        <v>5</v>
      </c>
      <c r="I35" s="18" t="s">
        <v>8</v>
      </c>
      <c r="J35" s="18" t="s">
        <v>42</v>
      </c>
      <c r="K35" s="18" t="s">
        <v>80</v>
      </c>
      <c r="L35" s="18"/>
      <c r="M35" s="18" t="s">
        <v>73</v>
      </c>
      <c r="N35" s="10">
        <v>5</v>
      </c>
      <c r="O35" s="97"/>
      <c r="P35" s="97"/>
      <c r="Q35" s="18" t="s">
        <v>79</v>
      </c>
      <c r="R35" s="12">
        <v>125</v>
      </c>
      <c r="S35" s="12">
        <v>25</v>
      </c>
      <c r="T35" s="18"/>
      <c r="U35" s="18"/>
      <c r="V35" s="18"/>
      <c r="W35" s="18"/>
    </row>
    <row r="36" spans="2:23" ht="30" customHeight="1" x14ac:dyDescent="0.25">
      <c r="B36" s="12">
        <f t="shared" si="1"/>
        <v>23</v>
      </c>
      <c r="C36" s="18">
        <v>43932</v>
      </c>
      <c r="D36" s="18"/>
      <c r="E36" s="18"/>
      <c r="F36" s="18"/>
      <c r="G36" s="18" t="s">
        <v>70</v>
      </c>
      <c r="H36" s="18" t="s">
        <v>71</v>
      </c>
      <c r="I36" s="18" t="s">
        <v>72</v>
      </c>
      <c r="J36" s="18" t="s">
        <v>61</v>
      </c>
      <c r="K36" s="18" t="s">
        <v>81</v>
      </c>
      <c r="L36" s="18"/>
      <c r="M36" s="18" t="s">
        <v>74</v>
      </c>
      <c r="N36" s="10">
        <v>5</v>
      </c>
      <c r="O36" s="97"/>
      <c r="P36" s="97"/>
      <c r="Q36" s="18" t="s">
        <v>79</v>
      </c>
      <c r="R36" s="12">
        <v>564</v>
      </c>
      <c r="S36" s="12">
        <v>122</v>
      </c>
      <c r="T36" s="18"/>
      <c r="U36" s="18"/>
      <c r="V36" s="18"/>
      <c r="W36" s="18"/>
    </row>
    <row r="37" spans="2:23" ht="30" customHeight="1" x14ac:dyDescent="0.25">
      <c r="B37" s="12">
        <f t="shared" si="1"/>
        <v>24</v>
      </c>
      <c r="C37" s="18">
        <v>42805</v>
      </c>
      <c r="D37" s="18"/>
      <c r="E37" s="18"/>
      <c r="F37" s="18"/>
      <c r="G37" s="18" t="s">
        <v>69</v>
      </c>
      <c r="H37" s="18" t="s">
        <v>76</v>
      </c>
      <c r="I37" s="18" t="s">
        <v>77</v>
      </c>
      <c r="J37" s="18" t="s">
        <v>23</v>
      </c>
      <c r="K37" s="18" t="s">
        <v>80</v>
      </c>
      <c r="L37" s="18"/>
      <c r="M37" s="18" t="s">
        <v>73</v>
      </c>
      <c r="N37" s="10">
        <v>5</v>
      </c>
      <c r="O37" s="97"/>
      <c r="P37" s="97"/>
      <c r="Q37" s="18" t="s">
        <v>79</v>
      </c>
      <c r="R37" s="12">
        <v>125</v>
      </c>
      <c r="S37" s="12">
        <v>25</v>
      </c>
      <c r="T37" s="18"/>
      <c r="U37" s="18"/>
      <c r="V37" s="18"/>
      <c r="W37" s="18"/>
    </row>
    <row r="38" spans="2:23" ht="30" customHeight="1" x14ac:dyDescent="0.25">
      <c r="B38" s="12">
        <f t="shared" si="1"/>
        <v>25</v>
      </c>
      <c r="C38" s="18">
        <v>42805</v>
      </c>
      <c r="D38" s="18"/>
      <c r="E38" s="18"/>
      <c r="F38" s="18"/>
      <c r="G38" s="18" t="s">
        <v>69</v>
      </c>
      <c r="H38" s="18" t="s">
        <v>5</v>
      </c>
      <c r="I38" s="18" t="s">
        <v>8</v>
      </c>
      <c r="J38" s="18" t="s">
        <v>42</v>
      </c>
      <c r="K38" s="18" t="s">
        <v>80</v>
      </c>
      <c r="L38" s="18"/>
      <c r="M38" s="18" t="s">
        <v>73</v>
      </c>
      <c r="N38" s="10">
        <v>5</v>
      </c>
      <c r="O38" s="97"/>
      <c r="P38" s="97"/>
      <c r="Q38" s="18" t="s">
        <v>79</v>
      </c>
      <c r="R38" s="12">
        <v>125</v>
      </c>
      <c r="S38" s="12">
        <v>25</v>
      </c>
      <c r="T38" s="18"/>
      <c r="U38" s="18"/>
      <c r="V38" s="18"/>
      <c r="W38" s="18"/>
    </row>
    <row r="39" spans="2:23" ht="30" customHeight="1" x14ac:dyDescent="0.25">
      <c r="B39" s="12">
        <f t="shared" si="1"/>
        <v>26</v>
      </c>
      <c r="C39" s="18">
        <v>43932</v>
      </c>
      <c r="D39" s="18"/>
      <c r="E39" s="18"/>
      <c r="F39" s="18"/>
      <c r="G39" s="18" t="s">
        <v>70</v>
      </c>
      <c r="H39" s="18" t="s">
        <v>71</v>
      </c>
      <c r="I39" s="18" t="s">
        <v>72</v>
      </c>
      <c r="J39" s="18" t="s">
        <v>61</v>
      </c>
      <c r="K39" s="18" t="s">
        <v>81</v>
      </c>
      <c r="L39" s="18"/>
      <c r="M39" s="18" t="s">
        <v>74</v>
      </c>
      <c r="N39" s="10">
        <v>5</v>
      </c>
      <c r="O39" s="97"/>
      <c r="P39" s="97"/>
      <c r="Q39" s="18" t="s">
        <v>79</v>
      </c>
      <c r="R39" s="12">
        <v>564</v>
      </c>
      <c r="S39" s="12">
        <v>122</v>
      </c>
      <c r="T39" s="18"/>
      <c r="U39" s="18"/>
      <c r="V39" s="18"/>
      <c r="W39" s="18"/>
    </row>
    <row r="40" spans="2:23" ht="30" customHeight="1" x14ac:dyDescent="0.25">
      <c r="B40" s="12">
        <f t="shared" si="1"/>
        <v>27</v>
      </c>
      <c r="C40" s="18">
        <v>42805</v>
      </c>
      <c r="D40" s="18"/>
      <c r="E40" s="18"/>
      <c r="F40" s="18"/>
      <c r="G40" s="18" t="s">
        <v>69</v>
      </c>
      <c r="H40" s="18" t="s">
        <v>76</v>
      </c>
      <c r="I40" s="18" t="s">
        <v>77</v>
      </c>
      <c r="J40" s="18" t="s">
        <v>23</v>
      </c>
      <c r="K40" s="18" t="s">
        <v>80</v>
      </c>
      <c r="L40" s="18"/>
      <c r="M40" s="18" t="s">
        <v>73</v>
      </c>
      <c r="N40" s="10">
        <v>5</v>
      </c>
      <c r="O40" s="97"/>
      <c r="P40" s="97"/>
      <c r="Q40" s="18" t="s">
        <v>79</v>
      </c>
      <c r="R40" s="12">
        <v>125</v>
      </c>
      <c r="S40" s="12">
        <v>25</v>
      </c>
      <c r="T40" s="18"/>
      <c r="U40" s="18"/>
      <c r="V40" s="18"/>
      <c r="W40" s="18"/>
    </row>
    <row r="41" spans="2:23" ht="30" customHeight="1" x14ac:dyDescent="0.25">
      <c r="B41" s="12">
        <f t="shared" si="1"/>
        <v>28</v>
      </c>
      <c r="C41" s="18">
        <v>42805</v>
      </c>
      <c r="D41" s="18"/>
      <c r="E41" s="18"/>
      <c r="F41" s="18"/>
      <c r="G41" s="18" t="s">
        <v>69</v>
      </c>
      <c r="H41" s="18" t="s">
        <v>5</v>
      </c>
      <c r="I41" s="18" t="s">
        <v>8</v>
      </c>
      <c r="J41" s="18" t="s">
        <v>42</v>
      </c>
      <c r="K41" s="18" t="s">
        <v>80</v>
      </c>
      <c r="L41" s="18"/>
      <c r="M41" s="18" t="s">
        <v>73</v>
      </c>
      <c r="N41" s="10">
        <v>5</v>
      </c>
      <c r="O41" s="97"/>
      <c r="P41" s="97"/>
      <c r="Q41" s="18" t="s">
        <v>79</v>
      </c>
      <c r="R41" s="12">
        <v>125</v>
      </c>
      <c r="S41" s="12">
        <v>25</v>
      </c>
      <c r="T41" s="18"/>
      <c r="U41" s="18"/>
      <c r="V41" s="18"/>
      <c r="W41" s="18"/>
    </row>
    <row r="42" spans="2:23" ht="38.25" x14ac:dyDescent="0.25">
      <c r="B42" s="12">
        <f t="shared" si="1"/>
        <v>29</v>
      </c>
      <c r="C42" s="18">
        <v>43932</v>
      </c>
      <c r="D42" s="18"/>
      <c r="E42" s="18"/>
      <c r="F42" s="18"/>
      <c r="G42" s="18" t="s">
        <v>70</v>
      </c>
      <c r="H42" s="18" t="s">
        <v>71</v>
      </c>
      <c r="I42" s="18" t="s">
        <v>72</v>
      </c>
      <c r="J42" s="18" t="s">
        <v>61</v>
      </c>
      <c r="K42" s="18" t="s">
        <v>81</v>
      </c>
      <c r="L42" s="18"/>
      <c r="M42" s="18" t="s">
        <v>74</v>
      </c>
      <c r="N42" s="10">
        <v>5</v>
      </c>
      <c r="O42" s="97"/>
      <c r="P42" s="97"/>
      <c r="Q42" s="18" t="s">
        <v>79</v>
      </c>
      <c r="R42" s="12">
        <v>564</v>
      </c>
      <c r="S42" s="12">
        <v>122</v>
      </c>
      <c r="T42" s="18"/>
      <c r="U42" s="18"/>
      <c r="V42" s="18"/>
      <c r="W42" s="18"/>
    </row>
    <row r="43" spans="2:23" ht="31.9" customHeight="1" x14ac:dyDescent="0.25">
      <c r="B43" s="12">
        <f t="shared" si="1"/>
        <v>30</v>
      </c>
      <c r="C43" s="18">
        <v>42805</v>
      </c>
      <c r="D43" s="18"/>
      <c r="E43" s="18"/>
      <c r="F43" s="18"/>
      <c r="G43" s="18" t="s">
        <v>69</v>
      </c>
      <c r="H43" s="18" t="s">
        <v>76</v>
      </c>
      <c r="I43" s="18" t="s">
        <v>77</v>
      </c>
      <c r="J43" s="18" t="s">
        <v>23</v>
      </c>
      <c r="K43" s="18" t="s">
        <v>80</v>
      </c>
      <c r="L43" s="18"/>
      <c r="M43" s="18" t="s">
        <v>73</v>
      </c>
      <c r="N43" s="10">
        <v>5</v>
      </c>
      <c r="O43" s="97"/>
      <c r="P43" s="97"/>
      <c r="Q43" s="18" t="s">
        <v>79</v>
      </c>
      <c r="R43" s="12">
        <v>125</v>
      </c>
      <c r="S43" s="12">
        <v>25</v>
      </c>
      <c r="T43" s="18"/>
      <c r="U43" s="18"/>
      <c r="V43" s="18"/>
      <c r="W43" s="18"/>
    </row>
    <row r="44" spans="2:23" x14ac:dyDescent="0.25">
      <c r="K44" s="3"/>
      <c r="L44" s="3"/>
      <c r="M44"/>
      <c r="N44"/>
      <c r="O44"/>
      <c r="P44"/>
      <c r="Q44"/>
    </row>
  </sheetData>
  <mergeCells count="2">
    <mergeCell ref="B9:K11"/>
    <mergeCell ref="B3:K5"/>
  </mergeCells>
  <pageMargins left="0.7" right="0.7" top="0.75" bottom="0.75" header="0.3" footer="0.3"/>
  <pageSetup paperSize="9" orientation="portrait"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23B2E-58AE-4525-85C9-061381D46517}">
  <dimension ref="A1:AR69"/>
  <sheetViews>
    <sheetView topLeftCell="A7" zoomScale="60" zoomScaleNormal="60" workbookViewId="0">
      <selection activeCell="Z22" sqref="Z22"/>
    </sheetView>
  </sheetViews>
  <sheetFormatPr defaultRowHeight="15" x14ac:dyDescent="0.25"/>
  <cols>
    <col min="1" max="1" width="6.7109375" customWidth="1"/>
    <col min="2" max="2" width="7.140625" customWidth="1"/>
    <col min="3" max="6" width="11.7109375" customWidth="1"/>
    <col min="7" max="7" width="18.5703125" customWidth="1"/>
    <col min="8" max="8" width="10.140625" customWidth="1"/>
    <col min="9" max="9" width="13" customWidth="1"/>
    <col min="10" max="10" width="14" customWidth="1"/>
    <col min="11" max="11" width="21.28515625" customWidth="1"/>
    <col min="12" max="12" width="20.42578125" customWidth="1"/>
    <col min="13" max="13" width="6.5703125" customWidth="1"/>
    <col min="14" max="14" width="7" customWidth="1"/>
    <col min="15" max="15" width="7.42578125" customWidth="1"/>
    <col min="16" max="20" width="7.28515625" customWidth="1"/>
    <col min="21" max="21" width="6.5703125" customWidth="1"/>
    <col min="22" max="22" width="15.85546875" customWidth="1"/>
    <col min="23" max="23" width="14.7109375" customWidth="1"/>
    <col min="24" max="24" width="10.42578125" customWidth="1"/>
    <col min="25" max="25" width="14.7109375" customWidth="1"/>
    <col min="26" max="26" width="14.85546875" customWidth="1"/>
    <col min="29" max="29" width="15.7109375" customWidth="1"/>
    <col min="36" max="36" width="13.28515625" customWidth="1"/>
  </cols>
  <sheetData>
    <row r="1" spans="1:35" ht="40.9" customHeight="1" x14ac:dyDescent="0.7">
      <c r="A1" s="74"/>
      <c r="B1" s="75" t="s">
        <v>83</v>
      </c>
      <c r="H1" s="3"/>
      <c r="K1" s="4"/>
    </row>
    <row r="2" spans="1:35" ht="19.899999999999999" customHeight="1" x14ac:dyDescent="0.4">
      <c r="A2" s="74"/>
      <c r="B2" s="3"/>
      <c r="H2" s="3"/>
      <c r="K2" s="4"/>
    </row>
    <row r="3" spans="1:35" ht="19.899999999999999" customHeight="1" x14ac:dyDescent="0.4">
      <c r="A3" s="74"/>
      <c r="B3" s="72" t="s">
        <v>82</v>
      </c>
      <c r="C3" s="72"/>
      <c r="D3" s="72"/>
      <c r="E3" s="72"/>
      <c r="F3" s="72"/>
      <c r="G3" s="72"/>
      <c r="H3" s="72"/>
      <c r="I3" s="72"/>
      <c r="J3" s="72"/>
      <c r="K3" s="72"/>
    </row>
    <row r="4" spans="1:35" ht="19.899999999999999" customHeight="1" x14ac:dyDescent="0.4">
      <c r="A4" s="74"/>
      <c r="B4" s="72"/>
      <c r="C4" s="72"/>
      <c r="D4" s="72"/>
      <c r="E4" s="72"/>
      <c r="F4" s="72"/>
      <c r="G4" s="72"/>
      <c r="H4" s="72"/>
      <c r="I4" s="72"/>
      <c r="J4" s="72"/>
      <c r="K4" s="72"/>
    </row>
    <row r="5" spans="1:35" ht="19.899999999999999" customHeight="1" x14ac:dyDescent="0.4">
      <c r="A5" s="74"/>
      <c r="B5" s="72"/>
      <c r="C5" s="72"/>
      <c r="D5" s="72"/>
      <c r="E5" s="72"/>
      <c r="F5" s="72"/>
      <c r="G5" s="72"/>
      <c r="H5" s="72"/>
      <c r="I5" s="72"/>
      <c r="J5" s="72"/>
      <c r="K5" s="72"/>
    </row>
    <row r="6" spans="1:35" ht="19.899999999999999" customHeight="1" x14ac:dyDescent="0.4">
      <c r="A6" s="74"/>
      <c r="B6" s="3"/>
      <c r="G6" s="3"/>
      <c r="H6" s="3"/>
      <c r="K6" s="4"/>
    </row>
    <row r="7" spans="1:35" ht="19.899999999999999" customHeight="1" x14ac:dyDescent="0.4">
      <c r="A7" s="74"/>
      <c r="B7" s="4" t="s">
        <v>35</v>
      </c>
      <c r="G7" s="4" t="s">
        <v>214</v>
      </c>
      <c r="H7" s="3"/>
      <c r="K7" s="4"/>
    </row>
    <row r="8" spans="1:35" ht="19.899999999999999" customHeight="1" x14ac:dyDescent="0.4">
      <c r="A8" s="74"/>
      <c r="B8" s="3"/>
      <c r="R8" t="s">
        <v>215</v>
      </c>
    </row>
    <row r="9" spans="1:35" ht="19.899999999999999" customHeight="1" x14ac:dyDescent="0.4">
      <c r="A9" s="74"/>
      <c r="B9" s="72" t="s">
        <v>216</v>
      </c>
      <c r="C9" s="72"/>
      <c r="D9" s="72"/>
      <c r="E9" s="72"/>
      <c r="F9" s="72"/>
      <c r="G9" s="72"/>
      <c r="H9" s="72"/>
      <c r="I9" s="72"/>
      <c r="J9" s="72"/>
      <c r="K9" s="72"/>
      <c r="L9" s="72"/>
      <c r="S9" t="s">
        <v>217</v>
      </c>
    </row>
    <row r="10" spans="1:35" ht="19.899999999999999" customHeight="1" x14ac:dyDescent="0.4">
      <c r="A10" s="74"/>
      <c r="B10" s="72"/>
      <c r="C10" s="72"/>
      <c r="D10" s="72"/>
      <c r="E10" s="72"/>
      <c r="F10" s="72"/>
      <c r="G10" s="72"/>
      <c r="H10" s="72"/>
      <c r="I10" s="72"/>
      <c r="J10" s="72"/>
      <c r="K10" s="72"/>
      <c r="L10" s="72"/>
      <c r="V10" s="107" t="s">
        <v>334</v>
      </c>
      <c r="W10" s="107"/>
    </row>
    <row r="11" spans="1:35" ht="59.45" customHeight="1" x14ac:dyDescent="0.25">
      <c r="A11" s="9"/>
      <c r="B11" s="72"/>
      <c r="C11" s="72"/>
      <c r="D11" s="72"/>
      <c r="E11" s="72"/>
      <c r="F11" s="72"/>
      <c r="G11" s="72"/>
      <c r="H11" s="72"/>
      <c r="I11" s="72"/>
      <c r="J11" s="72"/>
      <c r="K11" s="72"/>
      <c r="L11" s="72"/>
      <c r="Q11" t="s">
        <v>218</v>
      </c>
    </row>
    <row r="12" spans="1:35" ht="26.45" customHeight="1" x14ac:dyDescent="0.25">
      <c r="D12" s="103" t="s">
        <v>47</v>
      </c>
      <c r="E12" s="103"/>
      <c r="F12" s="103"/>
      <c r="G12" s="103" t="s">
        <v>16</v>
      </c>
      <c r="H12" s="103"/>
      <c r="I12" s="103"/>
      <c r="O12" t="s">
        <v>219</v>
      </c>
      <c r="R12" s="63" t="s">
        <v>220</v>
      </c>
      <c r="S12" s="63"/>
      <c r="T12" s="63" t="s">
        <v>93</v>
      </c>
      <c r="U12" t="s">
        <v>221</v>
      </c>
      <c r="Y12" s="87" t="s">
        <v>331</v>
      </c>
    </row>
    <row r="13" spans="1:35" ht="25.5" x14ac:dyDescent="0.25">
      <c r="B13" s="41" t="s">
        <v>0</v>
      </c>
      <c r="C13" s="44" t="s">
        <v>222</v>
      </c>
      <c r="D13" s="78" t="s">
        <v>333</v>
      </c>
      <c r="E13" s="78" t="s">
        <v>44</v>
      </c>
      <c r="F13" s="78" t="s">
        <v>269</v>
      </c>
      <c r="G13" s="44" t="s">
        <v>223</v>
      </c>
      <c r="H13" s="44" t="s">
        <v>15</v>
      </c>
      <c r="I13" s="44" t="s">
        <v>51</v>
      </c>
      <c r="J13" s="76" t="s">
        <v>32</v>
      </c>
      <c r="K13" s="77" t="s">
        <v>3</v>
      </c>
      <c r="L13" s="76" t="s">
        <v>2</v>
      </c>
      <c r="M13" s="76" t="s">
        <v>224</v>
      </c>
      <c r="N13" s="76" t="s">
        <v>9</v>
      </c>
      <c r="O13" s="76" t="s">
        <v>58</v>
      </c>
      <c r="P13" s="76" t="s">
        <v>54</v>
      </c>
      <c r="Q13" s="76" t="s">
        <v>137</v>
      </c>
      <c r="R13" s="78" t="s">
        <v>53</v>
      </c>
      <c r="S13" s="78" t="s">
        <v>94</v>
      </c>
      <c r="T13" s="78" t="s">
        <v>169</v>
      </c>
      <c r="U13" s="44" t="s">
        <v>40</v>
      </c>
      <c r="V13" s="44" t="s">
        <v>225</v>
      </c>
      <c r="W13" s="44" t="s">
        <v>226</v>
      </c>
      <c r="X13" s="44" t="s">
        <v>68</v>
      </c>
      <c r="Y13" s="78" t="s">
        <v>207</v>
      </c>
      <c r="Z13" s="78" t="s">
        <v>227</v>
      </c>
      <c r="AE13" t="s">
        <v>12</v>
      </c>
      <c r="AG13" s="44" t="s">
        <v>53</v>
      </c>
      <c r="AH13" s="44" t="s">
        <v>94</v>
      </c>
      <c r="AI13" s="44" t="s">
        <v>96</v>
      </c>
    </row>
    <row r="14" spans="1:35" ht="30" customHeight="1" x14ac:dyDescent="0.25">
      <c r="B14" s="12">
        <v>1</v>
      </c>
      <c r="C14" s="79">
        <v>43924</v>
      </c>
      <c r="D14" s="102"/>
      <c r="E14" s="102"/>
      <c r="F14" s="102"/>
      <c r="G14" s="80" t="s">
        <v>228</v>
      </c>
      <c r="H14" s="80" t="s">
        <v>52</v>
      </c>
      <c r="I14" s="80" t="s">
        <v>84</v>
      </c>
      <c r="J14" s="59" t="s">
        <v>88</v>
      </c>
      <c r="K14" s="59" t="s">
        <v>86</v>
      </c>
      <c r="L14" s="59" t="s">
        <v>89</v>
      </c>
      <c r="M14" s="12" t="s">
        <v>23</v>
      </c>
      <c r="N14" s="12" t="s">
        <v>11</v>
      </c>
      <c r="O14" s="12"/>
      <c r="P14" s="12">
        <v>50000</v>
      </c>
      <c r="Q14" s="12">
        <f>P14/1000</f>
        <v>50</v>
      </c>
      <c r="R14" s="100" t="s">
        <v>220</v>
      </c>
      <c r="S14" s="100" t="s">
        <v>229</v>
      </c>
      <c r="T14" s="100" t="s">
        <v>229</v>
      </c>
      <c r="U14" s="12"/>
      <c r="V14" s="80" t="s">
        <v>230</v>
      </c>
      <c r="W14" s="80" t="s">
        <v>231</v>
      </c>
      <c r="X14" s="12"/>
      <c r="Y14" s="100" t="s">
        <v>325</v>
      </c>
      <c r="Z14" s="100" t="s">
        <v>232</v>
      </c>
      <c r="AA14" s="98" t="s">
        <v>328</v>
      </c>
    </row>
    <row r="15" spans="1:35" ht="30" customHeight="1" x14ac:dyDescent="0.25">
      <c r="B15" s="12">
        <v>2</v>
      </c>
      <c r="C15" s="79">
        <v>42822</v>
      </c>
      <c r="D15" s="102"/>
      <c r="E15" s="102"/>
      <c r="F15" s="102"/>
      <c r="G15" s="80" t="s">
        <v>233</v>
      </c>
      <c r="H15" s="80" t="s">
        <v>234</v>
      </c>
      <c r="I15" s="80" t="s">
        <v>235</v>
      </c>
      <c r="J15" s="59" t="s">
        <v>69</v>
      </c>
      <c r="K15" s="59" t="s">
        <v>5</v>
      </c>
      <c r="L15" s="59" t="s">
        <v>8</v>
      </c>
      <c r="M15" s="81" t="s">
        <v>42</v>
      </c>
      <c r="N15" s="81" t="s">
        <v>57</v>
      </c>
      <c r="O15" s="12"/>
      <c r="P15" s="12">
        <v>150000</v>
      </c>
      <c r="Q15" s="12">
        <f t="shared" ref="Q15:Q43" si="0">P15/1000</f>
        <v>150</v>
      </c>
      <c r="R15" s="81" t="s">
        <v>78</v>
      </c>
      <c r="S15" s="81" t="s">
        <v>236</v>
      </c>
      <c r="T15" s="81" t="s">
        <v>236</v>
      </c>
      <c r="U15" s="12"/>
      <c r="V15" s="80" t="s">
        <v>237</v>
      </c>
      <c r="W15" s="80" t="s">
        <v>238</v>
      </c>
      <c r="X15" s="12"/>
      <c r="Y15" s="100" t="s">
        <v>326</v>
      </c>
      <c r="Z15" s="100" t="s">
        <v>87</v>
      </c>
      <c r="AA15" s="99" t="s">
        <v>329</v>
      </c>
      <c r="AB15">
        <v>3</v>
      </c>
      <c r="AE15" t="s">
        <v>13</v>
      </c>
      <c r="AG15" s="17" t="s">
        <v>93</v>
      </c>
      <c r="AH15" s="17" t="s">
        <v>92</v>
      </c>
      <c r="AI15" s="17" t="s">
        <v>96</v>
      </c>
    </row>
    <row r="16" spans="1:35" ht="30" customHeight="1" x14ac:dyDescent="0.25">
      <c r="B16" s="12">
        <f>1+B15</f>
        <v>3</v>
      </c>
      <c r="C16" s="79">
        <v>42828</v>
      </c>
      <c r="D16" s="102"/>
      <c r="E16" s="102"/>
      <c r="F16" s="102"/>
      <c r="G16" s="80" t="s">
        <v>239</v>
      </c>
      <c r="H16" s="80" t="s">
        <v>52</v>
      </c>
      <c r="I16" s="80" t="s">
        <v>240</v>
      </c>
      <c r="J16" s="59" t="s">
        <v>70</v>
      </c>
      <c r="K16" s="59" t="s">
        <v>71</v>
      </c>
      <c r="L16" s="59" t="s">
        <v>72</v>
      </c>
      <c r="M16" s="81" t="s">
        <v>61</v>
      </c>
      <c r="N16" s="81" t="s">
        <v>11</v>
      </c>
      <c r="O16" s="12"/>
      <c r="P16" s="12">
        <v>30000</v>
      </c>
      <c r="Q16" s="12">
        <f t="shared" si="0"/>
        <v>30</v>
      </c>
      <c r="R16" s="12" t="s">
        <v>241</v>
      </c>
      <c r="S16" s="81" t="s">
        <v>236</v>
      </c>
      <c r="T16" s="81" t="s">
        <v>236</v>
      </c>
      <c r="U16" s="12"/>
      <c r="V16" s="80" t="s">
        <v>242</v>
      </c>
      <c r="W16" s="80" t="s">
        <v>243</v>
      </c>
      <c r="X16" s="12"/>
      <c r="Y16" s="100" t="s">
        <v>327</v>
      </c>
      <c r="Z16" s="100" t="s">
        <v>87</v>
      </c>
      <c r="AA16" s="99" t="s">
        <v>330</v>
      </c>
    </row>
    <row r="17" spans="2:44" ht="38.25" x14ac:dyDescent="0.25">
      <c r="B17" s="12">
        <f t="shared" ref="B17:B43" si="1">1+B16</f>
        <v>4</v>
      </c>
      <c r="C17" s="79">
        <v>43924</v>
      </c>
      <c r="D17" s="79"/>
      <c r="E17" s="79"/>
      <c r="F17" s="79"/>
      <c r="G17" s="80" t="s">
        <v>228</v>
      </c>
      <c r="H17" s="80" t="s">
        <v>52</v>
      </c>
      <c r="I17" s="80" t="s">
        <v>84</v>
      </c>
      <c r="J17" s="59" t="s">
        <v>88</v>
      </c>
      <c r="K17" s="59" t="s">
        <v>86</v>
      </c>
      <c r="L17" s="59" t="s">
        <v>89</v>
      </c>
      <c r="M17" s="12" t="s">
        <v>23</v>
      </c>
      <c r="N17" s="12" t="s">
        <v>11</v>
      </c>
      <c r="O17" s="12"/>
      <c r="P17" s="12">
        <v>50000</v>
      </c>
      <c r="Q17" s="12">
        <f t="shared" si="0"/>
        <v>50</v>
      </c>
      <c r="R17" s="12" t="s">
        <v>241</v>
      </c>
      <c r="S17" s="81" t="s">
        <v>236</v>
      </c>
      <c r="T17" s="81" t="s">
        <v>236</v>
      </c>
      <c r="U17" s="12"/>
      <c r="V17" s="80" t="s">
        <v>230</v>
      </c>
      <c r="W17" s="80" t="s">
        <v>231</v>
      </c>
      <c r="X17" s="12"/>
      <c r="Y17" s="12"/>
      <c r="Z17" s="12" t="s">
        <v>232</v>
      </c>
    </row>
    <row r="18" spans="2:44" ht="38.25" x14ac:dyDescent="0.25">
      <c r="B18" s="12">
        <f t="shared" si="1"/>
        <v>5</v>
      </c>
      <c r="C18" s="79">
        <v>42822</v>
      </c>
      <c r="D18" s="79"/>
      <c r="E18" s="79"/>
      <c r="F18" s="79"/>
      <c r="G18" s="80" t="s">
        <v>233</v>
      </c>
      <c r="H18" s="80" t="s">
        <v>234</v>
      </c>
      <c r="I18" s="80" t="s">
        <v>235</v>
      </c>
      <c r="J18" s="59" t="s">
        <v>69</v>
      </c>
      <c r="K18" s="59" t="s">
        <v>5</v>
      </c>
      <c r="L18" s="59" t="s">
        <v>8</v>
      </c>
      <c r="M18" s="81" t="s">
        <v>42</v>
      </c>
      <c r="N18" s="81" t="s">
        <v>57</v>
      </c>
      <c r="O18" s="12"/>
      <c r="P18" s="12">
        <v>150000</v>
      </c>
      <c r="Q18" s="12">
        <f t="shared" si="0"/>
        <v>150</v>
      </c>
      <c r="R18" s="81" t="s">
        <v>78</v>
      </c>
      <c r="S18" s="81" t="s">
        <v>236</v>
      </c>
      <c r="T18" s="81" t="s">
        <v>236</v>
      </c>
      <c r="U18" s="12"/>
      <c r="V18" s="80" t="s">
        <v>237</v>
      </c>
      <c r="W18" s="80" t="s">
        <v>238</v>
      </c>
      <c r="X18" s="12"/>
      <c r="Y18" s="12"/>
      <c r="Z18" s="12" t="s">
        <v>87</v>
      </c>
      <c r="AD18" s="63" t="s">
        <v>244</v>
      </c>
      <c r="AE18" t="s">
        <v>153</v>
      </c>
      <c r="AF18" s="4"/>
      <c r="AK18" t="s">
        <v>245</v>
      </c>
      <c r="AL18" t="s">
        <v>93</v>
      </c>
      <c r="AM18" t="s">
        <v>245</v>
      </c>
      <c r="AO18" t="s">
        <v>94</v>
      </c>
      <c r="AP18" t="s">
        <v>246</v>
      </c>
      <c r="AQ18" t="s">
        <v>247</v>
      </c>
      <c r="AR18" t="s">
        <v>248</v>
      </c>
    </row>
    <row r="19" spans="2:44" ht="38.25" x14ac:dyDescent="0.25">
      <c r="B19" s="12">
        <f t="shared" si="1"/>
        <v>6</v>
      </c>
      <c r="C19" s="79">
        <v>42828</v>
      </c>
      <c r="D19" s="79"/>
      <c r="E19" s="79"/>
      <c r="F19" s="79"/>
      <c r="G19" s="80" t="s">
        <v>239</v>
      </c>
      <c r="H19" s="80" t="s">
        <v>52</v>
      </c>
      <c r="I19" s="80" t="s">
        <v>240</v>
      </c>
      <c r="J19" s="59" t="s">
        <v>70</v>
      </c>
      <c r="K19" s="59" t="s">
        <v>71</v>
      </c>
      <c r="L19" s="59" t="s">
        <v>72</v>
      </c>
      <c r="M19" s="81" t="s">
        <v>61</v>
      </c>
      <c r="N19" s="81" t="s">
        <v>11</v>
      </c>
      <c r="O19" s="12"/>
      <c r="P19" s="12">
        <v>30000</v>
      </c>
      <c r="Q19" s="12">
        <f t="shared" si="0"/>
        <v>30</v>
      </c>
      <c r="R19" s="12" t="s">
        <v>241</v>
      </c>
      <c r="S19" s="81" t="s">
        <v>236</v>
      </c>
      <c r="T19" s="81" t="s">
        <v>236</v>
      </c>
      <c r="U19" s="12"/>
      <c r="V19" s="80" t="s">
        <v>242</v>
      </c>
      <c r="W19" s="80" t="s">
        <v>243</v>
      </c>
      <c r="X19" s="12"/>
      <c r="Y19" s="12"/>
      <c r="Z19" s="12" t="s">
        <v>87</v>
      </c>
      <c r="AD19" s="82" t="s">
        <v>50</v>
      </c>
      <c r="AE19" s="4" t="s">
        <v>154</v>
      </c>
      <c r="AK19" t="s">
        <v>245</v>
      </c>
      <c r="AL19" t="s">
        <v>92</v>
      </c>
      <c r="AM19" t="s">
        <v>245</v>
      </c>
      <c r="AO19" t="s">
        <v>53</v>
      </c>
      <c r="AP19" t="s">
        <v>220</v>
      </c>
      <c r="AQ19" t="s">
        <v>247</v>
      </c>
      <c r="AR19" t="s">
        <v>249</v>
      </c>
    </row>
    <row r="20" spans="2:44" ht="38.25" x14ac:dyDescent="0.25">
      <c r="B20" s="12">
        <f t="shared" si="1"/>
        <v>7</v>
      </c>
      <c r="C20" s="79">
        <v>43924</v>
      </c>
      <c r="D20" s="79"/>
      <c r="E20" s="79"/>
      <c r="F20" s="79"/>
      <c r="G20" s="80" t="s">
        <v>228</v>
      </c>
      <c r="H20" s="80" t="s">
        <v>52</v>
      </c>
      <c r="I20" s="80" t="s">
        <v>84</v>
      </c>
      <c r="J20" s="59" t="s">
        <v>88</v>
      </c>
      <c r="K20" s="59" t="s">
        <v>86</v>
      </c>
      <c r="L20" s="59" t="s">
        <v>89</v>
      </c>
      <c r="M20" s="12" t="s">
        <v>23</v>
      </c>
      <c r="N20" s="12" t="s">
        <v>11</v>
      </c>
      <c r="O20" s="12"/>
      <c r="P20" s="12">
        <v>50000</v>
      </c>
      <c r="Q20" s="12">
        <f t="shared" si="0"/>
        <v>50</v>
      </c>
      <c r="R20" s="12" t="s">
        <v>241</v>
      </c>
      <c r="S20" s="81" t="s">
        <v>236</v>
      </c>
      <c r="T20" s="81" t="s">
        <v>236</v>
      </c>
      <c r="U20" s="12"/>
      <c r="V20" s="80" t="s">
        <v>230</v>
      </c>
      <c r="W20" s="80" t="s">
        <v>231</v>
      </c>
      <c r="X20" s="12"/>
      <c r="Y20" s="12"/>
      <c r="Z20" s="12" t="s">
        <v>232</v>
      </c>
    </row>
    <row r="21" spans="2:44" ht="38.25" x14ac:dyDescent="0.25">
      <c r="B21" s="12">
        <f t="shared" si="1"/>
        <v>8</v>
      </c>
      <c r="C21" s="79">
        <v>42822</v>
      </c>
      <c r="D21" s="79"/>
      <c r="E21" s="79"/>
      <c r="F21" s="79"/>
      <c r="G21" s="80" t="s">
        <v>233</v>
      </c>
      <c r="H21" s="80" t="s">
        <v>234</v>
      </c>
      <c r="I21" s="80" t="s">
        <v>235</v>
      </c>
      <c r="J21" s="59" t="s">
        <v>69</v>
      </c>
      <c r="K21" s="59" t="s">
        <v>5</v>
      </c>
      <c r="L21" s="59" t="s">
        <v>8</v>
      </c>
      <c r="M21" s="81" t="s">
        <v>42</v>
      </c>
      <c r="N21" s="81" t="s">
        <v>57</v>
      </c>
      <c r="O21" s="12"/>
      <c r="P21" s="12">
        <v>150000</v>
      </c>
      <c r="Q21" s="12">
        <f t="shared" si="0"/>
        <v>150</v>
      </c>
      <c r="R21" s="81" t="s">
        <v>78</v>
      </c>
      <c r="S21" s="81" t="s">
        <v>236</v>
      </c>
      <c r="T21" s="81" t="s">
        <v>236</v>
      </c>
      <c r="U21" s="12"/>
      <c r="V21" s="80" t="s">
        <v>237</v>
      </c>
      <c r="W21" s="80" t="s">
        <v>238</v>
      </c>
      <c r="X21" s="12"/>
      <c r="Y21" s="12"/>
      <c r="Z21" s="12" t="s">
        <v>87</v>
      </c>
    </row>
    <row r="22" spans="2:44" ht="38.25" x14ac:dyDescent="0.25">
      <c r="B22" s="12">
        <f t="shared" si="1"/>
        <v>9</v>
      </c>
      <c r="C22" s="79">
        <v>42828</v>
      </c>
      <c r="D22" s="79"/>
      <c r="E22" s="79"/>
      <c r="F22" s="79"/>
      <c r="G22" s="80" t="s">
        <v>239</v>
      </c>
      <c r="H22" s="80" t="s">
        <v>52</v>
      </c>
      <c r="I22" s="80" t="s">
        <v>240</v>
      </c>
      <c r="J22" s="59" t="s">
        <v>70</v>
      </c>
      <c r="K22" s="59" t="s">
        <v>71</v>
      </c>
      <c r="L22" s="59" t="s">
        <v>72</v>
      </c>
      <c r="M22" s="81" t="s">
        <v>61</v>
      </c>
      <c r="N22" s="81" t="s">
        <v>11</v>
      </c>
      <c r="O22" s="12"/>
      <c r="P22" s="12">
        <v>30000</v>
      </c>
      <c r="Q22" s="12">
        <f t="shared" si="0"/>
        <v>30</v>
      </c>
      <c r="R22" s="12" t="s">
        <v>241</v>
      </c>
      <c r="S22" s="81" t="s">
        <v>236</v>
      </c>
      <c r="T22" s="81" t="s">
        <v>236</v>
      </c>
      <c r="U22" s="12"/>
      <c r="V22" s="80" t="s">
        <v>242</v>
      </c>
      <c r="W22" s="80" t="s">
        <v>243</v>
      </c>
      <c r="X22" s="12"/>
      <c r="Y22" s="12"/>
      <c r="Z22" s="12" t="s">
        <v>87</v>
      </c>
    </row>
    <row r="23" spans="2:44" ht="38.25" x14ac:dyDescent="0.25">
      <c r="B23" s="12">
        <f t="shared" si="1"/>
        <v>10</v>
      </c>
      <c r="C23" s="79">
        <v>43924</v>
      </c>
      <c r="D23" s="79"/>
      <c r="E23" s="79"/>
      <c r="F23" s="79"/>
      <c r="G23" s="80" t="s">
        <v>228</v>
      </c>
      <c r="H23" s="80" t="s">
        <v>52</v>
      </c>
      <c r="I23" s="80" t="s">
        <v>84</v>
      </c>
      <c r="J23" s="59" t="s">
        <v>88</v>
      </c>
      <c r="K23" s="59" t="s">
        <v>86</v>
      </c>
      <c r="L23" s="59" t="s">
        <v>89</v>
      </c>
      <c r="M23" s="12" t="s">
        <v>23</v>
      </c>
      <c r="N23" s="12" t="s">
        <v>11</v>
      </c>
      <c r="O23" s="12"/>
      <c r="P23" s="12">
        <v>50000</v>
      </c>
      <c r="Q23" s="12">
        <f t="shared" si="0"/>
        <v>50</v>
      </c>
      <c r="R23" s="12" t="s">
        <v>241</v>
      </c>
      <c r="S23" s="81" t="s">
        <v>236</v>
      </c>
      <c r="T23" s="81" t="s">
        <v>236</v>
      </c>
      <c r="U23" s="12"/>
      <c r="V23" s="80" t="s">
        <v>230</v>
      </c>
      <c r="W23" s="80" t="s">
        <v>231</v>
      </c>
      <c r="X23" s="12"/>
      <c r="Y23" s="12"/>
      <c r="Z23" s="12" t="s">
        <v>232</v>
      </c>
    </row>
    <row r="24" spans="2:44" ht="38.25" x14ac:dyDescent="0.25">
      <c r="B24" s="12">
        <f t="shared" si="1"/>
        <v>11</v>
      </c>
      <c r="C24" s="79">
        <v>42822</v>
      </c>
      <c r="D24" s="79"/>
      <c r="E24" s="79"/>
      <c r="F24" s="79"/>
      <c r="G24" s="80" t="s">
        <v>233</v>
      </c>
      <c r="H24" s="80" t="s">
        <v>234</v>
      </c>
      <c r="I24" s="80" t="s">
        <v>235</v>
      </c>
      <c r="J24" s="59" t="s">
        <v>69</v>
      </c>
      <c r="K24" s="59" t="s">
        <v>5</v>
      </c>
      <c r="L24" s="59" t="s">
        <v>8</v>
      </c>
      <c r="M24" s="81" t="s">
        <v>42</v>
      </c>
      <c r="N24" s="81" t="s">
        <v>57</v>
      </c>
      <c r="O24" s="12"/>
      <c r="P24" s="12">
        <v>150000</v>
      </c>
      <c r="Q24" s="12">
        <f t="shared" si="0"/>
        <v>150</v>
      </c>
      <c r="R24" s="81" t="s">
        <v>78</v>
      </c>
      <c r="S24" s="81" t="s">
        <v>236</v>
      </c>
      <c r="T24" s="81" t="s">
        <v>236</v>
      </c>
      <c r="U24" s="12"/>
      <c r="V24" s="80" t="s">
        <v>237</v>
      </c>
      <c r="W24" s="80" t="s">
        <v>238</v>
      </c>
      <c r="X24" s="12"/>
      <c r="Y24" s="12"/>
      <c r="Z24" s="12" t="s">
        <v>87</v>
      </c>
    </row>
    <row r="25" spans="2:44" ht="38.25" x14ac:dyDescent="0.25">
      <c r="B25" s="12">
        <f t="shared" si="1"/>
        <v>12</v>
      </c>
      <c r="C25" s="79">
        <v>42828</v>
      </c>
      <c r="D25" s="79"/>
      <c r="E25" s="79"/>
      <c r="F25" s="79"/>
      <c r="G25" s="80" t="s">
        <v>239</v>
      </c>
      <c r="H25" s="80" t="s">
        <v>52</v>
      </c>
      <c r="I25" s="80" t="s">
        <v>240</v>
      </c>
      <c r="J25" s="59" t="s">
        <v>70</v>
      </c>
      <c r="K25" s="59" t="s">
        <v>71</v>
      </c>
      <c r="L25" s="59" t="s">
        <v>72</v>
      </c>
      <c r="M25" s="81" t="s">
        <v>61</v>
      </c>
      <c r="N25" s="81" t="s">
        <v>11</v>
      </c>
      <c r="O25" s="12"/>
      <c r="P25" s="12">
        <v>30000</v>
      </c>
      <c r="Q25" s="12">
        <f t="shared" si="0"/>
        <v>30</v>
      </c>
      <c r="R25" s="12" t="s">
        <v>241</v>
      </c>
      <c r="S25" s="81" t="s">
        <v>236</v>
      </c>
      <c r="T25" s="81" t="s">
        <v>236</v>
      </c>
      <c r="U25" s="12"/>
      <c r="V25" s="80" t="s">
        <v>242</v>
      </c>
      <c r="W25" s="80" t="s">
        <v>243</v>
      </c>
      <c r="X25" s="12"/>
      <c r="Y25" s="12"/>
      <c r="Z25" s="12" t="s">
        <v>87</v>
      </c>
    </row>
    <row r="26" spans="2:44" ht="38.25" x14ac:dyDescent="0.25">
      <c r="B26" s="12">
        <f t="shared" si="1"/>
        <v>13</v>
      </c>
      <c r="C26" s="79">
        <v>43924</v>
      </c>
      <c r="D26" s="79"/>
      <c r="E26" s="79"/>
      <c r="F26" s="79"/>
      <c r="G26" s="80" t="s">
        <v>228</v>
      </c>
      <c r="H26" s="80" t="s">
        <v>52</v>
      </c>
      <c r="I26" s="80" t="s">
        <v>84</v>
      </c>
      <c r="J26" s="59" t="s">
        <v>88</v>
      </c>
      <c r="K26" s="59" t="s">
        <v>86</v>
      </c>
      <c r="L26" s="59" t="s">
        <v>89</v>
      </c>
      <c r="M26" s="12" t="s">
        <v>23</v>
      </c>
      <c r="N26" s="12" t="s">
        <v>11</v>
      </c>
      <c r="O26" s="12"/>
      <c r="P26" s="12">
        <v>50000</v>
      </c>
      <c r="Q26" s="12">
        <f t="shared" si="0"/>
        <v>50</v>
      </c>
      <c r="R26" s="12" t="s">
        <v>241</v>
      </c>
      <c r="S26" s="81" t="s">
        <v>236</v>
      </c>
      <c r="T26" s="81" t="s">
        <v>236</v>
      </c>
      <c r="U26" s="12"/>
      <c r="V26" s="80" t="s">
        <v>230</v>
      </c>
      <c r="W26" s="80" t="s">
        <v>231</v>
      </c>
      <c r="X26" s="12"/>
      <c r="Y26" s="12"/>
      <c r="Z26" s="12" t="s">
        <v>232</v>
      </c>
    </row>
    <row r="27" spans="2:44" ht="38.25" x14ac:dyDescent="0.25">
      <c r="B27" s="12">
        <f t="shared" si="1"/>
        <v>14</v>
      </c>
      <c r="C27" s="79">
        <v>42822</v>
      </c>
      <c r="D27" s="79"/>
      <c r="E27" s="79"/>
      <c r="F27" s="79"/>
      <c r="G27" s="80" t="s">
        <v>233</v>
      </c>
      <c r="H27" s="80" t="s">
        <v>234</v>
      </c>
      <c r="I27" s="80" t="s">
        <v>235</v>
      </c>
      <c r="J27" s="59" t="s">
        <v>69</v>
      </c>
      <c r="K27" s="59" t="s">
        <v>5</v>
      </c>
      <c r="L27" s="59" t="s">
        <v>8</v>
      </c>
      <c r="M27" s="81" t="s">
        <v>42</v>
      </c>
      <c r="N27" s="81" t="s">
        <v>57</v>
      </c>
      <c r="O27" s="12"/>
      <c r="P27" s="12">
        <v>150000</v>
      </c>
      <c r="Q27" s="12">
        <f t="shared" si="0"/>
        <v>150</v>
      </c>
      <c r="R27" s="81" t="s">
        <v>78</v>
      </c>
      <c r="S27" s="81" t="s">
        <v>236</v>
      </c>
      <c r="T27" s="81" t="s">
        <v>236</v>
      </c>
      <c r="U27" s="12"/>
      <c r="V27" s="80" t="s">
        <v>237</v>
      </c>
      <c r="W27" s="80" t="s">
        <v>238</v>
      </c>
      <c r="X27" s="12"/>
      <c r="Y27" s="12"/>
      <c r="Z27" s="12" t="s">
        <v>87</v>
      </c>
    </row>
    <row r="28" spans="2:44" ht="38.25" x14ac:dyDescent="0.25">
      <c r="B28" s="12">
        <f t="shared" si="1"/>
        <v>15</v>
      </c>
      <c r="C28" s="79">
        <v>42828</v>
      </c>
      <c r="D28" s="79"/>
      <c r="E28" s="79"/>
      <c r="F28" s="79"/>
      <c r="G28" s="80" t="s">
        <v>239</v>
      </c>
      <c r="H28" s="80" t="s">
        <v>52</v>
      </c>
      <c r="I28" s="80" t="s">
        <v>240</v>
      </c>
      <c r="J28" s="59" t="s">
        <v>70</v>
      </c>
      <c r="K28" s="59" t="s">
        <v>71</v>
      </c>
      <c r="L28" s="59" t="s">
        <v>72</v>
      </c>
      <c r="M28" s="81" t="s">
        <v>61</v>
      </c>
      <c r="N28" s="81" t="s">
        <v>11</v>
      </c>
      <c r="O28" s="12"/>
      <c r="P28" s="12">
        <v>30000</v>
      </c>
      <c r="Q28" s="12">
        <f t="shared" si="0"/>
        <v>30</v>
      </c>
      <c r="R28" s="12" t="s">
        <v>241</v>
      </c>
      <c r="S28" s="81" t="s">
        <v>236</v>
      </c>
      <c r="T28" s="81" t="s">
        <v>236</v>
      </c>
      <c r="U28" s="12"/>
      <c r="V28" s="80" t="s">
        <v>242</v>
      </c>
      <c r="W28" s="80" t="s">
        <v>243</v>
      </c>
      <c r="X28" s="12"/>
      <c r="Y28" s="12"/>
      <c r="Z28" s="12" t="s">
        <v>87</v>
      </c>
    </row>
    <row r="29" spans="2:44" ht="38.25" x14ac:dyDescent="0.25">
      <c r="B29" s="12">
        <f t="shared" si="1"/>
        <v>16</v>
      </c>
      <c r="C29" s="79">
        <v>43924</v>
      </c>
      <c r="D29" s="79"/>
      <c r="E29" s="79"/>
      <c r="F29" s="79"/>
      <c r="G29" s="80" t="s">
        <v>228</v>
      </c>
      <c r="H29" s="80" t="s">
        <v>52</v>
      </c>
      <c r="I29" s="80" t="s">
        <v>84</v>
      </c>
      <c r="J29" s="59" t="s">
        <v>88</v>
      </c>
      <c r="K29" s="59" t="s">
        <v>86</v>
      </c>
      <c r="L29" s="59" t="s">
        <v>89</v>
      </c>
      <c r="M29" s="12" t="s">
        <v>23</v>
      </c>
      <c r="N29" s="12" t="s">
        <v>11</v>
      </c>
      <c r="O29" s="12"/>
      <c r="P29" s="12">
        <v>50000</v>
      </c>
      <c r="Q29" s="12">
        <f t="shared" si="0"/>
        <v>50</v>
      </c>
      <c r="R29" s="12" t="s">
        <v>241</v>
      </c>
      <c r="S29" s="81" t="s">
        <v>236</v>
      </c>
      <c r="T29" s="81" t="s">
        <v>236</v>
      </c>
      <c r="U29" s="12"/>
      <c r="V29" s="80" t="s">
        <v>230</v>
      </c>
      <c r="W29" s="80" t="s">
        <v>231</v>
      </c>
      <c r="X29" s="12"/>
      <c r="Y29" s="12"/>
      <c r="Z29" s="12" t="s">
        <v>232</v>
      </c>
    </row>
    <row r="30" spans="2:44" ht="38.25" x14ac:dyDescent="0.25">
      <c r="B30" s="12">
        <f t="shared" si="1"/>
        <v>17</v>
      </c>
      <c r="C30" s="79">
        <v>42822</v>
      </c>
      <c r="D30" s="79"/>
      <c r="E30" s="79"/>
      <c r="F30" s="79"/>
      <c r="G30" s="80" t="s">
        <v>233</v>
      </c>
      <c r="H30" s="80" t="s">
        <v>234</v>
      </c>
      <c r="I30" s="80" t="s">
        <v>235</v>
      </c>
      <c r="J30" s="59" t="s">
        <v>69</v>
      </c>
      <c r="K30" s="59" t="s">
        <v>5</v>
      </c>
      <c r="L30" s="59" t="s">
        <v>8</v>
      </c>
      <c r="M30" s="81" t="s">
        <v>42</v>
      </c>
      <c r="N30" s="81" t="s">
        <v>57</v>
      </c>
      <c r="O30" s="12"/>
      <c r="P30" s="12">
        <v>150000</v>
      </c>
      <c r="Q30" s="12">
        <f t="shared" si="0"/>
        <v>150</v>
      </c>
      <c r="R30" s="81" t="s">
        <v>78</v>
      </c>
      <c r="S30" s="81" t="s">
        <v>236</v>
      </c>
      <c r="T30" s="81" t="s">
        <v>236</v>
      </c>
      <c r="U30" s="12"/>
      <c r="V30" s="80" t="s">
        <v>237</v>
      </c>
      <c r="W30" s="80" t="s">
        <v>238</v>
      </c>
      <c r="X30" s="12"/>
      <c r="Y30" s="12"/>
      <c r="Z30" s="12" t="s">
        <v>87</v>
      </c>
    </row>
    <row r="31" spans="2:44" ht="38.25" x14ac:dyDescent="0.25">
      <c r="B31" s="12">
        <f t="shared" si="1"/>
        <v>18</v>
      </c>
      <c r="C31" s="79">
        <v>42828</v>
      </c>
      <c r="D31" s="79"/>
      <c r="E31" s="79"/>
      <c r="F31" s="79"/>
      <c r="G31" s="80" t="s">
        <v>239</v>
      </c>
      <c r="H31" s="80" t="s">
        <v>52</v>
      </c>
      <c r="I31" s="80" t="s">
        <v>240</v>
      </c>
      <c r="J31" s="59" t="s">
        <v>70</v>
      </c>
      <c r="K31" s="59" t="s">
        <v>71</v>
      </c>
      <c r="L31" s="59" t="s">
        <v>72</v>
      </c>
      <c r="M31" s="81" t="s">
        <v>61</v>
      </c>
      <c r="N31" s="81" t="s">
        <v>11</v>
      </c>
      <c r="O31" s="12"/>
      <c r="P31" s="12">
        <v>30000</v>
      </c>
      <c r="Q31" s="12">
        <f t="shared" si="0"/>
        <v>30</v>
      </c>
      <c r="R31" s="12" t="s">
        <v>241</v>
      </c>
      <c r="S31" s="81" t="s">
        <v>236</v>
      </c>
      <c r="T31" s="81" t="s">
        <v>236</v>
      </c>
      <c r="U31" s="12"/>
      <c r="V31" s="80" t="s">
        <v>242</v>
      </c>
      <c r="W31" s="80" t="s">
        <v>243</v>
      </c>
      <c r="X31" s="12"/>
      <c r="Y31" s="12"/>
      <c r="Z31" s="12" t="s">
        <v>87</v>
      </c>
    </row>
    <row r="32" spans="2:44" ht="38.25" x14ac:dyDescent="0.25">
      <c r="B32" s="12">
        <f t="shared" si="1"/>
        <v>19</v>
      </c>
      <c r="C32" s="79">
        <v>43924</v>
      </c>
      <c r="D32" s="79"/>
      <c r="E32" s="79"/>
      <c r="F32" s="79"/>
      <c r="G32" s="80" t="s">
        <v>228</v>
      </c>
      <c r="H32" s="80" t="s">
        <v>52</v>
      </c>
      <c r="I32" s="80" t="s">
        <v>84</v>
      </c>
      <c r="J32" s="59" t="s">
        <v>88</v>
      </c>
      <c r="K32" s="59" t="s">
        <v>86</v>
      </c>
      <c r="L32" s="59" t="s">
        <v>89</v>
      </c>
      <c r="M32" s="12" t="s">
        <v>23</v>
      </c>
      <c r="N32" s="12" t="s">
        <v>11</v>
      </c>
      <c r="O32" s="12"/>
      <c r="P32" s="12">
        <v>50000</v>
      </c>
      <c r="Q32" s="12">
        <f t="shared" si="0"/>
        <v>50</v>
      </c>
      <c r="R32" s="12" t="s">
        <v>241</v>
      </c>
      <c r="S32" s="81" t="s">
        <v>236</v>
      </c>
      <c r="T32" s="81" t="s">
        <v>236</v>
      </c>
      <c r="U32" s="12"/>
      <c r="V32" s="80" t="s">
        <v>230</v>
      </c>
      <c r="W32" s="80" t="s">
        <v>231</v>
      </c>
      <c r="X32" s="12"/>
      <c r="Y32" s="12"/>
      <c r="Z32" s="12" t="s">
        <v>232</v>
      </c>
    </row>
    <row r="33" spans="2:26" ht="38.25" x14ac:dyDescent="0.25">
      <c r="B33" s="12">
        <f t="shared" si="1"/>
        <v>20</v>
      </c>
      <c r="C33" s="79">
        <v>42822</v>
      </c>
      <c r="D33" s="79"/>
      <c r="E33" s="79"/>
      <c r="F33" s="79"/>
      <c r="G33" s="80" t="s">
        <v>233</v>
      </c>
      <c r="H33" s="80" t="s">
        <v>234</v>
      </c>
      <c r="I33" s="80" t="s">
        <v>235</v>
      </c>
      <c r="J33" s="59" t="s">
        <v>69</v>
      </c>
      <c r="K33" s="59" t="s">
        <v>5</v>
      </c>
      <c r="L33" s="59" t="s">
        <v>8</v>
      </c>
      <c r="M33" s="81" t="s">
        <v>42</v>
      </c>
      <c r="N33" s="81" t="s">
        <v>57</v>
      </c>
      <c r="O33" s="12"/>
      <c r="P33" s="12">
        <v>150000</v>
      </c>
      <c r="Q33" s="12">
        <f t="shared" si="0"/>
        <v>150</v>
      </c>
      <c r="R33" s="81" t="s">
        <v>78</v>
      </c>
      <c r="S33" s="81" t="s">
        <v>236</v>
      </c>
      <c r="T33" s="81" t="s">
        <v>236</v>
      </c>
      <c r="U33" s="12"/>
      <c r="V33" s="80" t="s">
        <v>237</v>
      </c>
      <c r="W33" s="80" t="s">
        <v>238</v>
      </c>
      <c r="X33" s="12"/>
      <c r="Y33" s="12"/>
      <c r="Z33" s="12" t="s">
        <v>87</v>
      </c>
    </row>
    <row r="34" spans="2:26" ht="38.25" x14ac:dyDescent="0.25">
      <c r="B34" s="12">
        <f t="shared" si="1"/>
        <v>21</v>
      </c>
      <c r="C34" s="79">
        <v>42828</v>
      </c>
      <c r="D34" s="79"/>
      <c r="E34" s="79"/>
      <c r="F34" s="79"/>
      <c r="G34" s="80" t="s">
        <v>239</v>
      </c>
      <c r="H34" s="80" t="s">
        <v>52</v>
      </c>
      <c r="I34" s="80" t="s">
        <v>240</v>
      </c>
      <c r="J34" s="59" t="s">
        <v>70</v>
      </c>
      <c r="K34" s="59" t="s">
        <v>71</v>
      </c>
      <c r="L34" s="59" t="s">
        <v>72</v>
      </c>
      <c r="M34" s="81" t="s">
        <v>61</v>
      </c>
      <c r="N34" s="81" t="s">
        <v>11</v>
      </c>
      <c r="O34" s="12"/>
      <c r="P34" s="12">
        <v>30000</v>
      </c>
      <c r="Q34" s="12">
        <f t="shared" si="0"/>
        <v>30</v>
      </c>
      <c r="R34" s="12" t="s">
        <v>241</v>
      </c>
      <c r="S34" s="81" t="s">
        <v>236</v>
      </c>
      <c r="T34" s="81" t="s">
        <v>236</v>
      </c>
      <c r="U34" s="12"/>
      <c r="V34" s="80" t="s">
        <v>242</v>
      </c>
      <c r="W34" s="80" t="s">
        <v>243</v>
      </c>
      <c r="X34" s="12"/>
      <c r="Y34" s="12"/>
      <c r="Z34" s="12" t="s">
        <v>87</v>
      </c>
    </row>
    <row r="35" spans="2:26" ht="38.25" x14ac:dyDescent="0.25">
      <c r="B35" s="12">
        <f t="shared" si="1"/>
        <v>22</v>
      </c>
      <c r="C35" s="79">
        <v>43924</v>
      </c>
      <c r="D35" s="79"/>
      <c r="E35" s="79"/>
      <c r="F35" s="79"/>
      <c r="G35" s="80" t="s">
        <v>228</v>
      </c>
      <c r="H35" s="80" t="s">
        <v>52</v>
      </c>
      <c r="I35" s="80" t="s">
        <v>84</v>
      </c>
      <c r="J35" s="59" t="s">
        <v>88</v>
      </c>
      <c r="K35" s="59" t="s">
        <v>86</v>
      </c>
      <c r="L35" s="59" t="s">
        <v>89</v>
      </c>
      <c r="M35" s="12" t="s">
        <v>23</v>
      </c>
      <c r="N35" s="12" t="s">
        <v>11</v>
      </c>
      <c r="O35" s="12"/>
      <c r="P35" s="12">
        <v>50000</v>
      </c>
      <c r="Q35" s="12">
        <f t="shared" si="0"/>
        <v>50</v>
      </c>
      <c r="R35" s="12" t="s">
        <v>241</v>
      </c>
      <c r="S35" s="81" t="s">
        <v>236</v>
      </c>
      <c r="T35" s="81" t="s">
        <v>236</v>
      </c>
      <c r="U35" s="12"/>
      <c r="V35" s="80" t="s">
        <v>230</v>
      </c>
      <c r="W35" s="80" t="s">
        <v>231</v>
      </c>
      <c r="X35" s="12"/>
      <c r="Y35" s="12"/>
      <c r="Z35" s="12" t="s">
        <v>232</v>
      </c>
    </row>
    <row r="36" spans="2:26" ht="38.25" x14ac:dyDescent="0.25">
      <c r="B36" s="12">
        <f t="shared" si="1"/>
        <v>23</v>
      </c>
      <c r="C36" s="79">
        <v>42822</v>
      </c>
      <c r="D36" s="79"/>
      <c r="E36" s="79"/>
      <c r="F36" s="79"/>
      <c r="G36" s="80" t="s">
        <v>233</v>
      </c>
      <c r="H36" s="80" t="s">
        <v>234</v>
      </c>
      <c r="I36" s="80" t="s">
        <v>235</v>
      </c>
      <c r="J36" s="59" t="s">
        <v>69</v>
      </c>
      <c r="K36" s="59" t="s">
        <v>5</v>
      </c>
      <c r="L36" s="59" t="s">
        <v>8</v>
      </c>
      <c r="M36" s="81" t="s">
        <v>42</v>
      </c>
      <c r="N36" s="81" t="s">
        <v>57</v>
      </c>
      <c r="O36" s="12"/>
      <c r="P36" s="12">
        <v>150000</v>
      </c>
      <c r="Q36" s="12">
        <f t="shared" si="0"/>
        <v>150</v>
      </c>
      <c r="R36" s="81" t="s">
        <v>78</v>
      </c>
      <c r="S36" s="81" t="s">
        <v>236</v>
      </c>
      <c r="T36" s="81" t="s">
        <v>236</v>
      </c>
      <c r="U36" s="12"/>
      <c r="V36" s="80" t="s">
        <v>237</v>
      </c>
      <c r="W36" s="80" t="s">
        <v>238</v>
      </c>
      <c r="X36" s="12"/>
      <c r="Y36" s="12"/>
      <c r="Z36" s="12" t="s">
        <v>87</v>
      </c>
    </row>
    <row r="37" spans="2:26" ht="38.25" x14ac:dyDescent="0.25">
      <c r="B37" s="12">
        <f t="shared" si="1"/>
        <v>24</v>
      </c>
      <c r="C37" s="79">
        <v>42828</v>
      </c>
      <c r="D37" s="79"/>
      <c r="E37" s="79"/>
      <c r="F37" s="79"/>
      <c r="G37" s="80" t="s">
        <v>239</v>
      </c>
      <c r="H37" s="80" t="s">
        <v>52</v>
      </c>
      <c r="I37" s="80" t="s">
        <v>240</v>
      </c>
      <c r="J37" s="59" t="s">
        <v>70</v>
      </c>
      <c r="K37" s="59" t="s">
        <v>71</v>
      </c>
      <c r="L37" s="59" t="s">
        <v>72</v>
      </c>
      <c r="M37" s="81" t="s">
        <v>61</v>
      </c>
      <c r="N37" s="81" t="s">
        <v>11</v>
      </c>
      <c r="O37" s="12"/>
      <c r="P37" s="12">
        <v>30000</v>
      </c>
      <c r="Q37" s="12">
        <f t="shared" si="0"/>
        <v>30</v>
      </c>
      <c r="R37" s="12" t="s">
        <v>241</v>
      </c>
      <c r="S37" s="81" t="s">
        <v>236</v>
      </c>
      <c r="T37" s="81" t="s">
        <v>236</v>
      </c>
      <c r="U37" s="12"/>
      <c r="V37" s="80" t="s">
        <v>242</v>
      </c>
      <c r="W37" s="80" t="s">
        <v>243</v>
      </c>
      <c r="X37" s="12"/>
      <c r="Y37" s="12"/>
      <c r="Z37" s="12" t="s">
        <v>87</v>
      </c>
    </row>
    <row r="38" spans="2:26" ht="38.25" x14ac:dyDescent="0.25">
      <c r="B38" s="12">
        <f t="shared" si="1"/>
        <v>25</v>
      </c>
      <c r="C38" s="79">
        <v>43924</v>
      </c>
      <c r="D38" s="79"/>
      <c r="E38" s="79"/>
      <c r="F38" s="79"/>
      <c r="G38" s="80" t="s">
        <v>228</v>
      </c>
      <c r="H38" s="80" t="s">
        <v>52</v>
      </c>
      <c r="I38" s="80" t="s">
        <v>84</v>
      </c>
      <c r="J38" s="59" t="s">
        <v>88</v>
      </c>
      <c r="K38" s="59" t="s">
        <v>86</v>
      </c>
      <c r="L38" s="59" t="s">
        <v>89</v>
      </c>
      <c r="M38" s="12" t="s">
        <v>23</v>
      </c>
      <c r="N38" s="12" t="s">
        <v>11</v>
      </c>
      <c r="O38" s="12"/>
      <c r="P38" s="12">
        <v>50000</v>
      </c>
      <c r="Q38" s="12">
        <f t="shared" si="0"/>
        <v>50</v>
      </c>
      <c r="R38" s="12" t="s">
        <v>241</v>
      </c>
      <c r="S38" s="81" t="s">
        <v>236</v>
      </c>
      <c r="T38" s="81" t="s">
        <v>236</v>
      </c>
      <c r="U38" s="12"/>
      <c r="V38" s="80" t="s">
        <v>230</v>
      </c>
      <c r="W38" s="80" t="s">
        <v>231</v>
      </c>
      <c r="X38" s="12"/>
      <c r="Y38" s="12"/>
      <c r="Z38" s="12" t="s">
        <v>232</v>
      </c>
    </row>
    <row r="39" spans="2:26" ht="38.25" x14ac:dyDescent="0.25">
      <c r="B39" s="12">
        <f t="shared" si="1"/>
        <v>26</v>
      </c>
      <c r="C39" s="79">
        <v>42822</v>
      </c>
      <c r="D39" s="79"/>
      <c r="E39" s="79"/>
      <c r="F39" s="79"/>
      <c r="G39" s="80" t="s">
        <v>233</v>
      </c>
      <c r="H39" s="80" t="s">
        <v>234</v>
      </c>
      <c r="I39" s="80" t="s">
        <v>235</v>
      </c>
      <c r="J39" s="59" t="s">
        <v>69</v>
      </c>
      <c r="K39" s="59" t="s">
        <v>5</v>
      </c>
      <c r="L39" s="59" t="s">
        <v>8</v>
      </c>
      <c r="M39" s="81" t="s">
        <v>42</v>
      </c>
      <c r="N39" s="81" t="s">
        <v>57</v>
      </c>
      <c r="O39" s="12"/>
      <c r="P39" s="12">
        <v>150000</v>
      </c>
      <c r="Q39" s="12">
        <f t="shared" si="0"/>
        <v>150</v>
      </c>
      <c r="R39" s="81" t="s">
        <v>78</v>
      </c>
      <c r="S39" s="81" t="s">
        <v>236</v>
      </c>
      <c r="T39" s="81" t="s">
        <v>236</v>
      </c>
      <c r="U39" s="12"/>
      <c r="V39" s="80" t="s">
        <v>237</v>
      </c>
      <c r="W39" s="80" t="s">
        <v>238</v>
      </c>
      <c r="X39" s="12"/>
      <c r="Y39" s="12"/>
      <c r="Z39" s="12" t="s">
        <v>87</v>
      </c>
    </row>
    <row r="40" spans="2:26" ht="38.25" x14ac:dyDescent="0.25">
      <c r="B40" s="12">
        <f t="shared" si="1"/>
        <v>27</v>
      </c>
      <c r="C40" s="79">
        <v>42828</v>
      </c>
      <c r="D40" s="79"/>
      <c r="E40" s="79"/>
      <c r="F40" s="79"/>
      <c r="G40" s="80" t="s">
        <v>239</v>
      </c>
      <c r="H40" s="80" t="s">
        <v>52</v>
      </c>
      <c r="I40" s="80" t="s">
        <v>240</v>
      </c>
      <c r="J40" s="59" t="s">
        <v>70</v>
      </c>
      <c r="K40" s="59" t="s">
        <v>71</v>
      </c>
      <c r="L40" s="59" t="s">
        <v>72</v>
      </c>
      <c r="M40" s="81" t="s">
        <v>61</v>
      </c>
      <c r="N40" s="81" t="s">
        <v>11</v>
      </c>
      <c r="O40" s="12"/>
      <c r="P40" s="12">
        <v>30000</v>
      </c>
      <c r="Q40" s="12">
        <f t="shared" si="0"/>
        <v>30</v>
      </c>
      <c r="R40" s="12" t="s">
        <v>241</v>
      </c>
      <c r="S40" s="81" t="s">
        <v>236</v>
      </c>
      <c r="T40" s="81" t="s">
        <v>236</v>
      </c>
      <c r="U40" s="12"/>
      <c r="V40" s="80" t="s">
        <v>242</v>
      </c>
      <c r="W40" s="80" t="s">
        <v>243</v>
      </c>
      <c r="X40" s="12"/>
      <c r="Y40" s="12"/>
      <c r="Z40" s="12" t="s">
        <v>87</v>
      </c>
    </row>
    <row r="41" spans="2:26" ht="38.25" x14ac:dyDescent="0.25">
      <c r="B41" s="12">
        <f t="shared" si="1"/>
        <v>28</v>
      </c>
      <c r="C41" s="79">
        <v>43924</v>
      </c>
      <c r="D41" s="79"/>
      <c r="E41" s="79"/>
      <c r="F41" s="79"/>
      <c r="G41" s="80" t="s">
        <v>228</v>
      </c>
      <c r="H41" s="80" t="s">
        <v>52</v>
      </c>
      <c r="I41" s="80" t="s">
        <v>84</v>
      </c>
      <c r="J41" s="59" t="s">
        <v>88</v>
      </c>
      <c r="K41" s="59" t="s">
        <v>86</v>
      </c>
      <c r="L41" s="59" t="s">
        <v>89</v>
      </c>
      <c r="M41" s="12" t="s">
        <v>23</v>
      </c>
      <c r="N41" s="12" t="s">
        <v>11</v>
      </c>
      <c r="O41" s="12"/>
      <c r="P41" s="12">
        <v>50000</v>
      </c>
      <c r="Q41" s="12">
        <f t="shared" si="0"/>
        <v>50</v>
      </c>
      <c r="R41" s="12" t="s">
        <v>241</v>
      </c>
      <c r="S41" s="81" t="s">
        <v>236</v>
      </c>
      <c r="T41" s="81" t="s">
        <v>236</v>
      </c>
      <c r="U41" s="12"/>
      <c r="V41" s="80" t="s">
        <v>230</v>
      </c>
      <c r="W41" s="80" t="s">
        <v>231</v>
      </c>
      <c r="X41" s="12"/>
      <c r="Y41" s="12"/>
      <c r="Z41" s="12" t="s">
        <v>232</v>
      </c>
    </row>
    <row r="42" spans="2:26" ht="38.25" x14ac:dyDescent="0.25">
      <c r="B42" s="12">
        <f t="shared" si="1"/>
        <v>29</v>
      </c>
      <c r="C42" s="79">
        <v>42822</v>
      </c>
      <c r="D42" s="79"/>
      <c r="E42" s="79"/>
      <c r="F42" s="79"/>
      <c r="G42" s="80" t="s">
        <v>233</v>
      </c>
      <c r="H42" s="80" t="s">
        <v>234</v>
      </c>
      <c r="I42" s="80" t="s">
        <v>235</v>
      </c>
      <c r="J42" s="59" t="s">
        <v>69</v>
      </c>
      <c r="K42" s="59" t="s">
        <v>5</v>
      </c>
      <c r="L42" s="59" t="s">
        <v>8</v>
      </c>
      <c r="M42" s="81" t="s">
        <v>42</v>
      </c>
      <c r="N42" s="81" t="s">
        <v>57</v>
      </c>
      <c r="O42" s="12"/>
      <c r="P42" s="12">
        <v>150000</v>
      </c>
      <c r="Q42" s="12">
        <f t="shared" si="0"/>
        <v>150</v>
      </c>
      <c r="R42" s="81" t="s">
        <v>78</v>
      </c>
      <c r="S42" s="81" t="s">
        <v>236</v>
      </c>
      <c r="T42" s="81" t="s">
        <v>236</v>
      </c>
      <c r="U42" s="12"/>
      <c r="V42" s="80" t="s">
        <v>237</v>
      </c>
      <c r="W42" s="80" t="s">
        <v>238</v>
      </c>
      <c r="X42" s="12"/>
      <c r="Y42" s="12"/>
      <c r="Z42" s="12" t="s">
        <v>87</v>
      </c>
    </row>
    <row r="43" spans="2:26" ht="38.25" x14ac:dyDescent="0.25">
      <c r="B43" s="12">
        <f t="shared" si="1"/>
        <v>30</v>
      </c>
      <c r="C43" s="79">
        <v>42828</v>
      </c>
      <c r="D43" s="79"/>
      <c r="E43" s="79"/>
      <c r="F43" s="79"/>
      <c r="G43" s="80" t="s">
        <v>239</v>
      </c>
      <c r="H43" s="80" t="s">
        <v>52</v>
      </c>
      <c r="I43" s="80" t="s">
        <v>240</v>
      </c>
      <c r="J43" s="59" t="s">
        <v>70</v>
      </c>
      <c r="K43" s="59" t="s">
        <v>71</v>
      </c>
      <c r="L43" s="59" t="s">
        <v>72</v>
      </c>
      <c r="M43" s="81" t="s">
        <v>61</v>
      </c>
      <c r="N43" s="81" t="s">
        <v>11</v>
      </c>
      <c r="O43" s="12"/>
      <c r="P43" s="12">
        <v>30000</v>
      </c>
      <c r="Q43" s="12">
        <f t="shared" si="0"/>
        <v>30</v>
      </c>
      <c r="R43" s="12" t="s">
        <v>241</v>
      </c>
      <c r="S43" s="81" t="s">
        <v>236</v>
      </c>
      <c r="T43" s="81" t="s">
        <v>236</v>
      </c>
      <c r="U43" s="12"/>
      <c r="V43" s="80" t="s">
        <v>242</v>
      </c>
      <c r="W43" s="80" t="s">
        <v>243</v>
      </c>
      <c r="X43" s="12"/>
      <c r="Y43" s="12"/>
      <c r="Z43" s="12" t="s">
        <v>87</v>
      </c>
    </row>
    <row r="49" spans="22:28" x14ac:dyDescent="0.25">
      <c r="V49" s="3"/>
    </row>
    <row r="50" spans="22:28" x14ac:dyDescent="0.25">
      <c r="Z50" s="83" t="s">
        <v>250</v>
      </c>
    </row>
    <row r="51" spans="22:28" x14ac:dyDescent="0.25">
      <c r="X51" t="s">
        <v>126</v>
      </c>
      <c r="Z51" s="84">
        <v>0.2</v>
      </c>
      <c r="AB51" t="s">
        <v>251</v>
      </c>
    </row>
    <row r="52" spans="22:28" x14ac:dyDescent="0.25">
      <c r="X52" t="s">
        <v>127</v>
      </c>
      <c r="Z52">
        <v>500</v>
      </c>
      <c r="AB52" t="s">
        <v>251</v>
      </c>
    </row>
    <row r="53" spans="22:28" x14ac:dyDescent="0.25">
      <c r="X53" t="s">
        <v>125</v>
      </c>
      <c r="Z53" s="85"/>
      <c r="AB53" t="s">
        <v>252</v>
      </c>
    </row>
    <row r="54" spans="22:28" x14ac:dyDescent="0.25">
      <c r="V54" t="s">
        <v>181</v>
      </c>
      <c r="X54" t="s">
        <v>125</v>
      </c>
      <c r="Z54" t="s">
        <v>253</v>
      </c>
      <c r="AA54" t="s">
        <v>254</v>
      </c>
      <c r="AB54" t="s">
        <v>203</v>
      </c>
    </row>
    <row r="55" spans="22:28" x14ac:dyDescent="0.25">
      <c r="V55" s="10" t="s">
        <v>255</v>
      </c>
      <c r="X55">
        <v>3000</v>
      </c>
      <c r="Z55">
        <f>IF(X55*Z51&lt;Z52,Z52,X55*Z51)</f>
        <v>600</v>
      </c>
      <c r="AA55">
        <f>X55+Z55</f>
        <v>3600</v>
      </c>
      <c r="AB55">
        <v>5010</v>
      </c>
    </row>
    <row r="57" spans="22:28" x14ac:dyDescent="0.25">
      <c r="V57" s="3"/>
    </row>
    <row r="58" spans="22:28" x14ac:dyDescent="0.25">
      <c r="V58" s="3"/>
      <c r="Z58" s="85" t="s">
        <v>256</v>
      </c>
    </row>
    <row r="59" spans="22:28" x14ac:dyDescent="0.25">
      <c r="V59" t="s">
        <v>181</v>
      </c>
      <c r="X59" t="s">
        <v>125</v>
      </c>
      <c r="Z59" t="s">
        <v>253</v>
      </c>
      <c r="AA59" t="s">
        <v>254</v>
      </c>
      <c r="AB59" t="s">
        <v>203</v>
      </c>
    </row>
    <row r="60" spans="22:28" x14ac:dyDescent="0.25">
      <c r="V60" s="10" t="s">
        <v>255</v>
      </c>
      <c r="X60">
        <v>3000</v>
      </c>
      <c r="Z60" t="s">
        <v>241</v>
      </c>
      <c r="AA60">
        <f>X60</f>
        <v>3000</v>
      </c>
      <c r="AB60">
        <v>5024</v>
      </c>
    </row>
    <row r="61" spans="22:28" x14ac:dyDescent="0.25">
      <c r="V61" s="3"/>
    </row>
    <row r="62" spans="22:28" x14ac:dyDescent="0.25">
      <c r="V62" s="3"/>
    </row>
    <row r="63" spans="22:28" x14ac:dyDescent="0.25">
      <c r="Z63" s="86" t="s">
        <v>257</v>
      </c>
    </row>
    <row r="64" spans="22:28" x14ac:dyDescent="0.25">
      <c r="X64" t="s">
        <v>126</v>
      </c>
      <c r="Z64" s="84">
        <v>0.2</v>
      </c>
      <c r="AB64" t="s">
        <v>251</v>
      </c>
    </row>
    <row r="65" spans="22:28" x14ac:dyDescent="0.25">
      <c r="X65" t="s">
        <v>127</v>
      </c>
      <c r="Z65">
        <v>500</v>
      </c>
      <c r="AB65" t="s">
        <v>251</v>
      </c>
    </row>
    <row r="66" spans="22:28" x14ac:dyDescent="0.25">
      <c r="X66" t="s">
        <v>125</v>
      </c>
      <c r="Z66" s="85"/>
      <c r="AB66" t="s">
        <v>252</v>
      </c>
    </row>
    <row r="67" spans="22:28" x14ac:dyDescent="0.25">
      <c r="V67" t="s">
        <v>181</v>
      </c>
      <c r="X67" t="s">
        <v>125</v>
      </c>
      <c r="Z67" t="s">
        <v>253</v>
      </c>
      <c r="AA67" t="s">
        <v>254</v>
      </c>
      <c r="AB67" t="s">
        <v>203</v>
      </c>
    </row>
    <row r="68" spans="22:28" x14ac:dyDescent="0.25">
      <c r="V68" s="10" t="s">
        <v>255</v>
      </c>
      <c r="X68">
        <v>3000</v>
      </c>
      <c r="Z68">
        <f>IF(X68*Z64&lt;Z65,Z65,X68*Z64)</f>
        <v>600</v>
      </c>
      <c r="AA68">
        <f>X68+Z68</f>
        <v>3600</v>
      </c>
      <c r="AB68">
        <v>5010</v>
      </c>
    </row>
    <row r="69" spans="22:28" x14ac:dyDescent="0.25">
      <c r="V69" s="3"/>
    </row>
  </sheetData>
  <mergeCells count="5">
    <mergeCell ref="B3:K5"/>
    <mergeCell ref="B9:L11"/>
    <mergeCell ref="G12:I12"/>
    <mergeCell ref="D12:F12"/>
    <mergeCell ref="V10:W10"/>
  </mergeCells>
  <pageMargins left="0.7" right="0.7" top="0.75" bottom="0.75" header="0.3" footer="0.3"/>
  <pageSetup paperSize="9" orientation="portrait"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29DE1-E27F-4119-BA50-617D352BDA5C}">
  <dimension ref="A1:AC74"/>
  <sheetViews>
    <sheetView topLeftCell="A4" zoomScale="60" zoomScaleNormal="60" workbookViewId="0">
      <selection activeCell="D16" sqref="D16"/>
    </sheetView>
  </sheetViews>
  <sheetFormatPr defaultRowHeight="15" x14ac:dyDescent="0.25"/>
  <cols>
    <col min="1" max="1" width="6.7109375" customWidth="1"/>
    <col min="2" max="2" width="6.42578125" customWidth="1"/>
    <col min="3" max="6" width="14.140625" customWidth="1"/>
    <col min="7" max="7" width="15" customWidth="1"/>
    <col min="8" max="8" width="19.28515625" customWidth="1"/>
    <col min="9" max="9" width="27.28515625" customWidth="1"/>
    <col min="10" max="10" width="5.7109375" customWidth="1"/>
    <col min="11" max="11" width="9.140625" customWidth="1"/>
    <col min="12" max="12" width="18.28515625" customWidth="1"/>
    <col min="13" max="13" width="9.7109375" customWidth="1"/>
    <col min="14" max="14" width="19.28515625" style="4" customWidth="1"/>
    <col min="15" max="15" width="8.28515625" customWidth="1"/>
    <col min="16" max="16" width="6.28515625" customWidth="1"/>
    <col min="17" max="17" width="6.7109375" customWidth="1"/>
    <col min="18" max="18" width="7.28515625" customWidth="1"/>
    <col min="19" max="19" width="15.7109375" customWidth="1"/>
    <col min="20" max="20" width="7.140625" customWidth="1"/>
    <col min="21" max="21" width="7.85546875" customWidth="1"/>
    <col min="22" max="22" width="7.7109375" customWidth="1"/>
    <col min="23" max="23" width="14.85546875" customWidth="1"/>
    <col min="24" max="24" width="14.28515625" customWidth="1"/>
    <col min="25" max="25" width="21" customWidth="1"/>
    <col min="26" max="26" width="15.85546875" customWidth="1"/>
    <col min="27" max="27" width="14.7109375" customWidth="1"/>
    <col min="28" max="28" width="6.42578125" customWidth="1"/>
    <col min="29" max="29" width="6.5703125" customWidth="1"/>
    <col min="32" max="32" width="15.7109375" customWidth="1"/>
  </cols>
  <sheetData>
    <row r="1" spans="1:26" ht="40.9" customHeight="1" x14ac:dyDescent="0.7">
      <c r="A1" s="74"/>
      <c r="B1" s="57" t="s">
        <v>83</v>
      </c>
      <c r="C1" s="57"/>
      <c r="D1" s="57"/>
      <c r="E1" s="57"/>
      <c r="F1" s="57"/>
      <c r="I1" s="3"/>
      <c r="J1" s="3"/>
      <c r="L1" s="4"/>
    </row>
    <row r="2" spans="1:26" ht="19.899999999999999" customHeight="1" x14ac:dyDescent="0.4">
      <c r="A2" s="74"/>
      <c r="B2" s="3"/>
      <c r="C2" s="3"/>
      <c r="D2" s="3"/>
      <c r="E2" s="3"/>
      <c r="F2" s="3"/>
      <c r="I2" s="3"/>
      <c r="J2" s="3"/>
      <c r="L2" s="4"/>
    </row>
    <row r="3" spans="1:26" ht="19.899999999999999" customHeight="1" x14ac:dyDescent="0.4">
      <c r="A3" s="74"/>
      <c r="B3" s="72" t="s">
        <v>82</v>
      </c>
      <c r="C3" s="72"/>
      <c r="D3" s="72"/>
      <c r="E3" s="72"/>
      <c r="F3" s="72"/>
      <c r="G3" s="72"/>
      <c r="H3" s="72"/>
      <c r="I3" s="72"/>
      <c r="J3" s="72"/>
      <c r="K3" s="72"/>
      <c r="L3" s="68"/>
    </row>
    <row r="4" spans="1:26" ht="18" customHeight="1" x14ac:dyDescent="0.4">
      <c r="A4" s="74"/>
      <c r="B4" s="72"/>
      <c r="C4" s="72"/>
      <c r="D4" s="72"/>
      <c r="E4" s="72"/>
      <c r="F4" s="72"/>
      <c r="G4" s="72"/>
      <c r="H4" s="72"/>
      <c r="I4" s="72"/>
      <c r="J4" s="72"/>
      <c r="K4" s="72"/>
      <c r="L4" s="68"/>
      <c r="N4" s="4" t="s">
        <v>7</v>
      </c>
      <c r="O4" s="3" t="s">
        <v>1</v>
      </c>
      <c r="P4" s="12" t="s">
        <v>91</v>
      </c>
      <c r="Q4" s="87"/>
      <c r="R4" s="87"/>
      <c r="S4" s="87"/>
    </row>
    <row r="5" spans="1:26" ht="19.899999999999999" customHeight="1" x14ac:dyDescent="0.4">
      <c r="A5" s="74"/>
      <c r="B5" s="72"/>
      <c r="C5" s="72"/>
      <c r="D5" s="72"/>
      <c r="E5" s="72"/>
      <c r="F5" s="72"/>
      <c r="G5" s="72"/>
      <c r="H5" s="72"/>
      <c r="I5" s="72"/>
      <c r="J5" s="72"/>
      <c r="K5" s="72"/>
      <c r="L5" s="68"/>
      <c r="N5" s="4" t="s">
        <v>4</v>
      </c>
      <c r="O5" s="3" t="s">
        <v>1</v>
      </c>
      <c r="P5" t="s">
        <v>86</v>
      </c>
    </row>
    <row r="6" spans="1:26" ht="19.899999999999999" customHeight="1" x14ac:dyDescent="0.4">
      <c r="A6" s="74"/>
      <c r="B6" s="3"/>
      <c r="C6" s="3"/>
      <c r="D6" s="3"/>
      <c r="E6" s="3"/>
      <c r="F6" s="3"/>
      <c r="H6" s="3"/>
      <c r="I6" s="3"/>
      <c r="J6" s="3"/>
      <c r="L6" s="4"/>
      <c r="N6" s="4" t="s">
        <v>9</v>
      </c>
      <c r="O6" s="3" t="s">
        <v>1</v>
      </c>
      <c r="P6" t="s">
        <v>258</v>
      </c>
    </row>
    <row r="7" spans="1:26" ht="19.899999999999999" customHeight="1" x14ac:dyDescent="0.4">
      <c r="A7" s="74"/>
      <c r="B7" s="4" t="s">
        <v>16</v>
      </c>
      <c r="C7" s="4"/>
      <c r="D7" s="4"/>
      <c r="E7" s="4"/>
      <c r="F7" s="4"/>
      <c r="G7" t="s">
        <v>259</v>
      </c>
      <c r="H7" s="3"/>
      <c r="I7" s="3"/>
      <c r="J7" s="3"/>
      <c r="L7" s="4"/>
      <c r="N7" s="4" t="s">
        <v>260</v>
      </c>
      <c r="O7" s="3" t="s">
        <v>1</v>
      </c>
    </row>
    <row r="8" spans="1:26" ht="19.899999999999999" customHeight="1" x14ac:dyDescent="0.4">
      <c r="A8" s="74"/>
      <c r="B8" s="3"/>
      <c r="C8" s="3"/>
      <c r="D8" s="3"/>
      <c r="E8" s="3"/>
      <c r="F8" s="3"/>
      <c r="N8" s="4" t="s">
        <v>261</v>
      </c>
      <c r="O8" s="3" t="s">
        <v>1</v>
      </c>
    </row>
    <row r="9" spans="1:26" ht="19.899999999999999" customHeight="1" x14ac:dyDescent="0.4">
      <c r="A9" s="74"/>
      <c r="B9" s="72" t="s">
        <v>262</v>
      </c>
      <c r="C9" s="72"/>
      <c r="D9" s="72"/>
      <c r="E9" s="72"/>
      <c r="F9" s="72"/>
      <c r="G9" s="72"/>
      <c r="H9" s="72"/>
      <c r="I9" s="72"/>
      <c r="J9" s="72"/>
      <c r="K9" s="72"/>
      <c r="L9" s="72"/>
      <c r="N9" s="4" t="s">
        <v>263</v>
      </c>
      <c r="O9" s="3" t="s">
        <v>1</v>
      </c>
    </row>
    <row r="10" spans="1:26" ht="19.899999999999999" customHeight="1" x14ac:dyDescent="0.4">
      <c r="A10" s="74"/>
      <c r="B10" s="72"/>
      <c r="C10" s="72"/>
      <c r="D10" s="72"/>
      <c r="E10" s="72"/>
      <c r="F10" s="72"/>
      <c r="G10" s="72"/>
      <c r="H10" s="72"/>
      <c r="I10" s="72"/>
      <c r="J10" s="72"/>
      <c r="K10" s="72"/>
      <c r="L10" s="72"/>
    </row>
    <row r="11" spans="1:26" ht="40.15" customHeight="1" x14ac:dyDescent="0.25">
      <c r="A11" s="9"/>
      <c r="B11" s="72"/>
      <c r="C11" s="72"/>
      <c r="D11" s="72"/>
      <c r="E11" s="72"/>
      <c r="F11" s="72"/>
      <c r="G11" s="72"/>
      <c r="H11" s="72"/>
      <c r="I11" s="72"/>
      <c r="J11" s="72"/>
      <c r="K11" s="72"/>
      <c r="L11" s="72"/>
      <c r="N11"/>
      <c r="P11" t="s">
        <v>264</v>
      </c>
    </row>
    <row r="12" spans="1:26" ht="19.899999999999999" customHeight="1" x14ac:dyDescent="0.25">
      <c r="H12" s="87"/>
      <c r="I12" s="87"/>
      <c r="J12" s="87"/>
      <c r="Q12" t="s">
        <v>265</v>
      </c>
      <c r="W12" s="25"/>
    </row>
    <row r="13" spans="1:26" ht="26.45" customHeight="1" x14ac:dyDescent="0.25">
      <c r="R13" t="s">
        <v>266</v>
      </c>
      <c r="T13" s="3"/>
      <c r="U13" s="3"/>
      <c r="V13" s="3"/>
      <c r="W13" s="3"/>
      <c r="X13" s="4"/>
      <c r="Y13" s="3"/>
      <c r="Z13" s="3"/>
    </row>
    <row r="14" spans="1:26" ht="26.45" customHeight="1" x14ac:dyDescent="0.25">
      <c r="T14" s="4" t="s">
        <v>267</v>
      </c>
      <c r="W14" s="3"/>
      <c r="X14" s="4"/>
      <c r="Y14" s="3"/>
      <c r="Z14" s="3"/>
    </row>
    <row r="15" spans="1:26" ht="26.45" customHeight="1" x14ac:dyDescent="0.25">
      <c r="D15" s="103" t="s">
        <v>47</v>
      </c>
      <c r="E15" s="103"/>
      <c r="F15" s="103"/>
      <c r="P15" t="s">
        <v>220</v>
      </c>
      <c r="R15" t="s">
        <v>53</v>
      </c>
      <c r="T15" s="4"/>
      <c r="U15" s="3" t="s">
        <v>268</v>
      </c>
      <c r="V15" s="3"/>
      <c r="W15" s="3"/>
      <c r="X15" s="4"/>
      <c r="Y15" s="3"/>
      <c r="Z15" s="3"/>
    </row>
    <row r="16" spans="1:26" ht="51" x14ac:dyDescent="0.25">
      <c r="B16" s="11" t="s">
        <v>0</v>
      </c>
      <c r="C16" s="11" t="s">
        <v>332</v>
      </c>
      <c r="D16" s="78" t="s">
        <v>333</v>
      </c>
      <c r="E16" s="78" t="s">
        <v>44</v>
      </c>
      <c r="F16" s="78" t="s">
        <v>269</v>
      </c>
      <c r="G16" s="23" t="s">
        <v>32</v>
      </c>
      <c r="H16" s="23" t="s">
        <v>208</v>
      </c>
      <c r="I16" s="21" t="s">
        <v>2</v>
      </c>
      <c r="J16" s="17" t="s">
        <v>9</v>
      </c>
      <c r="K16" s="19" t="s">
        <v>95</v>
      </c>
      <c r="L16" s="17" t="s">
        <v>85</v>
      </c>
      <c r="M16" s="19" t="s">
        <v>269</v>
      </c>
      <c r="N16" s="88" t="s">
        <v>270</v>
      </c>
      <c r="O16" s="16" t="s">
        <v>33</v>
      </c>
      <c r="P16" s="17" t="s">
        <v>93</v>
      </c>
      <c r="Q16" s="78" t="s">
        <v>92</v>
      </c>
      <c r="R16" s="78" t="s">
        <v>96</v>
      </c>
      <c r="S16" s="17" t="s">
        <v>271</v>
      </c>
      <c r="T16" s="16" t="s">
        <v>39</v>
      </c>
      <c r="U16" s="16" t="s">
        <v>272</v>
      </c>
      <c r="V16" s="16" t="s">
        <v>206</v>
      </c>
      <c r="W16" s="16" t="s">
        <v>273</v>
      </c>
      <c r="X16" s="16" t="s">
        <v>274</v>
      </c>
    </row>
    <row r="17" spans="2:28" ht="25.5" x14ac:dyDescent="0.25">
      <c r="B17" s="22">
        <v>1</v>
      </c>
      <c r="C17" s="89">
        <v>42821</v>
      </c>
      <c r="D17" s="89"/>
      <c r="E17" s="89"/>
      <c r="F17" s="89"/>
      <c r="G17" s="59" t="s">
        <v>204</v>
      </c>
      <c r="H17" s="59" t="s">
        <v>86</v>
      </c>
      <c r="I17" s="59" t="s">
        <v>89</v>
      </c>
      <c r="J17" s="90" t="s">
        <v>57</v>
      </c>
      <c r="K17" s="91">
        <v>20313826</v>
      </c>
      <c r="L17" s="80" t="s">
        <v>228</v>
      </c>
      <c r="M17" s="12" t="s">
        <v>52</v>
      </c>
      <c r="N17" s="90" t="s">
        <v>84</v>
      </c>
      <c r="O17" s="92">
        <v>100000</v>
      </c>
      <c r="P17" s="91" t="s">
        <v>241</v>
      </c>
      <c r="Q17" s="91" t="s">
        <v>275</v>
      </c>
      <c r="R17" s="93" t="s">
        <v>275</v>
      </c>
      <c r="S17" s="67" t="s">
        <v>276</v>
      </c>
      <c r="T17" s="92"/>
      <c r="U17" s="92"/>
      <c r="V17" s="92"/>
      <c r="W17" s="12" t="s">
        <v>277</v>
      </c>
      <c r="X17" s="91" t="s">
        <v>278</v>
      </c>
    </row>
    <row r="18" spans="2:28" ht="25.5" x14ac:dyDescent="0.25">
      <c r="B18" s="22">
        <f>1+B17</f>
        <v>2</v>
      </c>
      <c r="C18" s="89">
        <v>42821</v>
      </c>
      <c r="D18" s="89"/>
      <c r="E18" s="89"/>
      <c r="F18" s="89"/>
      <c r="G18" s="59" t="s">
        <v>204</v>
      </c>
      <c r="H18" s="59" t="s">
        <v>86</v>
      </c>
      <c r="I18" s="59" t="s">
        <v>89</v>
      </c>
      <c r="J18" s="90" t="s">
        <v>57</v>
      </c>
      <c r="K18" s="91">
        <v>20313826</v>
      </c>
      <c r="L18" s="90" t="s">
        <v>228</v>
      </c>
      <c r="M18" s="12" t="s">
        <v>52</v>
      </c>
      <c r="N18" s="90" t="s">
        <v>240</v>
      </c>
      <c r="O18" s="92">
        <v>100000</v>
      </c>
      <c r="P18" s="91" t="s">
        <v>241</v>
      </c>
      <c r="Q18" s="93" t="s">
        <v>87</v>
      </c>
      <c r="R18" s="93" t="s">
        <v>87</v>
      </c>
      <c r="S18" s="67" t="s">
        <v>279</v>
      </c>
      <c r="T18" s="92"/>
      <c r="U18" s="92"/>
      <c r="V18" s="92"/>
      <c r="W18" s="12" t="s">
        <v>277</v>
      </c>
      <c r="X18" s="91" t="s">
        <v>278</v>
      </c>
      <c r="AA18" t="s">
        <v>280</v>
      </c>
    </row>
    <row r="19" spans="2:28" ht="25.5" x14ac:dyDescent="0.25">
      <c r="B19" s="22">
        <f t="shared" ref="B19:B27" si="0">1+B18</f>
        <v>3</v>
      </c>
      <c r="C19" s="89">
        <v>42821</v>
      </c>
      <c r="D19" s="89"/>
      <c r="E19" s="89"/>
      <c r="F19" s="89"/>
      <c r="G19" s="59" t="s">
        <v>204</v>
      </c>
      <c r="H19" s="59" t="s">
        <v>86</v>
      </c>
      <c r="I19" s="59" t="s">
        <v>89</v>
      </c>
      <c r="J19" s="90" t="s">
        <v>57</v>
      </c>
      <c r="K19" s="91">
        <v>20313826</v>
      </c>
      <c r="L19" s="90" t="s">
        <v>228</v>
      </c>
      <c r="M19" s="12" t="s">
        <v>52</v>
      </c>
      <c r="N19" s="90" t="s">
        <v>235</v>
      </c>
      <c r="O19" s="92">
        <v>100000</v>
      </c>
      <c r="P19" s="91" t="s">
        <v>241</v>
      </c>
      <c r="Q19" s="93" t="s">
        <v>87</v>
      </c>
      <c r="R19" s="93" t="s">
        <v>87</v>
      </c>
      <c r="S19" s="67" t="s">
        <v>281</v>
      </c>
      <c r="T19" s="92"/>
      <c r="U19" s="92"/>
      <c r="V19" s="92"/>
      <c r="W19" s="12" t="s">
        <v>277</v>
      </c>
      <c r="X19" s="91" t="s">
        <v>278</v>
      </c>
    </row>
    <row r="20" spans="2:28" ht="25.5" x14ac:dyDescent="0.25">
      <c r="B20" s="22">
        <f t="shared" si="0"/>
        <v>4</v>
      </c>
      <c r="C20" s="89">
        <v>42821</v>
      </c>
      <c r="D20" s="89"/>
      <c r="E20" s="89"/>
      <c r="F20" s="89"/>
      <c r="G20" s="59" t="s">
        <v>204</v>
      </c>
      <c r="H20" s="59" t="s">
        <v>86</v>
      </c>
      <c r="I20" s="59" t="s">
        <v>89</v>
      </c>
      <c r="J20" s="90" t="s">
        <v>57</v>
      </c>
      <c r="K20" s="91">
        <v>20313826</v>
      </c>
      <c r="L20" s="90" t="s">
        <v>228</v>
      </c>
      <c r="M20" s="12" t="s">
        <v>52</v>
      </c>
      <c r="N20" s="90" t="s">
        <v>282</v>
      </c>
      <c r="O20" s="92">
        <v>100000</v>
      </c>
      <c r="P20" s="91" t="s">
        <v>241</v>
      </c>
      <c r="Q20" s="93" t="s">
        <v>87</v>
      </c>
      <c r="R20" s="93" t="s">
        <v>87</v>
      </c>
      <c r="S20" s="67" t="s">
        <v>283</v>
      </c>
      <c r="T20" s="92"/>
      <c r="U20" s="92"/>
      <c r="V20" s="92"/>
      <c r="W20" s="12" t="s">
        <v>277</v>
      </c>
      <c r="X20" s="91" t="s">
        <v>278</v>
      </c>
      <c r="AA20" t="s">
        <v>284</v>
      </c>
    </row>
    <row r="21" spans="2:28" ht="25.5" x14ac:dyDescent="0.25">
      <c r="B21" s="22">
        <f t="shared" si="0"/>
        <v>5</v>
      </c>
      <c r="C21" s="89">
        <v>42821</v>
      </c>
      <c r="D21" s="89"/>
      <c r="E21" s="89"/>
      <c r="F21" s="89"/>
      <c r="G21" s="59" t="s">
        <v>204</v>
      </c>
      <c r="H21" s="59" t="s">
        <v>86</v>
      </c>
      <c r="I21" s="59" t="s">
        <v>89</v>
      </c>
      <c r="J21" s="90" t="s">
        <v>57</v>
      </c>
      <c r="K21" s="91">
        <v>20313826</v>
      </c>
      <c r="L21" s="90" t="s">
        <v>228</v>
      </c>
      <c r="M21" s="12" t="s">
        <v>52</v>
      </c>
      <c r="N21" s="90" t="s">
        <v>285</v>
      </c>
      <c r="O21" s="92">
        <v>100000</v>
      </c>
      <c r="P21" s="91" t="s">
        <v>241</v>
      </c>
      <c r="Q21" s="93" t="s">
        <v>87</v>
      </c>
      <c r="R21" s="93" t="s">
        <v>87</v>
      </c>
      <c r="S21" s="67" t="s">
        <v>286</v>
      </c>
      <c r="T21" s="92"/>
      <c r="U21" s="92"/>
      <c r="V21" s="92"/>
      <c r="W21" s="12" t="s">
        <v>277</v>
      </c>
      <c r="X21" s="91" t="s">
        <v>278</v>
      </c>
      <c r="AA21" t="s">
        <v>287</v>
      </c>
    </row>
    <row r="22" spans="2:28" ht="25.5" x14ac:dyDescent="0.25">
      <c r="B22" s="22">
        <f t="shared" si="0"/>
        <v>6</v>
      </c>
      <c r="C22" s="89">
        <v>42821</v>
      </c>
      <c r="D22" s="89"/>
      <c r="E22" s="89"/>
      <c r="F22" s="89"/>
      <c r="G22" s="59" t="s">
        <v>288</v>
      </c>
      <c r="H22" s="59" t="s">
        <v>86</v>
      </c>
      <c r="I22" s="59" t="s">
        <v>89</v>
      </c>
      <c r="J22" s="90" t="s">
        <v>11</v>
      </c>
      <c r="K22" s="91">
        <v>20313826</v>
      </c>
      <c r="L22" s="90" t="s">
        <v>228</v>
      </c>
      <c r="M22" s="12" t="s">
        <v>52</v>
      </c>
      <c r="N22" s="90" t="s">
        <v>289</v>
      </c>
      <c r="O22" s="92">
        <v>100000</v>
      </c>
      <c r="P22" s="91" t="s">
        <v>290</v>
      </c>
      <c r="Q22" s="93" t="s">
        <v>87</v>
      </c>
      <c r="R22" s="93" t="s">
        <v>87</v>
      </c>
      <c r="S22" s="67" t="s">
        <v>291</v>
      </c>
      <c r="T22" s="92"/>
      <c r="U22" s="92"/>
      <c r="V22" s="92"/>
      <c r="W22" s="12" t="s">
        <v>292</v>
      </c>
      <c r="X22" s="91" t="s">
        <v>278</v>
      </c>
    </row>
    <row r="23" spans="2:28" ht="25.5" x14ac:dyDescent="0.25">
      <c r="B23" s="22">
        <f t="shared" si="0"/>
        <v>7</v>
      </c>
      <c r="C23" s="89">
        <v>42821</v>
      </c>
      <c r="D23" s="89"/>
      <c r="E23" s="89"/>
      <c r="F23" s="89"/>
      <c r="G23" s="59" t="s">
        <v>204</v>
      </c>
      <c r="H23" s="59" t="s">
        <v>86</v>
      </c>
      <c r="I23" s="59" t="s">
        <v>89</v>
      </c>
      <c r="J23" s="90" t="s">
        <v>57</v>
      </c>
      <c r="K23" s="91">
        <v>20313826</v>
      </c>
      <c r="L23" s="90" t="s">
        <v>228</v>
      </c>
      <c r="M23" s="12" t="s">
        <v>52</v>
      </c>
      <c r="N23" s="90" t="s">
        <v>293</v>
      </c>
      <c r="O23" s="92">
        <v>100000</v>
      </c>
      <c r="P23" s="91" t="s">
        <v>241</v>
      </c>
      <c r="Q23" s="93" t="s">
        <v>87</v>
      </c>
      <c r="R23" s="93" t="s">
        <v>87</v>
      </c>
      <c r="S23" s="67" t="s">
        <v>294</v>
      </c>
      <c r="T23" s="92"/>
      <c r="U23" s="92"/>
      <c r="V23" s="92"/>
      <c r="W23" s="12" t="s">
        <v>277</v>
      </c>
      <c r="X23" s="91" t="s">
        <v>278</v>
      </c>
    </row>
    <row r="24" spans="2:28" ht="25.5" x14ac:dyDescent="0.25">
      <c r="B24" s="22">
        <f t="shared" si="0"/>
        <v>8</v>
      </c>
      <c r="C24" s="89">
        <v>42821</v>
      </c>
      <c r="D24" s="89"/>
      <c r="E24" s="89"/>
      <c r="F24" s="89"/>
      <c r="G24" s="59" t="s">
        <v>204</v>
      </c>
      <c r="H24" s="59" t="s">
        <v>86</v>
      </c>
      <c r="I24" s="59" t="s">
        <v>89</v>
      </c>
      <c r="J24" s="90" t="s">
        <v>57</v>
      </c>
      <c r="K24" s="91">
        <v>20313826</v>
      </c>
      <c r="L24" s="90" t="s">
        <v>228</v>
      </c>
      <c r="M24" s="12" t="s">
        <v>52</v>
      </c>
      <c r="N24" s="90" t="s">
        <v>295</v>
      </c>
      <c r="O24" s="92">
        <v>100000</v>
      </c>
      <c r="P24" s="91" t="s">
        <v>241</v>
      </c>
      <c r="Q24" s="93" t="s">
        <v>87</v>
      </c>
      <c r="R24" s="93" t="s">
        <v>87</v>
      </c>
      <c r="S24" s="67" t="s">
        <v>205</v>
      </c>
      <c r="T24" s="92"/>
      <c r="U24" s="92"/>
      <c r="V24" s="92"/>
      <c r="W24" s="12" t="s">
        <v>277</v>
      </c>
      <c r="X24" s="91" t="s">
        <v>278</v>
      </c>
    </row>
    <row r="25" spans="2:28" ht="25.5" x14ac:dyDescent="0.25">
      <c r="B25" s="22">
        <f t="shared" si="0"/>
        <v>9</v>
      </c>
      <c r="C25" s="89">
        <v>42821</v>
      </c>
      <c r="D25" s="89"/>
      <c r="E25" s="89"/>
      <c r="F25" s="89"/>
      <c r="G25" s="59" t="s">
        <v>204</v>
      </c>
      <c r="H25" s="59" t="s">
        <v>86</v>
      </c>
      <c r="I25" s="59" t="s">
        <v>89</v>
      </c>
      <c r="J25" s="90" t="s">
        <v>57</v>
      </c>
      <c r="K25" s="91">
        <v>20313826</v>
      </c>
      <c r="L25" s="90" t="s">
        <v>228</v>
      </c>
      <c r="M25" s="12" t="s">
        <v>52</v>
      </c>
      <c r="N25" s="90" t="s">
        <v>296</v>
      </c>
      <c r="O25" s="92">
        <v>100000</v>
      </c>
      <c r="P25" s="91" t="s">
        <v>241</v>
      </c>
      <c r="Q25" s="93" t="s">
        <v>87</v>
      </c>
      <c r="R25" s="93" t="s">
        <v>87</v>
      </c>
      <c r="S25" s="67" t="s">
        <v>297</v>
      </c>
      <c r="T25" s="92"/>
      <c r="U25" s="92"/>
      <c r="V25" s="92"/>
      <c r="W25" s="12" t="s">
        <v>277</v>
      </c>
      <c r="X25" s="91" t="s">
        <v>278</v>
      </c>
    </row>
    <row r="26" spans="2:28" ht="25.5" x14ac:dyDescent="0.25">
      <c r="B26" s="22">
        <f t="shared" si="0"/>
        <v>10</v>
      </c>
      <c r="C26" s="89">
        <v>42821</v>
      </c>
      <c r="D26" s="89"/>
      <c r="E26" s="89"/>
      <c r="F26" s="89"/>
      <c r="G26" s="59" t="s">
        <v>204</v>
      </c>
      <c r="H26" s="59" t="s">
        <v>86</v>
      </c>
      <c r="I26" s="59" t="s">
        <v>89</v>
      </c>
      <c r="J26" s="90" t="s">
        <v>57</v>
      </c>
      <c r="K26" s="91">
        <v>20313826</v>
      </c>
      <c r="L26" s="90" t="s">
        <v>228</v>
      </c>
      <c r="M26" s="12" t="s">
        <v>52</v>
      </c>
      <c r="N26" s="90" t="s">
        <v>298</v>
      </c>
      <c r="O26" s="92">
        <v>100000</v>
      </c>
      <c r="P26" s="91" t="s">
        <v>241</v>
      </c>
      <c r="Q26" s="93" t="s">
        <v>87</v>
      </c>
      <c r="R26" s="93" t="s">
        <v>87</v>
      </c>
      <c r="S26" s="67" t="s">
        <v>299</v>
      </c>
      <c r="T26" s="92"/>
      <c r="U26" s="92"/>
      <c r="V26" s="92"/>
      <c r="W26" s="12" t="s">
        <v>277</v>
      </c>
      <c r="X26" s="91" t="s">
        <v>278</v>
      </c>
    </row>
    <row r="27" spans="2:28" ht="25.5" x14ac:dyDescent="0.25">
      <c r="B27" s="22">
        <f t="shared" si="0"/>
        <v>11</v>
      </c>
      <c r="C27" s="89">
        <v>42821</v>
      </c>
      <c r="D27" s="89"/>
      <c r="E27" s="89"/>
      <c r="F27" s="89"/>
      <c r="G27" s="59" t="s">
        <v>204</v>
      </c>
      <c r="H27" s="59" t="s">
        <v>86</v>
      </c>
      <c r="I27" s="59" t="s">
        <v>89</v>
      </c>
      <c r="J27" s="90" t="s">
        <v>57</v>
      </c>
      <c r="K27" s="91">
        <v>20313826</v>
      </c>
      <c r="L27" s="90" t="s">
        <v>228</v>
      </c>
      <c r="M27" s="12" t="s">
        <v>52</v>
      </c>
      <c r="N27" s="90" t="s">
        <v>300</v>
      </c>
      <c r="O27" s="92">
        <v>100000</v>
      </c>
      <c r="P27" s="91" t="s">
        <v>241</v>
      </c>
      <c r="Q27" s="93" t="s">
        <v>87</v>
      </c>
      <c r="R27" s="93" t="s">
        <v>87</v>
      </c>
      <c r="S27" s="67" t="s">
        <v>301</v>
      </c>
      <c r="T27" s="92"/>
      <c r="U27" s="92"/>
      <c r="V27" s="92"/>
      <c r="W27" s="12" t="s">
        <v>277</v>
      </c>
      <c r="X27" s="91" t="s">
        <v>278</v>
      </c>
    </row>
    <row r="29" spans="2:28" x14ac:dyDescent="0.25">
      <c r="G29" s="59" t="s">
        <v>302</v>
      </c>
      <c r="S29" s="59" t="s">
        <v>303</v>
      </c>
    </row>
    <row r="30" spans="2:28" x14ac:dyDescent="0.25">
      <c r="Z30" t="s">
        <v>93</v>
      </c>
      <c r="AA30" t="s">
        <v>304</v>
      </c>
    </row>
    <row r="31" spans="2:28" x14ac:dyDescent="0.25">
      <c r="G31" s="94" t="s">
        <v>24</v>
      </c>
      <c r="H31" t="s">
        <v>305</v>
      </c>
      <c r="S31" s="94" t="s">
        <v>24</v>
      </c>
      <c r="T31" t="s">
        <v>305</v>
      </c>
      <c r="AB31" s="3"/>
    </row>
    <row r="32" spans="2:28" x14ac:dyDescent="0.25">
      <c r="G32" t="s">
        <v>306</v>
      </c>
      <c r="H32" t="s">
        <v>9</v>
      </c>
      <c r="I32" s="95" t="s">
        <v>307</v>
      </c>
      <c r="J32" t="s">
        <v>308</v>
      </c>
      <c r="S32" t="s">
        <v>306</v>
      </c>
      <c r="T32" t="s">
        <v>9</v>
      </c>
      <c r="Z32" s="26" t="s">
        <v>309</v>
      </c>
    </row>
    <row r="33" spans="7:29" x14ac:dyDescent="0.25">
      <c r="I33" t="s">
        <v>310</v>
      </c>
      <c r="J33" t="s">
        <v>311</v>
      </c>
      <c r="Y33" t="s">
        <v>126</v>
      </c>
      <c r="Z33" s="84">
        <v>0.2</v>
      </c>
      <c r="AB33" t="s">
        <v>312</v>
      </c>
    </row>
    <row r="34" spans="7:29" x14ac:dyDescent="0.25">
      <c r="G34" t="s">
        <v>313</v>
      </c>
      <c r="H34" t="s">
        <v>314</v>
      </c>
      <c r="S34" t="s">
        <v>313</v>
      </c>
      <c r="T34" t="s">
        <v>314</v>
      </c>
      <c r="Y34" t="s">
        <v>127</v>
      </c>
      <c r="Z34">
        <v>1000</v>
      </c>
      <c r="AB34" t="s">
        <v>312</v>
      </c>
    </row>
    <row r="35" spans="7:29" x14ac:dyDescent="0.25">
      <c r="H35" t="s">
        <v>315</v>
      </c>
      <c r="T35" t="s">
        <v>315</v>
      </c>
      <c r="Y35" t="s">
        <v>125</v>
      </c>
      <c r="AB35" t="s">
        <v>316</v>
      </c>
    </row>
    <row r="36" spans="7:29" x14ac:dyDescent="0.25">
      <c r="G36" t="s">
        <v>317</v>
      </c>
      <c r="H36" t="s">
        <v>318</v>
      </c>
      <c r="S36" t="s">
        <v>317</v>
      </c>
      <c r="T36" t="s">
        <v>318</v>
      </c>
      <c r="Y36" t="s">
        <v>125</v>
      </c>
      <c r="Z36" t="s">
        <v>253</v>
      </c>
      <c r="AA36" t="s">
        <v>254</v>
      </c>
      <c r="AB36" t="s">
        <v>203</v>
      </c>
    </row>
    <row r="37" spans="7:29" x14ac:dyDescent="0.25">
      <c r="W37" s="59" t="s">
        <v>204</v>
      </c>
      <c r="Y37">
        <f>O17</f>
        <v>100000</v>
      </c>
      <c r="Z37">
        <f>IF(Y37*Z33&lt;Z34,Z34,Y37*Z33)</f>
        <v>20000</v>
      </c>
      <c r="AA37">
        <f>Y37+Z37</f>
        <v>120000</v>
      </c>
      <c r="AB37">
        <v>5110</v>
      </c>
    </row>
    <row r="39" spans="7:29" x14ac:dyDescent="0.25">
      <c r="W39" s="3"/>
    </row>
    <row r="40" spans="7:29" x14ac:dyDescent="0.25">
      <c r="W40" s="3"/>
      <c r="Z40" s="96" t="s">
        <v>319</v>
      </c>
      <c r="AC40" t="s">
        <v>320</v>
      </c>
    </row>
    <row r="41" spans="7:29" x14ac:dyDescent="0.25">
      <c r="Y41" t="s">
        <v>125</v>
      </c>
      <c r="Z41" t="s">
        <v>253</v>
      </c>
      <c r="AA41" t="s">
        <v>254</v>
      </c>
      <c r="AB41" t="s">
        <v>203</v>
      </c>
    </row>
    <row r="42" spans="7:29" x14ac:dyDescent="0.25">
      <c r="W42" s="59" t="s">
        <v>205</v>
      </c>
      <c r="Y42">
        <v>3000</v>
      </c>
      <c r="Z42" t="s">
        <v>241</v>
      </c>
      <c r="AA42">
        <f>Y42</f>
        <v>3000</v>
      </c>
      <c r="AB42">
        <v>5014</v>
      </c>
    </row>
    <row r="43" spans="7:29" x14ac:dyDescent="0.25">
      <c r="W43" s="3"/>
    </row>
    <row r="44" spans="7:29" x14ac:dyDescent="0.25">
      <c r="W44" s="3"/>
    </row>
    <row r="45" spans="7:29" x14ac:dyDescent="0.25">
      <c r="Z45" s="86" t="s">
        <v>257</v>
      </c>
    </row>
    <row r="46" spans="7:29" x14ac:dyDescent="0.25">
      <c r="Y46" t="s">
        <v>126</v>
      </c>
      <c r="Z46" s="84">
        <v>0.2</v>
      </c>
      <c r="AB46" t="s">
        <v>251</v>
      </c>
    </row>
    <row r="47" spans="7:29" x14ac:dyDescent="0.25">
      <c r="Y47" t="s">
        <v>127</v>
      </c>
      <c r="Z47">
        <v>500</v>
      </c>
      <c r="AB47" t="s">
        <v>251</v>
      </c>
    </row>
    <row r="48" spans="7:29" x14ac:dyDescent="0.25">
      <c r="Y48" t="s">
        <v>125</v>
      </c>
      <c r="AB48" t="s">
        <v>252</v>
      </c>
    </row>
    <row r="49" spans="23:28" x14ac:dyDescent="0.25">
      <c r="Y49" t="s">
        <v>125</v>
      </c>
      <c r="Z49" t="s">
        <v>253</v>
      </c>
      <c r="AA49" t="s">
        <v>254</v>
      </c>
      <c r="AB49" t="s">
        <v>203</v>
      </c>
    </row>
    <row r="50" spans="23:28" x14ac:dyDescent="0.25">
      <c r="W50" s="59" t="s">
        <v>204</v>
      </c>
      <c r="Y50">
        <v>3000</v>
      </c>
      <c r="Z50">
        <f>IF(Y50*Z46&lt;Z47,Z47,Y50*Z46)</f>
        <v>600</v>
      </c>
      <c r="AA50">
        <f>Y50+Z50</f>
        <v>3600</v>
      </c>
      <c r="AB50">
        <v>5116</v>
      </c>
    </row>
    <row r="54" spans="23:28" x14ac:dyDescent="0.25">
      <c r="Z54" t="s">
        <v>53</v>
      </c>
      <c r="AA54" t="s">
        <v>321</v>
      </c>
    </row>
    <row r="55" spans="23:28" x14ac:dyDescent="0.25">
      <c r="AB55" s="3"/>
    </row>
    <row r="56" spans="23:28" x14ac:dyDescent="0.25">
      <c r="Z56" s="26" t="s">
        <v>309</v>
      </c>
    </row>
    <row r="57" spans="23:28" x14ac:dyDescent="0.25">
      <c r="Y57" t="s">
        <v>126</v>
      </c>
      <c r="Z57" s="84">
        <v>0.2</v>
      </c>
      <c r="AB57" t="s">
        <v>312</v>
      </c>
    </row>
    <row r="58" spans="23:28" x14ac:dyDescent="0.25">
      <c r="Y58" t="s">
        <v>127</v>
      </c>
      <c r="Z58">
        <v>1000</v>
      </c>
      <c r="AB58" t="s">
        <v>312</v>
      </c>
    </row>
    <row r="59" spans="23:28" x14ac:dyDescent="0.25">
      <c r="Y59" t="s">
        <v>125</v>
      </c>
      <c r="AB59" t="s">
        <v>316</v>
      </c>
    </row>
    <row r="60" spans="23:28" x14ac:dyDescent="0.25">
      <c r="Y60" t="s">
        <v>125</v>
      </c>
      <c r="Z60" t="s">
        <v>253</v>
      </c>
      <c r="AA60" t="s">
        <v>254</v>
      </c>
      <c r="AB60" t="s">
        <v>203</v>
      </c>
    </row>
    <row r="61" spans="23:28" x14ac:dyDescent="0.25">
      <c r="Y61">
        <f>O41</f>
        <v>0</v>
      </c>
      <c r="Z61">
        <f>IF(Y61*Z57&lt;Z58,Z58,Y61*Z57)</f>
        <v>1000</v>
      </c>
      <c r="AA61">
        <f>Y61+Z61</f>
        <v>1000</v>
      </c>
      <c r="AB61">
        <v>5120</v>
      </c>
    </row>
    <row r="64" spans="23:28" x14ac:dyDescent="0.25">
      <c r="Z64" s="96" t="s">
        <v>319</v>
      </c>
    </row>
    <row r="65" spans="25:28" x14ac:dyDescent="0.25">
      <c r="Y65" t="s">
        <v>125</v>
      </c>
      <c r="Z65" t="s">
        <v>253</v>
      </c>
      <c r="AA65" t="s">
        <v>254</v>
      </c>
      <c r="AB65" t="s">
        <v>203</v>
      </c>
    </row>
    <row r="66" spans="25:28" x14ac:dyDescent="0.25">
      <c r="Y66">
        <v>3000</v>
      </c>
      <c r="Z66" t="s">
        <v>241</v>
      </c>
      <c r="AA66">
        <f>Y66</f>
        <v>3000</v>
      </c>
      <c r="AB66">
        <v>5124</v>
      </c>
    </row>
    <row r="69" spans="25:28" x14ac:dyDescent="0.25">
      <c r="Z69" s="86" t="s">
        <v>257</v>
      </c>
    </row>
    <row r="70" spans="25:28" x14ac:dyDescent="0.25">
      <c r="Y70" t="s">
        <v>126</v>
      </c>
      <c r="Z70" s="84">
        <v>0.2</v>
      </c>
      <c r="AB70" t="s">
        <v>251</v>
      </c>
    </row>
    <row r="71" spans="25:28" x14ac:dyDescent="0.25">
      <c r="Y71" t="s">
        <v>127</v>
      </c>
      <c r="Z71">
        <v>500</v>
      </c>
      <c r="AB71" t="s">
        <v>251</v>
      </c>
    </row>
    <row r="72" spans="25:28" x14ac:dyDescent="0.25">
      <c r="Y72" t="s">
        <v>125</v>
      </c>
      <c r="AB72" t="s">
        <v>252</v>
      </c>
    </row>
    <row r="73" spans="25:28" x14ac:dyDescent="0.25">
      <c r="Y73" t="s">
        <v>125</v>
      </c>
      <c r="Z73" t="s">
        <v>253</v>
      </c>
      <c r="AA73" t="s">
        <v>254</v>
      </c>
      <c r="AB73" t="s">
        <v>203</v>
      </c>
    </row>
    <row r="74" spans="25:28" x14ac:dyDescent="0.25">
      <c r="Y74">
        <v>3000</v>
      </c>
      <c r="Z74">
        <f>IF(Y74*Z70&lt;Z71,Z71,Y74*Z70)</f>
        <v>600</v>
      </c>
      <c r="AA74">
        <f>Y74+Z74</f>
        <v>3600</v>
      </c>
      <c r="AB74">
        <v>5126</v>
      </c>
    </row>
  </sheetData>
  <mergeCells count="3">
    <mergeCell ref="B3:K5"/>
    <mergeCell ref="B9:L11"/>
    <mergeCell ref="D15:F15"/>
  </mergeCells>
  <pageMargins left="0.7" right="0.7" top="0.75" bottom="0.75" header="0.3" footer="0.3"/>
  <pageSetup paperSize="9" orientation="portrait"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dimension ref="A1:R34"/>
  <sheetViews>
    <sheetView topLeftCell="A4" zoomScale="80" zoomScaleNormal="80" workbookViewId="0">
      <selection activeCell="G44" sqref="G44"/>
    </sheetView>
  </sheetViews>
  <sheetFormatPr defaultRowHeight="15" x14ac:dyDescent="0.25"/>
  <cols>
    <col min="1" max="1" width="7.5703125" customWidth="1"/>
    <col min="3" max="3" width="13.28515625" customWidth="1"/>
    <col min="4" max="7" width="14.5703125" customWidth="1"/>
    <col min="8" max="8" width="11.7109375" customWidth="1"/>
    <col min="9" max="9" width="31.28515625" customWidth="1"/>
    <col min="10" max="10" width="29.28515625" customWidth="1"/>
    <col min="11" max="11" width="7.28515625" style="3" customWidth="1"/>
    <col min="12" max="12" width="8.28515625" customWidth="1"/>
    <col min="13" max="13" width="7.140625" customWidth="1"/>
    <col min="14" max="14" width="7" customWidth="1"/>
    <col min="15" max="16" width="7.5703125" customWidth="1"/>
    <col min="17" max="17" width="9.7109375" customWidth="1"/>
    <col min="18" max="18" width="9.42578125" customWidth="1"/>
    <col min="19" max="19" width="18" customWidth="1"/>
    <col min="20" max="20" width="16.28515625" customWidth="1"/>
    <col min="21" max="21" width="16.140625" customWidth="1"/>
    <col min="22" max="22" width="15.5703125" customWidth="1"/>
    <col min="23" max="23" width="14" customWidth="1"/>
    <col min="24" max="24" width="13.42578125" customWidth="1"/>
    <col min="25" max="25" width="20.5703125" customWidth="1"/>
    <col min="28" max="28" width="15.7109375" customWidth="1"/>
  </cols>
  <sheetData>
    <row r="1" spans="1:15" ht="30" customHeight="1" x14ac:dyDescent="0.7">
      <c r="A1" s="7"/>
      <c r="B1" s="57" t="s">
        <v>83</v>
      </c>
      <c r="C1" s="57"/>
      <c r="D1" s="57"/>
      <c r="E1" s="57"/>
      <c r="F1" s="57"/>
      <c r="G1" s="57"/>
      <c r="J1" s="3"/>
      <c r="M1" s="4"/>
    </row>
    <row r="2" spans="1:15" x14ac:dyDescent="0.25">
      <c r="B2" s="3"/>
      <c r="C2" s="3"/>
      <c r="D2" s="3"/>
      <c r="E2" s="3"/>
      <c r="F2" s="3"/>
      <c r="G2" s="3"/>
      <c r="J2" s="3"/>
      <c r="M2" s="4"/>
    </row>
    <row r="3" spans="1:15" x14ac:dyDescent="0.25">
      <c r="B3" s="72" t="s">
        <v>82</v>
      </c>
      <c r="C3" s="72"/>
      <c r="D3" s="72"/>
      <c r="E3" s="72"/>
      <c r="F3" s="72"/>
      <c r="G3" s="72"/>
      <c r="H3" s="72"/>
      <c r="I3" s="72"/>
      <c r="J3" s="72"/>
      <c r="K3" s="72"/>
      <c r="L3" s="72"/>
      <c r="M3" s="58"/>
    </row>
    <row r="4" spans="1:15" x14ac:dyDescent="0.25">
      <c r="B4" s="72"/>
      <c r="C4" s="72"/>
      <c r="D4" s="72"/>
      <c r="E4" s="72"/>
      <c r="F4" s="72"/>
      <c r="G4" s="72"/>
      <c r="H4" s="72"/>
      <c r="I4" s="72"/>
      <c r="J4" s="72"/>
      <c r="K4" s="72"/>
      <c r="L4" s="72"/>
      <c r="M4" s="58"/>
    </row>
    <row r="5" spans="1:15" x14ac:dyDescent="0.25">
      <c r="B5" s="72"/>
      <c r="C5" s="72"/>
      <c r="D5" s="72"/>
      <c r="E5" s="72"/>
      <c r="F5" s="72"/>
      <c r="G5" s="72"/>
      <c r="H5" s="72"/>
      <c r="I5" s="72"/>
      <c r="J5" s="72"/>
      <c r="K5" s="72"/>
      <c r="L5" s="72"/>
      <c r="M5" s="58"/>
    </row>
    <row r="6" spans="1:15" x14ac:dyDescent="0.25">
      <c r="B6" s="3"/>
      <c r="C6" s="3"/>
      <c r="D6" s="3"/>
      <c r="E6" s="3"/>
      <c r="F6" s="3"/>
      <c r="G6" s="3"/>
      <c r="I6" s="3"/>
      <c r="J6" s="3"/>
      <c r="M6" s="4"/>
    </row>
    <row r="7" spans="1:15" x14ac:dyDescent="0.25">
      <c r="B7" s="4" t="s">
        <v>39</v>
      </c>
      <c r="C7" s="4"/>
      <c r="D7" s="4"/>
      <c r="E7" s="4"/>
      <c r="F7" s="4"/>
      <c r="G7" s="4"/>
      <c r="H7" t="s">
        <v>111</v>
      </c>
      <c r="I7" s="3"/>
      <c r="J7" s="3"/>
      <c r="M7" s="4"/>
    </row>
    <row r="8" spans="1:15" x14ac:dyDescent="0.25">
      <c r="B8" s="3"/>
      <c r="C8" s="3"/>
      <c r="D8" s="3"/>
      <c r="E8" s="3"/>
      <c r="F8" s="3"/>
      <c r="G8" s="3"/>
    </row>
    <row r="9" spans="1:15" x14ac:dyDescent="0.25">
      <c r="B9" s="72" t="s">
        <v>115</v>
      </c>
      <c r="C9" s="72"/>
      <c r="D9" s="72"/>
      <c r="E9" s="72"/>
      <c r="F9" s="72"/>
      <c r="G9" s="72"/>
      <c r="H9" s="72"/>
      <c r="I9" s="72"/>
      <c r="J9" s="72"/>
      <c r="K9" s="72"/>
      <c r="L9" s="72"/>
      <c r="M9" s="72"/>
    </row>
    <row r="10" spans="1:15" x14ac:dyDescent="0.25">
      <c r="B10" s="72"/>
      <c r="C10" s="72"/>
      <c r="D10" s="72"/>
      <c r="E10" s="72"/>
      <c r="F10" s="72"/>
      <c r="G10" s="72"/>
      <c r="H10" s="72"/>
      <c r="I10" s="72"/>
      <c r="J10" s="72"/>
      <c r="K10" s="72"/>
      <c r="L10" s="72"/>
      <c r="M10" s="72"/>
    </row>
    <row r="11" spans="1:15" x14ac:dyDescent="0.25">
      <c r="B11" s="72"/>
      <c r="C11" s="72"/>
      <c r="D11" s="72"/>
      <c r="E11" s="72"/>
      <c r="F11" s="72"/>
      <c r="G11" s="72"/>
      <c r="H11" s="72"/>
      <c r="I11" s="72"/>
      <c r="J11" s="72"/>
      <c r="K11" s="72"/>
      <c r="L11" s="72"/>
      <c r="M11" s="72"/>
    </row>
    <row r="13" spans="1:15" x14ac:dyDescent="0.25">
      <c r="L13" t="s">
        <v>105</v>
      </c>
    </row>
    <row r="14" spans="1:15" x14ac:dyDescent="0.25">
      <c r="M14" t="s">
        <v>106</v>
      </c>
    </row>
    <row r="15" spans="1:15" x14ac:dyDescent="0.25">
      <c r="N15" t="s">
        <v>107</v>
      </c>
    </row>
    <row r="16" spans="1:15" x14ac:dyDescent="0.25">
      <c r="O16" t="s">
        <v>176</v>
      </c>
    </row>
    <row r="17" spans="2:18" x14ac:dyDescent="0.25">
      <c r="P17" t="s">
        <v>108</v>
      </c>
    </row>
    <row r="18" spans="2:18" x14ac:dyDescent="0.25">
      <c r="Q18" t="s">
        <v>109</v>
      </c>
    </row>
    <row r="19" spans="2:18" x14ac:dyDescent="0.25">
      <c r="R19" t="s">
        <v>110</v>
      </c>
    </row>
    <row r="20" spans="2:18" ht="14.45" customHeight="1" x14ac:dyDescent="0.25">
      <c r="R20" t="s">
        <v>124</v>
      </c>
    </row>
    <row r="21" spans="2:18" ht="26.45" customHeight="1" x14ac:dyDescent="0.25">
      <c r="B21" s="11" t="s">
        <v>0</v>
      </c>
      <c r="C21" s="62" t="s">
        <v>114</v>
      </c>
      <c r="D21" s="62" t="s">
        <v>113</v>
      </c>
      <c r="E21" s="78" t="s">
        <v>333</v>
      </c>
      <c r="F21" s="78" t="s">
        <v>44</v>
      </c>
      <c r="G21" s="78" t="s">
        <v>269</v>
      </c>
      <c r="H21" s="23" t="s">
        <v>32</v>
      </c>
      <c r="I21" s="23" t="s">
        <v>97</v>
      </c>
      <c r="J21" s="19" t="s">
        <v>2</v>
      </c>
      <c r="K21" s="17" t="s">
        <v>9</v>
      </c>
      <c r="L21" s="62" t="s">
        <v>100</v>
      </c>
      <c r="M21" s="62" t="s">
        <v>101</v>
      </c>
      <c r="N21" s="62" t="s">
        <v>102</v>
      </c>
      <c r="O21" s="62" t="s">
        <v>103</v>
      </c>
      <c r="P21" s="62" t="s">
        <v>104</v>
      </c>
      <c r="Q21" s="62" t="s">
        <v>33</v>
      </c>
      <c r="R21" s="19" t="s">
        <v>39</v>
      </c>
    </row>
    <row r="22" spans="2:18" ht="25.5" x14ac:dyDescent="0.25">
      <c r="B22" s="22">
        <v>1</v>
      </c>
      <c r="C22" s="15">
        <v>42821</v>
      </c>
      <c r="D22" s="15">
        <v>42821</v>
      </c>
      <c r="E22" s="102"/>
      <c r="F22" s="102"/>
      <c r="G22" s="102"/>
      <c r="H22" s="59" t="s">
        <v>88</v>
      </c>
      <c r="I22" s="59" t="s">
        <v>86</v>
      </c>
      <c r="J22" s="101" t="s">
        <v>89</v>
      </c>
      <c r="K22" s="64" t="s">
        <v>11</v>
      </c>
      <c r="L22" s="13">
        <v>35</v>
      </c>
      <c r="M22" s="13">
        <v>300</v>
      </c>
      <c r="N22" s="13">
        <v>335</v>
      </c>
      <c r="O22" s="13">
        <v>100</v>
      </c>
      <c r="P22" s="13">
        <v>235</v>
      </c>
      <c r="Q22" s="13">
        <v>235</v>
      </c>
      <c r="R22" s="14" t="s">
        <v>27</v>
      </c>
    </row>
    <row r="23" spans="2:18" ht="25.5" x14ac:dyDescent="0.25">
      <c r="B23" s="22">
        <f>1+B22</f>
        <v>2</v>
      </c>
      <c r="C23" s="15">
        <v>42821</v>
      </c>
      <c r="D23" s="15">
        <v>42821</v>
      </c>
      <c r="E23" s="102"/>
      <c r="F23" s="102"/>
      <c r="G23" s="102"/>
      <c r="H23" s="59" t="s">
        <v>88</v>
      </c>
      <c r="I23" s="59" t="s">
        <v>86</v>
      </c>
      <c r="J23" s="101" t="s">
        <v>89</v>
      </c>
      <c r="K23" s="64" t="s">
        <v>57</v>
      </c>
      <c r="L23" s="13">
        <v>100</v>
      </c>
      <c r="M23" s="13"/>
      <c r="N23" s="13">
        <v>100</v>
      </c>
      <c r="O23" s="13">
        <v>50</v>
      </c>
      <c r="P23" s="13">
        <v>50</v>
      </c>
      <c r="Q23" s="13">
        <v>50</v>
      </c>
      <c r="R23" s="14" t="s">
        <v>27</v>
      </c>
    </row>
    <row r="31" spans="2:18" x14ac:dyDescent="0.25">
      <c r="H31">
        <v>20</v>
      </c>
    </row>
    <row r="32" spans="2:18" x14ac:dyDescent="0.25">
      <c r="H32">
        <v>6</v>
      </c>
    </row>
    <row r="33" spans="8:15" x14ac:dyDescent="0.25">
      <c r="H33">
        <v>30</v>
      </c>
      <c r="N33" t="s">
        <v>117</v>
      </c>
      <c r="O33" t="s">
        <v>116</v>
      </c>
    </row>
    <row r="34" spans="8:15" x14ac:dyDescent="0.25">
      <c r="H34">
        <f>H31*H32*H33</f>
        <v>3600</v>
      </c>
      <c r="O34" t="s">
        <v>118</v>
      </c>
    </row>
  </sheetData>
  <mergeCells count="2">
    <mergeCell ref="B3:L5"/>
    <mergeCell ref="B9:M11"/>
  </mergeCells>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Alur Proses</vt:lpstr>
      <vt:lpstr>Menu</vt:lpstr>
      <vt:lpstr>A</vt:lpstr>
      <vt:lpstr>B</vt:lpstr>
      <vt:lpstr>C</vt:lpstr>
      <vt:lpstr>D</vt:lpstr>
      <vt:lpst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agus</dc:creator>
  <cp:lastModifiedBy>Danish Luhung Prokos</cp:lastModifiedBy>
  <dcterms:created xsi:type="dcterms:W3CDTF">2017-03-10T21:59:27Z</dcterms:created>
  <dcterms:modified xsi:type="dcterms:W3CDTF">2021-05-27T17:21:30Z</dcterms:modified>
</cp:coreProperties>
</file>