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saduac-my.sharepoint.com/personal/1080782_students_adu_ac_ae/Documents/Desktop/AASHTO Flexible Pavement Design - Program/"/>
    </mc:Choice>
  </mc:AlternateContent>
  <xr:revisionPtr revIDLastSave="506" documentId="8_{24EF3D01-EB77-4823-AE3C-C53072CBFA38}" xr6:coauthVersionLast="47" xr6:coauthVersionMax="47" xr10:uidLastSave="{9DDA8F50-5695-4DBB-BDAC-24D59BF5EBAA}"/>
  <bookViews>
    <workbookView xWindow="-108" yWindow="-108" windowWidth="23256" windowHeight="12576" activeTab="2" xr2:uid="{E276CA0C-200D-47FD-AA61-ABA76F1D3ABF}"/>
  </bookViews>
  <sheets>
    <sheet name="Sheet1" sheetId="1" r:id="rId1"/>
    <sheet name="Chart1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7" i="2" l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U22" i="2"/>
  <c r="AH5" i="2"/>
  <c r="AD6" i="2"/>
  <c r="AD5" i="2"/>
  <c r="V23" i="2"/>
  <c r="W23" i="2"/>
  <c r="X23" i="2"/>
  <c r="Y23" i="2"/>
  <c r="Z23" i="2"/>
  <c r="V24" i="2"/>
  <c r="W24" i="2"/>
  <c r="X24" i="2"/>
  <c r="Y24" i="2"/>
  <c r="Z24" i="2"/>
  <c r="V25" i="2"/>
  <c r="W25" i="2"/>
  <c r="X25" i="2"/>
  <c r="Y25" i="2"/>
  <c r="Z25" i="2"/>
  <c r="V26" i="2"/>
  <c r="W26" i="2"/>
  <c r="X26" i="2"/>
  <c r="Y26" i="2"/>
  <c r="Z26" i="2"/>
  <c r="V27" i="2"/>
  <c r="W27" i="2"/>
  <c r="X27" i="2"/>
  <c r="Y27" i="2"/>
  <c r="Z27" i="2"/>
  <c r="V28" i="2"/>
  <c r="W28" i="2"/>
  <c r="X28" i="2"/>
  <c r="Y28" i="2"/>
  <c r="Z28" i="2"/>
  <c r="V29" i="2"/>
  <c r="W29" i="2"/>
  <c r="X29" i="2"/>
  <c r="Y29" i="2"/>
  <c r="Z29" i="2"/>
  <c r="V30" i="2"/>
  <c r="W30" i="2"/>
  <c r="X30" i="2"/>
  <c r="Y30" i="2"/>
  <c r="Z30" i="2"/>
  <c r="V31" i="2"/>
  <c r="W31" i="2"/>
  <c r="X31" i="2"/>
  <c r="Y31" i="2"/>
  <c r="Z31" i="2"/>
  <c r="V32" i="2"/>
  <c r="W32" i="2"/>
  <c r="X32" i="2"/>
  <c r="Y32" i="2"/>
  <c r="Z32" i="2"/>
  <c r="V33" i="2"/>
  <c r="W33" i="2"/>
  <c r="X33" i="2"/>
  <c r="Y33" i="2"/>
  <c r="Z33" i="2"/>
  <c r="V34" i="2"/>
  <c r="W34" i="2"/>
  <c r="X34" i="2"/>
  <c r="Y34" i="2"/>
  <c r="Z34" i="2"/>
  <c r="V35" i="2"/>
  <c r="W35" i="2"/>
  <c r="X35" i="2"/>
  <c r="Y35" i="2"/>
  <c r="Z35" i="2"/>
  <c r="V36" i="2"/>
  <c r="W36" i="2"/>
  <c r="X36" i="2"/>
  <c r="Y36" i="2"/>
  <c r="Z36" i="2"/>
  <c r="V37" i="2"/>
  <c r="W37" i="2"/>
  <c r="X37" i="2"/>
  <c r="Y37" i="2"/>
  <c r="Z37" i="2"/>
  <c r="V38" i="2"/>
  <c r="W38" i="2"/>
  <c r="X38" i="2"/>
  <c r="Y38" i="2"/>
  <c r="Z38" i="2"/>
  <c r="V39" i="2"/>
  <c r="W39" i="2"/>
  <c r="X39" i="2"/>
  <c r="Y39" i="2"/>
  <c r="Z39" i="2"/>
  <c r="V40" i="2"/>
  <c r="W40" i="2"/>
  <c r="X40" i="2"/>
  <c r="Y40" i="2"/>
  <c r="Z40" i="2"/>
  <c r="V41" i="2"/>
  <c r="W41" i="2"/>
  <c r="X41" i="2"/>
  <c r="Y41" i="2"/>
  <c r="Z41" i="2"/>
  <c r="V42" i="2"/>
  <c r="W42" i="2"/>
  <c r="X42" i="2"/>
  <c r="Y42" i="2"/>
  <c r="Z42" i="2"/>
  <c r="V43" i="2"/>
  <c r="W43" i="2"/>
  <c r="X43" i="2"/>
  <c r="Y43" i="2"/>
  <c r="Z43" i="2"/>
  <c r="V44" i="2"/>
  <c r="W44" i="2"/>
  <c r="X44" i="2"/>
  <c r="Y44" i="2"/>
  <c r="Z44" i="2"/>
  <c r="V45" i="2"/>
  <c r="W45" i="2"/>
  <c r="X45" i="2"/>
  <c r="Y45" i="2"/>
  <c r="Z45" i="2"/>
  <c r="V46" i="2"/>
  <c r="W46" i="2"/>
  <c r="X46" i="2"/>
  <c r="Y46" i="2"/>
  <c r="Z46" i="2"/>
  <c r="V47" i="2"/>
  <c r="W47" i="2"/>
  <c r="X47" i="2"/>
  <c r="Y47" i="2"/>
  <c r="Z47" i="2"/>
  <c r="V48" i="2"/>
  <c r="W48" i="2"/>
  <c r="X48" i="2"/>
  <c r="Y48" i="2"/>
  <c r="Z48" i="2"/>
  <c r="V49" i="2"/>
  <c r="W49" i="2"/>
  <c r="X49" i="2"/>
  <c r="Y49" i="2"/>
  <c r="Z49" i="2"/>
  <c r="V50" i="2"/>
  <c r="W50" i="2"/>
  <c r="X50" i="2"/>
  <c r="Y50" i="2"/>
  <c r="Z50" i="2"/>
  <c r="V51" i="2"/>
  <c r="W51" i="2"/>
  <c r="X51" i="2"/>
  <c r="Y51" i="2"/>
  <c r="Z51" i="2"/>
  <c r="V52" i="2"/>
  <c r="W52" i="2"/>
  <c r="X52" i="2"/>
  <c r="Y52" i="2"/>
  <c r="Z52" i="2"/>
  <c r="V53" i="2"/>
  <c r="W53" i="2"/>
  <c r="X53" i="2"/>
  <c r="Y53" i="2"/>
  <c r="Z53" i="2"/>
  <c r="V54" i="2"/>
  <c r="W54" i="2"/>
  <c r="X54" i="2"/>
  <c r="Y54" i="2"/>
  <c r="Z54" i="2"/>
  <c r="V55" i="2"/>
  <c r="W55" i="2"/>
  <c r="X55" i="2"/>
  <c r="Y55" i="2"/>
  <c r="Z55" i="2"/>
  <c r="V56" i="2"/>
  <c r="W56" i="2"/>
  <c r="X56" i="2"/>
  <c r="Y56" i="2"/>
  <c r="Z56" i="2"/>
  <c r="V57" i="2"/>
  <c r="W57" i="2"/>
  <c r="X57" i="2"/>
  <c r="Y57" i="2"/>
  <c r="Z57" i="2"/>
  <c r="V58" i="2"/>
  <c r="W58" i="2"/>
  <c r="X58" i="2"/>
  <c r="Y58" i="2"/>
  <c r="Z58" i="2"/>
  <c r="V59" i="2"/>
  <c r="W59" i="2"/>
  <c r="X59" i="2"/>
  <c r="Y59" i="2"/>
  <c r="Z59" i="2"/>
  <c r="V60" i="2"/>
  <c r="W60" i="2"/>
  <c r="X60" i="2"/>
  <c r="Y60" i="2"/>
  <c r="Z60" i="2"/>
  <c r="V61" i="2"/>
  <c r="W61" i="2"/>
  <c r="X61" i="2"/>
  <c r="Y61" i="2"/>
  <c r="Z61" i="2"/>
  <c r="V62" i="2"/>
  <c r="W62" i="2"/>
  <c r="X62" i="2"/>
  <c r="Y62" i="2"/>
  <c r="Z62" i="2"/>
  <c r="V63" i="2"/>
  <c r="W63" i="2"/>
  <c r="X63" i="2"/>
  <c r="Y63" i="2"/>
  <c r="Z63" i="2"/>
  <c r="V64" i="2"/>
  <c r="W64" i="2"/>
  <c r="X64" i="2"/>
  <c r="Y64" i="2"/>
  <c r="Z64" i="2"/>
  <c r="V65" i="2"/>
  <c r="W65" i="2"/>
  <c r="X65" i="2"/>
  <c r="Y65" i="2"/>
  <c r="Z65" i="2"/>
  <c r="V66" i="2"/>
  <c r="W66" i="2"/>
  <c r="X66" i="2"/>
  <c r="Y66" i="2"/>
  <c r="Z66" i="2"/>
  <c r="V67" i="2"/>
  <c r="W67" i="2"/>
  <c r="X67" i="2"/>
  <c r="Y67" i="2"/>
  <c r="Z67" i="2"/>
  <c r="V68" i="2"/>
  <c r="W68" i="2"/>
  <c r="X68" i="2"/>
  <c r="Y68" i="2"/>
  <c r="Z68" i="2"/>
  <c r="V69" i="2"/>
  <c r="W69" i="2"/>
  <c r="X69" i="2"/>
  <c r="Y69" i="2"/>
  <c r="Z69" i="2"/>
  <c r="V70" i="2"/>
  <c r="W70" i="2"/>
  <c r="X70" i="2"/>
  <c r="Y70" i="2"/>
  <c r="Z70" i="2"/>
  <c r="V71" i="2"/>
  <c r="W71" i="2"/>
  <c r="X71" i="2"/>
  <c r="Y71" i="2"/>
  <c r="Z71" i="2"/>
  <c r="V72" i="2"/>
  <c r="W72" i="2"/>
  <c r="X72" i="2"/>
  <c r="Y72" i="2"/>
  <c r="Z72" i="2"/>
  <c r="V73" i="2"/>
  <c r="W73" i="2"/>
  <c r="X73" i="2"/>
  <c r="Y73" i="2"/>
  <c r="Z73" i="2"/>
  <c r="V74" i="2"/>
  <c r="W74" i="2"/>
  <c r="X74" i="2"/>
  <c r="Y74" i="2"/>
  <c r="Z74" i="2"/>
  <c r="V75" i="2"/>
  <c r="W75" i="2"/>
  <c r="X75" i="2"/>
  <c r="Y75" i="2"/>
  <c r="Z75" i="2"/>
  <c r="V76" i="2"/>
  <c r="W76" i="2"/>
  <c r="X76" i="2"/>
  <c r="Y76" i="2"/>
  <c r="Z76" i="2"/>
  <c r="V77" i="2"/>
  <c r="W77" i="2"/>
  <c r="X77" i="2"/>
  <c r="Y77" i="2"/>
  <c r="Z77" i="2"/>
  <c r="V78" i="2"/>
  <c r="W78" i="2"/>
  <c r="X78" i="2"/>
  <c r="Y78" i="2"/>
  <c r="Z78" i="2"/>
  <c r="V79" i="2"/>
  <c r="W79" i="2"/>
  <c r="X79" i="2"/>
  <c r="Y79" i="2"/>
  <c r="Z79" i="2"/>
  <c r="V80" i="2"/>
  <c r="W80" i="2"/>
  <c r="X80" i="2"/>
  <c r="Y80" i="2"/>
  <c r="Z80" i="2"/>
  <c r="V81" i="2"/>
  <c r="W81" i="2"/>
  <c r="X81" i="2"/>
  <c r="Y81" i="2"/>
  <c r="Z81" i="2"/>
  <c r="V82" i="2"/>
  <c r="W82" i="2"/>
  <c r="X82" i="2"/>
  <c r="Y82" i="2"/>
  <c r="Z82" i="2"/>
  <c r="V83" i="2"/>
  <c r="W83" i="2"/>
  <c r="X83" i="2"/>
  <c r="Y83" i="2"/>
  <c r="Z83" i="2"/>
  <c r="V84" i="2"/>
  <c r="W84" i="2"/>
  <c r="X84" i="2"/>
  <c r="Y84" i="2"/>
  <c r="Z84" i="2"/>
  <c r="V85" i="2"/>
  <c r="W85" i="2"/>
  <c r="X85" i="2"/>
  <c r="Y85" i="2"/>
  <c r="Z85" i="2"/>
  <c r="V86" i="2"/>
  <c r="W86" i="2"/>
  <c r="X86" i="2"/>
  <c r="Y86" i="2"/>
  <c r="Z86" i="2"/>
  <c r="V87" i="2"/>
  <c r="W87" i="2"/>
  <c r="X87" i="2"/>
  <c r="Y87" i="2"/>
  <c r="Z87" i="2"/>
  <c r="V88" i="2"/>
  <c r="W88" i="2"/>
  <c r="X88" i="2"/>
  <c r="Y88" i="2"/>
  <c r="Z88" i="2"/>
  <c r="V89" i="2"/>
  <c r="W89" i="2"/>
  <c r="X89" i="2"/>
  <c r="Y89" i="2"/>
  <c r="Z89" i="2"/>
  <c r="V90" i="2"/>
  <c r="W90" i="2"/>
  <c r="X90" i="2"/>
  <c r="Y90" i="2"/>
  <c r="Z90" i="2"/>
  <c r="V91" i="2"/>
  <c r="W91" i="2"/>
  <c r="X91" i="2"/>
  <c r="Y91" i="2"/>
  <c r="Z91" i="2"/>
  <c r="V92" i="2"/>
  <c r="W92" i="2"/>
  <c r="X92" i="2"/>
  <c r="Y92" i="2"/>
  <c r="Z92" i="2"/>
  <c r="V93" i="2"/>
  <c r="W93" i="2"/>
  <c r="X93" i="2"/>
  <c r="Y93" i="2"/>
  <c r="Z93" i="2"/>
  <c r="V94" i="2"/>
  <c r="W94" i="2"/>
  <c r="X94" i="2"/>
  <c r="Y94" i="2"/>
  <c r="Z94" i="2"/>
  <c r="V95" i="2"/>
  <c r="W95" i="2"/>
  <c r="X95" i="2"/>
  <c r="Y95" i="2"/>
  <c r="Z95" i="2"/>
  <c r="V96" i="2"/>
  <c r="W96" i="2"/>
  <c r="X96" i="2"/>
  <c r="Y96" i="2"/>
  <c r="Z96" i="2"/>
  <c r="V97" i="2"/>
  <c r="W97" i="2"/>
  <c r="X97" i="2"/>
  <c r="Y97" i="2"/>
  <c r="Z97" i="2"/>
  <c r="V98" i="2"/>
  <c r="W98" i="2"/>
  <c r="X98" i="2"/>
  <c r="Y98" i="2"/>
  <c r="Z98" i="2"/>
  <c r="V99" i="2"/>
  <c r="W99" i="2"/>
  <c r="X99" i="2"/>
  <c r="Y99" i="2"/>
  <c r="Z99" i="2"/>
  <c r="V100" i="2"/>
  <c r="W100" i="2"/>
  <c r="X100" i="2"/>
  <c r="Y100" i="2"/>
  <c r="Z100" i="2"/>
  <c r="V101" i="2"/>
  <c r="W101" i="2"/>
  <c r="X101" i="2"/>
  <c r="Y101" i="2"/>
  <c r="Z101" i="2"/>
  <c r="V102" i="2"/>
  <c r="W102" i="2"/>
  <c r="X102" i="2"/>
  <c r="Y102" i="2"/>
  <c r="Z102" i="2"/>
  <c r="V103" i="2"/>
  <c r="W103" i="2"/>
  <c r="X103" i="2"/>
  <c r="Y103" i="2"/>
  <c r="Z103" i="2"/>
  <c r="V104" i="2"/>
  <c r="W104" i="2"/>
  <c r="X104" i="2"/>
  <c r="Y104" i="2"/>
  <c r="Z104" i="2"/>
  <c r="V105" i="2"/>
  <c r="W105" i="2"/>
  <c r="X105" i="2"/>
  <c r="Y105" i="2"/>
  <c r="Z105" i="2"/>
  <c r="V106" i="2"/>
  <c r="W106" i="2"/>
  <c r="X106" i="2"/>
  <c r="Y106" i="2"/>
  <c r="Z106" i="2"/>
  <c r="V107" i="2"/>
  <c r="W107" i="2"/>
  <c r="X107" i="2"/>
  <c r="Y107" i="2"/>
  <c r="Z107" i="2"/>
  <c r="V108" i="2"/>
  <c r="W108" i="2"/>
  <c r="X108" i="2"/>
  <c r="Y108" i="2"/>
  <c r="Z108" i="2"/>
  <c r="V109" i="2"/>
  <c r="W109" i="2"/>
  <c r="X109" i="2"/>
  <c r="Y109" i="2"/>
  <c r="Z109" i="2"/>
  <c r="V110" i="2"/>
  <c r="W110" i="2"/>
  <c r="X110" i="2"/>
  <c r="Y110" i="2"/>
  <c r="Z110" i="2"/>
  <c r="V111" i="2"/>
  <c r="W111" i="2"/>
  <c r="X111" i="2"/>
  <c r="Y111" i="2"/>
  <c r="Z111" i="2"/>
  <c r="V112" i="2"/>
  <c r="W112" i="2"/>
  <c r="X112" i="2"/>
  <c r="Y112" i="2"/>
  <c r="Z112" i="2"/>
  <c r="V113" i="2"/>
  <c r="W113" i="2"/>
  <c r="X113" i="2"/>
  <c r="Y113" i="2"/>
  <c r="Z113" i="2"/>
  <c r="V114" i="2"/>
  <c r="W114" i="2"/>
  <c r="X114" i="2"/>
  <c r="Y114" i="2"/>
  <c r="Z114" i="2"/>
  <c r="V115" i="2"/>
  <c r="W115" i="2"/>
  <c r="X115" i="2"/>
  <c r="Y115" i="2"/>
  <c r="Z115" i="2"/>
  <c r="V116" i="2"/>
  <c r="W116" i="2"/>
  <c r="X116" i="2"/>
  <c r="Y116" i="2"/>
  <c r="Z116" i="2"/>
  <c r="V117" i="2"/>
  <c r="W117" i="2"/>
  <c r="X117" i="2"/>
  <c r="Y117" i="2"/>
  <c r="Z117" i="2"/>
  <c r="V118" i="2"/>
  <c r="W118" i="2"/>
  <c r="X118" i="2"/>
  <c r="Y118" i="2"/>
  <c r="Z118" i="2"/>
  <c r="V119" i="2"/>
  <c r="W119" i="2"/>
  <c r="X119" i="2"/>
  <c r="Y119" i="2"/>
  <c r="Z119" i="2"/>
  <c r="V120" i="2"/>
  <c r="W120" i="2"/>
  <c r="X120" i="2"/>
  <c r="Y120" i="2"/>
  <c r="Z120" i="2"/>
  <c r="V121" i="2"/>
  <c r="W121" i="2"/>
  <c r="X121" i="2"/>
  <c r="Y121" i="2"/>
  <c r="Z121" i="2"/>
  <c r="V122" i="2"/>
  <c r="W122" i="2"/>
  <c r="X122" i="2"/>
  <c r="Y122" i="2"/>
  <c r="Z122" i="2"/>
  <c r="V123" i="2"/>
  <c r="W123" i="2"/>
  <c r="X123" i="2"/>
  <c r="Y123" i="2"/>
  <c r="Z123" i="2"/>
  <c r="V124" i="2"/>
  <c r="W124" i="2"/>
  <c r="X124" i="2"/>
  <c r="Y124" i="2"/>
  <c r="Z124" i="2"/>
  <c r="V125" i="2"/>
  <c r="W125" i="2"/>
  <c r="X125" i="2"/>
  <c r="Y125" i="2"/>
  <c r="Z125" i="2"/>
  <c r="V126" i="2"/>
  <c r="W126" i="2"/>
  <c r="X126" i="2"/>
  <c r="Y126" i="2"/>
  <c r="Z126" i="2"/>
  <c r="V127" i="2"/>
  <c r="W127" i="2"/>
  <c r="X127" i="2"/>
  <c r="Y127" i="2"/>
  <c r="Z127" i="2"/>
  <c r="V128" i="2"/>
  <c r="W128" i="2"/>
  <c r="X128" i="2"/>
  <c r="Y128" i="2"/>
  <c r="Z128" i="2"/>
  <c r="V129" i="2"/>
  <c r="W129" i="2"/>
  <c r="X129" i="2"/>
  <c r="Y129" i="2"/>
  <c r="Z129" i="2"/>
  <c r="V130" i="2"/>
  <c r="W130" i="2"/>
  <c r="X130" i="2"/>
  <c r="Y130" i="2"/>
  <c r="Z130" i="2"/>
  <c r="V131" i="2"/>
  <c r="W131" i="2"/>
  <c r="X131" i="2"/>
  <c r="Y131" i="2"/>
  <c r="Z131" i="2"/>
  <c r="V132" i="2"/>
  <c r="W132" i="2"/>
  <c r="X132" i="2"/>
  <c r="Y132" i="2"/>
  <c r="Z132" i="2"/>
  <c r="V133" i="2"/>
  <c r="W133" i="2"/>
  <c r="X133" i="2"/>
  <c r="Y133" i="2"/>
  <c r="Z133" i="2"/>
  <c r="V134" i="2"/>
  <c r="W134" i="2"/>
  <c r="X134" i="2"/>
  <c r="Y134" i="2"/>
  <c r="Z134" i="2"/>
  <c r="V135" i="2"/>
  <c r="W135" i="2"/>
  <c r="X135" i="2"/>
  <c r="Y135" i="2"/>
  <c r="Z135" i="2"/>
  <c r="V136" i="2"/>
  <c r="W136" i="2"/>
  <c r="X136" i="2"/>
  <c r="Y136" i="2"/>
  <c r="Z136" i="2"/>
  <c r="V137" i="2"/>
  <c r="W137" i="2"/>
  <c r="X137" i="2"/>
  <c r="Y137" i="2"/>
  <c r="Z137" i="2"/>
  <c r="V138" i="2"/>
  <c r="W138" i="2"/>
  <c r="X138" i="2"/>
  <c r="Y138" i="2"/>
  <c r="Z138" i="2"/>
  <c r="V139" i="2"/>
  <c r="W139" i="2"/>
  <c r="X139" i="2"/>
  <c r="Y139" i="2"/>
  <c r="Z139" i="2"/>
  <c r="V140" i="2"/>
  <c r="W140" i="2"/>
  <c r="X140" i="2"/>
  <c r="Y140" i="2"/>
  <c r="Z140" i="2"/>
  <c r="V141" i="2"/>
  <c r="W141" i="2"/>
  <c r="X141" i="2"/>
  <c r="Y141" i="2"/>
  <c r="Z141" i="2"/>
  <c r="V142" i="2"/>
  <c r="W142" i="2"/>
  <c r="X142" i="2"/>
  <c r="Y142" i="2"/>
  <c r="Z142" i="2"/>
  <c r="V143" i="2"/>
  <c r="W143" i="2"/>
  <c r="X143" i="2"/>
  <c r="Y143" i="2"/>
  <c r="Z143" i="2"/>
  <c r="V144" i="2"/>
  <c r="W144" i="2"/>
  <c r="X144" i="2"/>
  <c r="Y144" i="2"/>
  <c r="Z144" i="2"/>
  <c r="V145" i="2"/>
  <c r="W145" i="2"/>
  <c r="X145" i="2"/>
  <c r="Y145" i="2"/>
  <c r="Z145" i="2"/>
  <c r="V146" i="2"/>
  <c r="W146" i="2"/>
  <c r="X146" i="2"/>
  <c r="Y146" i="2"/>
  <c r="Z146" i="2"/>
  <c r="V147" i="2"/>
  <c r="W147" i="2"/>
  <c r="X147" i="2"/>
  <c r="Y147" i="2"/>
  <c r="Z147" i="2"/>
  <c r="V148" i="2"/>
  <c r="W148" i="2"/>
  <c r="X148" i="2"/>
  <c r="Y148" i="2"/>
  <c r="Z148" i="2"/>
  <c r="V149" i="2"/>
  <c r="W149" i="2"/>
  <c r="X149" i="2"/>
  <c r="Y149" i="2"/>
  <c r="Z149" i="2"/>
  <c r="V150" i="2"/>
  <c r="W150" i="2"/>
  <c r="X150" i="2"/>
  <c r="Y150" i="2"/>
  <c r="Z150" i="2"/>
  <c r="V151" i="2"/>
  <c r="W151" i="2"/>
  <c r="X151" i="2"/>
  <c r="Y151" i="2"/>
  <c r="Z151" i="2"/>
  <c r="V152" i="2"/>
  <c r="W152" i="2"/>
  <c r="X152" i="2"/>
  <c r="Y152" i="2"/>
  <c r="Z152" i="2"/>
  <c r="V153" i="2"/>
  <c r="W153" i="2"/>
  <c r="X153" i="2"/>
  <c r="Y153" i="2"/>
  <c r="Z153" i="2"/>
  <c r="V154" i="2"/>
  <c r="W154" i="2"/>
  <c r="X154" i="2"/>
  <c r="Y154" i="2"/>
  <c r="Z154" i="2"/>
  <c r="V155" i="2"/>
  <c r="W155" i="2"/>
  <c r="X155" i="2"/>
  <c r="Y155" i="2"/>
  <c r="Z155" i="2"/>
  <c r="V156" i="2"/>
  <c r="W156" i="2"/>
  <c r="X156" i="2"/>
  <c r="Y156" i="2"/>
  <c r="Z156" i="2"/>
  <c r="V157" i="2"/>
  <c r="W157" i="2"/>
  <c r="X157" i="2"/>
  <c r="Y157" i="2"/>
  <c r="Z157" i="2"/>
  <c r="V158" i="2"/>
  <c r="W158" i="2"/>
  <c r="X158" i="2"/>
  <c r="Y158" i="2"/>
  <c r="Z158" i="2"/>
  <c r="V159" i="2"/>
  <c r="W159" i="2"/>
  <c r="X159" i="2"/>
  <c r="Y159" i="2"/>
  <c r="Z159" i="2"/>
  <c r="V160" i="2"/>
  <c r="W160" i="2"/>
  <c r="X160" i="2"/>
  <c r="Y160" i="2"/>
  <c r="Z160" i="2"/>
  <c r="V161" i="2"/>
  <c r="W161" i="2"/>
  <c r="X161" i="2"/>
  <c r="Y161" i="2"/>
  <c r="Z161" i="2"/>
  <c r="V162" i="2"/>
  <c r="W162" i="2"/>
  <c r="X162" i="2"/>
  <c r="Y162" i="2"/>
  <c r="Z162" i="2"/>
  <c r="V163" i="2"/>
  <c r="W163" i="2"/>
  <c r="X163" i="2"/>
  <c r="Y163" i="2"/>
  <c r="Z163" i="2"/>
  <c r="V164" i="2"/>
  <c r="W164" i="2"/>
  <c r="X164" i="2"/>
  <c r="Y164" i="2"/>
  <c r="Z164" i="2"/>
  <c r="V165" i="2"/>
  <c r="W165" i="2"/>
  <c r="X165" i="2"/>
  <c r="Y165" i="2"/>
  <c r="Z165" i="2"/>
  <c r="V166" i="2"/>
  <c r="W166" i="2"/>
  <c r="X166" i="2"/>
  <c r="Y166" i="2"/>
  <c r="Z166" i="2"/>
  <c r="V167" i="2"/>
  <c r="W167" i="2"/>
  <c r="X167" i="2"/>
  <c r="Y167" i="2"/>
  <c r="Z167" i="2"/>
  <c r="V168" i="2"/>
  <c r="W168" i="2"/>
  <c r="X168" i="2"/>
  <c r="Y168" i="2"/>
  <c r="Z168" i="2"/>
  <c r="V169" i="2"/>
  <c r="W169" i="2"/>
  <c r="X169" i="2"/>
  <c r="Y169" i="2"/>
  <c r="Z169" i="2"/>
  <c r="V170" i="2"/>
  <c r="W170" i="2"/>
  <c r="X170" i="2"/>
  <c r="Y170" i="2"/>
  <c r="Z170" i="2"/>
  <c r="V171" i="2"/>
  <c r="W171" i="2"/>
  <c r="X171" i="2"/>
  <c r="Y171" i="2"/>
  <c r="Z171" i="2"/>
  <c r="V172" i="2"/>
  <c r="W172" i="2"/>
  <c r="X172" i="2"/>
  <c r="Y172" i="2"/>
  <c r="Z172" i="2"/>
  <c r="V173" i="2"/>
  <c r="W173" i="2"/>
  <c r="X173" i="2"/>
  <c r="Y173" i="2"/>
  <c r="Z173" i="2"/>
  <c r="V174" i="2"/>
  <c r="W174" i="2"/>
  <c r="X174" i="2"/>
  <c r="Y174" i="2"/>
  <c r="Z174" i="2"/>
  <c r="V175" i="2"/>
  <c r="W175" i="2"/>
  <c r="X175" i="2"/>
  <c r="Y175" i="2"/>
  <c r="Z175" i="2"/>
  <c r="V176" i="2"/>
  <c r="W176" i="2"/>
  <c r="X176" i="2"/>
  <c r="Y176" i="2"/>
  <c r="Z176" i="2"/>
  <c r="V177" i="2"/>
  <c r="W177" i="2"/>
  <c r="X177" i="2"/>
  <c r="Y177" i="2"/>
  <c r="Z177" i="2"/>
  <c r="V178" i="2"/>
  <c r="W178" i="2"/>
  <c r="X178" i="2"/>
  <c r="Y178" i="2"/>
  <c r="Z178" i="2"/>
  <c r="V179" i="2"/>
  <c r="W179" i="2"/>
  <c r="X179" i="2"/>
  <c r="Y179" i="2"/>
  <c r="Z179" i="2"/>
  <c r="V180" i="2"/>
  <c r="W180" i="2"/>
  <c r="X180" i="2"/>
  <c r="Y180" i="2"/>
  <c r="Z180" i="2"/>
  <c r="V181" i="2"/>
  <c r="W181" i="2"/>
  <c r="X181" i="2"/>
  <c r="Y181" i="2"/>
  <c r="Z181" i="2"/>
  <c r="V182" i="2"/>
  <c r="W182" i="2"/>
  <c r="X182" i="2"/>
  <c r="Y182" i="2"/>
  <c r="Z182" i="2"/>
  <c r="V183" i="2"/>
  <c r="W183" i="2"/>
  <c r="X183" i="2"/>
  <c r="Y183" i="2"/>
  <c r="Z183" i="2"/>
  <c r="V184" i="2"/>
  <c r="W184" i="2"/>
  <c r="X184" i="2"/>
  <c r="Y184" i="2"/>
  <c r="Z184" i="2"/>
  <c r="V185" i="2"/>
  <c r="W185" i="2"/>
  <c r="X185" i="2"/>
  <c r="Y185" i="2"/>
  <c r="Z185" i="2"/>
  <c r="V186" i="2"/>
  <c r="W186" i="2"/>
  <c r="X186" i="2"/>
  <c r="Y186" i="2"/>
  <c r="Z186" i="2"/>
  <c r="V187" i="2"/>
  <c r="W187" i="2"/>
  <c r="X187" i="2"/>
  <c r="Y187" i="2"/>
  <c r="Z187" i="2"/>
  <c r="V188" i="2"/>
  <c r="W188" i="2"/>
  <c r="X188" i="2"/>
  <c r="Y188" i="2"/>
  <c r="Z188" i="2"/>
  <c r="V189" i="2"/>
  <c r="W189" i="2"/>
  <c r="X189" i="2"/>
  <c r="Y189" i="2"/>
  <c r="Z189" i="2"/>
  <c r="V190" i="2"/>
  <c r="W190" i="2"/>
  <c r="X190" i="2"/>
  <c r="Y190" i="2"/>
  <c r="Z190" i="2"/>
  <c r="V191" i="2"/>
  <c r="W191" i="2"/>
  <c r="X191" i="2"/>
  <c r="Y191" i="2"/>
  <c r="Z191" i="2"/>
  <c r="V192" i="2"/>
  <c r="W192" i="2"/>
  <c r="X192" i="2"/>
  <c r="Y192" i="2"/>
  <c r="Z192" i="2"/>
  <c r="V193" i="2"/>
  <c r="W193" i="2"/>
  <c r="X193" i="2"/>
  <c r="Y193" i="2"/>
  <c r="Z193" i="2"/>
  <c r="V194" i="2"/>
  <c r="W194" i="2"/>
  <c r="X194" i="2"/>
  <c r="Y194" i="2"/>
  <c r="Z194" i="2"/>
  <c r="V195" i="2"/>
  <c r="W195" i="2"/>
  <c r="X195" i="2"/>
  <c r="Y195" i="2"/>
  <c r="Z195" i="2"/>
  <c r="V196" i="2"/>
  <c r="W196" i="2"/>
  <c r="X196" i="2"/>
  <c r="Y196" i="2"/>
  <c r="Z196" i="2"/>
  <c r="V197" i="2"/>
  <c r="W197" i="2"/>
  <c r="X197" i="2"/>
  <c r="Y197" i="2"/>
  <c r="Z197" i="2"/>
  <c r="V198" i="2"/>
  <c r="W198" i="2"/>
  <c r="X198" i="2"/>
  <c r="Y198" i="2"/>
  <c r="Z198" i="2"/>
  <c r="V199" i="2"/>
  <c r="W199" i="2"/>
  <c r="X199" i="2"/>
  <c r="Y199" i="2"/>
  <c r="Z199" i="2"/>
  <c r="V200" i="2"/>
  <c r="W200" i="2"/>
  <c r="X200" i="2"/>
  <c r="Y200" i="2"/>
  <c r="Z200" i="2"/>
  <c r="V201" i="2"/>
  <c r="W201" i="2"/>
  <c r="X201" i="2"/>
  <c r="Y201" i="2"/>
  <c r="Z201" i="2"/>
  <c r="V202" i="2"/>
  <c r="W202" i="2"/>
  <c r="X202" i="2"/>
  <c r="Y202" i="2"/>
  <c r="Z202" i="2"/>
  <c r="V203" i="2"/>
  <c r="W203" i="2"/>
  <c r="X203" i="2"/>
  <c r="Y203" i="2"/>
  <c r="Z203" i="2"/>
  <c r="V204" i="2"/>
  <c r="W204" i="2"/>
  <c r="X204" i="2"/>
  <c r="Y204" i="2"/>
  <c r="Z204" i="2"/>
  <c r="V205" i="2"/>
  <c r="W205" i="2"/>
  <c r="X205" i="2"/>
  <c r="Y205" i="2"/>
  <c r="Z205" i="2"/>
  <c r="V206" i="2"/>
  <c r="W206" i="2"/>
  <c r="X206" i="2"/>
  <c r="Y206" i="2"/>
  <c r="Z206" i="2"/>
  <c r="V207" i="2"/>
  <c r="W207" i="2"/>
  <c r="X207" i="2"/>
  <c r="Y207" i="2"/>
  <c r="Z207" i="2"/>
  <c r="V208" i="2"/>
  <c r="W208" i="2"/>
  <c r="X208" i="2"/>
  <c r="Y208" i="2"/>
  <c r="Z208" i="2"/>
  <c r="V209" i="2"/>
  <c r="W209" i="2"/>
  <c r="X209" i="2"/>
  <c r="Y209" i="2"/>
  <c r="Z209" i="2"/>
  <c r="V210" i="2"/>
  <c r="W210" i="2"/>
  <c r="X210" i="2"/>
  <c r="Y210" i="2"/>
  <c r="Z210" i="2"/>
  <c r="V211" i="2"/>
  <c r="W211" i="2"/>
  <c r="X211" i="2"/>
  <c r="Y211" i="2"/>
  <c r="Z211" i="2"/>
  <c r="V212" i="2"/>
  <c r="W212" i="2"/>
  <c r="X212" i="2"/>
  <c r="Y212" i="2"/>
  <c r="Z212" i="2"/>
  <c r="V213" i="2"/>
  <c r="W213" i="2"/>
  <c r="X213" i="2"/>
  <c r="Y213" i="2"/>
  <c r="Z213" i="2"/>
  <c r="V214" i="2"/>
  <c r="W214" i="2"/>
  <c r="X214" i="2"/>
  <c r="Y214" i="2"/>
  <c r="Z214" i="2"/>
  <c r="V215" i="2"/>
  <c r="W215" i="2"/>
  <c r="X215" i="2"/>
  <c r="Y215" i="2"/>
  <c r="Z215" i="2"/>
  <c r="V216" i="2"/>
  <c r="W216" i="2"/>
  <c r="X216" i="2"/>
  <c r="Y216" i="2"/>
  <c r="Z216" i="2"/>
  <c r="V217" i="2"/>
  <c r="W217" i="2"/>
  <c r="X217" i="2"/>
  <c r="Y217" i="2"/>
  <c r="Z217" i="2"/>
  <c r="V218" i="2"/>
  <c r="W218" i="2"/>
  <c r="X218" i="2"/>
  <c r="Y218" i="2"/>
  <c r="Z218" i="2"/>
  <c r="V219" i="2"/>
  <c r="W219" i="2"/>
  <c r="X219" i="2"/>
  <c r="Y219" i="2"/>
  <c r="Z219" i="2"/>
  <c r="V220" i="2"/>
  <c r="W220" i="2"/>
  <c r="X220" i="2"/>
  <c r="Y220" i="2"/>
  <c r="Z220" i="2"/>
  <c r="V221" i="2"/>
  <c r="W221" i="2"/>
  <c r="X221" i="2"/>
  <c r="Y221" i="2"/>
  <c r="Z221" i="2"/>
  <c r="V222" i="2"/>
  <c r="W222" i="2"/>
  <c r="X222" i="2"/>
  <c r="Y222" i="2"/>
  <c r="Z222" i="2"/>
  <c r="V223" i="2"/>
  <c r="W223" i="2"/>
  <c r="X223" i="2"/>
  <c r="Y223" i="2"/>
  <c r="Z223" i="2"/>
  <c r="V224" i="2"/>
  <c r="W224" i="2"/>
  <c r="X224" i="2"/>
  <c r="Y224" i="2"/>
  <c r="Z224" i="2"/>
  <c r="V225" i="2"/>
  <c r="W225" i="2"/>
  <c r="X225" i="2"/>
  <c r="Y225" i="2"/>
  <c r="Z225" i="2"/>
  <c r="V226" i="2"/>
  <c r="W226" i="2"/>
  <c r="X226" i="2"/>
  <c r="Y226" i="2"/>
  <c r="Z226" i="2"/>
  <c r="V227" i="2"/>
  <c r="W227" i="2"/>
  <c r="X227" i="2"/>
  <c r="Y227" i="2"/>
  <c r="Z227" i="2"/>
  <c r="V228" i="2"/>
  <c r="W228" i="2"/>
  <c r="X228" i="2"/>
  <c r="Y228" i="2"/>
  <c r="Z228" i="2"/>
  <c r="V229" i="2"/>
  <c r="W229" i="2"/>
  <c r="X229" i="2"/>
  <c r="Y229" i="2"/>
  <c r="Z229" i="2"/>
  <c r="V230" i="2"/>
  <c r="W230" i="2"/>
  <c r="X230" i="2"/>
  <c r="Y230" i="2"/>
  <c r="Z230" i="2"/>
  <c r="V231" i="2"/>
  <c r="W231" i="2"/>
  <c r="X231" i="2"/>
  <c r="Y231" i="2"/>
  <c r="Z231" i="2"/>
  <c r="V232" i="2"/>
  <c r="W232" i="2"/>
  <c r="X232" i="2"/>
  <c r="Y232" i="2"/>
  <c r="Z232" i="2"/>
  <c r="V233" i="2"/>
  <c r="W233" i="2"/>
  <c r="X233" i="2"/>
  <c r="Y233" i="2"/>
  <c r="Z233" i="2"/>
  <c r="V234" i="2"/>
  <c r="W234" i="2"/>
  <c r="X234" i="2"/>
  <c r="Y234" i="2"/>
  <c r="Z234" i="2"/>
  <c r="V235" i="2"/>
  <c r="W235" i="2"/>
  <c r="X235" i="2"/>
  <c r="Y235" i="2"/>
  <c r="Z235" i="2"/>
  <c r="V236" i="2"/>
  <c r="W236" i="2"/>
  <c r="X236" i="2"/>
  <c r="Y236" i="2"/>
  <c r="Z236" i="2"/>
  <c r="V237" i="2"/>
  <c r="W237" i="2"/>
  <c r="X237" i="2"/>
  <c r="Y237" i="2"/>
  <c r="Z237" i="2"/>
  <c r="V238" i="2"/>
  <c r="W238" i="2"/>
  <c r="X238" i="2"/>
  <c r="Y238" i="2"/>
  <c r="Z238" i="2"/>
  <c r="V239" i="2"/>
  <c r="W239" i="2"/>
  <c r="X239" i="2"/>
  <c r="Y239" i="2"/>
  <c r="Z239" i="2"/>
  <c r="V240" i="2"/>
  <c r="W240" i="2"/>
  <c r="X240" i="2"/>
  <c r="Y240" i="2"/>
  <c r="Z240" i="2"/>
  <c r="V241" i="2"/>
  <c r="W241" i="2"/>
  <c r="X241" i="2"/>
  <c r="Y241" i="2"/>
  <c r="Z241" i="2"/>
  <c r="V242" i="2"/>
  <c r="W242" i="2"/>
  <c r="X242" i="2"/>
  <c r="Y242" i="2"/>
  <c r="Z242" i="2"/>
  <c r="V243" i="2"/>
  <c r="W243" i="2"/>
  <c r="X243" i="2"/>
  <c r="Y243" i="2"/>
  <c r="Z243" i="2"/>
  <c r="V244" i="2"/>
  <c r="W244" i="2"/>
  <c r="X244" i="2"/>
  <c r="Y244" i="2"/>
  <c r="Z244" i="2"/>
  <c r="V245" i="2"/>
  <c r="W245" i="2"/>
  <c r="X245" i="2"/>
  <c r="Y245" i="2"/>
  <c r="Z245" i="2"/>
  <c r="V246" i="2"/>
  <c r="W246" i="2"/>
  <c r="X246" i="2"/>
  <c r="Y246" i="2"/>
  <c r="Z246" i="2"/>
  <c r="V247" i="2"/>
  <c r="W247" i="2"/>
  <c r="X247" i="2"/>
  <c r="Y247" i="2"/>
  <c r="Z247" i="2"/>
  <c r="V248" i="2"/>
  <c r="W248" i="2"/>
  <c r="X248" i="2"/>
  <c r="Y248" i="2"/>
  <c r="Z248" i="2"/>
  <c r="V249" i="2"/>
  <c r="W249" i="2"/>
  <c r="X249" i="2"/>
  <c r="Y249" i="2"/>
  <c r="Z249" i="2"/>
  <c r="V250" i="2"/>
  <c r="W250" i="2"/>
  <c r="X250" i="2"/>
  <c r="Y250" i="2"/>
  <c r="Z250" i="2"/>
  <c r="V251" i="2"/>
  <c r="W251" i="2"/>
  <c r="X251" i="2"/>
  <c r="Y251" i="2"/>
  <c r="Z251" i="2"/>
  <c r="V252" i="2"/>
  <c r="W252" i="2"/>
  <c r="X252" i="2"/>
  <c r="Y252" i="2"/>
  <c r="Z252" i="2"/>
  <c r="V253" i="2"/>
  <c r="W253" i="2"/>
  <c r="X253" i="2"/>
  <c r="Y253" i="2"/>
  <c r="Z253" i="2"/>
  <c r="V254" i="2"/>
  <c r="W254" i="2"/>
  <c r="X254" i="2"/>
  <c r="Y254" i="2"/>
  <c r="Z254" i="2"/>
  <c r="V255" i="2"/>
  <c r="W255" i="2"/>
  <c r="X255" i="2"/>
  <c r="Y255" i="2"/>
  <c r="Z255" i="2"/>
  <c r="V256" i="2"/>
  <c r="W256" i="2"/>
  <c r="X256" i="2"/>
  <c r="Y256" i="2"/>
  <c r="Z256" i="2"/>
  <c r="V257" i="2"/>
  <c r="W257" i="2"/>
  <c r="X257" i="2"/>
  <c r="Y257" i="2"/>
  <c r="Z257" i="2"/>
  <c r="V258" i="2"/>
  <c r="W258" i="2"/>
  <c r="X258" i="2"/>
  <c r="Y258" i="2"/>
  <c r="Z258" i="2"/>
  <c r="V259" i="2"/>
  <c r="W259" i="2"/>
  <c r="X259" i="2"/>
  <c r="Y259" i="2"/>
  <c r="Z259" i="2"/>
  <c r="V260" i="2"/>
  <c r="W260" i="2"/>
  <c r="X260" i="2"/>
  <c r="Y260" i="2"/>
  <c r="Z260" i="2"/>
  <c r="V261" i="2"/>
  <c r="W261" i="2"/>
  <c r="X261" i="2"/>
  <c r="Y261" i="2"/>
  <c r="Z261" i="2"/>
  <c r="V262" i="2"/>
  <c r="W262" i="2"/>
  <c r="X262" i="2"/>
  <c r="Y262" i="2"/>
  <c r="Z262" i="2"/>
  <c r="V263" i="2"/>
  <c r="W263" i="2"/>
  <c r="X263" i="2"/>
  <c r="Y263" i="2"/>
  <c r="Z263" i="2"/>
  <c r="V264" i="2"/>
  <c r="W264" i="2"/>
  <c r="X264" i="2"/>
  <c r="Y264" i="2"/>
  <c r="Z264" i="2"/>
  <c r="V265" i="2"/>
  <c r="W265" i="2"/>
  <c r="X265" i="2"/>
  <c r="Y265" i="2"/>
  <c r="Z265" i="2"/>
  <c r="V266" i="2"/>
  <c r="W266" i="2"/>
  <c r="X266" i="2"/>
  <c r="Y266" i="2"/>
  <c r="Z266" i="2"/>
  <c r="V267" i="2"/>
  <c r="W267" i="2"/>
  <c r="X267" i="2"/>
  <c r="Y267" i="2"/>
  <c r="Z267" i="2"/>
  <c r="V268" i="2"/>
  <c r="W268" i="2"/>
  <c r="X268" i="2"/>
  <c r="Y268" i="2"/>
  <c r="Z268" i="2"/>
  <c r="V269" i="2"/>
  <c r="W269" i="2"/>
  <c r="X269" i="2"/>
  <c r="Y269" i="2"/>
  <c r="Z269" i="2"/>
  <c r="V270" i="2"/>
  <c r="W270" i="2"/>
  <c r="X270" i="2"/>
  <c r="Y270" i="2"/>
  <c r="Z270" i="2"/>
  <c r="V271" i="2"/>
  <c r="W271" i="2"/>
  <c r="X271" i="2"/>
  <c r="Y271" i="2"/>
  <c r="Z271" i="2"/>
  <c r="V272" i="2"/>
  <c r="W272" i="2"/>
  <c r="X272" i="2"/>
  <c r="Y272" i="2"/>
  <c r="Z272" i="2"/>
  <c r="V273" i="2"/>
  <c r="W273" i="2"/>
  <c r="X273" i="2"/>
  <c r="Y273" i="2"/>
  <c r="Z273" i="2"/>
  <c r="V274" i="2"/>
  <c r="W274" i="2"/>
  <c r="X274" i="2"/>
  <c r="Y274" i="2"/>
  <c r="Z274" i="2"/>
  <c r="V275" i="2"/>
  <c r="W275" i="2"/>
  <c r="X275" i="2"/>
  <c r="Y275" i="2"/>
  <c r="Z275" i="2"/>
  <c r="V276" i="2"/>
  <c r="W276" i="2"/>
  <c r="X276" i="2"/>
  <c r="Y276" i="2"/>
  <c r="Z276" i="2"/>
  <c r="V277" i="2"/>
  <c r="W277" i="2"/>
  <c r="X277" i="2"/>
  <c r="Y277" i="2"/>
  <c r="Z277" i="2"/>
  <c r="V278" i="2"/>
  <c r="W278" i="2"/>
  <c r="X278" i="2"/>
  <c r="Y278" i="2"/>
  <c r="Z278" i="2"/>
  <c r="V279" i="2"/>
  <c r="W279" i="2"/>
  <c r="X279" i="2"/>
  <c r="Y279" i="2"/>
  <c r="Z279" i="2"/>
  <c r="V280" i="2"/>
  <c r="W280" i="2"/>
  <c r="X280" i="2"/>
  <c r="Y280" i="2"/>
  <c r="Z280" i="2"/>
  <c r="V281" i="2"/>
  <c r="W281" i="2"/>
  <c r="X281" i="2"/>
  <c r="Y281" i="2"/>
  <c r="Z281" i="2"/>
  <c r="V282" i="2"/>
  <c r="W282" i="2"/>
  <c r="X282" i="2"/>
  <c r="Y282" i="2"/>
  <c r="Z282" i="2"/>
  <c r="V283" i="2"/>
  <c r="W283" i="2"/>
  <c r="X283" i="2"/>
  <c r="Y283" i="2"/>
  <c r="Z283" i="2"/>
  <c r="V284" i="2"/>
  <c r="W284" i="2"/>
  <c r="X284" i="2"/>
  <c r="Y284" i="2"/>
  <c r="Z284" i="2"/>
  <c r="V285" i="2"/>
  <c r="W285" i="2"/>
  <c r="X285" i="2"/>
  <c r="Y285" i="2"/>
  <c r="Z285" i="2"/>
  <c r="V286" i="2"/>
  <c r="W286" i="2"/>
  <c r="X286" i="2"/>
  <c r="Y286" i="2"/>
  <c r="Z286" i="2"/>
  <c r="V287" i="2"/>
  <c r="W287" i="2"/>
  <c r="X287" i="2"/>
  <c r="Y287" i="2"/>
  <c r="Z287" i="2"/>
  <c r="V288" i="2"/>
  <c r="W288" i="2"/>
  <c r="X288" i="2"/>
  <c r="Y288" i="2"/>
  <c r="Z288" i="2"/>
  <c r="V289" i="2"/>
  <c r="W289" i="2"/>
  <c r="X289" i="2"/>
  <c r="Y289" i="2"/>
  <c r="Z289" i="2"/>
  <c r="V290" i="2"/>
  <c r="W290" i="2"/>
  <c r="X290" i="2"/>
  <c r="Y290" i="2"/>
  <c r="Z290" i="2"/>
  <c r="V291" i="2"/>
  <c r="W291" i="2"/>
  <c r="X291" i="2"/>
  <c r="Y291" i="2"/>
  <c r="Z291" i="2"/>
  <c r="V292" i="2"/>
  <c r="W292" i="2"/>
  <c r="X292" i="2"/>
  <c r="Y292" i="2"/>
  <c r="Z292" i="2"/>
  <c r="V293" i="2"/>
  <c r="W293" i="2"/>
  <c r="X293" i="2"/>
  <c r="Y293" i="2"/>
  <c r="Z293" i="2"/>
  <c r="V294" i="2"/>
  <c r="W294" i="2"/>
  <c r="X294" i="2"/>
  <c r="Y294" i="2"/>
  <c r="Z294" i="2"/>
  <c r="V295" i="2"/>
  <c r="W295" i="2"/>
  <c r="X295" i="2"/>
  <c r="Y295" i="2"/>
  <c r="Z295" i="2"/>
  <c r="V296" i="2"/>
  <c r="W296" i="2"/>
  <c r="X296" i="2"/>
  <c r="Y296" i="2"/>
  <c r="Z296" i="2"/>
  <c r="V297" i="2"/>
  <c r="W297" i="2"/>
  <c r="X297" i="2"/>
  <c r="Y297" i="2"/>
  <c r="Z297" i="2"/>
  <c r="V298" i="2"/>
  <c r="W298" i="2"/>
  <c r="X298" i="2"/>
  <c r="Y298" i="2"/>
  <c r="Z298" i="2"/>
  <c r="V299" i="2"/>
  <c r="W299" i="2"/>
  <c r="X299" i="2"/>
  <c r="Y299" i="2"/>
  <c r="Z299" i="2"/>
  <c r="V300" i="2"/>
  <c r="W300" i="2"/>
  <c r="X300" i="2"/>
  <c r="Y300" i="2"/>
  <c r="Z300" i="2"/>
  <c r="V301" i="2"/>
  <c r="W301" i="2"/>
  <c r="X301" i="2"/>
  <c r="Y301" i="2"/>
  <c r="Z301" i="2"/>
  <c r="V302" i="2"/>
  <c r="W302" i="2"/>
  <c r="X302" i="2"/>
  <c r="Y302" i="2"/>
  <c r="Z302" i="2"/>
  <c r="V303" i="2"/>
  <c r="W303" i="2"/>
  <c r="X303" i="2"/>
  <c r="Y303" i="2"/>
  <c r="Z303" i="2"/>
  <c r="V304" i="2"/>
  <c r="W304" i="2"/>
  <c r="X304" i="2"/>
  <c r="Y304" i="2"/>
  <c r="Z304" i="2"/>
  <c r="V305" i="2"/>
  <c r="W305" i="2"/>
  <c r="X305" i="2"/>
  <c r="Y305" i="2"/>
  <c r="Z305" i="2"/>
  <c r="V306" i="2"/>
  <c r="W306" i="2"/>
  <c r="X306" i="2"/>
  <c r="Y306" i="2"/>
  <c r="Z306" i="2"/>
  <c r="V307" i="2"/>
  <c r="W307" i="2"/>
  <c r="X307" i="2"/>
  <c r="Y307" i="2"/>
  <c r="Z307" i="2"/>
  <c r="V308" i="2"/>
  <c r="W308" i="2"/>
  <c r="X308" i="2"/>
  <c r="Y308" i="2"/>
  <c r="Z308" i="2"/>
  <c r="V309" i="2"/>
  <c r="W309" i="2"/>
  <c r="X309" i="2"/>
  <c r="Y309" i="2"/>
  <c r="Z309" i="2"/>
  <c r="V310" i="2"/>
  <c r="W310" i="2"/>
  <c r="X310" i="2"/>
  <c r="Y310" i="2"/>
  <c r="Z310" i="2"/>
  <c r="V311" i="2"/>
  <c r="W311" i="2"/>
  <c r="X311" i="2"/>
  <c r="Y311" i="2"/>
  <c r="Z311" i="2"/>
  <c r="V312" i="2"/>
  <c r="W312" i="2"/>
  <c r="X312" i="2"/>
  <c r="Y312" i="2"/>
  <c r="Z312" i="2"/>
  <c r="V313" i="2"/>
  <c r="W313" i="2"/>
  <c r="X313" i="2"/>
  <c r="Y313" i="2"/>
  <c r="Z313" i="2"/>
  <c r="V314" i="2"/>
  <c r="W314" i="2"/>
  <c r="X314" i="2"/>
  <c r="Y314" i="2"/>
  <c r="Z314" i="2"/>
  <c r="V315" i="2"/>
  <c r="W315" i="2"/>
  <c r="X315" i="2"/>
  <c r="Y315" i="2"/>
  <c r="Z315" i="2"/>
  <c r="V316" i="2"/>
  <c r="W316" i="2"/>
  <c r="X316" i="2"/>
  <c r="Y316" i="2"/>
  <c r="Z316" i="2"/>
  <c r="V317" i="2"/>
  <c r="W317" i="2"/>
  <c r="X317" i="2"/>
  <c r="Y317" i="2"/>
  <c r="Z317" i="2"/>
  <c r="V318" i="2"/>
  <c r="W318" i="2"/>
  <c r="X318" i="2"/>
  <c r="Y318" i="2"/>
  <c r="Z318" i="2"/>
  <c r="V319" i="2"/>
  <c r="W319" i="2"/>
  <c r="X319" i="2"/>
  <c r="Y319" i="2"/>
  <c r="Z319" i="2"/>
  <c r="V320" i="2"/>
  <c r="W320" i="2"/>
  <c r="X320" i="2"/>
  <c r="Y320" i="2"/>
  <c r="Z320" i="2"/>
  <c r="V321" i="2"/>
  <c r="W321" i="2"/>
  <c r="X321" i="2"/>
  <c r="Y321" i="2"/>
  <c r="Z321" i="2"/>
  <c r="V322" i="2"/>
  <c r="W322" i="2"/>
  <c r="X322" i="2"/>
  <c r="Y322" i="2"/>
  <c r="Z322" i="2"/>
  <c r="V323" i="2"/>
  <c r="W323" i="2"/>
  <c r="X323" i="2"/>
  <c r="Y323" i="2"/>
  <c r="Z323" i="2"/>
  <c r="V324" i="2"/>
  <c r="W324" i="2"/>
  <c r="X324" i="2"/>
  <c r="Y324" i="2"/>
  <c r="Z324" i="2"/>
  <c r="V325" i="2"/>
  <c r="W325" i="2"/>
  <c r="X325" i="2"/>
  <c r="Y325" i="2"/>
  <c r="Z325" i="2"/>
  <c r="V326" i="2"/>
  <c r="W326" i="2"/>
  <c r="X326" i="2"/>
  <c r="Y326" i="2"/>
  <c r="Z326" i="2"/>
  <c r="V327" i="2"/>
  <c r="W327" i="2"/>
  <c r="X327" i="2"/>
  <c r="Y327" i="2"/>
  <c r="Z327" i="2"/>
  <c r="V328" i="2"/>
  <c r="W328" i="2"/>
  <c r="X328" i="2"/>
  <c r="Y328" i="2"/>
  <c r="Z328" i="2"/>
  <c r="V329" i="2"/>
  <c r="W329" i="2"/>
  <c r="X329" i="2"/>
  <c r="Y329" i="2"/>
  <c r="Z329" i="2"/>
  <c r="V330" i="2"/>
  <c r="W330" i="2"/>
  <c r="X330" i="2"/>
  <c r="Y330" i="2"/>
  <c r="Z330" i="2"/>
  <c r="V331" i="2"/>
  <c r="W331" i="2"/>
  <c r="X331" i="2"/>
  <c r="Y331" i="2"/>
  <c r="Z331" i="2"/>
  <c r="V332" i="2"/>
  <c r="W332" i="2"/>
  <c r="X332" i="2"/>
  <c r="Y332" i="2"/>
  <c r="Z332" i="2"/>
  <c r="V333" i="2"/>
  <c r="W333" i="2"/>
  <c r="X333" i="2"/>
  <c r="Y333" i="2"/>
  <c r="Z333" i="2"/>
  <c r="V334" i="2"/>
  <c r="W334" i="2"/>
  <c r="X334" i="2"/>
  <c r="Y334" i="2"/>
  <c r="Z334" i="2"/>
  <c r="V335" i="2"/>
  <c r="W335" i="2"/>
  <c r="X335" i="2"/>
  <c r="Y335" i="2"/>
  <c r="Z335" i="2"/>
  <c r="V336" i="2"/>
  <c r="W336" i="2"/>
  <c r="X336" i="2"/>
  <c r="Y336" i="2"/>
  <c r="Z336" i="2"/>
  <c r="V337" i="2"/>
  <c r="W337" i="2"/>
  <c r="X337" i="2"/>
  <c r="Y337" i="2"/>
  <c r="Z337" i="2"/>
  <c r="V338" i="2"/>
  <c r="W338" i="2"/>
  <c r="X338" i="2"/>
  <c r="Y338" i="2"/>
  <c r="Z338" i="2"/>
  <c r="V339" i="2"/>
  <c r="W339" i="2"/>
  <c r="X339" i="2"/>
  <c r="Y339" i="2"/>
  <c r="Z339" i="2"/>
  <c r="V340" i="2"/>
  <c r="W340" i="2"/>
  <c r="X340" i="2"/>
  <c r="Y340" i="2"/>
  <c r="Z340" i="2"/>
  <c r="V341" i="2"/>
  <c r="W341" i="2"/>
  <c r="X341" i="2"/>
  <c r="Y341" i="2"/>
  <c r="Z341" i="2"/>
  <c r="V342" i="2"/>
  <c r="W342" i="2"/>
  <c r="X342" i="2"/>
  <c r="Y342" i="2"/>
  <c r="Z342" i="2"/>
  <c r="V343" i="2"/>
  <c r="W343" i="2"/>
  <c r="X343" i="2"/>
  <c r="Y343" i="2"/>
  <c r="Z343" i="2"/>
  <c r="V344" i="2"/>
  <c r="W344" i="2"/>
  <c r="X344" i="2"/>
  <c r="Y344" i="2"/>
  <c r="Z344" i="2"/>
  <c r="V345" i="2"/>
  <c r="W345" i="2"/>
  <c r="X345" i="2"/>
  <c r="Y345" i="2"/>
  <c r="Z345" i="2"/>
  <c r="V346" i="2"/>
  <c r="W346" i="2"/>
  <c r="X346" i="2"/>
  <c r="Y346" i="2"/>
  <c r="Z346" i="2"/>
  <c r="V347" i="2"/>
  <c r="W347" i="2"/>
  <c r="X347" i="2"/>
  <c r="Y347" i="2"/>
  <c r="Z347" i="2"/>
  <c r="V348" i="2"/>
  <c r="W348" i="2"/>
  <c r="X348" i="2"/>
  <c r="Y348" i="2"/>
  <c r="Z348" i="2"/>
  <c r="V349" i="2"/>
  <c r="W349" i="2"/>
  <c r="X349" i="2"/>
  <c r="Y349" i="2"/>
  <c r="Z349" i="2"/>
  <c r="V350" i="2"/>
  <c r="W350" i="2"/>
  <c r="X350" i="2"/>
  <c r="Y350" i="2"/>
  <c r="Z350" i="2"/>
  <c r="V351" i="2"/>
  <c r="W351" i="2"/>
  <c r="X351" i="2"/>
  <c r="Y351" i="2"/>
  <c r="Z351" i="2"/>
  <c r="V352" i="2"/>
  <c r="W352" i="2"/>
  <c r="X352" i="2"/>
  <c r="Y352" i="2"/>
  <c r="Z352" i="2"/>
  <c r="V353" i="2"/>
  <c r="W353" i="2"/>
  <c r="X353" i="2"/>
  <c r="Y353" i="2"/>
  <c r="Z353" i="2"/>
  <c r="V354" i="2"/>
  <c r="W354" i="2"/>
  <c r="X354" i="2"/>
  <c r="Y354" i="2"/>
  <c r="Z354" i="2"/>
  <c r="V355" i="2"/>
  <c r="W355" i="2"/>
  <c r="X355" i="2"/>
  <c r="Y355" i="2"/>
  <c r="Z355" i="2"/>
  <c r="V356" i="2"/>
  <c r="W356" i="2"/>
  <c r="X356" i="2"/>
  <c r="Y356" i="2"/>
  <c r="Z356" i="2"/>
  <c r="V357" i="2"/>
  <c r="W357" i="2"/>
  <c r="X357" i="2"/>
  <c r="Y357" i="2"/>
  <c r="Z357" i="2"/>
  <c r="V358" i="2"/>
  <c r="W358" i="2"/>
  <c r="X358" i="2"/>
  <c r="Y358" i="2"/>
  <c r="Z358" i="2"/>
  <c r="V359" i="2"/>
  <c r="W359" i="2"/>
  <c r="X359" i="2"/>
  <c r="Y359" i="2"/>
  <c r="Z359" i="2"/>
  <c r="V360" i="2"/>
  <c r="W360" i="2"/>
  <c r="X360" i="2"/>
  <c r="Y360" i="2"/>
  <c r="Z360" i="2"/>
  <c r="V361" i="2"/>
  <c r="W361" i="2"/>
  <c r="X361" i="2"/>
  <c r="Y361" i="2"/>
  <c r="Z361" i="2"/>
  <c r="V362" i="2"/>
  <c r="W362" i="2"/>
  <c r="X362" i="2"/>
  <c r="Y362" i="2"/>
  <c r="Z362" i="2"/>
  <c r="V363" i="2"/>
  <c r="W363" i="2"/>
  <c r="X363" i="2"/>
  <c r="Y363" i="2"/>
  <c r="Z363" i="2"/>
  <c r="V364" i="2"/>
  <c r="W364" i="2"/>
  <c r="X364" i="2"/>
  <c r="Y364" i="2"/>
  <c r="Z364" i="2"/>
  <c r="V365" i="2"/>
  <c r="W365" i="2"/>
  <c r="X365" i="2"/>
  <c r="Y365" i="2"/>
  <c r="Z365" i="2"/>
  <c r="V366" i="2"/>
  <c r="W366" i="2"/>
  <c r="X366" i="2"/>
  <c r="Y366" i="2"/>
  <c r="Z366" i="2"/>
  <c r="V367" i="2"/>
  <c r="W367" i="2"/>
  <c r="X367" i="2"/>
  <c r="Y367" i="2"/>
  <c r="Z367" i="2"/>
  <c r="V368" i="2"/>
  <c r="W368" i="2"/>
  <c r="X368" i="2"/>
  <c r="Y368" i="2"/>
  <c r="Z368" i="2"/>
  <c r="V369" i="2"/>
  <c r="W369" i="2"/>
  <c r="X369" i="2"/>
  <c r="Y369" i="2"/>
  <c r="Z369" i="2"/>
  <c r="V370" i="2"/>
  <c r="W370" i="2"/>
  <c r="X370" i="2"/>
  <c r="Y370" i="2"/>
  <c r="Z370" i="2"/>
  <c r="V371" i="2"/>
  <c r="W371" i="2"/>
  <c r="X371" i="2"/>
  <c r="Y371" i="2"/>
  <c r="Z371" i="2"/>
  <c r="V372" i="2"/>
  <c r="W372" i="2"/>
  <c r="X372" i="2"/>
  <c r="Y372" i="2"/>
  <c r="Z372" i="2"/>
  <c r="V373" i="2"/>
  <c r="W373" i="2"/>
  <c r="X373" i="2"/>
  <c r="Y373" i="2"/>
  <c r="Z373" i="2"/>
  <c r="V374" i="2"/>
  <c r="W374" i="2"/>
  <c r="X374" i="2"/>
  <c r="Y374" i="2"/>
  <c r="Z374" i="2"/>
  <c r="V375" i="2"/>
  <c r="W375" i="2"/>
  <c r="X375" i="2"/>
  <c r="Y375" i="2"/>
  <c r="Z375" i="2"/>
  <c r="V376" i="2"/>
  <c r="W376" i="2"/>
  <c r="X376" i="2"/>
  <c r="Y376" i="2"/>
  <c r="Z376" i="2"/>
  <c r="V377" i="2"/>
  <c r="W377" i="2"/>
  <c r="X377" i="2"/>
  <c r="Y377" i="2"/>
  <c r="Z377" i="2"/>
  <c r="V378" i="2"/>
  <c r="W378" i="2"/>
  <c r="X378" i="2"/>
  <c r="Y378" i="2"/>
  <c r="Z378" i="2"/>
  <c r="V379" i="2"/>
  <c r="W379" i="2"/>
  <c r="X379" i="2"/>
  <c r="Y379" i="2"/>
  <c r="Z379" i="2"/>
  <c r="V380" i="2"/>
  <c r="W380" i="2"/>
  <c r="X380" i="2"/>
  <c r="Y380" i="2"/>
  <c r="Z380" i="2"/>
  <c r="V381" i="2"/>
  <c r="W381" i="2"/>
  <c r="X381" i="2"/>
  <c r="Y381" i="2"/>
  <c r="Z381" i="2"/>
  <c r="V382" i="2"/>
  <c r="W382" i="2"/>
  <c r="X382" i="2"/>
  <c r="Y382" i="2"/>
  <c r="Z382" i="2"/>
  <c r="V383" i="2"/>
  <c r="W383" i="2"/>
  <c r="X383" i="2"/>
  <c r="Y383" i="2"/>
  <c r="Z383" i="2"/>
  <c r="V384" i="2"/>
  <c r="W384" i="2"/>
  <c r="X384" i="2"/>
  <c r="Y384" i="2"/>
  <c r="Z384" i="2"/>
  <c r="V385" i="2"/>
  <c r="W385" i="2"/>
  <c r="X385" i="2"/>
  <c r="Y385" i="2"/>
  <c r="Z385" i="2"/>
  <c r="V386" i="2"/>
  <c r="W386" i="2"/>
  <c r="X386" i="2"/>
  <c r="Y386" i="2"/>
  <c r="Z386" i="2"/>
  <c r="V387" i="2"/>
  <c r="W387" i="2"/>
  <c r="X387" i="2"/>
  <c r="Y387" i="2"/>
  <c r="Z387" i="2"/>
  <c r="V388" i="2"/>
  <c r="W388" i="2"/>
  <c r="X388" i="2"/>
  <c r="Y388" i="2"/>
  <c r="Z388" i="2"/>
  <c r="V389" i="2"/>
  <c r="W389" i="2"/>
  <c r="X389" i="2"/>
  <c r="Y389" i="2"/>
  <c r="Z389" i="2"/>
  <c r="V390" i="2"/>
  <c r="W390" i="2"/>
  <c r="X390" i="2"/>
  <c r="Y390" i="2"/>
  <c r="Z390" i="2"/>
  <c r="V391" i="2"/>
  <c r="W391" i="2"/>
  <c r="X391" i="2"/>
  <c r="Y391" i="2"/>
  <c r="Z391" i="2"/>
  <c r="V392" i="2"/>
  <c r="W392" i="2"/>
  <c r="X392" i="2"/>
  <c r="Y392" i="2"/>
  <c r="Z392" i="2"/>
  <c r="V393" i="2"/>
  <c r="W393" i="2"/>
  <c r="X393" i="2"/>
  <c r="Y393" i="2"/>
  <c r="Z393" i="2"/>
  <c r="V394" i="2"/>
  <c r="W394" i="2"/>
  <c r="X394" i="2"/>
  <c r="Y394" i="2"/>
  <c r="Z394" i="2"/>
  <c r="V395" i="2"/>
  <c r="W395" i="2"/>
  <c r="X395" i="2"/>
  <c r="Y395" i="2"/>
  <c r="Z395" i="2"/>
  <c r="V396" i="2"/>
  <c r="W396" i="2"/>
  <c r="X396" i="2"/>
  <c r="Y396" i="2"/>
  <c r="Z396" i="2"/>
  <c r="V397" i="2"/>
  <c r="W397" i="2"/>
  <c r="X397" i="2"/>
  <c r="Y397" i="2"/>
  <c r="Z397" i="2"/>
  <c r="V398" i="2"/>
  <c r="W398" i="2"/>
  <c r="X398" i="2"/>
  <c r="Y398" i="2"/>
  <c r="Z398" i="2"/>
  <c r="V399" i="2"/>
  <c r="W399" i="2"/>
  <c r="X399" i="2"/>
  <c r="Y399" i="2"/>
  <c r="Z399" i="2"/>
  <c r="V400" i="2"/>
  <c r="W400" i="2"/>
  <c r="X400" i="2"/>
  <c r="Y400" i="2"/>
  <c r="Z400" i="2"/>
  <c r="V401" i="2"/>
  <c r="W401" i="2"/>
  <c r="X401" i="2"/>
  <c r="Y401" i="2"/>
  <c r="Z401" i="2"/>
  <c r="V402" i="2"/>
  <c r="W402" i="2"/>
  <c r="X402" i="2"/>
  <c r="Y402" i="2"/>
  <c r="Z402" i="2"/>
  <c r="V403" i="2"/>
  <c r="W403" i="2"/>
  <c r="X403" i="2"/>
  <c r="Y403" i="2"/>
  <c r="Z403" i="2"/>
  <c r="V404" i="2"/>
  <c r="W404" i="2"/>
  <c r="X404" i="2"/>
  <c r="Y404" i="2"/>
  <c r="Z404" i="2"/>
  <c r="V405" i="2"/>
  <c r="W405" i="2"/>
  <c r="X405" i="2"/>
  <c r="Y405" i="2"/>
  <c r="Z405" i="2"/>
  <c r="V406" i="2"/>
  <c r="W406" i="2"/>
  <c r="X406" i="2"/>
  <c r="Y406" i="2"/>
  <c r="Z406" i="2"/>
  <c r="V407" i="2"/>
  <c r="W407" i="2"/>
  <c r="X407" i="2"/>
  <c r="Y407" i="2"/>
  <c r="Z407" i="2"/>
  <c r="V408" i="2"/>
  <c r="W408" i="2"/>
  <c r="X408" i="2"/>
  <c r="Y408" i="2"/>
  <c r="Z408" i="2"/>
  <c r="V409" i="2"/>
  <c r="W409" i="2"/>
  <c r="X409" i="2"/>
  <c r="Y409" i="2"/>
  <c r="Z409" i="2"/>
  <c r="V410" i="2"/>
  <c r="W410" i="2"/>
  <c r="X410" i="2"/>
  <c r="Y410" i="2"/>
  <c r="Z410" i="2"/>
  <c r="V411" i="2"/>
  <c r="W411" i="2"/>
  <c r="X411" i="2"/>
  <c r="Y411" i="2"/>
  <c r="Z411" i="2"/>
  <c r="V412" i="2"/>
  <c r="W412" i="2"/>
  <c r="X412" i="2"/>
  <c r="Y412" i="2"/>
  <c r="Z412" i="2"/>
  <c r="V413" i="2"/>
  <c r="W413" i="2"/>
  <c r="X413" i="2"/>
  <c r="Y413" i="2"/>
  <c r="Z413" i="2"/>
  <c r="V414" i="2"/>
  <c r="W414" i="2"/>
  <c r="X414" i="2"/>
  <c r="Y414" i="2"/>
  <c r="Z414" i="2"/>
  <c r="V415" i="2"/>
  <c r="W415" i="2"/>
  <c r="X415" i="2"/>
  <c r="Y415" i="2"/>
  <c r="Z415" i="2"/>
  <c r="V416" i="2"/>
  <c r="W416" i="2"/>
  <c r="X416" i="2"/>
  <c r="Y416" i="2"/>
  <c r="Z416" i="2"/>
  <c r="V417" i="2"/>
  <c r="W417" i="2"/>
  <c r="X417" i="2"/>
  <c r="Y417" i="2"/>
  <c r="Z417" i="2"/>
  <c r="V418" i="2"/>
  <c r="W418" i="2"/>
  <c r="X418" i="2"/>
  <c r="Y418" i="2"/>
  <c r="Z418" i="2"/>
  <c r="V419" i="2"/>
  <c r="W419" i="2"/>
  <c r="X419" i="2"/>
  <c r="Y419" i="2"/>
  <c r="Z419" i="2"/>
  <c r="V420" i="2"/>
  <c r="W420" i="2"/>
  <c r="X420" i="2"/>
  <c r="Y420" i="2"/>
  <c r="Z420" i="2"/>
  <c r="V421" i="2"/>
  <c r="W421" i="2"/>
  <c r="X421" i="2"/>
  <c r="Y421" i="2"/>
  <c r="Z421" i="2"/>
  <c r="V422" i="2"/>
  <c r="W422" i="2"/>
  <c r="X422" i="2"/>
  <c r="Y422" i="2"/>
  <c r="Z422" i="2"/>
  <c r="V423" i="2"/>
  <c r="W423" i="2"/>
  <c r="X423" i="2"/>
  <c r="Y423" i="2"/>
  <c r="Z423" i="2"/>
  <c r="V424" i="2"/>
  <c r="W424" i="2"/>
  <c r="X424" i="2"/>
  <c r="Y424" i="2"/>
  <c r="Z424" i="2"/>
  <c r="V425" i="2"/>
  <c r="W425" i="2"/>
  <c r="X425" i="2"/>
  <c r="Y425" i="2"/>
  <c r="Z425" i="2"/>
  <c r="V426" i="2"/>
  <c r="W426" i="2"/>
  <c r="X426" i="2"/>
  <c r="Y426" i="2"/>
  <c r="Z426" i="2"/>
  <c r="V427" i="2"/>
  <c r="W427" i="2"/>
  <c r="X427" i="2"/>
  <c r="Y427" i="2"/>
  <c r="Z427" i="2"/>
  <c r="V428" i="2"/>
  <c r="W428" i="2"/>
  <c r="X428" i="2"/>
  <c r="Y428" i="2"/>
  <c r="Z428" i="2"/>
  <c r="V429" i="2"/>
  <c r="W429" i="2"/>
  <c r="X429" i="2"/>
  <c r="Y429" i="2"/>
  <c r="Z429" i="2"/>
  <c r="V430" i="2"/>
  <c r="W430" i="2"/>
  <c r="X430" i="2"/>
  <c r="Y430" i="2"/>
  <c r="Z430" i="2"/>
  <c r="V431" i="2"/>
  <c r="W431" i="2"/>
  <c r="X431" i="2"/>
  <c r="Y431" i="2"/>
  <c r="Z431" i="2"/>
  <c r="V432" i="2"/>
  <c r="W432" i="2"/>
  <c r="X432" i="2"/>
  <c r="Y432" i="2"/>
  <c r="Z432" i="2"/>
  <c r="V433" i="2"/>
  <c r="W433" i="2"/>
  <c r="X433" i="2"/>
  <c r="Y433" i="2"/>
  <c r="Z433" i="2"/>
  <c r="V434" i="2"/>
  <c r="W434" i="2"/>
  <c r="X434" i="2"/>
  <c r="Y434" i="2"/>
  <c r="Z434" i="2"/>
  <c r="V435" i="2"/>
  <c r="W435" i="2"/>
  <c r="X435" i="2"/>
  <c r="Y435" i="2"/>
  <c r="Z435" i="2"/>
  <c r="V436" i="2"/>
  <c r="W436" i="2"/>
  <c r="X436" i="2"/>
  <c r="Y436" i="2"/>
  <c r="Z436" i="2"/>
  <c r="V437" i="2"/>
  <c r="W437" i="2"/>
  <c r="X437" i="2"/>
  <c r="Y437" i="2"/>
  <c r="Z437" i="2"/>
  <c r="V438" i="2"/>
  <c r="W438" i="2"/>
  <c r="X438" i="2"/>
  <c r="Y438" i="2"/>
  <c r="Z438" i="2"/>
  <c r="V439" i="2"/>
  <c r="W439" i="2"/>
  <c r="X439" i="2"/>
  <c r="Y439" i="2"/>
  <c r="Z439" i="2"/>
  <c r="V440" i="2"/>
  <c r="W440" i="2"/>
  <c r="X440" i="2"/>
  <c r="Y440" i="2"/>
  <c r="Z440" i="2"/>
  <c r="V441" i="2"/>
  <c r="W441" i="2"/>
  <c r="X441" i="2"/>
  <c r="Y441" i="2"/>
  <c r="Z441" i="2"/>
  <c r="V442" i="2"/>
  <c r="W442" i="2"/>
  <c r="X442" i="2"/>
  <c r="Y442" i="2"/>
  <c r="Z442" i="2"/>
  <c r="V443" i="2"/>
  <c r="W443" i="2"/>
  <c r="X443" i="2"/>
  <c r="Y443" i="2"/>
  <c r="Z443" i="2"/>
  <c r="V444" i="2"/>
  <c r="W444" i="2"/>
  <c r="X444" i="2"/>
  <c r="Y444" i="2"/>
  <c r="Z444" i="2"/>
  <c r="V445" i="2"/>
  <c r="W445" i="2"/>
  <c r="X445" i="2"/>
  <c r="Y445" i="2"/>
  <c r="Z445" i="2"/>
  <c r="V446" i="2"/>
  <c r="W446" i="2"/>
  <c r="X446" i="2"/>
  <c r="Y446" i="2"/>
  <c r="Z446" i="2"/>
  <c r="V447" i="2"/>
  <c r="W447" i="2"/>
  <c r="X447" i="2"/>
  <c r="Y447" i="2"/>
  <c r="Z447" i="2"/>
  <c r="V448" i="2"/>
  <c r="W448" i="2"/>
  <c r="X448" i="2"/>
  <c r="Y448" i="2"/>
  <c r="Z448" i="2"/>
  <c r="V449" i="2"/>
  <c r="W449" i="2"/>
  <c r="X449" i="2"/>
  <c r="Y449" i="2"/>
  <c r="Z449" i="2"/>
  <c r="V450" i="2"/>
  <c r="W450" i="2"/>
  <c r="X450" i="2"/>
  <c r="Y450" i="2"/>
  <c r="Z450" i="2"/>
  <c r="V451" i="2"/>
  <c r="W451" i="2"/>
  <c r="X451" i="2"/>
  <c r="Y451" i="2"/>
  <c r="Z451" i="2"/>
  <c r="V452" i="2"/>
  <c r="W452" i="2"/>
  <c r="X452" i="2"/>
  <c r="Y452" i="2"/>
  <c r="Z452" i="2"/>
  <c r="V453" i="2"/>
  <c r="W453" i="2"/>
  <c r="X453" i="2"/>
  <c r="Y453" i="2"/>
  <c r="Z453" i="2"/>
  <c r="V454" i="2"/>
  <c r="W454" i="2"/>
  <c r="X454" i="2"/>
  <c r="Y454" i="2"/>
  <c r="Z454" i="2"/>
  <c r="V455" i="2"/>
  <c r="W455" i="2"/>
  <c r="X455" i="2"/>
  <c r="Y455" i="2"/>
  <c r="Z455" i="2"/>
  <c r="V456" i="2"/>
  <c r="W456" i="2"/>
  <c r="X456" i="2"/>
  <c r="Y456" i="2"/>
  <c r="Z456" i="2"/>
  <c r="V457" i="2"/>
  <c r="W457" i="2"/>
  <c r="X457" i="2"/>
  <c r="Y457" i="2"/>
  <c r="Z457" i="2"/>
  <c r="V458" i="2"/>
  <c r="W458" i="2"/>
  <c r="X458" i="2"/>
  <c r="Y458" i="2"/>
  <c r="Z458" i="2"/>
  <c r="V459" i="2"/>
  <c r="W459" i="2"/>
  <c r="X459" i="2"/>
  <c r="Y459" i="2"/>
  <c r="Z459" i="2"/>
  <c r="V460" i="2"/>
  <c r="W460" i="2"/>
  <c r="X460" i="2"/>
  <c r="Y460" i="2"/>
  <c r="Z460" i="2"/>
  <c r="V461" i="2"/>
  <c r="W461" i="2"/>
  <c r="X461" i="2"/>
  <c r="Y461" i="2"/>
  <c r="Z461" i="2"/>
  <c r="V462" i="2"/>
  <c r="W462" i="2"/>
  <c r="X462" i="2"/>
  <c r="Y462" i="2"/>
  <c r="Z462" i="2"/>
  <c r="V463" i="2"/>
  <c r="W463" i="2"/>
  <c r="X463" i="2"/>
  <c r="Y463" i="2"/>
  <c r="Z463" i="2"/>
  <c r="V464" i="2"/>
  <c r="W464" i="2"/>
  <c r="X464" i="2"/>
  <c r="Y464" i="2"/>
  <c r="Z464" i="2"/>
  <c r="V465" i="2"/>
  <c r="W465" i="2"/>
  <c r="X465" i="2"/>
  <c r="Y465" i="2"/>
  <c r="Z465" i="2"/>
  <c r="V466" i="2"/>
  <c r="W466" i="2"/>
  <c r="X466" i="2"/>
  <c r="Y466" i="2"/>
  <c r="Z466" i="2"/>
  <c r="V467" i="2"/>
  <c r="W467" i="2"/>
  <c r="X467" i="2"/>
  <c r="Y467" i="2"/>
  <c r="Z467" i="2"/>
  <c r="V468" i="2"/>
  <c r="W468" i="2"/>
  <c r="X468" i="2"/>
  <c r="Y468" i="2"/>
  <c r="Z468" i="2"/>
  <c r="V469" i="2"/>
  <c r="W469" i="2"/>
  <c r="X469" i="2"/>
  <c r="Y469" i="2"/>
  <c r="Z469" i="2"/>
  <c r="V470" i="2"/>
  <c r="W470" i="2"/>
  <c r="X470" i="2"/>
  <c r="Y470" i="2"/>
  <c r="Z470" i="2"/>
  <c r="V471" i="2"/>
  <c r="W471" i="2"/>
  <c r="X471" i="2"/>
  <c r="Y471" i="2"/>
  <c r="Z471" i="2"/>
  <c r="V472" i="2"/>
  <c r="W472" i="2"/>
  <c r="X472" i="2"/>
  <c r="Y472" i="2"/>
  <c r="Z472" i="2"/>
  <c r="V473" i="2"/>
  <c r="W473" i="2"/>
  <c r="X473" i="2"/>
  <c r="Y473" i="2"/>
  <c r="Z473" i="2"/>
  <c r="V474" i="2"/>
  <c r="W474" i="2"/>
  <c r="X474" i="2"/>
  <c r="Y474" i="2"/>
  <c r="Z474" i="2"/>
  <c r="V475" i="2"/>
  <c r="W475" i="2"/>
  <c r="X475" i="2"/>
  <c r="Y475" i="2"/>
  <c r="Z475" i="2"/>
  <c r="V476" i="2"/>
  <c r="W476" i="2"/>
  <c r="X476" i="2"/>
  <c r="Y476" i="2"/>
  <c r="Z476" i="2"/>
  <c r="V477" i="2"/>
  <c r="W477" i="2"/>
  <c r="X477" i="2"/>
  <c r="Y477" i="2"/>
  <c r="Z477" i="2"/>
  <c r="V478" i="2"/>
  <c r="W478" i="2"/>
  <c r="X478" i="2"/>
  <c r="Y478" i="2"/>
  <c r="Z478" i="2"/>
  <c r="V479" i="2"/>
  <c r="W479" i="2"/>
  <c r="X479" i="2"/>
  <c r="Y479" i="2"/>
  <c r="Z479" i="2"/>
  <c r="V480" i="2"/>
  <c r="W480" i="2"/>
  <c r="X480" i="2"/>
  <c r="Y480" i="2"/>
  <c r="Z480" i="2"/>
  <c r="V481" i="2"/>
  <c r="W481" i="2"/>
  <c r="X481" i="2"/>
  <c r="Y481" i="2"/>
  <c r="Z481" i="2"/>
  <c r="V482" i="2"/>
  <c r="W482" i="2"/>
  <c r="X482" i="2"/>
  <c r="Y482" i="2"/>
  <c r="Z482" i="2"/>
  <c r="V483" i="2"/>
  <c r="W483" i="2"/>
  <c r="X483" i="2"/>
  <c r="Y483" i="2"/>
  <c r="Z483" i="2"/>
  <c r="V484" i="2"/>
  <c r="W484" i="2"/>
  <c r="X484" i="2"/>
  <c r="Y484" i="2"/>
  <c r="Z484" i="2"/>
  <c r="V485" i="2"/>
  <c r="W485" i="2"/>
  <c r="X485" i="2"/>
  <c r="Y485" i="2"/>
  <c r="Z485" i="2"/>
  <c r="V486" i="2"/>
  <c r="W486" i="2"/>
  <c r="X486" i="2"/>
  <c r="Y486" i="2"/>
  <c r="Z486" i="2"/>
  <c r="V487" i="2"/>
  <c r="W487" i="2"/>
  <c r="X487" i="2"/>
  <c r="Y487" i="2"/>
  <c r="Z487" i="2"/>
  <c r="V488" i="2"/>
  <c r="W488" i="2"/>
  <c r="X488" i="2"/>
  <c r="Y488" i="2"/>
  <c r="Z488" i="2"/>
  <c r="V489" i="2"/>
  <c r="W489" i="2"/>
  <c r="X489" i="2"/>
  <c r="Y489" i="2"/>
  <c r="Z489" i="2"/>
  <c r="V490" i="2"/>
  <c r="W490" i="2"/>
  <c r="X490" i="2"/>
  <c r="Y490" i="2"/>
  <c r="Z490" i="2"/>
  <c r="V491" i="2"/>
  <c r="W491" i="2"/>
  <c r="X491" i="2"/>
  <c r="Y491" i="2"/>
  <c r="Z491" i="2"/>
  <c r="V492" i="2"/>
  <c r="W492" i="2"/>
  <c r="X492" i="2"/>
  <c r="Y492" i="2"/>
  <c r="Z492" i="2"/>
  <c r="V493" i="2"/>
  <c r="W493" i="2"/>
  <c r="X493" i="2"/>
  <c r="Y493" i="2"/>
  <c r="Z493" i="2"/>
  <c r="V494" i="2"/>
  <c r="W494" i="2"/>
  <c r="X494" i="2"/>
  <c r="Y494" i="2"/>
  <c r="Z494" i="2"/>
  <c r="V495" i="2"/>
  <c r="W495" i="2"/>
  <c r="X495" i="2"/>
  <c r="Y495" i="2"/>
  <c r="Z495" i="2"/>
  <c r="V496" i="2"/>
  <c r="W496" i="2"/>
  <c r="X496" i="2"/>
  <c r="Y496" i="2"/>
  <c r="Z496" i="2"/>
  <c r="V497" i="2"/>
  <c r="W497" i="2"/>
  <c r="X497" i="2"/>
  <c r="Y497" i="2"/>
  <c r="Z497" i="2"/>
  <c r="V498" i="2"/>
  <c r="W498" i="2"/>
  <c r="X498" i="2"/>
  <c r="Y498" i="2"/>
  <c r="Z498" i="2"/>
  <c r="V499" i="2"/>
  <c r="W499" i="2"/>
  <c r="X499" i="2"/>
  <c r="Y499" i="2"/>
  <c r="Z499" i="2"/>
  <c r="V500" i="2"/>
  <c r="W500" i="2"/>
  <c r="X500" i="2"/>
  <c r="Y500" i="2"/>
  <c r="Z500" i="2"/>
  <c r="V501" i="2"/>
  <c r="W501" i="2"/>
  <c r="X501" i="2"/>
  <c r="Y501" i="2"/>
  <c r="Z501" i="2"/>
  <c r="V502" i="2"/>
  <c r="W502" i="2"/>
  <c r="X502" i="2"/>
  <c r="Y502" i="2"/>
  <c r="Z502" i="2"/>
  <c r="V503" i="2"/>
  <c r="W503" i="2"/>
  <c r="X503" i="2"/>
  <c r="Y503" i="2"/>
  <c r="Z503" i="2"/>
  <c r="V504" i="2"/>
  <c r="W504" i="2"/>
  <c r="X504" i="2"/>
  <c r="Y504" i="2"/>
  <c r="Z504" i="2"/>
  <c r="V505" i="2"/>
  <c r="W505" i="2"/>
  <c r="X505" i="2"/>
  <c r="Y505" i="2"/>
  <c r="Z505" i="2"/>
  <c r="V506" i="2"/>
  <c r="W506" i="2"/>
  <c r="X506" i="2"/>
  <c r="Y506" i="2"/>
  <c r="Z506" i="2"/>
  <c r="V507" i="2"/>
  <c r="W507" i="2"/>
  <c r="X507" i="2"/>
  <c r="Y507" i="2"/>
  <c r="Z507" i="2"/>
  <c r="V508" i="2"/>
  <c r="W508" i="2"/>
  <c r="X508" i="2"/>
  <c r="Y508" i="2"/>
  <c r="Z508" i="2"/>
  <c r="V509" i="2"/>
  <c r="W509" i="2"/>
  <c r="X509" i="2"/>
  <c r="Y509" i="2"/>
  <c r="Z509" i="2"/>
  <c r="V510" i="2"/>
  <c r="W510" i="2"/>
  <c r="X510" i="2"/>
  <c r="Y510" i="2"/>
  <c r="Z510" i="2"/>
  <c r="V511" i="2"/>
  <c r="W511" i="2"/>
  <c r="X511" i="2"/>
  <c r="Y511" i="2"/>
  <c r="Z511" i="2"/>
  <c r="V512" i="2"/>
  <c r="W512" i="2"/>
  <c r="X512" i="2"/>
  <c r="Y512" i="2"/>
  <c r="Z512" i="2"/>
  <c r="V513" i="2"/>
  <c r="W513" i="2"/>
  <c r="X513" i="2"/>
  <c r="Y513" i="2"/>
  <c r="Z513" i="2"/>
  <c r="V514" i="2"/>
  <c r="W514" i="2"/>
  <c r="X514" i="2"/>
  <c r="Y514" i="2"/>
  <c r="Z514" i="2"/>
  <c r="V515" i="2"/>
  <c r="W515" i="2"/>
  <c r="X515" i="2"/>
  <c r="Y515" i="2"/>
  <c r="Z515" i="2"/>
  <c r="V516" i="2"/>
  <c r="W516" i="2"/>
  <c r="X516" i="2"/>
  <c r="Y516" i="2"/>
  <c r="Z516" i="2"/>
  <c r="V517" i="2"/>
  <c r="W517" i="2"/>
  <c r="X517" i="2"/>
  <c r="Y517" i="2"/>
  <c r="Z517" i="2"/>
  <c r="V518" i="2"/>
  <c r="W518" i="2"/>
  <c r="X518" i="2"/>
  <c r="Y518" i="2"/>
  <c r="Z518" i="2"/>
  <c r="V519" i="2"/>
  <c r="W519" i="2"/>
  <c r="X519" i="2"/>
  <c r="Y519" i="2"/>
  <c r="Z519" i="2"/>
  <c r="V520" i="2"/>
  <c r="W520" i="2"/>
  <c r="X520" i="2"/>
  <c r="Y520" i="2"/>
  <c r="Z520" i="2"/>
  <c r="V521" i="2"/>
  <c r="W521" i="2"/>
  <c r="X521" i="2"/>
  <c r="Y521" i="2"/>
  <c r="Z521" i="2"/>
  <c r="V522" i="2"/>
  <c r="W522" i="2"/>
  <c r="X522" i="2"/>
  <c r="Y522" i="2"/>
  <c r="Z522" i="2"/>
  <c r="V523" i="2"/>
  <c r="W523" i="2"/>
  <c r="X523" i="2"/>
  <c r="Y523" i="2"/>
  <c r="Z523" i="2"/>
  <c r="V524" i="2"/>
  <c r="W524" i="2"/>
  <c r="X524" i="2"/>
  <c r="Y524" i="2"/>
  <c r="Z524" i="2"/>
  <c r="V525" i="2"/>
  <c r="W525" i="2"/>
  <c r="X525" i="2"/>
  <c r="Y525" i="2"/>
  <c r="Z525" i="2"/>
  <c r="V526" i="2"/>
  <c r="W526" i="2"/>
  <c r="X526" i="2"/>
  <c r="Y526" i="2"/>
  <c r="Z526" i="2"/>
  <c r="V527" i="2"/>
  <c r="W527" i="2"/>
  <c r="X527" i="2"/>
  <c r="Y527" i="2"/>
  <c r="Z527" i="2"/>
  <c r="V528" i="2"/>
  <c r="W528" i="2"/>
  <c r="X528" i="2"/>
  <c r="Y528" i="2"/>
  <c r="Z528" i="2"/>
  <c r="V529" i="2"/>
  <c r="W529" i="2"/>
  <c r="X529" i="2"/>
  <c r="Y529" i="2"/>
  <c r="Z529" i="2"/>
  <c r="V530" i="2"/>
  <c r="W530" i="2"/>
  <c r="X530" i="2"/>
  <c r="Y530" i="2"/>
  <c r="Z530" i="2"/>
  <c r="V531" i="2"/>
  <c r="W531" i="2"/>
  <c r="X531" i="2"/>
  <c r="Y531" i="2"/>
  <c r="Z531" i="2"/>
  <c r="V532" i="2"/>
  <c r="W532" i="2"/>
  <c r="X532" i="2"/>
  <c r="Y532" i="2"/>
  <c r="Z532" i="2"/>
  <c r="V533" i="2"/>
  <c r="W533" i="2"/>
  <c r="X533" i="2"/>
  <c r="Y533" i="2"/>
  <c r="Z533" i="2"/>
  <c r="V534" i="2"/>
  <c r="W534" i="2"/>
  <c r="X534" i="2"/>
  <c r="Y534" i="2"/>
  <c r="Z534" i="2"/>
  <c r="V535" i="2"/>
  <c r="W535" i="2"/>
  <c r="X535" i="2"/>
  <c r="Y535" i="2"/>
  <c r="Z535" i="2"/>
  <c r="V536" i="2"/>
  <c r="W536" i="2"/>
  <c r="X536" i="2"/>
  <c r="Y536" i="2"/>
  <c r="Z536" i="2"/>
  <c r="V537" i="2"/>
  <c r="W537" i="2"/>
  <c r="X537" i="2"/>
  <c r="Y537" i="2"/>
  <c r="Z537" i="2"/>
  <c r="V538" i="2"/>
  <c r="W538" i="2"/>
  <c r="X538" i="2"/>
  <c r="Y538" i="2"/>
  <c r="Z538" i="2"/>
  <c r="V539" i="2"/>
  <c r="W539" i="2"/>
  <c r="X539" i="2"/>
  <c r="Y539" i="2"/>
  <c r="Z539" i="2"/>
  <c r="V540" i="2"/>
  <c r="W540" i="2"/>
  <c r="X540" i="2"/>
  <c r="Y540" i="2"/>
  <c r="Z540" i="2"/>
  <c r="V541" i="2"/>
  <c r="W541" i="2"/>
  <c r="X541" i="2"/>
  <c r="Y541" i="2"/>
  <c r="Z541" i="2"/>
  <c r="V542" i="2"/>
  <c r="W542" i="2"/>
  <c r="X542" i="2"/>
  <c r="Y542" i="2"/>
  <c r="Z542" i="2"/>
  <c r="V543" i="2"/>
  <c r="W543" i="2"/>
  <c r="X543" i="2"/>
  <c r="Y543" i="2"/>
  <c r="Z543" i="2"/>
  <c r="V544" i="2"/>
  <c r="W544" i="2"/>
  <c r="X544" i="2"/>
  <c r="Y544" i="2"/>
  <c r="Z544" i="2"/>
  <c r="V545" i="2"/>
  <c r="W545" i="2"/>
  <c r="X545" i="2"/>
  <c r="Y545" i="2"/>
  <c r="Z545" i="2"/>
  <c r="V546" i="2"/>
  <c r="W546" i="2"/>
  <c r="X546" i="2"/>
  <c r="Y546" i="2"/>
  <c r="Z546" i="2"/>
  <c r="V547" i="2"/>
  <c r="W547" i="2"/>
  <c r="X547" i="2"/>
  <c r="Y547" i="2"/>
  <c r="Z547" i="2"/>
  <c r="V548" i="2"/>
  <c r="W548" i="2"/>
  <c r="X548" i="2"/>
  <c r="Y548" i="2"/>
  <c r="Z548" i="2"/>
  <c r="V549" i="2"/>
  <c r="W549" i="2"/>
  <c r="X549" i="2"/>
  <c r="Y549" i="2"/>
  <c r="Z549" i="2"/>
  <c r="V550" i="2"/>
  <c r="W550" i="2"/>
  <c r="X550" i="2"/>
  <c r="Y550" i="2"/>
  <c r="Z550" i="2"/>
  <c r="V551" i="2"/>
  <c r="W551" i="2"/>
  <c r="X551" i="2"/>
  <c r="Y551" i="2"/>
  <c r="Z551" i="2"/>
  <c r="V552" i="2"/>
  <c r="W552" i="2"/>
  <c r="X552" i="2"/>
  <c r="Y552" i="2"/>
  <c r="Z552" i="2"/>
  <c r="V553" i="2"/>
  <c r="W553" i="2"/>
  <c r="X553" i="2"/>
  <c r="Y553" i="2"/>
  <c r="Z553" i="2"/>
  <c r="V554" i="2"/>
  <c r="W554" i="2"/>
  <c r="X554" i="2"/>
  <c r="Y554" i="2"/>
  <c r="Z554" i="2"/>
  <c r="V555" i="2"/>
  <c r="W555" i="2"/>
  <c r="X555" i="2"/>
  <c r="Y555" i="2"/>
  <c r="Z555" i="2"/>
  <c r="V556" i="2"/>
  <c r="W556" i="2"/>
  <c r="X556" i="2"/>
  <c r="Y556" i="2"/>
  <c r="Z556" i="2"/>
  <c r="V557" i="2"/>
  <c r="W557" i="2"/>
  <c r="X557" i="2"/>
  <c r="Y557" i="2"/>
  <c r="Z557" i="2"/>
  <c r="V558" i="2"/>
  <c r="W558" i="2"/>
  <c r="X558" i="2"/>
  <c r="Y558" i="2"/>
  <c r="Z558" i="2"/>
  <c r="V559" i="2"/>
  <c r="W559" i="2"/>
  <c r="X559" i="2"/>
  <c r="Y559" i="2"/>
  <c r="Z559" i="2"/>
  <c r="V560" i="2"/>
  <c r="W560" i="2"/>
  <c r="X560" i="2"/>
  <c r="Y560" i="2"/>
  <c r="Z560" i="2"/>
  <c r="V561" i="2"/>
  <c r="W561" i="2"/>
  <c r="X561" i="2"/>
  <c r="Y561" i="2"/>
  <c r="Z561" i="2"/>
  <c r="V562" i="2"/>
  <c r="W562" i="2"/>
  <c r="X562" i="2"/>
  <c r="Y562" i="2"/>
  <c r="Z562" i="2"/>
  <c r="V563" i="2"/>
  <c r="W563" i="2"/>
  <c r="X563" i="2"/>
  <c r="Y563" i="2"/>
  <c r="Z563" i="2"/>
  <c r="V564" i="2"/>
  <c r="W564" i="2"/>
  <c r="X564" i="2"/>
  <c r="Y564" i="2"/>
  <c r="Z564" i="2"/>
  <c r="V565" i="2"/>
  <c r="W565" i="2"/>
  <c r="X565" i="2"/>
  <c r="Y565" i="2"/>
  <c r="Z565" i="2"/>
  <c r="V566" i="2"/>
  <c r="W566" i="2"/>
  <c r="X566" i="2"/>
  <c r="Y566" i="2"/>
  <c r="Z566" i="2"/>
  <c r="V567" i="2"/>
  <c r="W567" i="2"/>
  <c r="X567" i="2"/>
  <c r="Y567" i="2"/>
  <c r="Z567" i="2"/>
  <c r="V568" i="2"/>
  <c r="W568" i="2"/>
  <c r="X568" i="2"/>
  <c r="Y568" i="2"/>
  <c r="Z568" i="2"/>
  <c r="V569" i="2"/>
  <c r="W569" i="2"/>
  <c r="X569" i="2"/>
  <c r="Y569" i="2"/>
  <c r="Z569" i="2"/>
  <c r="V570" i="2"/>
  <c r="W570" i="2"/>
  <c r="X570" i="2"/>
  <c r="Y570" i="2"/>
  <c r="Z570" i="2"/>
  <c r="V571" i="2"/>
  <c r="W571" i="2"/>
  <c r="X571" i="2"/>
  <c r="Y571" i="2"/>
  <c r="Z571" i="2"/>
  <c r="V572" i="2"/>
  <c r="W572" i="2"/>
  <c r="X572" i="2"/>
  <c r="Y572" i="2"/>
  <c r="Z572" i="2"/>
  <c r="V573" i="2"/>
  <c r="W573" i="2"/>
  <c r="X573" i="2"/>
  <c r="Y573" i="2"/>
  <c r="Z573" i="2"/>
  <c r="V574" i="2"/>
  <c r="W574" i="2"/>
  <c r="X574" i="2"/>
  <c r="Y574" i="2"/>
  <c r="Z574" i="2"/>
  <c r="V575" i="2"/>
  <c r="W575" i="2"/>
  <c r="X575" i="2"/>
  <c r="Y575" i="2"/>
  <c r="Z575" i="2"/>
  <c r="V576" i="2"/>
  <c r="W576" i="2"/>
  <c r="X576" i="2"/>
  <c r="Y576" i="2"/>
  <c r="Z576" i="2"/>
  <c r="V577" i="2"/>
  <c r="W577" i="2"/>
  <c r="X577" i="2"/>
  <c r="Y577" i="2"/>
  <c r="Z577" i="2"/>
  <c r="V578" i="2"/>
  <c r="W578" i="2"/>
  <c r="X578" i="2"/>
  <c r="Y578" i="2"/>
  <c r="Z578" i="2"/>
  <c r="V579" i="2"/>
  <c r="W579" i="2"/>
  <c r="X579" i="2"/>
  <c r="Y579" i="2"/>
  <c r="Z579" i="2"/>
  <c r="V580" i="2"/>
  <c r="W580" i="2"/>
  <c r="X580" i="2"/>
  <c r="Y580" i="2"/>
  <c r="Z580" i="2"/>
  <c r="V581" i="2"/>
  <c r="W581" i="2"/>
  <c r="X581" i="2"/>
  <c r="Y581" i="2"/>
  <c r="Z581" i="2"/>
  <c r="V582" i="2"/>
  <c r="W582" i="2"/>
  <c r="X582" i="2"/>
  <c r="Y582" i="2"/>
  <c r="Z582" i="2"/>
  <c r="V583" i="2"/>
  <c r="W583" i="2"/>
  <c r="X583" i="2"/>
  <c r="Y583" i="2"/>
  <c r="Z583" i="2"/>
  <c r="V584" i="2"/>
  <c r="W584" i="2"/>
  <c r="X584" i="2"/>
  <c r="Y584" i="2"/>
  <c r="Z584" i="2"/>
  <c r="V585" i="2"/>
  <c r="W585" i="2"/>
  <c r="X585" i="2"/>
  <c r="Y585" i="2"/>
  <c r="Z585" i="2"/>
  <c r="V586" i="2"/>
  <c r="W586" i="2"/>
  <c r="X586" i="2"/>
  <c r="Y586" i="2"/>
  <c r="Z586" i="2"/>
  <c r="V587" i="2"/>
  <c r="W587" i="2"/>
  <c r="X587" i="2"/>
  <c r="Y587" i="2"/>
  <c r="Z587" i="2"/>
  <c r="V588" i="2"/>
  <c r="W588" i="2"/>
  <c r="X588" i="2"/>
  <c r="Y588" i="2"/>
  <c r="Z588" i="2"/>
  <c r="V589" i="2"/>
  <c r="W589" i="2"/>
  <c r="X589" i="2"/>
  <c r="Y589" i="2"/>
  <c r="Z589" i="2"/>
  <c r="V590" i="2"/>
  <c r="W590" i="2"/>
  <c r="X590" i="2"/>
  <c r="Y590" i="2"/>
  <c r="Z590" i="2"/>
  <c r="V591" i="2"/>
  <c r="W591" i="2"/>
  <c r="X591" i="2"/>
  <c r="Y591" i="2"/>
  <c r="Z591" i="2"/>
  <c r="V592" i="2"/>
  <c r="W592" i="2"/>
  <c r="X592" i="2"/>
  <c r="Y592" i="2"/>
  <c r="Z592" i="2"/>
  <c r="V593" i="2"/>
  <c r="W593" i="2"/>
  <c r="X593" i="2"/>
  <c r="Y593" i="2"/>
  <c r="Z593" i="2"/>
  <c r="V594" i="2"/>
  <c r="W594" i="2"/>
  <c r="X594" i="2"/>
  <c r="Y594" i="2"/>
  <c r="Z594" i="2"/>
  <c r="V595" i="2"/>
  <c r="W595" i="2"/>
  <c r="X595" i="2"/>
  <c r="Y595" i="2"/>
  <c r="Z595" i="2"/>
  <c r="V596" i="2"/>
  <c r="W596" i="2"/>
  <c r="X596" i="2"/>
  <c r="Y596" i="2"/>
  <c r="Z596" i="2"/>
  <c r="V597" i="2"/>
  <c r="W597" i="2"/>
  <c r="X597" i="2"/>
  <c r="Y597" i="2"/>
  <c r="Z597" i="2"/>
  <c r="V598" i="2"/>
  <c r="W598" i="2"/>
  <c r="X598" i="2"/>
  <c r="Y598" i="2"/>
  <c r="Z598" i="2"/>
  <c r="V599" i="2"/>
  <c r="W599" i="2"/>
  <c r="X599" i="2"/>
  <c r="Y599" i="2"/>
  <c r="Z599" i="2"/>
  <c r="V600" i="2"/>
  <c r="W600" i="2"/>
  <c r="X600" i="2"/>
  <c r="Y600" i="2"/>
  <c r="Z600" i="2"/>
  <c r="V601" i="2"/>
  <c r="W601" i="2"/>
  <c r="X601" i="2"/>
  <c r="Y601" i="2"/>
  <c r="Z601" i="2"/>
  <c r="V602" i="2"/>
  <c r="W602" i="2"/>
  <c r="X602" i="2"/>
  <c r="Y602" i="2"/>
  <c r="Z602" i="2"/>
  <c r="V603" i="2"/>
  <c r="W603" i="2"/>
  <c r="X603" i="2"/>
  <c r="Y603" i="2"/>
  <c r="Z603" i="2"/>
  <c r="V604" i="2"/>
  <c r="W604" i="2"/>
  <c r="X604" i="2"/>
  <c r="Y604" i="2"/>
  <c r="Z604" i="2"/>
  <c r="V605" i="2"/>
  <c r="W605" i="2"/>
  <c r="X605" i="2"/>
  <c r="Y605" i="2"/>
  <c r="Z605" i="2"/>
  <c r="V606" i="2"/>
  <c r="W606" i="2"/>
  <c r="X606" i="2"/>
  <c r="Y606" i="2"/>
  <c r="Z606" i="2"/>
  <c r="V607" i="2"/>
  <c r="W607" i="2"/>
  <c r="X607" i="2"/>
  <c r="Y607" i="2"/>
  <c r="Z607" i="2"/>
  <c r="V608" i="2"/>
  <c r="W608" i="2"/>
  <c r="X608" i="2"/>
  <c r="Y608" i="2"/>
  <c r="Z608" i="2"/>
  <c r="V609" i="2"/>
  <c r="W609" i="2"/>
  <c r="X609" i="2"/>
  <c r="Y609" i="2"/>
  <c r="Z609" i="2"/>
  <c r="V610" i="2"/>
  <c r="W610" i="2"/>
  <c r="X610" i="2"/>
  <c r="Y610" i="2"/>
  <c r="Z610" i="2"/>
  <c r="V611" i="2"/>
  <c r="W611" i="2"/>
  <c r="X611" i="2"/>
  <c r="Y611" i="2"/>
  <c r="Z611" i="2"/>
  <c r="V612" i="2"/>
  <c r="W612" i="2"/>
  <c r="X612" i="2"/>
  <c r="Y612" i="2"/>
  <c r="Z612" i="2"/>
  <c r="V613" i="2"/>
  <c r="W613" i="2"/>
  <c r="X613" i="2"/>
  <c r="Y613" i="2"/>
  <c r="Z613" i="2"/>
  <c r="V614" i="2"/>
  <c r="W614" i="2"/>
  <c r="X614" i="2"/>
  <c r="Y614" i="2"/>
  <c r="Z614" i="2"/>
  <c r="V615" i="2"/>
  <c r="W615" i="2"/>
  <c r="X615" i="2"/>
  <c r="Y615" i="2"/>
  <c r="Z615" i="2"/>
  <c r="V616" i="2"/>
  <c r="W616" i="2"/>
  <c r="X616" i="2"/>
  <c r="Y616" i="2"/>
  <c r="Z616" i="2"/>
  <c r="V617" i="2"/>
  <c r="W617" i="2"/>
  <c r="X617" i="2"/>
  <c r="Y617" i="2"/>
  <c r="Z617" i="2"/>
  <c r="V618" i="2"/>
  <c r="W618" i="2"/>
  <c r="X618" i="2"/>
  <c r="Y618" i="2"/>
  <c r="Z618" i="2"/>
  <c r="V619" i="2"/>
  <c r="W619" i="2"/>
  <c r="X619" i="2"/>
  <c r="Y619" i="2"/>
  <c r="Z619" i="2"/>
  <c r="V620" i="2"/>
  <c r="W620" i="2"/>
  <c r="X620" i="2"/>
  <c r="Y620" i="2"/>
  <c r="Z620" i="2"/>
  <c r="V621" i="2"/>
  <c r="W621" i="2"/>
  <c r="X621" i="2"/>
  <c r="Y621" i="2"/>
  <c r="Z621" i="2"/>
  <c r="V622" i="2"/>
  <c r="W622" i="2"/>
  <c r="X622" i="2"/>
  <c r="Y622" i="2"/>
  <c r="Z622" i="2"/>
  <c r="V623" i="2"/>
  <c r="W623" i="2"/>
  <c r="X623" i="2"/>
  <c r="Y623" i="2"/>
  <c r="Z623" i="2"/>
  <c r="V624" i="2"/>
  <c r="W624" i="2"/>
  <c r="X624" i="2"/>
  <c r="Y624" i="2"/>
  <c r="Z624" i="2"/>
  <c r="V625" i="2"/>
  <c r="W625" i="2"/>
  <c r="X625" i="2"/>
  <c r="Y625" i="2"/>
  <c r="Z625" i="2"/>
  <c r="V626" i="2"/>
  <c r="W626" i="2"/>
  <c r="X626" i="2"/>
  <c r="Y626" i="2"/>
  <c r="Z626" i="2"/>
  <c r="V627" i="2"/>
  <c r="W627" i="2"/>
  <c r="X627" i="2"/>
  <c r="Y627" i="2"/>
  <c r="Z627" i="2"/>
  <c r="V628" i="2"/>
  <c r="W628" i="2"/>
  <c r="X628" i="2"/>
  <c r="Y628" i="2"/>
  <c r="Z628" i="2"/>
  <c r="V629" i="2"/>
  <c r="W629" i="2"/>
  <c r="X629" i="2"/>
  <c r="Y629" i="2"/>
  <c r="Z629" i="2"/>
  <c r="V630" i="2"/>
  <c r="W630" i="2"/>
  <c r="X630" i="2"/>
  <c r="Y630" i="2"/>
  <c r="Z630" i="2"/>
  <c r="V631" i="2"/>
  <c r="W631" i="2"/>
  <c r="X631" i="2"/>
  <c r="Y631" i="2"/>
  <c r="Z631" i="2"/>
  <c r="V632" i="2"/>
  <c r="W632" i="2"/>
  <c r="X632" i="2"/>
  <c r="Y632" i="2"/>
  <c r="Z632" i="2"/>
  <c r="V633" i="2"/>
  <c r="W633" i="2"/>
  <c r="X633" i="2"/>
  <c r="Y633" i="2"/>
  <c r="Z633" i="2"/>
  <c r="V634" i="2"/>
  <c r="W634" i="2"/>
  <c r="X634" i="2"/>
  <c r="Y634" i="2"/>
  <c r="Z634" i="2"/>
  <c r="V635" i="2"/>
  <c r="W635" i="2"/>
  <c r="X635" i="2"/>
  <c r="Y635" i="2"/>
  <c r="Z635" i="2"/>
  <c r="V636" i="2"/>
  <c r="W636" i="2"/>
  <c r="X636" i="2"/>
  <c r="Y636" i="2"/>
  <c r="Z636" i="2"/>
  <c r="V637" i="2"/>
  <c r="W637" i="2"/>
  <c r="X637" i="2"/>
  <c r="Y637" i="2"/>
  <c r="Z637" i="2"/>
  <c r="V638" i="2"/>
  <c r="W638" i="2"/>
  <c r="X638" i="2"/>
  <c r="Y638" i="2"/>
  <c r="Z638" i="2"/>
  <c r="V639" i="2"/>
  <c r="W639" i="2"/>
  <c r="X639" i="2"/>
  <c r="Y639" i="2"/>
  <c r="Z639" i="2"/>
  <c r="V640" i="2"/>
  <c r="W640" i="2"/>
  <c r="X640" i="2"/>
  <c r="Y640" i="2"/>
  <c r="Z640" i="2"/>
  <c r="V641" i="2"/>
  <c r="W641" i="2"/>
  <c r="X641" i="2"/>
  <c r="Y641" i="2"/>
  <c r="Z641" i="2"/>
  <c r="V642" i="2"/>
  <c r="W642" i="2"/>
  <c r="X642" i="2"/>
  <c r="Y642" i="2"/>
  <c r="Z642" i="2"/>
  <c r="V643" i="2"/>
  <c r="W643" i="2"/>
  <c r="X643" i="2"/>
  <c r="Y643" i="2"/>
  <c r="Z643" i="2"/>
  <c r="V644" i="2"/>
  <c r="W644" i="2"/>
  <c r="X644" i="2"/>
  <c r="Y644" i="2"/>
  <c r="Z644" i="2"/>
  <c r="V645" i="2"/>
  <c r="W645" i="2"/>
  <c r="X645" i="2"/>
  <c r="Y645" i="2"/>
  <c r="Z645" i="2"/>
  <c r="V646" i="2"/>
  <c r="W646" i="2"/>
  <c r="X646" i="2"/>
  <c r="Y646" i="2"/>
  <c r="Z646" i="2"/>
  <c r="V647" i="2"/>
  <c r="W647" i="2"/>
  <c r="X647" i="2"/>
  <c r="Y647" i="2"/>
  <c r="Z647" i="2"/>
  <c r="V648" i="2"/>
  <c r="W648" i="2"/>
  <c r="X648" i="2"/>
  <c r="Y648" i="2"/>
  <c r="Z648" i="2"/>
  <c r="V649" i="2"/>
  <c r="W649" i="2"/>
  <c r="X649" i="2"/>
  <c r="Y649" i="2"/>
  <c r="Z649" i="2"/>
  <c r="V650" i="2"/>
  <c r="W650" i="2"/>
  <c r="X650" i="2"/>
  <c r="Y650" i="2"/>
  <c r="Z650" i="2"/>
  <c r="V651" i="2"/>
  <c r="W651" i="2"/>
  <c r="X651" i="2"/>
  <c r="Y651" i="2"/>
  <c r="Z651" i="2"/>
  <c r="V652" i="2"/>
  <c r="W652" i="2"/>
  <c r="X652" i="2"/>
  <c r="Y652" i="2"/>
  <c r="Z652" i="2"/>
  <c r="V653" i="2"/>
  <c r="W653" i="2"/>
  <c r="X653" i="2"/>
  <c r="Y653" i="2"/>
  <c r="Z653" i="2"/>
  <c r="V654" i="2"/>
  <c r="W654" i="2"/>
  <c r="X654" i="2"/>
  <c r="Y654" i="2"/>
  <c r="Z654" i="2"/>
  <c r="V655" i="2"/>
  <c r="W655" i="2"/>
  <c r="X655" i="2"/>
  <c r="Y655" i="2"/>
  <c r="Z655" i="2"/>
  <c r="V656" i="2"/>
  <c r="W656" i="2"/>
  <c r="X656" i="2"/>
  <c r="Y656" i="2"/>
  <c r="Z656" i="2"/>
  <c r="V657" i="2"/>
  <c r="W657" i="2"/>
  <c r="X657" i="2"/>
  <c r="Y657" i="2"/>
  <c r="Z657" i="2"/>
  <c r="V658" i="2"/>
  <c r="W658" i="2"/>
  <c r="X658" i="2"/>
  <c r="Y658" i="2"/>
  <c r="Z658" i="2"/>
  <c r="V659" i="2"/>
  <c r="W659" i="2"/>
  <c r="X659" i="2"/>
  <c r="Y659" i="2"/>
  <c r="Z659" i="2"/>
  <c r="V660" i="2"/>
  <c r="W660" i="2"/>
  <c r="X660" i="2"/>
  <c r="Y660" i="2"/>
  <c r="Z660" i="2"/>
  <c r="V661" i="2"/>
  <c r="W661" i="2"/>
  <c r="X661" i="2"/>
  <c r="Y661" i="2"/>
  <c r="Z661" i="2"/>
  <c r="V662" i="2"/>
  <c r="W662" i="2"/>
  <c r="X662" i="2"/>
  <c r="Y662" i="2"/>
  <c r="Z662" i="2"/>
  <c r="V663" i="2"/>
  <c r="W663" i="2"/>
  <c r="X663" i="2"/>
  <c r="Y663" i="2"/>
  <c r="Z663" i="2"/>
  <c r="V664" i="2"/>
  <c r="W664" i="2"/>
  <c r="X664" i="2"/>
  <c r="Y664" i="2"/>
  <c r="Z664" i="2"/>
  <c r="V665" i="2"/>
  <c r="W665" i="2"/>
  <c r="X665" i="2"/>
  <c r="Y665" i="2"/>
  <c r="Z665" i="2"/>
  <c r="V666" i="2"/>
  <c r="W666" i="2"/>
  <c r="X666" i="2"/>
  <c r="Y666" i="2"/>
  <c r="Z666" i="2"/>
  <c r="V667" i="2"/>
  <c r="W667" i="2"/>
  <c r="X667" i="2"/>
  <c r="Y667" i="2"/>
  <c r="Z667" i="2"/>
  <c r="V668" i="2"/>
  <c r="W668" i="2"/>
  <c r="X668" i="2"/>
  <c r="Y668" i="2"/>
  <c r="Z668" i="2"/>
  <c r="V669" i="2"/>
  <c r="W669" i="2"/>
  <c r="X669" i="2"/>
  <c r="Y669" i="2"/>
  <c r="Z669" i="2"/>
  <c r="V670" i="2"/>
  <c r="W670" i="2"/>
  <c r="X670" i="2"/>
  <c r="Y670" i="2"/>
  <c r="Z670" i="2"/>
  <c r="V671" i="2"/>
  <c r="W671" i="2"/>
  <c r="X671" i="2"/>
  <c r="Y671" i="2"/>
  <c r="Z671" i="2"/>
  <c r="V672" i="2"/>
  <c r="W672" i="2"/>
  <c r="X672" i="2"/>
  <c r="Y672" i="2"/>
  <c r="Z672" i="2"/>
  <c r="V673" i="2"/>
  <c r="W673" i="2"/>
  <c r="X673" i="2"/>
  <c r="Y673" i="2"/>
  <c r="Z673" i="2"/>
  <c r="V674" i="2"/>
  <c r="W674" i="2"/>
  <c r="X674" i="2"/>
  <c r="Y674" i="2"/>
  <c r="Z674" i="2"/>
  <c r="V675" i="2"/>
  <c r="W675" i="2"/>
  <c r="X675" i="2"/>
  <c r="Y675" i="2"/>
  <c r="Z675" i="2"/>
  <c r="V676" i="2"/>
  <c r="W676" i="2"/>
  <c r="X676" i="2"/>
  <c r="Y676" i="2"/>
  <c r="Z676" i="2"/>
  <c r="V677" i="2"/>
  <c r="W677" i="2"/>
  <c r="X677" i="2"/>
  <c r="Y677" i="2"/>
  <c r="Z677" i="2"/>
  <c r="V678" i="2"/>
  <c r="W678" i="2"/>
  <c r="X678" i="2"/>
  <c r="Y678" i="2"/>
  <c r="Z678" i="2"/>
  <c r="V679" i="2"/>
  <c r="W679" i="2"/>
  <c r="X679" i="2"/>
  <c r="Y679" i="2"/>
  <c r="Z679" i="2"/>
  <c r="V680" i="2"/>
  <c r="W680" i="2"/>
  <c r="X680" i="2"/>
  <c r="Y680" i="2"/>
  <c r="Z680" i="2"/>
  <c r="V681" i="2"/>
  <c r="W681" i="2"/>
  <c r="X681" i="2"/>
  <c r="Y681" i="2"/>
  <c r="Z681" i="2"/>
  <c r="V682" i="2"/>
  <c r="W682" i="2"/>
  <c r="X682" i="2"/>
  <c r="Y682" i="2"/>
  <c r="Z682" i="2"/>
  <c r="V683" i="2"/>
  <c r="W683" i="2"/>
  <c r="X683" i="2"/>
  <c r="Y683" i="2"/>
  <c r="Z683" i="2"/>
  <c r="V684" i="2"/>
  <c r="W684" i="2"/>
  <c r="X684" i="2"/>
  <c r="Y684" i="2"/>
  <c r="Z684" i="2"/>
  <c r="V685" i="2"/>
  <c r="W685" i="2"/>
  <c r="X685" i="2"/>
  <c r="Y685" i="2"/>
  <c r="Z685" i="2"/>
  <c r="V686" i="2"/>
  <c r="W686" i="2"/>
  <c r="X686" i="2"/>
  <c r="Y686" i="2"/>
  <c r="Z686" i="2"/>
  <c r="V687" i="2"/>
  <c r="W687" i="2"/>
  <c r="X687" i="2"/>
  <c r="Y687" i="2"/>
  <c r="Z687" i="2"/>
  <c r="V688" i="2"/>
  <c r="W688" i="2"/>
  <c r="X688" i="2"/>
  <c r="Y688" i="2"/>
  <c r="Z688" i="2"/>
  <c r="V689" i="2"/>
  <c r="W689" i="2"/>
  <c r="X689" i="2"/>
  <c r="Y689" i="2"/>
  <c r="Z689" i="2"/>
  <c r="V690" i="2"/>
  <c r="W690" i="2"/>
  <c r="X690" i="2"/>
  <c r="Y690" i="2"/>
  <c r="Z690" i="2"/>
  <c r="V691" i="2"/>
  <c r="W691" i="2"/>
  <c r="X691" i="2"/>
  <c r="Y691" i="2"/>
  <c r="Z691" i="2"/>
  <c r="V692" i="2"/>
  <c r="W692" i="2"/>
  <c r="X692" i="2"/>
  <c r="Y692" i="2"/>
  <c r="Z692" i="2"/>
  <c r="V693" i="2"/>
  <c r="W693" i="2"/>
  <c r="X693" i="2"/>
  <c r="Y693" i="2"/>
  <c r="Z693" i="2"/>
  <c r="V694" i="2"/>
  <c r="W694" i="2"/>
  <c r="X694" i="2"/>
  <c r="Y694" i="2"/>
  <c r="Z694" i="2"/>
  <c r="V695" i="2"/>
  <c r="W695" i="2"/>
  <c r="X695" i="2"/>
  <c r="Y695" i="2"/>
  <c r="Z695" i="2"/>
  <c r="V696" i="2"/>
  <c r="W696" i="2"/>
  <c r="X696" i="2"/>
  <c r="Y696" i="2"/>
  <c r="Z696" i="2"/>
  <c r="V697" i="2"/>
  <c r="W697" i="2"/>
  <c r="X697" i="2"/>
  <c r="Y697" i="2"/>
  <c r="Z697" i="2"/>
  <c r="V698" i="2"/>
  <c r="W698" i="2"/>
  <c r="X698" i="2"/>
  <c r="Y698" i="2"/>
  <c r="Z698" i="2"/>
  <c r="V699" i="2"/>
  <c r="W699" i="2"/>
  <c r="X699" i="2"/>
  <c r="Y699" i="2"/>
  <c r="Z699" i="2"/>
  <c r="V700" i="2"/>
  <c r="W700" i="2"/>
  <c r="X700" i="2"/>
  <c r="Y700" i="2"/>
  <c r="Z700" i="2"/>
  <c r="V701" i="2"/>
  <c r="W701" i="2"/>
  <c r="X701" i="2"/>
  <c r="Y701" i="2"/>
  <c r="Z701" i="2"/>
  <c r="V702" i="2"/>
  <c r="W702" i="2"/>
  <c r="X702" i="2"/>
  <c r="Y702" i="2"/>
  <c r="Z702" i="2"/>
  <c r="V703" i="2"/>
  <c r="W703" i="2"/>
  <c r="X703" i="2"/>
  <c r="Y703" i="2"/>
  <c r="Z703" i="2"/>
  <c r="V704" i="2"/>
  <c r="W704" i="2"/>
  <c r="X704" i="2"/>
  <c r="Y704" i="2"/>
  <c r="Z704" i="2"/>
  <c r="V705" i="2"/>
  <c r="W705" i="2"/>
  <c r="X705" i="2"/>
  <c r="Y705" i="2"/>
  <c r="Z705" i="2"/>
  <c r="V706" i="2"/>
  <c r="W706" i="2"/>
  <c r="X706" i="2"/>
  <c r="Y706" i="2"/>
  <c r="Z706" i="2"/>
  <c r="V707" i="2"/>
  <c r="W707" i="2"/>
  <c r="X707" i="2"/>
  <c r="Y707" i="2"/>
  <c r="Z707" i="2"/>
  <c r="V708" i="2"/>
  <c r="W708" i="2"/>
  <c r="X708" i="2"/>
  <c r="Y708" i="2"/>
  <c r="Z708" i="2"/>
  <c r="V709" i="2"/>
  <c r="W709" i="2"/>
  <c r="X709" i="2"/>
  <c r="Y709" i="2"/>
  <c r="Z709" i="2"/>
  <c r="V710" i="2"/>
  <c r="W710" i="2"/>
  <c r="X710" i="2"/>
  <c r="Y710" i="2"/>
  <c r="Z710" i="2"/>
  <c r="V711" i="2"/>
  <c r="W711" i="2"/>
  <c r="X711" i="2"/>
  <c r="Y711" i="2"/>
  <c r="Z711" i="2"/>
  <c r="V712" i="2"/>
  <c r="W712" i="2"/>
  <c r="X712" i="2"/>
  <c r="Y712" i="2"/>
  <c r="Z712" i="2"/>
  <c r="V713" i="2"/>
  <c r="W713" i="2"/>
  <c r="X713" i="2"/>
  <c r="Y713" i="2"/>
  <c r="Z713" i="2"/>
  <c r="V714" i="2"/>
  <c r="W714" i="2"/>
  <c r="X714" i="2"/>
  <c r="Y714" i="2"/>
  <c r="Z714" i="2"/>
  <c r="V715" i="2"/>
  <c r="W715" i="2"/>
  <c r="X715" i="2"/>
  <c r="Y715" i="2"/>
  <c r="Z715" i="2"/>
  <c r="V716" i="2"/>
  <c r="W716" i="2"/>
  <c r="X716" i="2"/>
  <c r="Y716" i="2"/>
  <c r="Z716" i="2"/>
  <c r="V717" i="2"/>
  <c r="W717" i="2"/>
  <c r="X717" i="2"/>
  <c r="Y717" i="2"/>
  <c r="Z717" i="2"/>
  <c r="V718" i="2"/>
  <c r="W718" i="2"/>
  <c r="X718" i="2"/>
  <c r="Y718" i="2"/>
  <c r="Z718" i="2"/>
  <c r="V719" i="2"/>
  <c r="W719" i="2"/>
  <c r="X719" i="2"/>
  <c r="Y719" i="2"/>
  <c r="Z719" i="2"/>
  <c r="V720" i="2"/>
  <c r="W720" i="2"/>
  <c r="X720" i="2"/>
  <c r="Y720" i="2"/>
  <c r="Z720" i="2"/>
  <c r="V721" i="2"/>
  <c r="W721" i="2"/>
  <c r="X721" i="2"/>
  <c r="Y721" i="2"/>
  <c r="Z721" i="2"/>
  <c r="V722" i="2"/>
  <c r="W722" i="2"/>
  <c r="X722" i="2"/>
  <c r="Y722" i="2"/>
  <c r="Z722" i="2"/>
  <c r="V723" i="2"/>
  <c r="W723" i="2"/>
  <c r="X723" i="2"/>
  <c r="Y723" i="2"/>
  <c r="Z723" i="2"/>
  <c r="V724" i="2"/>
  <c r="W724" i="2"/>
  <c r="X724" i="2"/>
  <c r="Y724" i="2"/>
  <c r="Z724" i="2"/>
  <c r="V725" i="2"/>
  <c r="W725" i="2"/>
  <c r="X725" i="2"/>
  <c r="Y725" i="2"/>
  <c r="Z725" i="2"/>
  <c r="V726" i="2"/>
  <c r="W726" i="2"/>
  <c r="X726" i="2"/>
  <c r="Y726" i="2"/>
  <c r="Z726" i="2"/>
  <c r="V727" i="2"/>
  <c r="W727" i="2"/>
  <c r="X727" i="2"/>
  <c r="Y727" i="2"/>
  <c r="Z727" i="2"/>
  <c r="V728" i="2"/>
  <c r="W728" i="2"/>
  <c r="X728" i="2"/>
  <c r="Y728" i="2"/>
  <c r="Z728" i="2"/>
  <c r="V729" i="2"/>
  <c r="W729" i="2"/>
  <c r="X729" i="2"/>
  <c r="Y729" i="2"/>
  <c r="Z729" i="2"/>
  <c r="V730" i="2"/>
  <c r="W730" i="2"/>
  <c r="X730" i="2"/>
  <c r="Y730" i="2"/>
  <c r="Z730" i="2"/>
  <c r="V731" i="2"/>
  <c r="W731" i="2"/>
  <c r="X731" i="2"/>
  <c r="Y731" i="2"/>
  <c r="Z731" i="2"/>
  <c r="V732" i="2"/>
  <c r="W732" i="2"/>
  <c r="X732" i="2"/>
  <c r="Y732" i="2"/>
  <c r="Z732" i="2"/>
  <c r="V733" i="2"/>
  <c r="W733" i="2"/>
  <c r="X733" i="2"/>
  <c r="Y733" i="2"/>
  <c r="Z733" i="2"/>
  <c r="V734" i="2"/>
  <c r="W734" i="2"/>
  <c r="X734" i="2"/>
  <c r="Y734" i="2"/>
  <c r="Z734" i="2"/>
  <c r="V735" i="2"/>
  <c r="W735" i="2"/>
  <c r="X735" i="2"/>
  <c r="Y735" i="2"/>
  <c r="Z735" i="2"/>
  <c r="V736" i="2"/>
  <c r="W736" i="2"/>
  <c r="X736" i="2"/>
  <c r="Y736" i="2"/>
  <c r="Z736" i="2"/>
  <c r="V737" i="2"/>
  <c r="W737" i="2"/>
  <c r="X737" i="2"/>
  <c r="Y737" i="2"/>
  <c r="Z737" i="2"/>
  <c r="V738" i="2"/>
  <c r="W738" i="2"/>
  <c r="X738" i="2"/>
  <c r="Y738" i="2"/>
  <c r="Z738" i="2"/>
  <c r="V739" i="2"/>
  <c r="W739" i="2"/>
  <c r="X739" i="2"/>
  <c r="Y739" i="2"/>
  <c r="Z739" i="2"/>
  <c r="V740" i="2"/>
  <c r="W740" i="2"/>
  <c r="X740" i="2"/>
  <c r="Y740" i="2"/>
  <c r="Z740" i="2"/>
  <c r="V741" i="2"/>
  <c r="W741" i="2"/>
  <c r="X741" i="2"/>
  <c r="Y741" i="2"/>
  <c r="Z741" i="2"/>
  <c r="V742" i="2"/>
  <c r="W742" i="2"/>
  <c r="X742" i="2"/>
  <c r="Y742" i="2"/>
  <c r="Z742" i="2"/>
  <c r="V743" i="2"/>
  <c r="W743" i="2"/>
  <c r="X743" i="2"/>
  <c r="Y743" i="2"/>
  <c r="Z743" i="2"/>
  <c r="V744" i="2"/>
  <c r="W744" i="2"/>
  <c r="X744" i="2"/>
  <c r="Y744" i="2"/>
  <c r="Z744" i="2"/>
  <c r="V745" i="2"/>
  <c r="W745" i="2"/>
  <c r="X745" i="2"/>
  <c r="Y745" i="2"/>
  <c r="Z745" i="2"/>
  <c r="V746" i="2"/>
  <c r="W746" i="2"/>
  <c r="X746" i="2"/>
  <c r="Y746" i="2"/>
  <c r="Z746" i="2"/>
  <c r="V747" i="2"/>
  <c r="W747" i="2"/>
  <c r="X747" i="2"/>
  <c r="Y747" i="2"/>
  <c r="Z747" i="2"/>
  <c r="V748" i="2"/>
  <c r="W748" i="2"/>
  <c r="X748" i="2"/>
  <c r="Y748" i="2"/>
  <c r="Z748" i="2"/>
  <c r="V749" i="2"/>
  <c r="W749" i="2"/>
  <c r="X749" i="2"/>
  <c r="Y749" i="2"/>
  <c r="Z749" i="2"/>
  <c r="V750" i="2"/>
  <c r="W750" i="2"/>
  <c r="X750" i="2"/>
  <c r="Y750" i="2"/>
  <c r="Z750" i="2"/>
  <c r="V751" i="2"/>
  <c r="W751" i="2"/>
  <c r="X751" i="2"/>
  <c r="Y751" i="2"/>
  <c r="Z751" i="2"/>
  <c r="V752" i="2"/>
  <c r="W752" i="2"/>
  <c r="X752" i="2"/>
  <c r="Y752" i="2"/>
  <c r="Z752" i="2"/>
  <c r="V753" i="2"/>
  <c r="W753" i="2"/>
  <c r="X753" i="2"/>
  <c r="Y753" i="2"/>
  <c r="Z753" i="2"/>
  <c r="V754" i="2"/>
  <c r="W754" i="2"/>
  <c r="X754" i="2"/>
  <c r="Y754" i="2"/>
  <c r="Z754" i="2"/>
  <c r="V755" i="2"/>
  <c r="W755" i="2"/>
  <c r="X755" i="2"/>
  <c r="Y755" i="2"/>
  <c r="Z755" i="2"/>
  <c r="V756" i="2"/>
  <c r="W756" i="2"/>
  <c r="X756" i="2"/>
  <c r="Y756" i="2"/>
  <c r="Z756" i="2"/>
  <c r="V757" i="2"/>
  <c r="W757" i="2"/>
  <c r="X757" i="2"/>
  <c r="Y757" i="2"/>
  <c r="Z757" i="2"/>
  <c r="V758" i="2"/>
  <c r="W758" i="2"/>
  <c r="X758" i="2"/>
  <c r="Y758" i="2"/>
  <c r="Z758" i="2"/>
  <c r="V759" i="2"/>
  <c r="W759" i="2"/>
  <c r="X759" i="2"/>
  <c r="Y759" i="2"/>
  <c r="Z759" i="2"/>
  <c r="V760" i="2"/>
  <c r="W760" i="2"/>
  <c r="X760" i="2"/>
  <c r="Y760" i="2"/>
  <c r="Z760" i="2"/>
  <c r="V761" i="2"/>
  <c r="W761" i="2"/>
  <c r="X761" i="2"/>
  <c r="Y761" i="2"/>
  <c r="Z761" i="2"/>
  <c r="V762" i="2"/>
  <c r="W762" i="2"/>
  <c r="X762" i="2"/>
  <c r="Y762" i="2"/>
  <c r="Z762" i="2"/>
  <c r="V763" i="2"/>
  <c r="W763" i="2"/>
  <c r="X763" i="2"/>
  <c r="Y763" i="2"/>
  <c r="Z763" i="2"/>
  <c r="V764" i="2"/>
  <c r="W764" i="2"/>
  <c r="X764" i="2"/>
  <c r="Y764" i="2"/>
  <c r="Z764" i="2"/>
  <c r="V765" i="2"/>
  <c r="W765" i="2"/>
  <c r="X765" i="2"/>
  <c r="Y765" i="2"/>
  <c r="Z765" i="2"/>
  <c r="V766" i="2"/>
  <c r="W766" i="2"/>
  <c r="X766" i="2"/>
  <c r="Y766" i="2"/>
  <c r="Z766" i="2"/>
  <c r="V767" i="2"/>
  <c r="W767" i="2"/>
  <c r="X767" i="2"/>
  <c r="Y767" i="2"/>
  <c r="Z767" i="2"/>
  <c r="V768" i="2"/>
  <c r="W768" i="2"/>
  <c r="X768" i="2"/>
  <c r="Y768" i="2"/>
  <c r="Z768" i="2"/>
  <c r="V769" i="2"/>
  <c r="W769" i="2"/>
  <c r="X769" i="2"/>
  <c r="Y769" i="2"/>
  <c r="Z769" i="2"/>
  <c r="V770" i="2"/>
  <c r="W770" i="2"/>
  <c r="X770" i="2"/>
  <c r="Y770" i="2"/>
  <c r="Z770" i="2"/>
  <c r="V771" i="2"/>
  <c r="W771" i="2"/>
  <c r="X771" i="2"/>
  <c r="Y771" i="2"/>
  <c r="Z771" i="2"/>
  <c r="V772" i="2"/>
  <c r="W772" i="2"/>
  <c r="X772" i="2"/>
  <c r="Y772" i="2"/>
  <c r="Z772" i="2"/>
  <c r="V773" i="2"/>
  <c r="W773" i="2"/>
  <c r="X773" i="2"/>
  <c r="Y773" i="2"/>
  <c r="Z773" i="2"/>
  <c r="V774" i="2"/>
  <c r="W774" i="2"/>
  <c r="X774" i="2"/>
  <c r="Y774" i="2"/>
  <c r="Z774" i="2"/>
  <c r="V775" i="2"/>
  <c r="W775" i="2"/>
  <c r="X775" i="2"/>
  <c r="Y775" i="2"/>
  <c r="Z775" i="2"/>
  <c r="V776" i="2"/>
  <c r="W776" i="2"/>
  <c r="X776" i="2"/>
  <c r="Y776" i="2"/>
  <c r="Z776" i="2"/>
  <c r="V777" i="2"/>
  <c r="W777" i="2"/>
  <c r="X777" i="2"/>
  <c r="Y777" i="2"/>
  <c r="Z777" i="2"/>
  <c r="V778" i="2"/>
  <c r="W778" i="2"/>
  <c r="X778" i="2"/>
  <c r="Y778" i="2"/>
  <c r="Z778" i="2"/>
  <c r="V779" i="2"/>
  <c r="W779" i="2"/>
  <c r="X779" i="2"/>
  <c r="Y779" i="2"/>
  <c r="Z779" i="2"/>
  <c r="V780" i="2"/>
  <c r="W780" i="2"/>
  <c r="X780" i="2"/>
  <c r="Y780" i="2"/>
  <c r="Z780" i="2"/>
  <c r="V781" i="2"/>
  <c r="W781" i="2"/>
  <c r="X781" i="2"/>
  <c r="Y781" i="2"/>
  <c r="Z781" i="2"/>
  <c r="V782" i="2"/>
  <c r="W782" i="2"/>
  <c r="X782" i="2"/>
  <c r="Y782" i="2"/>
  <c r="Z782" i="2"/>
  <c r="V783" i="2"/>
  <c r="W783" i="2"/>
  <c r="X783" i="2"/>
  <c r="Y783" i="2"/>
  <c r="Z783" i="2"/>
  <c r="V784" i="2"/>
  <c r="W784" i="2"/>
  <c r="X784" i="2"/>
  <c r="Y784" i="2"/>
  <c r="Z784" i="2"/>
  <c r="V785" i="2"/>
  <c r="W785" i="2"/>
  <c r="X785" i="2"/>
  <c r="Y785" i="2"/>
  <c r="Z785" i="2"/>
  <c r="V786" i="2"/>
  <c r="W786" i="2"/>
  <c r="X786" i="2"/>
  <c r="Y786" i="2"/>
  <c r="Z786" i="2"/>
  <c r="V787" i="2"/>
  <c r="W787" i="2"/>
  <c r="X787" i="2"/>
  <c r="Y787" i="2"/>
  <c r="Z787" i="2"/>
  <c r="V788" i="2"/>
  <c r="W788" i="2"/>
  <c r="X788" i="2"/>
  <c r="Y788" i="2"/>
  <c r="Z788" i="2"/>
  <c r="V789" i="2"/>
  <c r="W789" i="2"/>
  <c r="X789" i="2"/>
  <c r="Y789" i="2"/>
  <c r="Z789" i="2"/>
  <c r="V790" i="2"/>
  <c r="W790" i="2"/>
  <c r="X790" i="2"/>
  <c r="Y790" i="2"/>
  <c r="Z790" i="2"/>
  <c r="V791" i="2"/>
  <c r="W791" i="2"/>
  <c r="X791" i="2"/>
  <c r="Y791" i="2"/>
  <c r="Z791" i="2"/>
  <c r="V792" i="2"/>
  <c r="W792" i="2"/>
  <c r="X792" i="2"/>
  <c r="Y792" i="2"/>
  <c r="Z792" i="2"/>
  <c r="V793" i="2"/>
  <c r="W793" i="2"/>
  <c r="X793" i="2"/>
  <c r="Y793" i="2"/>
  <c r="Z793" i="2"/>
  <c r="V794" i="2"/>
  <c r="W794" i="2"/>
  <c r="X794" i="2"/>
  <c r="Y794" i="2"/>
  <c r="Z794" i="2"/>
  <c r="V795" i="2"/>
  <c r="W795" i="2"/>
  <c r="X795" i="2"/>
  <c r="Y795" i="2"/>
  <c r="Z795" i="2"/>
  <c r="V796" i="2"/>
  <c r="W796" i="2"/>
  <c r="X796" i="2"/>
  <c r="Y796" i="2"/>
  <c r="Z796" i="2"/>
  <c r="V797" i="2"/>
  <c r="W797" i="2"/>
  <c r="X797" i="2"/>
  <c r="Y797" i="2"/>
  <c r="Z797" i="2"/>
  <c r="V798" i="2"/>
  <c r="W798" i="2"/>
  <c r="X798" i="2"/>
  <c r="Y798" i="2"/>
  <c r="Z798" i="2"/>
  <c r="V799" i="2"/>
  <c r="W799" i="2"/>
  <c r="X799" i="2"/>
  <c r="Y799" i="2"/>
  <c r="Z799" i="2"/>
  <c r="V800" i="2"/>
  <c r="W800" i="2"/>
  <c r="X800" i="2"/>
  <c r="Y800" i="2"/>
  <c r="Z800" i="2"/>
  <c r="V801" i="2"/>
  <c r="W801" i="2"/>
  <c r="X801" i="2"/>
  <c r="Y801" i="2"/>
  <c r="Z801" i="2"/>
  <c r="V802" i="2"/>
  <c r="W802" i="2"/>
  <c r="X802" i="2"/>
  <c r="Y802" i="2"/>
  <c r="Z802" i="2"/>
  <c r="V803" i="2"/>
  <c r="W803" i="2"/>
  <c r="X803" i="2"/>
  <c r="Y803" i="2"/>
  <c r="Z803" i="2"/>
  <c r="V804" i="2"/>
  <c r="W804" i="2"/>
  <c r="X804" i="2"/>
  <c r="Y804" i="2"/>
  <c r="Z804" i="2"/>
  <c r="V805" i="2"/>
  <c r="W805" i="2"/>
  <c r="X805" i="2"/>
  <c r="Y805" i="2"/>
  <c r="Z805" i="2"/>
  <c r="V806" i="2"/>
  <c r="W806" i="2"/>
  <c r="X806" i="2"/>
  <c r="Y806" i="2"/>
  <c r="Z806" i="2"/>
  <c r="V807" i="2"/>
  <c r="W807" i="2"/>
  <c r="X807" i="2"/>
  <c r="Y807" i="2"/>
  <c r="Z807" i="2"/>
  <c r="V808" i="2"/>
  <c r="W808" i="2"/>
  <c r="X808" i="2"/>
  <c r="Y808" i="2"/>
  <c r="Z808" i="2"/>
  <c r="V809" i="2"/>
  <c r="W809" i="2"/>
  <c r="X809" i="2"/>
  <c r="Y809" i="2"/>
  <c r="Z809" i="2"/>
  <c r="V810" i="2"/>
  <c r="W810" i="2"/>
  <c r="X810" i="2"/>
  <c r="Y810" i="2"/>
  <c r="Z810" i="2"/>
  <c r="V811" i="2"/>
  <c r="W811" i="2"/>
  <c r="X811" i="2"/>
  <c r="Y811" i="2"/>
  <c r="Z811" i="2"/>
  <c r="V812" i="2"/>
  <c r="W812" i="2"/>
  <c r="X812" i="2"/>
  <c r="Y812" i="2"/>
  <c r="Z812" i="2"/>
  <c r="V813" i="2"/>
  <c r="W813" i="2"/>
  <c r="X813" i="2"/>
  <c r="Y813" i="2"/>
  <c r="Z813" i="2"/>
  <c r="V814" i="2"/>
  <c r="W814" i="2"/>
  <c r="X814" i="2"/>
  <c r="Y814" i="2"/>
  <c r="Z814" i="2"/>
  <c r="V815" i="2"/>
  <c r="W815" i="2"/>
  <c r="X815" i="2"/>
  <c r="Y815" i="2"/>
  <c r="Z815" i="2"/>
  <c r="V816" i="2"/>
  <c r="W816" i="2"/>
  <c r="X816" i="2"/>
  <c r="Y816" i="2"/>
  <c r="Z816" i="2"/>
  <c r="V817" i="2"/>
  <c r="W817" i="2"/>
  <c r="X817" i="2"/>
  <c r="Y817" i="2"/>
  <c r="Z817" i="2"/>
  <c r="V818" i="2"/>
  <c r="W818" i="2"/>
  <c r="X818" i="2"/>
  <c r="Y818" i="2"/>
  <c r="Z818" i="2"/>
  <c r="V819" i="2"/>
  <c r="W819" i="2"/>
  <c r="X819" i="2"/>
  <c r="Y819" i="2"/>
  <c r="Z819" i="2"/>
  <c r="V820" i="2"/>
  <c r="W820" i="2"/>
  <c r="X820" i="2"/>
  <c r="Y820" i="2"/>
  <c r="Z820" i="2"/>
  <c r="V821" i="2"/>
  <c r="W821" i="2"/>
  <c r="X821" i="2"/>
  <c r="Y821" i="2"/>
  <c r="Z821" i="2"/>
  <c r="V822" i="2"/>
  <c r="W822" i="2"/>
  <c r="X822" i="2"/>
  <c r="Y822" i="2"/>
  <c r="Z822" i="2"/>
  <c r="Z22" i="2"/>
  <c r="Y22" i="2"/>
  <c r="X22" i="2"/>
  <c r="V22" i="2"/>
  <c r="W22" i="2"/>
  <c r="D21" i="2" a="1"/>
  <c r="D21" i="2" s="1"/>
  <c r="V5" i="2" l="1"/>
  <c r="AA22" i="2"/>
  <c r="U23" i="2" l="1"/>
  <c r="AB22" i="2" l="1"/>
  <c r="AA23" i="2"/>
  <c r="U24" i="2" s="1"/>
  <c r="AB23" i="2" l="1"/>
  <c r="AA24" i="2" l="1"/>
  <c r="U25" i="2" s="1"/>
  <c r="AB24" i="2" l="1"/>
  <c r="AA25" i="2" l="1"/>
  <c r="AB25" i="2" l="1"/>
  <c r="U26" i="2"/>
  <c r="AA26" i="2" s="1"/>
  <c r="AB26" i="2" s="1"/>
  <c r="U27" i="2" l="1"/>
  <c r="AA27" i="2" s="1"/>
  <c r="AB27" i="2" s="1"/>
  <c r="U28" i="2" l="1"/>
  <c r="AA28" i="2" s="1"/>
  <c r="AB28" i="2" s="1"/>
  <c r="U29" i="2" l="1"/>
  <c r="AA29" i="2" s="1"/>
  <c r="AB29" i="2" s="1"/>
  <c r="U30" i="2" l="1"/>
  <c r="AA30" i="2" s="1"/>
  <c r="AB30" i="2" s="1"/>
  <c r="U31" i="2" l="1"/>
  <c r="AA31" i="2" s="1"/>
  <c r="AB31" i="2" s="1"/>
  <c r="U32" i="2" l="1"/>
  <c r="AA32" i="2" s="1"/>
  <c r="AB32" i="2" s="1"/>
  <c r="U33" i="2" l="1"/>
  <c r="AA33" i="2" l="1"/>
  <c r="AB33" i="2" s="1"/>
  <c r="U34" i="2" l="1"/>
  <c r="AA34" i="2" l="1"/>
  <c r="AB34" i="2" s="1"/>
  <c r="U35" i="2" l="1"/>
  <c r="AA35" i="2" l="1"/>
  <c r="AB35" i="2" s="1"/>
  <c r="U36" i="2" l="1"/>
  <c r="AA36" i="2" l="1"/>
  <c r="AB36" i="2" s="1"/>
  <c r="U37" i="2" l="1"/>
  <c r="AA37" i="2" l="1"/>
  <c r="AB37" i="2" s="1"/>
  <c r="U38" i="2" l="1"/>
  <c r="AA38" i="2" l="1"/>
  <c r="AB38" i="2" s="1"/>
  <c r="U39" i="2" l="1"/>
  <c r="AA39" i="2" l="1"/>
  <c r="AB39" i="2" s="1"/>
  <c r="U40" i="2" l="1"/>
  <c r="AA40" i="2" l="1"/>
  <c r="AB40" i="2" s="1"/>
  <c r="U41" i="2" l="1"/>
  <c r="AA41" i="2" l="1"/>
  <c r="AB41" i="2" s="1"/>
  <c r="U42" i="2" l="1"/>
  <c r="AA42" i="2" l="1"/>
  <c r="AB42" i="2" s="1"/>
  <c r="U43" i="2" l="1"/>
  <c r="AA43" i="2" l="1"/>
  <c r="AB43" i="2" s="1"/>
  <c r="U44" i="2" l="1"/>
  <c r="AA44" i="2" l="1"/>
  <c r="AB44" i="2" s="1"/>
  <c r="U45" i="2" l="1"/>
  <c r="AA45" i="2" l="1"/>
  <c r="AB45" i="2" s="1"/>
  <c r="U46" i="2" l="1"/>
  <c r="AA46" i="2" l="1"/>
  <c r="AB46" i="2" s="1"/>
  <c r="U47" i="2" l="1"/>
  <c r="AA47" i="2" l="1"/>
  <c r="AB47" i="2" s="1"/>
  <c r="U48" i="2" l="1"/>
  <c r="AA48" i="2" l="1"/>
  <c r="AB48" i="2" s="1"/>
  <c r="U49" i="2" l="1"/>
  <c r="AA49" i="2" l="1"/>
  <c r="AB49" i="2" s="1"/>
  <c r="U50" i="2" l="1"/>
  <c r="AA50" i="2" l="1"/>
  <c r="AB50" i="2" s="1"/>
  <c r="U51" i="2" l="1"/>
  <c r="AA51" i="2" l="1"/>
  <c r="AB51" i="2" s="1"/>
  <c r="U52" i="2" l="1"/>
  <c r="AA52" i="2" l="1"/>
  <c r="AB52" i="2" s="1"/>
  <c r="U53" i="2" l="1"/>
  <c r="AA53" i="2" l="1"/>
  <c r="AB53" i="2" s="1"/>
  <c r="U54" i="2" l="1"/>
  <c r="AA54" i="2" l="1"/>
  <c r="AB54" i="2" s="1"/>
  <c r="U55" i="2" l="1"/>
  <c r="AA55" i="2" l="1"/>
  <c r="AB55" i="2" s="1"/>
  <c r="U56" i="2" l="1"/>
  <c r="AA56" i="2" l="1"/>
  <c r="AB56" i="2" s="1"/>
  <c r="U57" i="2" l="1"/>
  <c r="AA57" i="2" l="1"/>
  <c r="AB57" i="2" s="1"/>
  <c r="U58" i="2" l="1"/>
  <c r="AA58" i="2" l="1"/>
  <c r="AB58" i="2" s="1"/>
  <c r="U59" i="2" l="1"/>
  <c r="AA59" i="2" l="1"/>
  <c r="AB59" i="2" s="1"/>
  <c r="U60" i="2" l="1"/>
  <c r="AA60" i="2" l="1"/>
  <c r="AB60" i="2" s="1"/>
  <c r="U61" i="2" l="1"/>
  <c r="AA61" i="2" l="1"/>
  <c r="AB61" i="2" s="1"/>
  <c r="U62" i="2" l="1"/>
  <c r="AA62" i="2" l="1"/>
  <c r="AB62" i="2" s="1"/>
  <c r="U63" i="2" l="1"/>
  <c r="AA63" i="2" l="1"/>
  <c r="AB63" i="2" s="1"/>
  <c r="U64" i="2" l="1"/>
  <c r="AA64" i="2" l="1"/>
  <c r="AB64" i="2" s="1"/>
  <c r="U65" i="2" l="1"/>
  <c r="AA65" i="2" l="1"/>
  <c r="AB65" i="2" s="1"/>
  <c r="U66" i="2" l="1"/>
  <c r="AA66" i="2" l="1"/>
  <c r="AB66" i="2" s="1"/>
  <c r="U67" i="2" l="1"/>
  <c r="AA67" i="2" l="1"/>
  <c r="AB67" i="2" s="1"/>
  <c r="U68" i="2" l="1"/>
  <c r="AA68" i="2" l="1"/>
  <c r="AB68" i="2" s="1"/>
  <c r="U69" i="2" l="1"/>
  <c r="AA69" i="2" l="1"/>
  <c r="AB69" i="2" s="1"/>
  <c r="U70" i="2" l="1"/>
  <c r="AA70" i="2" l="1"/>
  <c r="AB70" i="2" s="1"/>
  <c r="U71" i="2" l="1"/>
  <c r="AA71" i="2" l="1"/>
  <c r="AB71" i="2" s="1"/>
  <c r="U72" i="2" l="1"/>
  <c r="AA72" i="2" l="1"/>
  <c r="AB72" i="2" s="1"/>
  <c r="U73" i="2" l="1"/>
  <c r="AA73" i="2" l="1"/>
  <c r="AB73" i="2" s="1"/>
  <c r="U74" i="2" l="1"/>
  <c r="AA74" i="2" l="1"/>
  <c r="AB74" i="2" s="1"/>
  <c r="U75" i="2" l="1"/>
  <c r="AA75" i="2" l="1"/>
  <c r="AB75" i="2" s="1"/>
  <c r="U76" i="2" l="1"/>
  <c r="AA76" i="2" l="1"/>
  <c r="AB76" i="2" s="1"/>
  <c r="U77" i="2" l="1"/>
  <c r="AA77" i="2" l="1"/>
  <c r="AB77" i="2" s="1"/>
  <c r="U78" i="2" l="1"/>
  <c r="AA78" i="2" l="1"/>
  <c r="AB78" i="2" s="1"/>
  <c r="U79" i="2" l="1"/>
  <c r="AA79" i="2" l="1"/>
  <c r="AB79" i="2" s="1"/>
  <c r="U80" i="2" l="1"/>
  <c r="AA80" i="2" l="1"/>
  <c r="AB80" i="2" s="1"/>
  <c r="U81" i="2" l="1"/>
  <c r="AA81" i="2" l="1"/>
  <c r="AB81" i="2" s="1"/>
  <c r="U82" i="2" l="1"/>
  <c r="AA82" i="2" l="1"/>
  <c r="AB82" i="2" s="1"/>
  <c r="U83" i="2" l="1"/>
  <c r="AA83" i="2" l="1"/>
  <c r="AB83" i="2" s="1"/>
  <c r="U84" i="2" l="1"/>
  <c r="AA84" i="2" l="1"/>
  <c r="AB84" i="2" s="1"/>
  <c r="U85" i="2" l="1"/>
  <c r="AA85" i="2" l="1"/>
  <c r="AB85" i="2" s="1"/>
  <c r="U86" i="2" l="1"/>
  <c r="AA86" i="2" l="1"/>
  <c r="AB86" i="2" s="1"/>
  <c r="U87" i="2" l="1"/>
  <c r="AA87" i="2" l="1"/>
  <c r="AB87" i="2" s="1"/>
  <c r="U88" i="2" l="1"/>
  <c r="AA88" i="2" l="1"/>
  <c r="AB88" i="2" s="1"/>
  <c r="U89" i="2" l="1"/>
  <c r="AA89" i="2" l="1"/>
  <c r="AB89" i="2" s="1"/>
  <c r="U90" i="2" l="1"/>
  <c r="AA90" i="2" l="1"/>
  <c r="AB90" i="2" s="1"/>
  <c r="U91" i="2" l="1"/>
  <c r="AA91" i="2" l="1"/>
  <c r="AB91" i="2" s="1"/>
  <c r="U92" i="2" l="1"/>
  <c r="AA92" i="2" l="1"/>
  <c r="AB92" i="2" s="1"/>
  <c r="U93" i="2" l="1"/>
  <c r="AA93" i="2" l="1"/>
  <c r="AB93" i="2" s="1"/>
  <c r="U94" i="2" l="1"/>
  <c r="AA94" i="2" l="1"/>
  <c r="AB94" i="2" s="1"/>
  <c r="U95" i="2" l="1"/>
  <c r="AA95" i="2" l="1"/>
  <c r="AB95" i="2" s="1"/>
  <c r="U96" i="2" l="1"/>
  <c r="AA96" i="2" l="1"/>
  <c r="AB96" i="2" s="1"/>
  <c r="U97" i="2" l="1"/>
  <c r="AA97" i="2" l="1"/>
  <c r="AB97" i="2" s="1"/>
  <c r="U98" i="2" l="1"/>
  <c r="AA98" i="2" l="1"/>
  <c r="AB98" i="2" s="1"/>
  <c r="U99" i="2" l="1"/>
  <c r="AA99" i="2" l="1"/>
  <c r="AB99" i="2" s="1"/>
  <c r="U100" i="2" l="1"/>
  <c r="AA100" i="2" l="1"/>
  <c r="AB100" i="2" s="1"/>
  <c r="U101" i="2" l="1"/>
  <c r="AA101" i="2" l="1"/>
  <c r="AB101" i="2" s="1"/>
  <c r="U102" i="2" l="1"/>
  <c r="AA102" i="2" l="1"/>
  <c r="AB102" i="2" s="1"/>
  <c r="U103" i="2" l="1"/>
  <c r="AA103" i="2" l="1"/>
  <c r="AB103" i="2" s="1"/>
  <c r="U104" i="2" l="1"/>
  <c r="AA104" i="2" l="1"/>
  <c r="AB104" i="2" s="1"/>
  <c r="U105" i="2" l="1"/>
  <c r="AA105" i="2" l="1"/>
  <c r="AB105" i="2" s="1"/>
  <c r="U106" i="2" l="1"/>
  <c r="AA106" i="2" l="1"/>
  <c r="AB106" i="2" s="1"/>
  <c r="U107" i="2" l="1"/>
  <c r="AA107" i="2" l="1"/>
  <c r="AB107" i="2" s="1"/>
  <c r="U108" i="2" l="1"/>
  <c r="AA108" i="2" l="1"/>
  <c r="AB108" i="2" s="1"/>
  <c r="U109" i="2" l="1"/>
  <c r="AA109" i="2" l="1"/>
  <c r="AB109" i="2" s="1"/>
  <c r="U110" i="2" l="1"/>
  <c r="AA110" i="2" l="1"/>
  <c r="AB110" i="2" s="1"/>
  <c r="U111" i="2" l="1"/>
  <c r="AA111" i="2" l="1"/>
  <c r="AB111" i="2" s="1"/>
  <c r="U112" i="2" l="1"/>
  <c r="AA112" i="2" l="1"/>
  <c r="AB112" i="2" s="1"/>
  <c r="U113" i="2" l="1"/>
  <c r="AA113" i="2" l="1"/>
  <c r="AB113" i="2" s="1"/>
  <c r="U114" i="2" l="1"/>
  <c r="AA114" i="2" l="1"/>
  <c r="AB114" i="2" s="1"/>
  <c r="U115" i="2" l="1"/>
  <c r="AA115" i="2" l="1"/>
  <c r="AB115" i="2" s="1"/>
  <c r="U116" i="2" l="1"/>
  <c r="AA116" i="2" l="1"/>
  <c r="AB116" i="2" s="1"/>
  <c r="U117" i="2" l="1"/>
  <c r="AA117" i="2" l="1"/>
  <c r="AB117" i="2" s="1"/>
  <c r="U118" i="2" l="1"/>
  <c r="AA118" i="2" l="1"/>
  <c r="AB118" i="2" s="1"/>
  <c r="U119" i="2" l="1"/>
  <c r="AA119" i="2" l="1"/>
  <c r="AB119" i="2" s="1"/>
  <c r="U120" i="2" l="1"/>
  <c r="AA120" i="2" l="1"/>
  <c r="AB120" i="2" s="1"/>
  <c r="U121" i="2" l="1"/>
  <c r="AA121" i="2" l="1"/>
  <c r="AB121" i="2" s="1"/>
  <c r="U122" i="2" l="1"/>
  <c r="AA122" i="2" l="1"/>
  <c r="AB122" i="2" s="1"/>
  <c r="U123" i="2" l="1"/>
  <c r="AA123" i="2" l="1"/>
  <c r="AB123" i="2" s="1"/>
  <c r="U124" i="2" l="1"/>
  <c r="AA124" i="2" l="1"/>
  <c r="AB124" i="2" s="1"/>
  <c r="U125" i="2" l="1"/>
  <c r="AA125" i="2" l="1"/>
  <c r="AB125" i="2" s="1"/>
  <c r="U126" i="2" l="1"/>
  <c r="AA126" i="2" l="1"/>
  <c r="AB126" i="2" s="1"/>
  <c r="U127" i="2" l="1"/>
  <c r="AA127" i="2" l="1"/>
  <c r="AB127" i="2" s="1"/>
  <c r="U128" i="2" l="1"/>
  <c r="AA128" i="2" l="1"/>
  <c r="AB128" i="2" s="1"/>
  <c r="U129" i="2" l="1"/>
  <c r="AA129" i="2" l="1"/>
  <c r="AB129" i="2" s="1"/>
  <c r="U130" i="2" l="1"/>
  <c r="AA130" i="2" l="1"/>
  <c r="AB130" i="2" s="1"/>
  <c r="U131" i="2" l="1"/>
  <c r="AA131" i="2" l="1"/>
  <c r="AB131" i="2" s="1"/>
  <c r="U132" i="2" l="1"/>
  <c r="AA132" i="2" l="1"/>
  <c r="AB132" i="2" s="1"/>
  <c r="U133" i="2" l="1"/>
  <c r="AA133" i="2" l="1"/>
  <c r="AB133" i="2" s="1"/>
  <c r="U134" i="2" l="1"/>
  <c r="AA134" i="2" l="1"/>
  <c r="AB134" i="2" s="1"/>
  <c r="U135" i="2" l="1"/>
  <c r="AA135" i="2" l="1"/>
  <c r="AB135" i="2" s="1"/>
  <c r="U136" i="2" l="1"/>
  <c r="AA136" i="2" l="1"/>
  <c r="AB136" i="2" s="1"/>
  <c r="U137" i="2" l="1"/>
  <c r="AA137" i="2" l="1"/>
  <c r="AB137" i="2" s="1"/>
  <c r="U138" i="2" l="1"/>
  <c r="AA138" i="2" l="1"/>
  <c r="AB138" i="2" s="1"/>
  <c r="U139" i="2" l="1"/>
  <c r="AA139" i="2" l="1"/>
  <c r="AB139" i="2" s="1"/>
  <c r="U140" i="2" l="1"/>
  <c r="AA140" i="2" l="1"/>
  <c r="AB140" i="2" s="1"/>
  <c r="U141" i="2" l="1"/>
  <c r="AA141" i="2" l="1"/>
  <c r="AB141" i="2" s="1"/>
  <c r="U142" i="2" l="1"/>
  <c r="AA142" i="2" l="1"/>
  <c r="AB142" i="2" s="1"/>
  <c r="U143" i="2" l="1"/>
  <c r="AA143" i="2" l="1"/>
  <c r="AB143" i="2" s="1"/>
  <c r="U144" i="2" l="1"/>
  <c r="AA144" i="2" l="1"/>
  <c r="AB144" i="2" s="1"/>
  <c r="U145" i="2" l="1"/>
  <c r="AA145" i="2" l="1"/>
  <c r="AB145" i="2" s="1"/>
  <c r="U146" i="2" l="1"/>
  <c r="AA146" i="2" l="1"/>
  <c r="AB146" i="2" s="1"/>
  <c r="U147" i="2" l="1"/>
  <c r="AA147" i="2" l="1"/>
  <c r="AB147" i="2" s="1"/>
  <c r="U148" i="2" l="1"/>
  <c r="AA148" i="2" l="1"/>
  <c r="AB148" i="2" s="1"/>
  <c r="U149" i="2" l="1"/>
  <c r="AA149" i="2" l="1"/>
  <c r="AB149" i="2" s="1"/>
  <c r="U150" i="2" l="1"/>
  <c r="AA150" i="2" l="1"/>
  <c r="AB150" i="2" s="1"/>
  <c r="U151" i="2" l="1"/>
  <c r="AA151" i="2" l="1"/>
  <c r="AB151" i="2" s="1"/>
  <c r="U152" i="2" l="1"/>
  <c r="AA152" i="2" l="1"/>
  <c r="AB152" i="2" s="1"/>
  <c r="U153" i="2" l="1"/>
  <c r="AA153" i="2" l="1"/>
  <c r="AB153" i="2" s="1"/>
  <c r="U154" i="2" l="1"/>
  <c r="AA154" i="2" l="1"/>
  <c r="AB154" i="2" s="1"/>
  <c r="U155" i="2" l="1"/>
  <c r="AA155" i="2" l="1"/>
  <c r="AB155" i="2" s="1"/>
  <c r="U156" i="2" l="1"/>
  <c r="AA156" i="2" l="1"/>
  <c r="AB156" i="2" s="1"/>
  <c r="U157" i="2" l="1"/>
  <c r="AA157" i="2" l="1"/>
  <c r="AB157" i="2" s="1"/>
  <c r="U158" i="2" l="1"/>
  <c r="AA158" i="2" l="1"/>
  <c r="AB158" i="2" s="1"/>
  <c r="U159" i="2" l="1"/>
  <c r="AA159" i="2" l="1"/>
  <c r="AB159" i="2" s="1"/>
  <c r="U160" i="2" l="1"/>
  <c r="AA160" i="2" l="1"/>
  <c r="AB160" i="2" s="1"/>
  <c r="U161" i="2" l="1"/>
  <c r="AA161" i="2" l="1"/>
  <c r="AB161" i="2" s="1"/>
  <c r="U162" i="2" l="1"/>
  <c r="AA162" i="2" l="1"/>
  <c r="AB162" i="2" s="1"/>
  <c r="U163" i="2" l="1"/>
  <c r="AA163" i="2" l="1"/>
  <c r="AB163" i="2" s="1"/>
  <c r="U164" i="2" l="1"/>
  <c r="AA164" i="2" l="1"/>
  <c r="AB164" i="2" s="1"/>
  <c r="U165" i="2" l="1"/>
  <c r="AA165" i="2" l="1"/>
  <c r="AB165" i="2" s="1"/>
  <c r="U166" i="2" l="1"/>
  <c r="AA166" i="2" l="1"/>
  <c r="AB166" i="2" s="1"/>
  <c r="U167" i="2" l="1"/>
  <c r="AA167" i="2" l="1"/>
  <c r="AB167" i="2" s="1"/>
  <c r="U168" i="2" l="1"/>
  <c r="AA168" i="2" l="1"/>
  <c r="AB168" i="2" s="1"/>
  <c r="U169" i="2" l="1"/>
  <c r="AA169" i="2" l="1"/>
  <c r="AB169" i="2" s="1"/>
  <c r="U170" i="2" l="1"/>
  <c r="AA170" i="2" l="1"/>
  <c r="AB170" i="2" s="1"/>
  <c r="U171" i="2" l="1"/>
  <c r="AA171" i="2" l="1"/>
  <c r="AB171" i="2" s="1"/>
  <c r="U172" i="2" l="1"/>
  <c r="AA172" i="2" l="1"/>
  <c r="AB172" i="2" s="1"/>
  <c r="U173" i="2" l="1"/>
  <c r="AA173" i="2" l="1"/>
  <c r="AB173" i="2" s="1"/>
  <c r="U174" i="2" l="1"/>
  <c r="AA174" i="2" l="1"/>
  <c r="AB174" i="2" s="1"/>
  <c r="U175" i="2" l="1"/>
  <c r="AA175" i="2" l="1"/>
  <c r="AB175" i="2" s="1"/>
  <c r="U176" i="2" l="1"/>
  <c r="AA176" i="2" l="1"/>
  <c r="AB176" i="2" s="1"/>
  <c r="U177" i="2" l="1"/>
  <c r="AA177" i="2" l="1"/>
  <c r="AB177" i="2" s="1"/>
  <c r="U178" i="2" l="1"/>
  <c r="AA178" i="2" l="1"/>
  <c r="AB178" i="2" s="1"/>
  <c r="U179" i="2" l="1"/>
  <c r="AA179" i="2" l="1"/>
  <c r="AB179" i="2" s="1"/>
  <c r="U180" i="2" l="1"/>
  <c r="AA180" i="2" l="1"/>
  <c r="AB180" i="2" s="1"/>
  <c r="U181" i="2" l="1"/>
  <c r="AA181" i="2" l="1"/>
  <c r="AB181" i="2" s="1"/>
  <c r="U182" i="2" l="1"/>
  <c r="AA182" i="2" l="1"/>
  <c r="AB182" i="2" s="1"/>
  <c r="U183" i="2" l="1"/>
  <c r="AA183" i="2" l="1"/>
  <c r="AB183" i="2" s="1"/>
  <c r="U184" i="2" l="1"/>
  <c r="AA184" i="2" l="1"/>
  <c r="AB184" i="2" s="1"/>
  <c r="U185" i="2" l="1"/>
  <c r="AA185" i="2" l="1"/>
  <c r="AB185" i="2" s="1"/>
  <c r="U186" i="2" l="1"/>
  <c r="AA186" i="2" l="1"/>
  <c r="AB186" i="2" s="1"/>
  <c r="U187" i="2" l="1"/>
  <c r="AA187" i="2" l="1"/>
  <c r="AB187" i="2" s="1"/>
  <c r="U188" i="2" l="1"/>
  <c r="AA188" i="2" l="1"/>
  <c r="AB188" i="2" s="1"/>
  <c r="U189" i="2" l="1"/>
  <c r="AA189" i="2" l="1"/>
  <c r="AB189" i="2" s="1"/>
  <c r="U190" i="2" l="1"/>
  <c r="AA190" i="2" l="1"/>
  <c r="AB190" i="2" s="1"/>
  <c r="U191" i="2" l="1"/>
  <c r="AA191" i="2" l="1"/>
  <c r="AB191" i="2" s="1"/>
  <c r="U192" i="2" l="1"/>
  <c r="AA192" i="2" l="1"/>
  <c r="AB192" i="2" s="1"/>
  <c r="U193" i="2" l="1"/>
  <c r="AA193" i="2" l="1"/>
  <c r="AB193" i="2" s="1"/>
  <c r="U194" i="2" l="1"/>
  <c r="AA194" i="2" l="1"/>
  <c r="AB194" i="2" s="1"/>
  <c r="U195" i="2" l="1"/>
  <c r="AA195" i="2" l="1"/>
  <c r="AB195" i="2" s="1"/>
  <c r="U196" i="2" l="1"/>
  <c r="AA196" i="2" l="1"/>
  <c r="AB196" i="2" s="1"/>
  <c r="U197" i="2" l="1"/>
  <c r="AA197" i="2" l="1"/>
  <c r="AB197" i="2" s="1"/>
  <c r="U198" i="2" l="1"/>
  <c r="AA198" i="2" l="1"/>
  <c r="AB198" i="2" s="1"/>
  <c r="U199" i="2" l="1"/>
  <c r="AA199" i="2" l="1"/>
  <c r="AB199" i="2" s="1"/>
  <c r="U200" i="2" l="1"/>
  <c r="AA200" i="2" l="1"/>
  <c r="AB200" i="2" s="1"/>
  <c r="U201" i="2" l="1"/>
  <c r="AA201" i="2" l="1"/>
  <c r="AB201" i="2" s="1"/>
  <c r="U202" i="2" l="1"/>
  <c r="AA202" i="2" l="1"/>
  <c r="AB202" i="2" s="1"/>
  <c r="U203" i="2" l="1"/>
  <c r="AA203" i="2" l="1"/>
  <c r="AB203" i="2" s="1"/>
  <c r="U204" i="2" l="1"/>
  <c r="AA204" i="2" l="1"/>
  <c r="AB204" i="2" s="1"/>
  <c r="U205" i="2" l="1"/>
  <c r="AA205" i="2" l="1"/>
  <c r="AB205" i="2" s="1"/>
  <c r="U206" i="2" l="1"/>
  <c r="AA206" i="2" l="1"/>
  <c r="AB206" i="2" s="1"/>
  <c r="U207" i="2" l="1"/>
  <c r="AA207" i="2" l="1"/>
  <c r="AB207" i="2" s="1"/>
  <c r="U208" i="2" l="1"/>
  <c r="AA208" i="2" l="1"/>
  <c r="AB208" i="2" s="1"/>
  <c r="U209" i="2" l="1"/>
  <c r="AA209" i="2" l="1"/>
  <c r="AB209" i="2" s="1"/>
  <c r="U210" i="2" l="1"/>
  <c r="AA210" i="2" l="1"/>
  <c r="AB210" i="2" s="1"/>
  <c r="U211" i="2" l="1"/>
  <c r="AA211" i="2" l="1"/>
  <c r="AB211" i="2" s="1"/>
  <c r="U212" i="2" l="1"/>
  <c r="AA212" i="2" l="1"/>
  <c r="AB212" i="2" s="1"/>
  <c r="U213" i="2" l="1"/>
  <c r="AA213" i="2" l="1"/>
  <c r="AB213" i="2" s="1"/>
  <c r="U214" i="2" l="1"/>
  <c r="AA214" i="2" l="1"/>
  <c r="AB214" i="2" s="1"/>
  <c r="U215" i="2" l="1"/>
  <c r="AA215" i="2" l="1"/>
  <c r="AB215" i="2" s="1"/>
  <c r="U216" i="2" l="1"/>
  <c r="AA216" i="2" l="1"/>
  <c r="AB216" i="2" s="1"/>
  <c r="U217" i="2" l="1"/>
  <c r="AA217" i="2" l="1"/>
  <c r="AB217" i="2" s="1"/>
  <c r="U218" i="2" l="1"/>
  <c r="AA218" i="2" s="1"/>
  <c r="AB218" i="2" s="1"/>
  <c r="U219" i="2" l="1"/>
  <c r="AA219" i="2" s="1"/>
  <c r="AB219" i="2" s="1"/>
  <c r="U220" i="2" l="1"/>
  <c r="AA220" i="2" s="1"/>
  <c r="AB220" i="2" s="1"/>
  <c r="U221" i="2" l="1"/>
  <c r="AA221" i="2" s="1"/>
  <c r="AB221" i="2" s="1"/>
  <c r="U222" i="2" l="1"/>
  <c r="AA222" i="2" s="1"/>
  <c r="AB222" i="2" s="1"/>
  <c r="U223" i="2" l="1"/>
  <c r="AA223" i="2" s="1"/>
  <c r="AB223" i="2" s="1"/>
  <c r="U224" i="2" l="1"/>
  <c r="AA224" i="2" s="1"/>
  <c r="AB224" i="2" s="1"/>
  <c r="U225" i="2" l="1"/>
  <c r="AA225" i="2" s="1"/>
  <c r="AB225" i="2" s="1"/>
  <c r="U226" i="2" l="1"/>
  <c r="AA226" i="2" s="1"/>
  <c r="AB226" i="2" s="1"/>
  <c r="U227" i="2" l="1"/>
  <c r="AA227" i="2" s="1"/>
  <c r="AB227" i="2" s="1"/>
  <c r="U228" i="2" l="1"/>
  <c r="AA228" i="2" s="1"/>
  <c r="AB228" i="2" s="1"/>
  <c r="U229" i="2" l="1"/>
  <c r="AA229" i="2" s="1"/>
  <c r="AB229" i="2" s="1"/>
  <c r="U230" i="2" l="1"/>
  <c r="AA230" i="2" s="1"/>
  <c r="AB230" i="2" s="1"/>
  <c r="U231" i="2" l="1"/>
  <c r="AA231" i="2"/>
  <c r="AB231" i="2" s="1"/>
  <c r="U232" i="2" l="1"/>
  <c r="AA232" i="2" s="1"/>
  <c r="AB232" i="2" s="1"/>
  <c r="U233" i="2" l="1"/>
  <c r="AA233" i="2" s="1"/>
  <c r="AB233" i="2" s="1"/>
  <c r="U234" i="2" l="1"/>
  <c r="AA234" i="2" s="1"/>
  <c r="AB234" i="2" s="1"/>
  <c r="U235" i="2" l="1"/>
  <c r="AA235" i="2" s="1"/>
  <c r="AB235" i="2" s="1"/>
  <c r="U236" i="2" l="1"/>
  <c r="AA236" i="2" s="1"/>
  <c r="AB236" i="2" s="1"/>
  <c r="U237" i="2" l="1"/>
  <c r="AA237" i="2" s="1"/>
  <c r="AB237" i="2" s="1"/>
  <c r="U238" i="2" l="1"/>
  <c r="AA238" i="2" s="1"/>
  <c r="AB238" i="2" s="1"/>
  <c r="U239" i="2" l="1"/>
  <c r="AA239" i="2" s="1"/>
  <c r="AB239" i="2" s="1"/>
  <c r="U240" i="2" l="1"/>
  <c r="AA240" i="2" s="1"/>
  <c r="AB240" i="2" s="1"/>
  <c r="U241" i="2" l="1"/>
  <c r="AA241" i="2" s="1"/>
  <c r="AB241" i="2" s="1"/>
  <c r="U242" i="2" l="1"/>
  <c r="AA242" i="2" s="1"/>
  <c r="AB242" i="2" s="1"/>
  <c r="U243" i="2" l="1"/>
  <c r="AA243" i="2"/>
  <c r="AB243" i="2" s="1"/>
  <c r="U244" i="2" l="1"/>
  <c r="AA244" i="2" s="1"/>
  <c r="AB244" i="2" s="1"/>
  <c r="U245" i="2" l="1"/>
  <c r="AA245" i="2" s="1"/>
  <c r="AB245" i="2" s="1"/>
  <c r="U246" i="2" l="1"/>
  <c r="AA246" i="2" s="1"/>
  <c r="AB246" i="2" s="1"/>
  <c r="U247" i="2" l="1"/>
  <c r="AA247" i="2" s="1"/>
  <c r="AB247" i="2" s="1"/>
  <c r="U248" i="2" l="1"/>
  <c r="AA248" i="2" s="1"/>
  <c r="AB248" i="2" s="1"/>
  <c r="U249" i="2" l="1"/>
  <c r="AA249" i="2" s="1"/>
  <c r="AB249" i="2" s="1"/>
  <c r="U250" i="2" l="1"/>
  <c r="AA250" i="2" s="1"/>
  <c r="AB250" i="2" s="1"/>
  <c r="U251" i="2" l="1"/>
  <c r="AA251" i="2" s="1"/>
  <c r="AB251" i="2" s="1"/>
  <c r="U252" i="2" l="1"/>
  <c r="AA252" i="2"/>
  <c r="AB252" i="2" s="1"/>
  <c r="U253" i="2" l="1"/>
  <c r="AA253" i="2" s="1"/>
  <c r="AB253" i="2" s="1"/>
  <c r="U254" i="2" l="1"/>
  <c r="AA254" i="2" s="1"/>
  <c r="AB254" i="2" s="1"/>
  <c r="U255" i="2" l="1"/>
  <c r="AA255" i="2" s="1"/>
  <c r="AB255" i="2" s="1"/>
  <c r="U256" i="2" l="1"/>
  <c r="AA256" i="2" s="1"/>
  <c r="AB256" i="2" s="1"/>
  <c r="U257" i="2" l="1"/>
  <c r="AA257" i="2" s="1"/>
  <c r="AB257" i="2" s="1"/>
  <c r="U258" i="2" l="1"/>
  <c r="AA258" i="2" s="1"/>
  <c r="AB258" i="2" s="1"/>
  <c r="U259" i="2" l="1"/>
  <c r="AA259" i="2" s="1"/>
  <c r="AB259" i="2" s="1"/>
  <c r="U260" i="2" l="1"/>
  <c r="AA260" i="2"/>
  <c r="AB260" i="2" s="1"/>
  <c r="U261" i="2" l="1"/>
  <c r="AA261" i="2" s="1"/>
  <c r="AB261" i="2" s="1"/>
  <c r="U262" i="2" l="1"/>
  <c r="AA262" i="2" s="1"/>
  <c r="AB262" i="2" s="1"/>
  <c r="U263" i="2" l="1"/>
  <c r="AA263" i="2" s="1"/>
  <c r="AB263" i="2" s="1"/>
  <c r="U264" i="2" l="1"/>
  <c r="AA264" i="2" s="1"/>
  <c r="AB264" i="2" s="1"/>
  <c r="U265" i="2" l="1"/>
  <c r="AA265" i="2"/>
  <c r="AB265" i="2" s="1"/>
  <c r="U266" i="2" l="1"/>
  <c r="AA266" i="2" s="1"/>
  <c r="AB266" i="2" s="1"/>
  <c r="U267" i="2" l="1"/>
  <c r="AA267" i="2" s="1"/>
  <c r="AB267" i="2" s="1"/>
  <c r="U268" i="2" l="1"/>
  <c r="AA268" i="2" s="1"/>
  <c r="AB268" i="2" s="1"/>
  <c r="U269" i="2" l="1"/>
  <c r="AA269" i="2" s="1"/>
  <c r="AB269" i="2" s="1"/>
  <c r="U270" i="2" l="1"/>
  <c r="AA270" i="2" s="1"/>
  <c r="AB270" i="2" s="1"/>
  <c r="U271" i="2" l="1"/>
  <c r="AA271" i="2" s="1"/>
  <c r="AB271" i="2" s="1"/>
  <c r="U272" i="2" l="1"/>
  <c r="AA272" i="2" s="1"/>
  <c r="AB272" i="2" s="1"/>
  <c r="U273" i="2" l="1"/>
  <c r="AA273" i="2" s="1"/>
  <c r="AB273" i="2" s="1"/>
  <c r="U274" i="2" l="1"/>
  <c r="AA274" i="2" s="1"/>
  <c r="AB274" i="2" s="1"/>
  <c r="U275" i="2" l="1"/>
  <c r="AA275" i="2" s="1"/>
  <c r="AB275" i="2" s="1"/>
  <c r="U276" i="2" l="1"/>
  <c r="AA276" i="2" s="1"/>
  <c r="AB276" i="2" s="1"/>
  <c r="U277" i="2" l="1"/>
  <c r="AA277" i="2" s="1"/>
  <c r="AB277" i="2" s="1"/>
  <c r="U278" i="2" l="1"/>
  <c r="AA278" i="2" s="1"/>
  <c r="AB278" i="2" s="1"/>
  <c r="U279" i="2" l="1"/>
  <c r="AA279" i="2" s="1"/>
  <c r="AB279" i="2" s="1"/>
  <c r="U280" i="2" l="1"/>
  <c r="AA280" i="2"/>
  <c r="AB280" i="2" s="1"/>
  <c r="U281" i="2" l="1"/>
  <c r="AA281" i="2" s="1"/>
  <c r="AB281" i="2" s="1"/>
  <c r="U282" i="2" l="1"/>
  <c r="AA282" i="2" s="1"/>
  <c r="AB282" i="2" s="1"/>
  <c r="U283" i="2" l="1"/>
  <c r="AA283" i="2" s="1"/>
  <c r="AB283" i="2" s="1"/>
  <c r="U284" i="2" l="1"/>
  <c r="AA284" i="2" s="1"/>
  <c r="AB284" i="2" s="1"/>
  <c r="U285" i="2" l="1"/>
  <c r="AA285" i="2" s="1"/>
  <c r="AB285" i="2" s="1"/>
  <c r="U286" i="2" l="1"/>
  <c r="AA286" i="2" s="1"/>
  <c r="AB286" i="2" s="1"/>
  <c r="U287" i="2" l="1"/>
  <c r="AA287" i="2" s="1"/>
  <c r="AB287" i="2" s="1"/>
  <c r="U288" i="2" l="1"/>
  <c r="AA288" i="2" s="1"/>
  <c r="AB288" i="2" s="1"/>
  <c r="U289" i="2" l="1"/>
  <c r="AA289" i="2"/>
  <c r="AB289" i="2" s="1"/>
  <c r="U290" i="2" l="1"/>
  <c r="AA290" i="2" s="1"/>
  <c r="AB290" i="2" s="1"/>
  <c r="U291" i="2" l="1"/>
  <c r="AA291" i="2" s="1"/>
  <c r="AB291" i="2" s="1"/>
  <c r="U292" i="2" l="1"/>
  <c r="AA292" i="2" s="1"/>
  <c r="AB292" i="2" s="1"/>
  <c r="U293" i="2" l="1"/>
  <c r="AA293" i="2" s="1"/>
  <c r="AB293" i="2" s="1"/>
  <c r="U294" i="2" l="1"/>
  <c r="AA294" i="2" s="1"/>
  <c r="AB294" i="2" s="1"/>
  <c r="U295" i="2" l="1"/>
  <c r="AA295" i="2" s="1"/>
  <c r="AB295" i="2" s="1"/>
  <c r="U296" i="2" l="1"/>
  <c r="AA296" i="2"/>
  <c r="AB296" i="2" s="1"/>
  <c r="U297" i="2" l="1"/>
  <c r="AA297" i="2" s="1"/>
  <c r="AB297" i="2" s="1"/>
  <c r="U298" i="2" l="1"/>
  <c r="AA298" i="2" s="1"/>
  <c r="AB298" i="2" s="1"/>
  <c r="U299" i="2" l="1"/>
  <c r="AA299" i="2" s="1"/>
  <c r="AB299" i="2" s="1"/>
  <c r="U300" i="2" l="1"/>
  <c r="AA300" i="2"/>
  <c r="AB300" i="2" s="1"/>
  <c r="U301" i="2" l="1"/>
  <c r="AA301" i="2" s="1"/>
  <c r="AB301" i="2" s="1"/>
  <c r="U302" i="2" l="1"/>
  <c r="AA302" i="2" s="1"/>
  <c r="AB302" i="2" s="1"/>
  <c r="U303" i="2" l="1"/>
  <c r="AA303" i="2" s="1"/>
  <c r="AB303" i="2" s="1"/>
  <c r="U304" i="2" l="1"/>
  <c r="AA304" i="2" s="1"/>
  <c r="AB304" i="2" s="1"/>
  <c r="U305" i="2" l="1"/>
  <c r="AA305" i="2"/>
  <c r="AB305" i="2" s="1"/>
  <c r="U306" i="2" l="1"/>
  <c r="AA306" i="2" s="1"/>
  <c r="AB306" i="2" s="1"/>
  <c r="U307" i="2" l="1"/>
  <c r="AA307" i="2" s="1"/>
  <c r="AB307" i="2" s="1"/>
  <c r="U308" i="2" l="1"/>
  <c r="AA308" i="2" s="1"/>
  <c r="AB308" i="2" s="1"/>
  <c r="U309" i="2" l="1"/>
  <c r="AA309" i="2" s="1"/>
  <c r="AB309" i="2" s="1"/>
  <c r="U310" i="2" l="1"/>
  <c r="AA310" i="2" s="1"/>
  <c r="AB310" i="2" s="1"/>
  <c r="U311" i="2" l="1"/>
  <c r="AA311" i="2" s="1"/>
  <c r="AB311" i="2" s="1"/>
  <c r="U312" i="2" l="1"/>
  <c r="AA312" i="2" s="1"/>
  <c r="AB312" i="2" s="1"/>
  <c r="U313" i="2" l="1"/>
  <c r="AA313" i="2" s="1"/>
  <c r="AB313" i="2" s="1"/>
  <c r="U314" i="2" l="1"/>
  <c r="AA314" i="2" s="1"/>
  <c r="AB314" i="2" s="1"/>
  <c r="U315" i="2" l="1"/>
  <c r="AA315" i="2" s="1"/>
  <c r="AB315" i="2" s="1"/>
  <c r="U316" i="2" l="1"/>
  <c r="AA316" i="2" s="1"/>
  <c r="AB316" i="2" s="1"/>
  <c r="U317" i="2" l="1"/>
  <c r="AA317" i="2" s="1"/>
  <c r="AB317" i="2" s="1"/>
  <c r="U318" i="2" l="1"/>
  <c r="AA318" i="2" s="1"/>
  <c r="AB318" i="2" s="1"/>
  <c r="U319" i="2" l="1"/>
  <c r="AA319" i="2" s="1"/>
  <c r="AB319" i="2" s="1"/>
  <c r="U320" i="2" l="1"/>
  <c r="AA320" i="2" s="1"/>
  <c r="AB320" i="2" s="1"/>
  <c r="U321" i="2" l="1"/>
  <c r="AA321" i="2"/>
  <c r="AB321" i="2" s="1"/>
  <c r="U322" i="2" l="1"/>
  <c r="AA322" i="2" s="1"/>
  <c r="AB322" i="2" s="1"/>
  <c r="U323" i="2" l="1"/>
  <c r="AA323" i="2" s="1"/>
  <c r="AB323" i="2" s="1"/>
  <c r="U324" i="2" l="1"/>
  <c r="AA324" i="2" s="1"/>
  <c r="AB324" i="2" s="1"/>
  <c r="U325" i="2" l="1"/>
  <c r="AA325" i="2" s="1"/>
  <c r="AB325" i="2" s="1"/>
  <c r="U326" i="2" l="1"/>
  <c r="AA326" i="2" s="1"/>
  <c r="AB326" i="2" s="1"/>
  <c r="U327" i="2" l="1"/>
  <c r="AA327" i="2" s="1"/>
  <c r="AB327" i="2" s="1"/>
  <c r="U328" i="2" l="1"/>
  <c r="AA328" i="2" s="1"/>
  <c r="AB328" i="2" s="1"/>
  <c r="U329" i="2" l="1"/>
  <c r="AA329" i="2" s="1"/>
  <c r="AB329" i="2" s="1"/>
  <c r="U330" i="2" l="1"/>
  <c r="AA330" i="2" s="1"/>
  <c r="AB330" i="2" s="1"/>
  <c r="U331" i="2" l="1"/>
  <c r="AA331" i="2" s="1"/>
  <c r="AB331" i="2" s="1"/>
  <c r="U332" i="2" l="1"/>
  <c r="AA332" i="2" s="1"/>
  <c r="AB332" i="2" s="1"/>
  <c r="U333" i="2" l="1"/>
  <c r="AA333" i="2" s="1"/>
  <c r="AB333" i="2" s="1"/>
  <c r="U334" i="2" l="1"/>
  <c r="AA334" i="2" s="1"/>
  <c r="AB334" i="2" s="1"/>
  <c r="U335" i="2" l="1"/>
  <c r="AA335" i="2" s="1"/>
  <c r="AB335" i="2" s="1"/>
  <c r="U336" i="2" l="1"/>
  <c r="AA336" i="2" s="1"/>
  <c r="AB336" i="2" s="1"/>
  <c r="U337" i="2" l="1"/>
  <c r="AA337" i="2" s="1"/>
  <c r="AB337" i="2" s="1"/>
  <c r="U338" i="2" l="1"/>
  <c r="AA338" i="2" s="1"/>
  <c r="AB338" i="2" s="1"/>
  <c r="U339" i="2" l="1"/>
  <c r="AA339" i="2" s="1"/>
  <c r="AB339" i="2" s="1"/>
  <c r="U340" i="2" l="1"/>
  <c r="AA340" i="2" s="1"/>
  <c r="AB340" i="2" s="1"/>
  <c r="U341" i="2" l="1"/>
  <c r="AA341" i="2" s="1"/>
  <c r="AB341" i="2" s="1"/>
  <c r="U342" i="2" l="1"/>
  <c r="AA342" i="2" s="1"/>
  <c r="AB342" i="2" s="1"/>
  <c r="U343" i="2" l="1"/>
  <c r="AA343" i="2" s="1"/>
  <c r="AB343" i="2" s="1"/>
  <c r="U344" i="2" l="1"/>
  <c r="AA344" i="2"/>
  <c r="AB344" i="2" s="1"/>
  <c r="U345" i="2" l="1"/>
  <c r="AA345" i="2" s="1"/>
  <c r="AB345" i="2" s="1"/>
  <c r="U346" i="2" l="1"/>
  <c r="AA346" i="2" s="1"/>
  <c r="AB346" i="2" s="1"/>
  <c r="U347" i="2" l="1"/>
  <c r="AA347" i="2" s="1"/>
  <c r="AB347" i="2" s="1"/>
  <c r="U348" i="2" l="1"/>
  <c r="AA348" i="2" s="1"/>
  <c r="AB348" i="2" s="1"/>
  <c r="U349" i="2" l="1"/>
  <c r="AA349" i="2" s="1"/>
  <c r="AB349" i="2" s="1"/>
  <c r="U350" i="2" l="1"/>
  <c r="AA350" i="2" s="1"/>
  <c r="AB350" i="2" s="1"/>
  <c r="U351" i="2" l="1"/>
  <c r="AA351" i="2" s="1"/>
  <c r="AB351" i="2" s="1"/>
  <c r="U352" i="2" l="1"/>
  <c r="AA352" i="2" s="1"/>
  <c r="AB352" i="2" s="1"/>
  <c r="U353" i="2" l="1"/>
  <c r="AA353" i="2" s="1"/>
  <c r="AB353" i="2" s="1"/>
  <c r="U354" i="2" l="1"/>
  <c r="AA354" i="2" s="1"/>
  <c r="AB354" i="2" s="1"/>
  <c r="U355" i="2" l="1"/>
  <c r="AA355" i="2"/>
  <c r="AB355" i="2" s="1"/>
  <c r="U356" i="2" l="1"/>
  <c r="AA356" i="2" s="1"/>
  <c r="AB356" i="2" s="1"/>
  <c r="U357" i="2" l="1"/>
  <c r="AA357" i="2" s="1"/>
  <c r="AB357" i="2" s="1"/>
  <c r="U358" i="2" l="1"/>
  <c r="AA358" i="2" s="1"/>
  <c r="AB358" i="2" s="1"/>
  <c r="U359" i="2" l="1"/>
  <c r="AA359" i="2" s="1"/>
  <c r="AB359" i="2" s="1"/>
  <c r="U360" i="2" l="1"/>
  <c r="AA360" i="2" s="1"/>
  <c r="AB360" i="2" s="1"/>
  <c r="U361" i="2" l="1"/>
  <c r="AA361" i="2" s="1"/>
  <c r="AB361" i="2" s="1"/>
  <c r="U362" i="2" l="1"/>
  <c r="AA362" i="2" s="1"/>
  <c r="AB362" i="2" s="1"/>
  <c r="U363" i="2" l="1"/>
  <c r="AA363" i="2" s="1"/>
  <c r="AB363" i="2" s="1"/>
  <c r="U364" i="2" l="1"/>
  <c r="AA364" i="2" s="1"/>
  <c r="AB364" i="2" s="1"/>
  <c r="U365" i="2" l="1"/>
  <c r="AA365" i="2" s="1"/>
  <c r="AB365" i="2" s="1"/>
  <c r="U366" i="2" l="1"/>
  <c r="AA366" i="2" s="1"/>
  <c r="AB366" i="2" s="1"/>
  <c r="U367" i="2" l="1"/>
  <c r="AA367" i="2" s="1"/>
  <c r="AB367" i="2" s="1"/>
  <c r="U368" i="2" l="1"/>
  <c r="AA368" i="2" s="1"/>
  <c r="AB368" i="2" s="1"/>
  <c r="U369" i="2" l="1"/>
  <c r="AA369" i="2" s="1"/>
  <c r="AB369" i="2" s="1"/>
  <c r="U370" i="2" l="1"/>
  <c r="AA370" i="2" s="1"/>
  <c r="AB370" i="2" s="1"/>
  <c r="U371" i="2" l="1"/>
  <c r="AA371" i="2" s="1"/>
  <c r="AB371" i="2" s="1"/>
  <c r="U372" i="2" l="1"/>
  <c r="AA372" i="2" s="1"/>
  <c r="AB372" i="2" s="1"/>
  <c r="U373" i="2" l="1"/>
  <c r="AA373" i="2" s="1"/>
  <c r="AB373" i="2" s="1"/>
  <c r="U374" i="2" l="1"/>
  <c r="AA374" i="2" s="1"/>
  <c r="AB374" i="2" s="1"/>
  <c r="U375" i="2" l="1"/>
  <c r="AA375" i="2" s="1"/>
  <c r="AB375" i="2" s="1"/>
  <c r="U376" i="2" l="1"/>
  <c r="AA376" i="2" s="1"/>
  <c r="AB376" i="2" s="1"/>
  <c r="U377" i="2" l="1"/>
  <c r="AA377" i="2" s="1"/>
  <c r="AB377" i="2" s="1"/>
  <c r="U378" i="2" l="1"/>
  <c r="AA378" i="2" s="1"/>
  <c r="AB378" i="2" s="1"/>
  <c r="U379" i="2" l="1"/>
  <c r="AA379" i="2" s="1"/>
  <c r="AB379" i="2" s="1"/>
  <c r="U380" i="2" l="1"/>
  <c r="AA380" i="2" s="1"/>
  <c r="AB380" i="2" s="1"/>
  <c r="U381" i="2" l="1"/>
  <c r="AA381" i="2" s="1"/>
  <c r="AB381" i="2" s="1"/>
  <c r="U382" i="2" l="1"/>
  <c r="AA382" i="2" s="1"/>
  <c r="AB382" i="2" s="1"/>
  <c r="U383" i="2" l="1"/>
  <c r="AA383" i="2" s="1"/>
  <c r="AB383" i="2" s="1"/>
  <c r="U384" i="2" l="1"/>
  <c r="AA384" i="2" s="1"/>
  <c r="AB384" i="2" s="1"/>
  <c r="U385" i="2" l="1"/>
  <c r="AA385" i="2" s="1"/>
  <c r="AB385" i="2" s="1"/>
  <c r="U386" i="2" l="1"/>
  <c r="AA386" i="2" s="1"/>
  <c r="AB386" i="2" s="1"/>
  <c r="U387" i="2" l="1"/>
  <c r="AA387" i="2" s="1"/>
  <c r="AB387" i="2" s="1"/>
  <c r="U388" i="2" l="1"/>
  <c r="AA388" i="2" s="1"/>
  <c r="AB388" i="2" s="1"/>
  <c r="U389" i="2" l="1"/>
  <c r="AA389" i="2" s="1"/>
  <c r="AB389" i="2" s="1"/>
  <c r="U390" i="2" l="1"/>
  <c r="AA390" i="2" s="1"/>
  <c r="AB390" i="2" s="1"/>
  <c r="U391" i="2" l="1"/>
  <c r="AA391" i="2" s="1"/>
  <c r="AB391" i="2" s="1"/>
  <c r="U392" i="2" l="1"/>
  <c r="AA392" i="2" s="1"/>
  <c r="AB392" i="2" s="1"/>
  <c r="U393" i="2" l="1"/>
  <c r="AA393" i="2" s="1"/>
  <c r="AB393" i="2" s="1"/>
  <c r="U394" i="2" l="1"/>
  <c r="AA394" i="2" s="1"/>
  <c r="AB394" i="2" s="1"/>
  <c r="U395" i="2" l="1"/>
  <c r="AA395" i="2" s="1"/>
  <c r="AB395" i="2" s="1"/>
  <c r="U396" i="2" l="1"/>
  <c r="AA396" i="2" s="1"/>
  <c r="AB396" i="2" s="1"/>
  <c r="U397" i="2" l="1"/>
  <c r="AA397" i="2" s="1"/>
  <c r="AB397" i="2" s="1"/>
  <c r="U398" i="2" l="1"/>
  <c r="AA398" i="2" s="1"/>
  <c r="AB398" i="2" s="1"/>
  <c r="U399" i="2" l="1"/>
  <c r="AA399" i="2" s="1"/>
  <c r="AB399" i="2" s="1"/>
  <c r="U400" i="2" l="1"/>
  <c r="AA400" i="2" s="1"/>
  <c r="AB400" i="2" s="1"/>
  <c r="U401" i="2" l="1"/>
  <c r="AA401" i="2" s="1"/>
  <c r="AB401" i="2" s="1"/>
  <c r="U402" i="2" l="1"/>
  <c r="AA402" i="2" s="1"/>
  <c r="AB402" i="2" s="1"/>
  <c r="U403" i="2" l="1"/>
  <c r="AA403" i="2" s="1"/>
  <c r="AB403" i="2" s="1"/>
  <c r="U404" i="2" l="1"/>
  <c r="AA404" i="2" s="1"/>
  <c r="AB404" i="2" s="1"/>
  <c r="U405" i="2" l="1"/>
  <c r="AA405" i="2" s="1"/>
  <c r="AB405" i="2" s="1"/>
  <c r="U406" i="2" l="1"/>
  <c r="AA406" i="2" s="1"/>
  <c r="AB406" i="2" s="1"/>
  <c r="U407" i="2" l="1"/>
  <c r="AA407" i="2" s="1"/>
  <c r="AB407" i="2" s="1"/>
  <c r="U408" i="2" l="1"/>
  <c r="AA408" i="2" s="1"/>
  <c r="AB408" i="2" s="1"/>
  <c r="U409" i="2" l="1"/>
  <c r="AA409" i="2" s="1"/>
  <c r="AB409" i="2" s="1"/>
  <c r="U410" i="2" l="1"/>
  <c r="AA410" i="2" s="1"/>
  <c r="AB410" i="2" s="1"/>
  <c r="U411" i="2" l="1"/>
  <c r="AA411" i="2" s="1"/>
  <c r="AB411" i="2" s="1"/>
  <c r="U412" i="2" l="1"/>
  <c r="AA412" i="2" s="1"/>
  <c r="AB412" i="2" s="1"/>
  <c r="U413" i="2" l="1"/>
  <c r="AA413" i="2" s="1"/>
  <c r="AB413" i="2" s="1"/>
  <c r="U414" i="2" l="1"/>
  <c r="AA414" i="2"/>
  <c r="AB414" i="2" s="1"/>
  <c r="U415" i="2" l="1"/>
  <c r="AA415" i="2"/>
  <c r="AB415" i="2" s="1"/>
  <c r="U416" i="2" l="1"/>
  <c r="AA416" i="2" s="1"/>
  <c r="AB416" i="2" s="1"/>
  <c r="U417" i="2" l="1"/>
  <c r="AA417" i="2" s="1"/>
  <c r="AB417" i="2" s="1"/>
  <c r="U418" i="2" l="1"/>
  <c r="AA418" i="2" s="1"/>
  <c r="AB418" i="2" s="1"/>
  <c r="U419" i="2" l="1"/>
  <c r="AA419" i="2" s="1"/>
  <c r="AB419" i="2" s="1"/>
  <c r="U420" i="2" l="1"/>
  <c r="AA420" i="2" s="1"/>
  <c r="AB420" i="2" s="1"/>
  <c r="U421" i="2" l="1"/>
  <c r="AA421" i="2"/>
  <c r="AB421" i="2" s="1"/>
  <c r="U422" i="2" l="1"/>
  <c r="AA422" i="2" s="1"/>
  <c r="AB422" i="2" s="1"/>
  <c r="U423" i="2" l="1"/>
  <c r="AA423" i="2" s="1"/>
  <c r="AB423" i="2" s="1"/>
  <c r="U424" i="2" l="1"/>
  <c r="AA424" i="2" s="1"/>
  <c r="AB424" i="2" s="1"/>
  <c r="U425" i="2" l="1"/>
  <c r="AA425" i="2" s="1"/>
  <c r="AB425" i="2" s="1"/>
  <c r="U426" i="2" l="1"/>
  <c r="AA426" i="2" s="1"/>
  <c r="AB426" i="2" s="1"/>
  <c r="U427" i="2" l="1"/>
  <c r="AA427" i="2"/>
  <c r="AB427" i="2" s="1"/>
  <c r="U428" i="2" l="1"/>
  <c r="AA428" i="2" s="1"/>
  <c r="AB428" i="2" s="1"/>
  <c r="U429" i="2" l="1"/>
  <c r="AA429" i="2" s="1"/>
  <c r="AB429" i="2" s="1"/>
  <c r="U430" i="2" l="1"/>
  <c r="AA430" i="2" s="1"/>
  <c r="AB430" i="2" s="1"/>
  <c r="U431" i="2" l="1"/>
  <c r="AA431" i="2" s="1"/>
  <c r="AB431" i="2" s="1"/>
  <c r="U432" i="2" l="1"/>
  <c r="AA432" i="2"/>
  <c r="AB432" i="2" s="1"/>
  <c r="U433" i="2" l="1"/>
  <c r="AA433" i="2" s="1"/>
  <c r="AB433" i="2" s="1"/>
  <c r="U434" i="2" l="1"/>
  <c r="AA434" i="2" s="1"/>
  <c r="AB434" i="2" s="1"/>
  <c r="U435" i="2" l="1"/>
  <c r="AA435" i="2" s="1"/>
  <c r="AB435" i="2" s="1"/>
  <c r="U436" i="2" l="1"/>
  <c r="AA436" i="2" s="1"/>
  <c r="AB436" i="2" s="1"/>
  <c r="U437" i="2" l="1"/>
  <c r="AA437" i="2" s="1"/>
  <c r="AB437" i="2" s="1"/>
  <c r="U438" i="2" l="1"/>
  <c r="AA438" i="2" s="1"/>
  <c r="AB438" i="2" s="1"/>
  <c r="U439" i="2" l="1"/>
  <c r="AA439" i="2" s="1"/>
  <c r="AB439" i="2" s="1"/>
  <c r="U440" i="2" l="1"/>
  <c r="AA440" i="2" s="1"/>
  <c r="AB440" i="2" s="1"/>
  <c r="U441" i="2" l="1"/>
  <c r="AA441" i="2" s="1"/>
  <c r="AB441" i="2" s="1"/>
  <c r="U442" i="2" l="1"/>
  <c r="AA442" i="2" s="1"/>
  <c r="AB442" i="2" s="1"/>
  <c r="U443" i="2" l="1"/>
  <c r="AA443" i="2" s="1"/>
  <c r="AB443" i="2" s="1"/>
  <c r="U444" i="2" l="1"/>
  <c r="AA444" i="2" s="1"/>
  <c r="AB444" i="2" s="1"/>
  <c r="U445" i="2" l="1"/>
  <c r="AA445" i="2" s="1"/>
  <c r="AB445" i="2" s="1"/>
  <c r="U446" i="2" l="1"/>
  <c r="AA446" i="2"/>
  <c r="AB446" i="2" s="1"/>
  <c r="U447" i="2" l="1"/>
  <c r="AA447" i="2" s="1"/>
  <c r="AB447" i="2" s="1"/>
  <c r="U448" i="2" l="1"/>
  <c r="AA448" i="2" s="1"/>
  <c r="AB448" i="2" s="1"/>
  <c r="U449" i="2" l="1"/>
  <c r="AA449" i="2" s="1"/>
  <c r="AB449" i="2" s="1"/>
  <c r="U450" i="2" l="1"/>
  <c r="AA450" i="2" s="1"/>
  <c r="AB450" i="2" s="1"/>
  <c r="U451" i="2" l="1"/>
  <c r="AA451" i="2" s="1"/>
  <c r="AB451" i="2" s="1"/>
  <c r="U452" i="2" l="1"/>
  <c r="AA452" i="2"/>
  <c r="AB452" i="2" s="1"/>
  <c r="U453" i="2" l="1"/>
  <c r="AA453" i="2" s="1"/>
  <c r="AB453" i="2" s="1"/>
  <c r="U454" i="2" l="1"/>
  <c r="AA454" i="2" s="1"/>
  <c r="AB454" i="2" s="1"/>
  <c r="U455" i="2" l="1"/>
  <c r="AA455" i="2" s="1"/>
  <c r="AB455" i="2" s="1"/>
  <c r="U456" i="2" l="1"/>
  <c r="AA456" i="2" s="1"/>
  <c r="AB456" i="2" s="1"/>
  <c r="U457" i="2" l="1"/>
  <c r="AA457" i="2" s="1"/>
  <c r="AB457" i="2" s="1"/>
  <c r="U458" i="2" l="1"/>
  <c r="AA458" i="2" s="1"/>
  <c r="AB458" i="2" s="1"/>
  <c r="U459" i="2" l="1"/>
  <c r="AA459" i="2" s="1"/>
  <c r="AB459" i="2" s="1"/>
  <c r="U460" i="2" l="1"/>
  <c r="AA460" i="2" s="1"/>
  <c r="AB460" i="2" s="1"/>
  <c r="U461" i="2" l="1"/>
  <c r="AA461" i="2" s="1"/>
  <c r="AB461" i="2" s="1"/>
  <c r="U462" i="2" l="1"/>
  <c r="AA462" i="2" s="1"/>
  <c r="AB462" i="2" s="1"/>
  <c r="U463" i="2" l="1"/>
  <c r="AA463" i="2" s="1"/>
  <c r="AB463" i="2" s="1"/>
  <c r="U464" i="2" l="1"/>
  <c r="AA464" i="2"/>
  <c r="AB464" i="2" s="1"/>
  <c r="U465" i="2" l="1"/>
  <c r="AA465" i="2" s="1"/>
  <c r="AB465" i="2" s="1"/>
  <c r="U466" i="2" l="1"/>
  <c r="AA466" i="2" s="1"/>
  <c r="AB466" i="2" s="1"/>
  <c r="U467" i="2" l="1"/>
  <c r="AA467" i="2" s="1"/>
  <c r="AB467" i="2" s="1"/>
  <c r="U468" i="2" l="1"/>
  <c r="AA468" i="2" s="1"/>
  <c r="AB468" i="2" s="1"/>
  <c r="U469" i="2" l="1"/>
  <c r="AA469" i="2" s="1"/>
  <c r="AB469" i="2" s="1"/>
  <c r="U470" i="2" l="1"/>
  <c r="AA470" i="2" s="1"/>
  <c r="AB470" i="2" s="1"/>
  <c r="U471" i="2" l="1"/>
  <c r="AA471" i="2" s="1"/>
  <c r="AB471" i="2" s="1"/>
  <c r="U472" i="2" l="1"/>
  <c r="AA472" i="2" s="1"/>
  <c r="AB472" i="2" s="1"/>
  <c r="U473" i="2" l="1"/>
  <c r="AA473" i="2" s="1"/>
  <c r="AB473" i="2" s="1"/>
  <c r="U474" i="2" l="1"/>
  <c r="AA474" i="2" s="1"/>
  <c r="AB474" i="2" s="1"/>
  <c r="U475" i="2" l="1"/>
  <c r="AA475" i="2" s="1"/>
  <c r="AB475" i="2" s="1"/>
  <c r="U476" i="2" l="1"/>
  <c r="AA476" i="2"/>
  <c r="AB476" i="2" s="1"/>
  <c r="U477" i="2" l="1"/>
  <c r="AA477" i="2" s="1"/>
  <c r="AB477" i="2" s="1"/>
  <c r="U478" i="2" l="1"/>
  <c r="AA478" i="2" s="1"/>
  <c r="AB478" i="2" s="1"/>
  <c r="U479" i="2" l="1"/>
  <c r="AA479" i="2" s="1"/>
  <c r="AB479" i="2" s="1"/>
  <c r="U480" i="2" l="1"/>
  <c r="AA480" i="2" s="1"/>
  <c r="AB480" i="2" s="1"/>
  <c r="U481" i="2" l="1"/>
  <c r="AA481" i="2" s="1"/>
  <c r="AB481" i="2" s="1"/>
  <c r="U482" i="2" l="1"/>
  <c r="AA482" i="2"/>
  <c r="AB482" i="2" s="1"/>
  <c r="U483" i="2" l="1"/>
  <c r="AA483" i="2" s="1"/>
  <c r="AB483" i="2" s="1"/>
  <c r="U484" i="2" l="1"/>
  <c r="AA484" i="2" s="1"/>
  <c r="AB484" i="2" s="1"/>
  <c r="U485" i="2" l="1"/>
  <c r="AA485" i="2" s="1"/>
  <c r="AB485" i="2" s="1"/>
  <c r="U486" i="2" l="1"/>
  <c r="AA486" i="2" s="1"/>
  <c r="AB486" i="2" s="1"/>
  <c r="U487" i="2" l="1"/>
  <c r="AA487" i="2" s="1"/>
  <c r="AB487" i="2" s="1"/>
  <c r="U488" i="2" l="1"/>
  <c r="AA488" i="2" s="1"/>
  <c r="AB488" i="2" s="1"/>
  <c r="U489" i="2" l="1"/>
  <c r="AA489" i="2" s="1"/>
  <c r="AB489" i="2" s="1"/>
  <c r="U490" i="2" l="1"/>
  <c r="AA490" i="2" s="1"/>
  <c r="AB490" i="2" s="1"/>
  <c r="U491" i="2" l="1"/>
  <c r="AA491" i="2" s="1"/>
  <c r="AB491" i="2" s="1"/>
  <c r="U492" i="2" l="1"/>
  <c r="AA492" i="2" s="1"/>
  <c r="AB492" i="2" s="1"/>
  <c r="U493" i="2" l="1"/>
  <c r="AA493" i="2" s="1"/>
  <c r="AB493" i="2" s="1"/>
  <c r="U494" i="2" l="1"/>
  <c r="AA494" i="2" s="1"/>
  <c r="AB494" i="2" s="1"/>
  <c r="U495" i="2" l="1"/>
  <c r="AA495" i="2"/>
  <c r="AB495" i="2" s="1"/>
  <c r="U496" i="2" l="1"/>
  <c r="AA496" i="2" s="1"/>
  <c r="AB496" i="2" s="1"/>
  <c r="U497" i="2" l="1"/>
  <c r="AA497" i="2" s="1"/>
  <c r="AB497" i="2" s="1"/>
  <c r="U498" i="2" l="1"/>
  <c r="AA498" i="2" s="1"/>
  <c r="AB498" i="2" s="1"/>
  <c r="U499" i="2" l="1"/>
  <c r="AA499" i="2" s="1"/>
  <c r="AB499" i="2" s="1"/>
  <c r="U500" i="2" l="1"/>
  <c r="AA500" i="2" s="1"/>
  <c r="AB500" i="2" s="1"/>
  <c r="U501" i="2" l="1"/>
  <c r="AA501" i="2" s="1"/>
  <c r="AB501" i="2" s="1"/>
  <c r="U502" i="2" l="1"/>
  <c r="AA502" i="2"/>
  <c r="AB502" i="2" s="1"/>
  <c r="U503" i="2" l="1"/>
  <c r="AA503" i="2" s="1"/>
  <c r="AB503" i="2" s="1"/>
  <c r="U504" i="2" l="1"/>
  <c r="AA504" i="2" s="1"/>
  <c r="AB504" i="2" s="1"/>
  <c r="U505" i="2" l="1"/>
  <c r="AA505" i="2" s="1"/>
  <c r="AB505" i="2" s="1"/>
  <c r="U506" i="2" l="1"/>
  <c r="AA506" i="2" s="1"/>
  <c r="AB506" i="2" s="1"/>
  <c r="U507" i="2" l="1"/>
  <c r="AA507" i="2" s="1"/>
  <c r="AB507" i="2" s="1"/>
  <c r="U508" i="2" l="1"/>
  <c r="AA508" i="2" s="1"/>
  <c r="AB508" i="2" s="1"/>
  <c r="U509" i="2" l="1"/>
  <c r="AA509" i="2" s="1"/>
  <c r="AB509" i="2" s="1"/>
  <c r="U510" i="2" l="1"/>
  <c r="AA510" i="2" s="1"/>
  <c r="AB510" i="2" s="1"/>
  <c r="U511" i="2" l="1"/>
  <c r="AA511" i="2" s="1"/>
  <c r="AB511" i="2" s="1"/>
  <c r="U512" i="2" l="1"/>
  <c r="AA512" i="2" s="1"/>
  <c r="AB512" i="2" s="1"/>
  <c r="U513" i="2" l="1"/>
  <c r="AA513" i="2"/>
  <c r="AB513" i="2" s="1"/>
  <c r="U514" i="2" l="1"/>
  <c r="AA514" i="2" s="1"/>
  <c r="AB514" i="2" s="1"/>
  <c r="U515" i="2" l="1"/>
  <c r="AA515" i="2" s="1"/>
  <c r="AB515" i="2" s="1"/>
  <c r="U516" i="2" l="1"/>
  <c r="AA516" i="2" s="1"/>
  <c r="AB516" i="2" s="1"/>
  <c r="U517" i="2" l="1"/>
  <c r="AA517" i="2" s="1"/>
  <c r="AB517" i="2" s="1"/>
  <c r="U518" i="2" l="1"/>
  <c r="AA518" i="2" s="1"/>
  <c r="AB518" i="2" s="1"/>
  <c r="U519" i="2" l="1"/>
  <c r="AA519" i="2"/>
  <c r="AB519" i="2" s="1"/>
  <c r="U520" i="2" l="1"/>
  <c r="AA520" i="2" s="1"/>
  <c r="AB520" i="2" s="1"/>
  <c r="U521" i="2" l="1"/>
  <c r="AA521" i="2" s="1"/>
  <c r="AB521" i="2" s="1"/>
  <c r="U522" i="2" l="1"/>
  <c r="AA522" i="2"/>
  <c r="AB522" i="2" s="1"/>
  <c r="U523" i="2" l="1"/>
  <c r="AA523" i="2" s="1"/>
  <c r="AB523" i="2" s="1"/>
  <c r="U524" i="2" l="1"/>
  <c r="AA524" i="2"/>
  <c r="AB524" i="2" s="1"/>
  <c r="U525" i="2" l="1"/>
  <c r="AA525" i="2" s="1"/>
  <c r="AB525" i="2" s="1"/>
  <c r="U526" i="2" l="1"/>
  <c r="AA526" i="2" s="1"/>
  <c r="AB526" i="2" s="1"/>
  <c r="U527" i="2" l="1"/>
  <c r="AA527" i="2" s="1"/>
  <c r="AB527" i="2" s="1"/>
  <c r="U528" i="2" l="1"/>
  <c r="AA528" i="2" s="1"/>
  <c r="AB528" i="2" s="1"/>
  <c r="U529" i="2" l="1"/>
  <c r="AA529" i="2" s="1"/>
  <c r="AB529" i="2" s="1"/>
  <c r="U530" i="2" l="1"/>
  <c r="AA530" i="2" s="1"/>
  <c r="AB530" i="2" s="1"/>
  <c r="U531" i="2" l="1"/>
  <c r="AA531" i="2" s="1"/>
  <c r="AB531" i="2" s="1"/>
  <c r="U532" i="2" l="1"/>
  <c r="AA532" i="2" s="1"/>
  <c r="AB532" i="2" s="1"/>
  <c r="U533" i="2" l="1"/>
  <c r="AA533" i="2" s="1"/>
  <c r="AB533" i="2" s="1"/>
  <c r="U534" i="2" l="1"/>
  <c r="AA534" i="2" s="1"/>
  <c r="AB534" i="2" s="1"/>
  <c r="U535" i="2" l="1"/>
  <c r="AA535" i="2" s="1"/>
  <c r="AB535" i="2" s="1"/>
  <c r="U536" i="2" l="1"/>
  <c r="AA536" i="2" s="1"/>
  <c r="AB536" i="2" s="1"/>
  <c r="U537" i="2" l="1"/>
  <c r="AA537" i="2" s="1"/>
  <c r="AB537" i="2" s="1"/>
  <c r="U538" i="2" l="1"/>
  <c r="AA538" i="2" s="1"/>
  <c r="AB538" i="2" s="1"/>
  <c r="U539" i="2" l="1"/>
  <c r="AA539" i="2" s="1"/>
  <c r="AB539" i="2" s="1"/>
  <c r="U540" i="2" l="1"/>
  <c r="AA540" i="2"/>
  <c r="AB540" i="2" s="1"/>
  <c r="U541" i="2" l="1"/>
  <c r="AA541" i="2" s="1"/>
  <c r="AB541" i="2" s="1"/>
  <c r="U542" i="2" l="1"/>
  <c r="AA542" i="2" s="1"/>
  <c r="AB542" i="2" s="1"/>
  <c r="U543" i="2" l="1"/>
  <c r="AA543" i="2" s="1"/>
  <c r="AB543" i="2" s="1"/>
  <c r="U544" i="2" l="1"/>
  <c r="AA544" i="2" l="1"/>
  <c r="AB544" i="2" s="1"/>
  <c r="U545" i="2" l="1"/>
  <c r="AA545" i="2" l="1"/>
  <c r="AB545" i="2" s="1"/>
  <c r="U546" i="2" l="1"/>
  <c r="AA546" i="2" l="1"/>
  <c r="AB546" i="2" s="1"/>
  <c r="U547" i="2" l="1"/>
  <c r="AA547" i="2" l="1"/>
  <c r="AB547" i="2" s="1"/>
  <c r="U548" i="2" l="1"/>
  <c r="AA548" i="2" l="1"/>
  <c r="AB548" i="2" s="1"/>
  <c r="U549" i="2" l="1"/>
  <c r="AA549" i="2" l="1"/>
  <c r="AB549" i="2" s="1"/>
  <c r="U550" i="2" l="1"/>
  <c r="AA550" i="2" l="1"/>
  <c r="AB550" i="2" s="1"/>
  <c r="U551" i="2" l="1"/>
  <c r="AA551" i="2" s="1"/>
  <c r="AB551" i="2" s="1"/>
  <c r="U552" i="2" l="1"/>
  <c r="AA552" i="2" l="1"/>
  <c r="AB552" i="2" s="1"/>
  <c r="U553" i="2" l="1"/>
  <c r="AA553" i="2" l="1"/>
  <c r="AB553" i="2" s="1"/>
  <c r="U554" i="2" l="1"/>
  <c r="AA554" i="2" l="1"/>
  <c r="AB554" i="2" s="1"/>
  <c r="U555" i="2" l="1"/>
  <c r="AA555" i="2" l="1"/>
  <c r="AB555" i="2" s="1"/>
  <c r="U556" i="2" l="1"/>
  <c r="AA556" i="2" l="1"/>
  <c r="AB556" i="2" s="1"/>
  <c r="U557" i="2" l="1"/>
  <c r="AA557" i="2" l="1"/>
  <c r="AB557" i="2" s="1"/>
  <c r="U558" i="2" l="1"/>
  <c r="AA558" i="2" l="1"/>
  <c r="AB558" i="2" s="1"/>
  <c r="U559" i="2" l="1"/>
  <c r="AA559" i="2" l="1"/>
  <c r="AB559" i="2" s="1"/>
  <c r="U560" i="2" l="1"/>
  <c r="AA560" i="2" l="1"/>
  <c r="AB560" i="2" s="1"/>
  <c r="U561" i="2" l="1"/>
  <c r="AA561" i="2" l="1"/>
  <c r="AB561" i="2" s="1"/>
  <c r="U562" i="2" l="1"/>
  <c r="AA562" i="2" l="1"/>
  <c r="AB562" i="2" s="1"/>
  <c r="U563" i="2" l="1"/>
  <c r="AA563" i="2" l="1"/>
  <c r="AB563" i="2" s="1"/>
  <c r="U564" i="2" l="1"/>
  <c r="AA564" i="2" l="1"/>
  <c r="AB564" i="2" s="1"/>
  <c r="U565" i="2" l="1"/>
  <c r="AA565" i="2" l="1"/>
  <c r="AB565" i="2" s="1"/>
  <c r="U566" i="2" l="1"/>
  <c r="AA566" i="2" l="1"/>
  <c r="AB566" i="2" s="1"/>
  <c r="U567" i="2" l="1"/>
  <c r="AA567" i="2" l="1"/>
  <c r="AB567" i="2" s="1"/>
  <c r="U568" i="2" l="1"/>
  <c r="AA568" i="2" l="1"/>
  <c r="AB568" i="2" s="1"/>
  <c r="U569" i="2" l="1"/>
  <c r="AA569" i="2" l="1"/>
  <c r="AB569" i="2" s="1"/>
  <c r="U570" i="2" l="1"/>
  <c r="AA570" i="2" l="1"/>
  <c r="AB570" i="2" s="1"/>
  <c r="U571" i="2" l="1"/>
  <c r="AA571" i="2" l="1"/>
  <c r="AB571" i="2" s="1"/>
  <c r="U572" i="2" l="1"/>
  <c r="AA572" i="2" l="1"/>
  <c r="AB572" i="2" s="1"/>
  <c r="U573" i="2" l="1"/>
  <c r="AA573" i="2" l="1"/>
  <c r="AB573" i="2" s="1"/>
  <c r="U574" i="2" l="1"/>
  <c r="AA574" i="2" l="1"/>
  <c r="AB574" i="2" s="1"/>
  <c r="U575" i="2" l="1"/>
  <c r="AA575" i="2" l="1"/>
  <c r="AB575" i="2" s="1"/>
  <c r="U576" i="2" l="1"/>
  <c r="AA576" i="2" l="1"/>
  <c r="AB576" i="2" s="1"/>
  <c r="U577" i="2" l="1"/>
  <c r="AA577" i="2" l="1"/>
  <c r="AB577" i="2" s="1"/>
  <c r="U578" i="2" l="1"/>
  <c r="AA578" i="2" l="1"/>
  <c r="AB578" i="2" s="1"/>
  <c r="U579" i="2" l="1"/>
  <c r="AA579" i="2" l="1"/>
  <c r="AB579" i="2" s="1"/>
  <c r="U580" i="2" l="1"/>
  <c r="AA580" i="2" l="1"/>
  <c r="AB580" i="2" s="1"/>
  <c r="U581" i="2" l="1"/>
  <c r="AA581" i="2" l="1"/>
  <c r="AB581" i="2" s="1"/>
  <c r="U582" i="2" l="1"/>
  <c r="AA582" i="2" l="1"/>
  <c r="AB582" i="2" s="1"/>
  <c r="U583" i="2" l="1"/>
  <c r="AA583" i="2" l="1"/>
  <c r="AB583" i="2" s="1"/>
  <c r="U584" i="2" l="1"/>
  <c r="AA584" i="2" l="1"/>
  <c r="AB584" i="2" s="1"/>
  <c r="U585" i="2" l="1"/>
  <c r="AA585" i="2" l="1"/>
  <c r="AB585" i="2" s="1"/>
  <c r="U586" i="2" l="1"/>
  <c r="AA586" i="2" l="1"/>
  <c r="AB586" i="2" s="1"/>
  <c r="U587" i="2" l="1"/>
  <c r="AA587" i="2" l="1"/>
  <c r="AB587" i="2" s="1"/>
  <c r="U588" i="2" l="1"/>
  <c r="AA588" i="2"/>
  <c r="AB588" i="2" s="1"/>
  <c r="U589" i="2" l="1"/>
  <c r="AA589" i="2" l="1"/>
  <c r="AB589" i="2" s="1"/>
  <c r="U590" i="2" l="1"/>
  <c r="AA590" i="2" l="1"/>
  <c r="AB590" i="2" s="1"/>
  <c r="U591" i="2" l="1"/>
  <c r="AA591" i="2" l="1"/>
  <c r="AB591" i="2" s="1"/>
  <c r="U592" i="2" l="1"/>
  <c r="AA592" i="2" l="1"/>
  <c r="AB592" i="2" s="1"/>
  <c r="U593" i="2" l="1"/>
  <c r="AA593" i="2" l="1"/>
  <c r="AB593" i="2" s="1"/>
  <c r="U594" i="2" l="1"/>
  <c r="AA594" i="2" l="1"/>
  <c r="AB594" i="2" s="1"/>
  <c r="U595" i="2" l="1"/>
  <c r="AA595" i="2" l="1"/>
  <c r="AB595" i="2" s="1"/>
  <c r="U596" i="2" l="1"/>
  <c r="AA596" i="2" l="1"/>
  <c r="AB596" i="2" s="1"/>
  <c r="U597" i="2" l="1"/>
  <c r="AA597" i="2" l="1"/>
  <c r="AB597" i="2" s="1"/>
  <c r="U598" i="2" l="1"/>
  <c r="AA598" i="2" l="1"/>
  <c r="AB598" i="2" s="1"/>
  <c r="U599" i="2" l="1"/>
  <c r="AA599" i="2" l="1"/>
  <c r="AB599" i="2" s="1"/>
  <c r="U600" i="2" l="1"/>
  <c r="AA600" i="2" l="1"/>
  <c r="AB600" i="2" s="1"/>
  <c r="U601" i="2" l="1"/>
  <c r="AA601" i="2" l="1"/>
  <c r="AB601" i="2" s="1"/>
  <c r="U602" i="2" l="1"/>
  <c r="AA602" i="2" l="1"/>
  <c r="AB602" i="2" s="1"/>
  <c r="U603" i="2" l="1"/>
  <c r="AA603" i="2" l="1"/>
  <c r="AB603" i="2" s="1"/>
  <c r="U604" i="2" l="1"/>
  <c r="AA604" i="2" l="1"/>
  <c r="AB604" i="2" s="1"/>
  <c r="U605" i="2" l="1"/>
  <c r="AA605" i="2" l="1"/>
  <c r="AB605" i="2" s="1"/>
  <c r="U606" i="2" l="1"/>
  <c r="AA606" i="2" l="1"/>
  <c r="AB606" i="2" s="1"/>
  <c r="U607" i="2" l="1"/>
  <c r="AA607" i="2" l="1"/>
  <c r="AB607" i="2" s="1"/>
  <c r="U608" i="2" l="1"/>
  <c r="AA608" i="2" l="1"/>
  <c r="AB608" i="2" s="1"/>
  <c r="U609" i="2" l="1"/>
  <c r="AA609" i="2" l="1"/>
  <c r="AB609" i="2" s="1"/>
  <c r="U610" i="2" l="1"/>
  <c r="AA610" i="2" l="1"/>
  <c r="AB610" i="2" s="1"/>
  <c r="U611" i="2" l="1"/>
  <c r="AA611" i="2" l="1"/>
  <c r="AB611" i="2" s="1"/>
  <c r="U612" i="2" l="1"/>
  <c r="AA612" i="2" l="1"/>
  <c r="AB612" i="2" s="1"/>
  <c r="U613" i="2" l="1"/>
  <c r="AA613" i="2" l="1"/>
  <c r="AB613" i="2" s="1"/>
  <c r="U614" i="2" l="1"/>
  <c r="AA614" i="2" l="1"/>
  <c r="AB614" i="2" s="1"/>
  <c r="U615" i="2" l="1"/>
  <c r="AA615" i="2"/>
  <c r="AB615" i="2" s="1"/>
  <c r="U616" i="2" l="1"/>
  <c r="AA616" i="2" l="1"/>
  <c r="AB616" i="2" s="1"/>
  <c r="U617" i="2" l="1"/>
  <c r="AA617" i="2" l="1"/>
  <c r="AB617" i="2" s="1"/>
  <c r="U618" i="2" l="1"/>
  <c r="AA618" i="2" s="1"/>
  <c r="AB618" i="2" s="1"/>
  <c r="U619" i="2" l="1"/>
  <c r="AA619" i="2" l="1"/>
  <c r="AB619" i="2" s="1"/>
  <c r="U620" i="2" l="1"/>
  <c r="AA620" i="2" l="1"/>
  <c r="AB620" i="2" s="1"/>
  <c r="U621" i="2" l="1"/>
  <c r="AA621" i="2" l="1"/>
  <c r="AB621" i="2" s="1"/>
  <c r="U622" i="2" l="1"/>
  <c r="AA622" i="2" l="1"/>
  <c r="AB622" i="2" s="1"/>
  <c r="U623" i="2" l="1"/>
  <c r="AA623" i="2" l="1"/>
  <c r="AB623" i="2" s="1"/>
  <c r="U624" i="2" l="1"/>
  <c r="AA624" i="2" l="1"/>
  <c r="AB624" i="2" s="1"/>
  <c r="U625" i="2" l="1"/>
  <c r="AA625" i="2" l="1"/>
  <c r="AB625" i="2" s="1"/>
  <c r="U626" i="2" l="1"/>
  <c r="AA626" i="2" l="1"/>
  <c r="AB626" i="2" s="1"/>
  <c r="U627" i="2" l="1"/>
  <c r="AA627" i="2" l="1"/>
  <c r="AB627" i="2" s="1"/>
  <c r="U628" i="2" l="1"/>
  <c r="AA628" i="2" l="1"/>
  <c r="AB628" i="2" s="1"/>
  <c r="U629" i="2" l="1"/>
  <c r="AA629" i="2" l="1"/>
  <c r="AB629" i="2" s="1"/>
  <c r="U630" i="2" l="1"/>
  <c r="AA630" i="2" l="1"/>
  <c r="AB630" i="2" s="1"/>
  <c r="U631" i="2" l="1"/>
  <c r="AA631" i="2" l="1"/>
  <c r="AB631" i="2" s="1"/>
  <c r="U632" i="2" l="1"/>
  <c r="AA632" i="2" l="1"/>
  <c r="AB632" i="2" s="1"/>
  <c r="U633" i="2" l="1"/>
  <c r="AA633" i="2" l="1"/>
  <c r="AB633" i="2" s="1"/>
  <c r="U634" i="2" l="1"/>
  <c r="AA634" i="2" l="1"/>
  <c r="AB634" i="2" s="1"/>
  <c r="U635" i="2" l="1"/>
  <c r="AA635" i="2" l="1"/>
  <c r="AB635" i="2" s="1"/>
  <c r="U636" i="2" l="1"/>
  <c r="AA636" i="2" l="1"/>
  <c r="AB636" i="2" s="1"/>
  <c r="U637" i="2" l="1"/>
  <c r="AA637" i="2" l="1"/>
  <c r="AB637" i="2" s="1"/>
  <c r="U638" i="2" l="1"/>
  <c r="AA638" i="2" l="1"/>
  <c r="AB638" i="2" s="1"/>
  <c r="U639" i="2" l="1"/>
  <c r="AA639" i="2" l="1"/>
  <c r="AB639" i="2" s="1"/>
  <c r="U640" i="2" l="1"/>
  <c r="AA640" i="2" l="1"/>
  <c r="AB640" i="2" s="1"/>
  <c r="U641" i="2" l="1"/>
  <c r="AA641" i="2" l="1"/>
  <c r="AB641" i="2" s="1"/>
  <c r="U642" i="2" l="1"/>
  <c r="AA642" i="2" l="1"/>
  <c r="AB642" i="2" s="1"/>
  <c r="U643" i="2" l="1"/>
  <c r="AA643" i="2" l="1"/>
  <c r="AB643" i="2" s="1"/>
  <c r="U644" i="2" l="1"/>
  <c r="AA644" i="2" l="1"/>
  <c r="AB644" i="2" s="1"/>
  <c r="U645" i="2" l="1"/>
  <c r="AA645" i="2" l="1"/>
  <c r="AB645" i="2" s="1"/>
  <c r="U646" i="2" l="1"/>
  <c r="AA646" i="2" l="1"/>
  <c r="AB646" i="2" s="1"/>
  <c r="U647" i="2" l="1"/>
  <c r="AA647" i="2" l="1"/>
  <c r="AB647" i="2" s="1"/>
  <c r="U648" i="2" l="1"/>
  <c r="AA648" i="2" l="1"/>
  <c r="AB648" i="2" s="1"/>
  <c r="U649" i="2" l="1"/>
  <c r="AA649" i="2" l="1"/>
  <c r="AB649" i="2" s="1"/>
  <c r="U650" i="2" l="1"/>
  <c r="AA650" i="2" l="1"/>
  <c r="AB650" i="2" s="1"/>
  <c r="U651" i="2" l="1"/>
  <c r="AA651" i="2" l="1"/>
  <c r="AB651" i="2" s="1"/>
  <c r="U652" i="2" l="1"/>
  <c r="AA652" i="2" l="1"/>
  <c r="AB652" i="2" s="1"/>
  <c r="U653" i="2" l="1"/>
  <c r="AA653" i="2" l="1"/>
  <c r="AB653" i="2" s="1"/>
  <c r="U654" i="2" l="1"/>
  <c r="AA654" i="2" l="1"/>
  <c r="AB654" i="2" s="1"/>
  <c r="U655" i="2" l="1"/>
  <c r="AA655" i="2" l="1"/>
  <c r="AB655" i="2" s="1"/>
  <c r="U656" i="2" l="1"/>
  <c r="AA656" i="2" l="1"/>
  <c r="AB656" i="2" s="1"/>
  <c r="U657" i="2" l="1"/>
  <c r="AA657" i="2" l="1"/>
  <c r="AB657" i="2" s="1"/>
  <c r="U658" i="2" l="1"/>
  <c r="AA658" i="2" l="1"/>
  <c r="AB658" i="2" s="1"/>
  <c r="U659" i="2" l="1"/>
  <c r="AA659" i="2" l="1"/>
  <c r="AB659" i="2" s="1"/>
  <c r="U660" i="2" l="1"/>
  <c r="AA660" i="2" l="1"/>
  <c r="AB660" i="2" s="1"/>
  <c r="U661" i="2" l="1"/>
  <c r="AA661" i="2" l="1"/>
  <c r="AB661" i="2" s="1"/>
  <c r="U662" i="2" l="1"/>
  <c r="AA662" i="2" l="1"/>
  <c r="AB662" i="2" s="1"/>
  <c r="U663" i="2" l="1"/>
  <c r="AA663" i="2" l="1"/>
  <c r="AB663" i="2" s="1"/>
  <c r="U664" i="2" l="1"/>
  <c r="AA664" i="2" l="1"/>
  <c r="AB664" i="2" s="1"/>
  <c r="U665" i="2" l="1"/>
  <c r="AA665" i="2" l="1"/>
  <c r="AB665" i="2" s="1"/>
  <c r="U666" i="2" l="1"/>
  <c r="AA666" i="2" l="1"/>
  <c r="AB666" i="2" s="1"/>
  <c r="U667" i="2" l="1"/>
  <c r="AA667" i="2" l="1"/>
  <c r="AB667" i="2" s="1"/>
  <c r="U668" i="2" l="1"/>
  <c r="AA668" i="2" l="1"/>
  <c r="AB668" i="2" s="1"/>
  <c r="U669" i="2" l="1"/>
  <c r="AA669" i="2" l="1"/>
  <c r="AB669" i="2" s="1"/>
  <c r="U670" i="2" l="1"/>
  <c r="AA670" i="2" l="1"/>
  <c r="AB670" i="2" s="1"/>
  <c r="U671" i="2" l="1"/>
  <c r="AA671" i="2" l="1"/>
  <c r="AB671" i="2" s="1"/>
  <c r="U672" i="2" l="1"/>
  <c r="AA672" i="2" l="1"/>
  <c r="AB672" i="2" s="1"/>
  <c r="U673" i="2" l="1"/>
  <c r="AA673" i="2" l="1"/>
  <c r="AB673" i="2" s="1"/>
  <c r="U674" i="2" l="1"/>
  <c r="AA674" i="2" l="1"/>
  <c r="AB674" i="2" s="1"/>
  <c r="U675" i="2" l="1"/>
  <c r="AA675" i="2" l="1"/>
  <c r="AB675" i="2" s="1"/>
  <c r="U676" i="2" l="1"/>
  <c r="AA676" i="2" l="1"/>
  <c r="AB676" i="2" s="1"/>
  <c r="U677" i="2" l="1"/>
  <c r="AA677" i="2" l="1"/>
  <c r="AB677" i="2" s="1"/>
  <c r="U678" i="2" l="1"/>
  <c r="AA678" i="2" l="1"/>
  <c r="AB678" i="2" s="1"/>
  <c r="U679" i="2" l="1"/>
  <c r="AA679" i="2" l="1"/>
  <c r="AB679" i="2" s="1"/>
  <c r="U680" i="2" l="1"/>
  <c r="AA680" i="2" l="1"/>
  <c r="AB680" i="2" s="1"/>
  <c r="U681" i="2" l="1"/>
  <c r="AA681" i="2" l="1"/>
  <c r="AB681" i="2" s="1"/>
  <c r="U682" i="2" l="1"/>
  <c r="AA682" i="2" l="1"/>
  <c r="AB682" i="2" s="1"/>
  <c r="U683" i="2" l="1"/>
  <c r="AA683" i="2" s="1"/>
  <c r="AB683" i="2" s="1"/>
  <c r="U684" i="2" l="1"/>
  <c r="AA684" i="2" l="1"/>
  <c r="AB684" i="2" s="1"/>
  <c r="U685" i="2" l="1"/>
  <c r="AA685" i="2" l="1"/>
  <c r="AB685" i="2" s="1"/>
  <c r="U686" i="2" l="1"/>
  <c r="AA686" i="2" l="1"/>
  <c r="AB686" i="2" s="1"/>
  <c r="U687" i="2" l="1"/>
  <c r="AA687" i="2" l="1"/>
  <c r="AB687" i="2" s="1"/>
  <c r="U688" i="2" l="1"/>
  <c r="AA688" i="2" l="1"/>
  <c r="AB688" i="2" s="1"/>
  <c r="U689" i="2" l="1"/>
  <c r="AA689" i="2" l="1"/>
  <c r="AB689" i="2" s="1"/>
  <c r="U690" i="2" l="1"/>
  <c r="AA690" i="2" l="1"/>
  <c r="AB690" i="2" s="1"/>
  <c r="U691" i="2" l="1"/>
  <c r="AA691" i="2" l="1"/>
  <c r="AB691" i="2" s="1"/>
  <c r="U692" i="2" l="1"/>
  <c r="AA692" i="2" l="1"/>
  <c r="AB692" i="2" s="1"/>
  <c r="U693" i="2" l="1"/>
  <c r="AA693" i="2" l="1"/>
  <c r="AB693" i="2" s="1"/>
  <c r="U694" i="2" l="1"/>
  <c r="AA694" i="2" l="1"/>
  <c r="AB694" i="2" s="1"/>
  <c r="U695" i="2" l="1"/>
  <c r="AA695" i="2"/>
  <c r="AB695" i="2" s="1"/>
  <c r="U696" i="2" l="1"/>
  <c r="AA696" i="2" l="1"/>
  <c r="AB696" i="2" s="1"/>
  <c r="U697" i="2" l="1"/>
  <c r="AA697" i="2" l="1"/>
  <c r="AB697" i="2" s="1"/>
  <c r="U698" i="2" l="1"/>
  <c r="AA698" i="2" l="1"/>
  <c r="AB698" i="2" s="1"/>
  <c r="U699" i="2" l="1"/>
  <c r="AA699" i="2" s="1"/>
  <c r="AB699" i="2" s="1"/>
  <c r="U700" i="2" l="1"/>
  <c r="AA700" i="2" l="1"/>
  <c r="AB700" i="2" s="1"/>
  <c r="U701" i="2" l="1"/>
  <c r="AA701" i="2" s="1"/>
  <c r="AB701" i="2" s="1"/>
  <c r="U702" i="2" l="1"/>
  <c r="AA702" i="2" l="1"/>
  <c r="AB702" i="2" s="1"/>
  <c r="U703" i="2" l="1"/>
  <c r="AA703" i="2"/>
  <c r="AB703" i="2" s="1"/>
  <c r="U704" i="2" l="1"/>
  <c r="AA704" i="2" l="1"/>
  <c r="AB704" i="2" s="1"/>
  <c r="U705" i="2" l="1"/>
  <c r="AA705" i="2" l="1"/>
  <c r="AB705" i="2" s="1"/>
  <c r="U706" i="2" l="1"/>
  <c r="AA706" i="2" l="1"/>
  <c r="AB706" i="2" s="1"/>
  <c r="U707" i="2" l="1"/>
  <c r="AA707" i="2" s="1"/>
  <c r="AB707" i="2" s="1"/>
  <c r="U708" i="2" l="1"/>
  <c r="AA708" i="2" s="1"/>
  <c r="AB708" i="2" s="1"/>
  <c r="U709" i="2" l="1"/>
  <c r="AA709" i="2" l="1"/>
  <c r="AB709" i="2" s="1"/>
  <c r="U710" i="2" l="1"/>
  <c r="AA710" i="2" l="1"/>
  <c r="AB710" i="2" s="1"/>
  <c r="U711" i="2" l="1"/>
  <c r="AA711" i="2" l="1"/>
  <c r="AB711" i="2" s="1"/>
  <c r="U712" i="2" l="1"/>
  <c r="AA712" i="2"/>
  <c r="AB712" i="2" s="1"/>
  <c r="U713" i="2" l="1"/>
  <c r="AA713" i="2" l="1"/>
  <c r="AB713" i="2" s="1"/>
  <c r="U714" i="2" l="1"/>
  <c r="AA714" i="2" l="1"/>
  <c r="AB714" i="2" s="1"/>
  <c r="U715" i="2" l="1"/>
  <c r="AA715" i="2" l="1"/>
  <c r="AB715" i="2" s="1"/>
  <c r="U716" i="2" l="1"/>
  <c r="AA716" i="2" l="1"/>
  <c r="AB716" i="2" s="1"/>
  <c r="U717" i="2" l="1"/>
  <c r="AA717" i="2" l="1"/>
  <c r="AB717" i="2" s="1"/>
  <c r="U718" i="2" l="1"/>
  <c r="AA718" i="2" l="1"/>
  <c r="AB718" i="2" s="1"/>
  <c r="U719" i="2" l="1"/>
  <c r="AA719" i="2" s="1"/>
  <c r="AB719" i="2" s="1"/>
  <c r="U720" i="2" l="1"/>
  <c r="AA720" i="2" l="1"/>
  <c r="AB720" i="2" s="1"/>
  <c r="U721" i="2" l="1"/>
  <c r="AA721" i="2" l="1"/>
  <c r="AB721" i="2" s="1"/>
  <c r="U722" i="2" l="1"/>
  <c r="AA722" i="2" s="1"/>
  <c r="AB722" i="2" s="1"/>
  <c r="U723" i="2" l="1"/>
  <c r="AA723" i="2" l="1"/>
  <c r="AB723" i="2" s="1"/>
  <c r="U724" i="2" l="1"/>
  <c r="AA724" i="2" l="1"/>
  <c r="AB724" i="2" s="1"/>
  <c r="U725" i="2" l="1"/>
  <c r="AA725" i="2" s="1"/>
  <c r="AB725" i="2" s="1"/>
  <c r="U726" i="2" l="1"/>
  <c r="AA726" i="2" s="1"/>
  <c r="AB726" i="2" s="1"/>
  <c r="U727" i="2" l="1"/>
  <c r="AA727" i="2" l="1"/>
  <c r="AB727" i="2" s="1"/>
  <c r="U728" i="2" l="1"/>
  <c r="AA728" i="2" l="1"/>
  <c r="AB728" i="2" s="1"/>
  <c r="U729" i="2" l="1"/>
  <c r="AA729" i="2" l="1"/>
  <c r="AB729" i="2" s="1"/>
  <c r="U730" i="2" l="1"/>
  <c r="AA730" i="2" l="1"/>
  <c r="AB730" i="2" s="1"/>
  <c r="U731" i="2" l="1"/>
  <c r="AA731" i="2" l="1"/>
  <c r="AB731" i="2" s="1"/>
  <c r="U732" i="2" l="1"/>
  <c r="AA732" i="2" l="1"/>
  <c r="AB732" i="2" s="1"/>
  <c r="U733" i="2" l="1"/>
  <c r="AA733" i="2" l="1"/>
  <c r="AB733" i="2" s="1"/>
  <c r="U734" i="2" l="1"/>
  <c r="AA734" i="2" l="1"/>
  <c r="AB734" i="2" s="1"/>
  <c r="U735" i="2" l="1"/>
  <c r="AA735" i="2" l="1"/>
  <c r="AB735" i="2" s="1"/>
  <c r="U736" i="2" l="1"/>
  <c r="AA736" i="2" l="1"/>
  <c r="AB736" i="2" s="1"/>
  <c r="U737" i="2" l="1"/>
  <c r="AA737" i="2" l="1"/>
  <c r="AB737" i="2" s="1"/>
  <c r="U738" i="2" l="1"/>
  <c r="AA738" i="2" s="1"/>
  <c r="AB738" i="2" s="1"/>
  <c r="U739" i="2" l="1"/>
  <c r="AA739" i="2" l="1"/>
  <c r="AB739" i="2" s="1"/>
  <c r="U740" i="2" l="1"/>
  <c r="AA740" i="2" l="1"/>
  <c r="AB740" i="2" s="1"/>
  <c r="U741" i="2" l="1"/>
  <c r="AA741" i="2" l="1"/>
  <c r="AB741" i="2" s="1"/>
  <c r="U742" i="2" l="1"/>
  <c r="AA742" i="2" l="1"/>
  <c r="AB742" i="2" s="1"/>
  <c r="U743" i="2" l="1"/>
  <c r="AA743" i="2" l="1"/>
  <c r="AB743" i="2" s="1"/>
  <c r="U744" i="2" l="1"/>
  <c r="AA744" i="2" l="1"/>
  <c r="AB744" i="2" s="1"/>
  <c r="U745" i="2" l="1"/>
  <c r="AA745" i="2" l="1"/>
  <c r="AB745" i="2" s="1"/>
  <c r="U746" i="2" l="1"/>
  <c r="AA746" i="2" l="1"/>
  <c r="AB746" i="2" s="1"/>
  <c r="U747" i="2" l="1"/>
  <c r="AA747" i="2" l="1"/>
  <c r="AB747" i="2" s="1"/>
  <c r="U748" i="2" l="1"/>
  <c r="AA748" i="2" l="1"/>
  <c r="AB748" i="2" s="1"/>
  <c r="U749" i="2" l="1"/>
  <c r="AA749" i="2" l="1"/>
  <c r="AB749" i="2" s="1"/>
  <c r="U750" i="2" l="1"/>
  <c r="AA750" i="2" l="1"/>
  <c r="AB750" i="2" s="1"/>
  <c r="U751" i="2" l="1"/>
  <c r="AA751" i="2" l="1"/>
  <c r="AB751" i="2" s="1"/>
  <c r="U752" i="2" l="1"/>
  <c r="AA752" i="2" l="1"/>
  <c r="AB752" i="2" s="1"/>
  <c r="U753" i="2" l="1"/>
  <c r="AA753" i="2" l="1"/>
  <c r="AB753" i="2" s="1"/>
  <c r="U754" i="2" l="1"/>
  <c r="AA754" i="2" l="1"/>
  <c r="AB754" i="2" s="1"/>
  <c r="U755" i="2" l="1"/>
  <c r="AA755" i="2" l="1"/>
  <c r="AB755" i="2" s="1"/>
  <c r="U756" i="2" l="1"/>
  <c r="AA756" i="2" l="1"/>
  <c r="AB756" i="2" s="1"/>
  <c r="U757" i="2" l="1"/>
  <c r="AA757" i="2" l="1"/>
  <c r="AB757" i="2" s="1"/>
  <c r="U758" i="2" l="1"/>
  <c r="AA758" i="2" l="1"/>
  <c r="AB758" i="2" s="1"/>
  <c r="U759" i="2" l="1"/>
  <c r="AA759" i="2" l="1"/>
  <c r="AB759" i="2" s="1"/>
  <c r="U760" i="2" l="1"/>
  <c r="AA760" i="2" l="1"/>
  <c r="AB760" i="2" s="1"/>
  <c r="U761" i="2" l="1"/>
  <c r="AA761" i="2" s="1"/>
  <c r="AB761" i="2" s="1"/>
  <c r="U762" i="2" l="1"/>
  <c r="AA762" i="2" l="1"/>
  <c r="AB762" i="2" s="1"/>
  <c r="U763" i="2" l="1"/>
  <c r="AA763" i="2" l="1"/>
  <c r="AB763" i="2" s="1"/>
  <c r="U764" i="2" l="1"/>
  <c r="AA764" i="2" l="1"/>
  <c r="AB764" i="2" s="1"/>
  <c r="U765" i="2" l="1"/>
  <c r="AA765" i="2" l="1"/>
  <c r="AB765" i="2" s="1"/>
  <c r="U766" i="2" l="1"/>
  <c r="AA766" i="2" l="1"/>
  <c r="AB766" i="2" s="1"/>
  <c r="U767" i="2" l="1"/>
  <c r="AA767" i="2" l="1"/>
  <c r="AB767" i="2" s="1"/>
  <c r="U768" i="2" l="1"/>
  <c r="AA768" i="2" l="1"/>
  <c r="AB768" i="2" s="1"/>
  <c r="U769" i="2" l="1"/>
  <c r="AA769" i="2" l="1"/>
  <c r="AB769" i="2" s="1"/>
  <c r="U770" i="2" l="1"/>
  <c r="AA770" i="2" l="1"/>
  <c r="AB770" i="2" s="1"/>
  <c r="U771" i="2" l="1"/>
  <c r="AA771" i="2" l="1"/>
  <c r="AB771" i="2" s="1"/>
  <c r="U772" i="2" l="1"/>
  <c r="AA772" i="2" l="1"/>
  <c r="AB772" i="2" s="1"/>
  <c r="U773" i="2" l="1"/>
  <c r="AA773" i="2" l="1"/>
  <c r="AB773" i="2" s="1"/>
  <c r="U774" i="2" l="1"/>
  <c r="AA774" i="2" l="1"/>
  <c r="AB774" i="2" s="1"/>
  <c r="U775" i="2" l="1"/>
  <c r="AA775" i="2" l="1"/>
  <c r="AB775" i="2" s="1"/>
  <c r="U776" i="2" l="1"/>
  <c r="AA776" i="2" l="1"/>
  <c r="AB776" i="2" s="1"/>
  <c r="U777" i="2" l="1"/>
  <c r="AA777" i="2" l="1"/>
  <c r="AB777" i="2" s="1"/>
  <c r="U778" i="2" l="1"/>
  <c r="AA778" i="2" l="1"/>
  <c r="AB778" i="2" s="1"/>
  <c r="U779" i="2" l="1"/>
  <c r="AA779" i="2" l="1"/>
  <c r="AB779" i="2" s="1"/>
  <c r="U780" i="2" l="1"/>
  <c r="AA780" i="2" l="1"/>
  <c r="AB780" i="2" s="1"/>
  <c r="U781" i="2" l="1"/>
  <c r="AA781" i="2" l="1"/>
  <c r="AB781" i="2" s="1"/>
  <c r="U782" i="2" l="1"/>
  <c r="AA782" i="2" l="1"/>
  <c r="AB782" i="2" s="1"/>
  <c r="U783" i="2" l="1"/>
  <c r="AA783" i="2" l="1"/>
  <c r="AB783" i="2" s="1"/>
  <c r="U784" i="2" l="1"/>
  <c r="AA784" i="2" l="1"/>
  <c r="AB784" i="2" s="1"/>
  <c r="U785" i="2" l="1"/>
  <c r="AA785" i="2" l="1"/>
  <c r="AB785" i="2" s="1"/>
  <c r="U786" i="2" l="1"/>
  <c r="AA786" i="2" l="1"/>
  <c r="AB786" i="2" s="1"/>
  <c r="U787" i="2" l="1"/>
  <c r="AA787" i="2" l="1"/>
  <c r="AB787" i="2" s="1"/>
  <c r="U788" i="2" l="1"/>
  <c r="AA788" i="2" l="1"/>
  <c r="AB788" i="2" s="1"/>
  <c r="U789" i="2" l="1"/>
  <c r="AA789" i="2" l="1"/>
  <c r="AB789" i="2" s="1"/>
  <c r="U790" i="2" l="1"/>
  <c r="AA790" i="2" l="1"/>
  <c r="AB790" i="2" s="1"/>
  <c r="U791" i="2" l="1"/>
  <c r="AA791" i="2" l="1"/>
  <c r="AB791" i="2" s="1"/>
  <c r="U792" i="2" l="1"/>
  <c r="AA792" i="2" l="1"/>
  <c r="AB792" i="2" s="1"/>
  <c r="U793" i="2" l="1"/>
  <c r="AA793" i="2" l="1"/>
  <c r="AB793" i="2" s="1"/>
  <c r="U794" i="2" l="1"/>
  <c r="AA794" i="2" l="1"/>
  <c r="AB794" i="2" s="1"/>
  <c r="U795" i="2" l="1"/>
  <c r="AA795" i="2" l="1"/>
  <c r="AB795" i="2" s="1"/>
  <c r="U796" i="2" l="1"/>
  <c r="AA796" i="2" l="1"/>
  <c r="AB796" i="2" s="1"/>
  <c r="U797" i="2" l="1"/>
  <c r="AA797" i="2" l="1"/>
  <c r="AB797" i="2" s="1"/>
  <c r="U798" i="2" l="1"/>
  <c r="AA798" i="2" l="1"/>
  <c r="AB798" i="2" s="1"/>
  <c r="U799" i="2" l="1"/>
  <c r="AA799" i="2" l="1"/>
  <c r="AB799" i="2" s="1"/>
  <c r="U800" i="2" l="1"/>
  <c r="AA800" i="2" l="1"/>
  <c r="AB800" i="2" s="1"/>
  <c r="U801" i="2" l="1"/>
  <c r="AA801" i="2"/>
  <c r="AB801" i="2" s="1"/>
  <c r="U802" i="2" l="1"/>
  <c r="AA802" i="2" l="1"/>
  <c r="AB802" i="2" s="1"/>
  <c r="U803" i="2" l="1"/>
  <c r="AA803" i="2" l="1"/>
  <c r="AB803" i="2" s="1"/>
  <c r="U804" i="2" l="1"/>
  <c r="AA804" i="2" l="1"/>
  <c r="AB804" i="2" s="1"/>
  <c r="U805" i="2" l="1"/>
  <c r="AA805" i="2" l="1"/>
  <c r="AB805" i="2" s="1"/>
  <c r="U806" i="2" l="1"/>
  <c r="AA806" i="2" l="1"/>
  <c r="AB806" i="2" s="1"/>
  <c r="U807" i="2" l="1"/>
  <c r="AA807" i="2" s="1"/>
  <c r="AB807" i="2" s="1"/>
  <c r="U808" i="2" l="1"/>
  <c r="AA808" i="2" l="1"/>
  <c r="AB808" i="2" s="1"/>
  <c r="U809" i="2" l="1"/>
  <c r="AA809" i="2" l="1"/>
  <c r="AB809" i="2" s="1"/>
  <c r="U810" i="2" l="1"/>
  <c r="AA810" i="2" l="1"/>
  <c r="AB810" i="2" s="1"/>
  <c r="U811" i="2" l="1"/>
  <c r="AA811" i="2" l="1"/>
  <c r="AB811" i="2" s="1"/>
  <c r="U812" i="2" l="1"/>
  <c r="AA812" i="2" l="1"/>
  <c r="AB812" i="2" s="1"/>
  <c r="U813" i="2" l="1"/>
  <c r="AA813" i="2" l="1"/>
  <c r="AB813" i="2" s="1"/>
  <c r="U814" i="2" l="1"/>
  <c r="AA814" i="2" l="1"/>
  <c r="AB814" i="2" s="1"/>
  <c r="U815" i="2" l="1"/>
  <c r="AA815" i="2" l="1"/>
  <c r="AB815" i="2" s="1"/>
  <c r="U816" i="2" l="1"/>
  <c r="AA816" i="2" l="1"/>
  <c r="AB816" i="2" s="1"/>
  <c r="U817" i="2" l="1"/>
  <c r="AA817" i="2" l="1"/>
  <c r="AB817" i="2" s="1"/>
  <c r="U818" i="2" l="1"/>
  <c r="AA818" i="2" l="1"/>
  <c r="AB818" i="2" s="1"/>
  <c r="U819" i="2" l="1"/>
  <c r="AA819" i="2" l="1"/>
  <c r="AB819" i="2" s="1"/>
  <c r="U820" i="2" l="1"/>
  <c r="AA820" i="2" l="1"/>
  <c r="AB820" i="2" s="1"/>
  <c r="U821" i="2" l="1"/>
  <c r="AA821" i="2" l="1"/>
  <c r="AB821" i="2" s="1"/>
  <c r="U822" i="2" l="1"/>
  <c r="AA822" i="2" s="1"/>
  <c r="AB822" i="2" s="1"/>
  <c r="W13" i="2" s="1"/>
  <c r="AG7" i="2" l="1"/>
  <c r="AH7" i="2" s="1"/>
  <c r="Y16" i="2"/>
  <c r="X13" i="2" s="1"/>
  <c r="AH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<sst xmlns="http://schemas.openxmlformats.org/spreadsheetml/2006/main" count="73" uniqueCount="54">
  <si>
    <t>SN</t>
  </si>
  <si>
    <t xml:space="preserve">Axle </t>
  </si>
  <si>
    <t>Single Axle</t>
  </si>
  <si>
    <t>Tandem Axle</t>
  </si>
  <si>
    <t>Quantity</t>
  </si>
  <si>
    <t>Daily W18</t>
  </si>
  <si>
    <t>Equivalency factor</t>
  </si>
  <si>
    <t>Triple Axle</t>
  </si>
  <si>
    <t>Inputs Box</t>
  </si>
  <si>
    <t>ESALs Applications Over Design Period</t>
  </si>
  <si>
    <t>%</t>
  </si>
  <si>
    <t xml:space="preserve">Reliability </t>
  </si>
  <si>
    <t>Standard Deviation</t>
  </si>
  <si>
    <t>psi</t>
  </si>
  <si>
    <t>Subgrade Resilient Modulus</t>
  </si>
  <si>
    <t>Initial Serviceability</t>
  </si>
  <si>
    <t>Terminal Serviceability</t>
  </si>
  <si>
    <t>SN on top of layer =</t>
  </si>
  <si>
    <t>Stepped value to increase SN in array below.</t>
  </si>
  <si>
    <t>SN Step =</t>
  </si>
  <si>
    <t>Calculated SN / W18 Array</t>
  </si>
  <si>
    <t>Ratio</t>
  </si>
  <si>
    <t>R</t>
  </si>
  <si>
    <t>So</t>
  </si>
  <si>
    <t>MR</t>
  </si>
  <si>
    <t>Pi</t>
  </si>
  <si>
    <t>Pt</t>
  </si>
  <si>
    <t>W18</t>
  </si>
  <si>
    <t>(W18calc/W18design)</t>
  </si>
  <si>
    <t>Enter the number of years</t>
  </si>
  <si>
    <t>PSI</t>
  </si>
  <si>
    <t>TSI</t>
  </si>
  <si>
    <t>Load (kips)</t>
  </si>
  <si>
    <t>Wearing Surface</t>
  </si>
  <si>
    <t>Base</t>
  </si>
  <si>
    <t>Subbase</t>
  </si>
  <si>
    <t>Pavement Component</t>
  </si>
  <si>
    <t>Coefficient of A</t>
  </si>
  <si>
    <t>Sand-mix asphaltic concrete</t>
  </si>
  <si>
    <t>Hot-mix asphaltic (HMA) concrete</t>
  </si>
  <si>
    <t>Crushed stone</t>
  </si>
  <si>
    <t>Dense-graded crushed stone</t>
  </si>
  <si>
    <t>Soil cement</t>
  </si>
  <si>
    <t>Emulsion/aggregate-bituminous</t>
  </si>
  <si>
    <t>Portland cement/aggregate</t>
  </si>
  <si>
    <t>Lime-pozzolan/aggregate</t>
  </si>
  <si>
    <t>M2</t>
  </si>
  <si>
    <t>M3</t>
  </si>
  <si>
    <t>D1</t>
  </si>
  <si>
    <t>D2</t>
  </si>
  <si>
    <t>D3</t>
  </si>
  <si>
    <t>D in inch</t>
  </si>
  <si>
    <t>D, Rounded to the nearest 0.5 inch</t>
  </si>
  <si>
    <t>Select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</si>
</sst>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  <xf numFmtId="0" fontId="5" fillId="6" borderId="0" xfId="1" applyProtection="1"/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5" fillId="6" borderId="0" xfId="1" applyAlignment="1" applyProtection="1">
      <alignment horizontal="center" vertical="center" readingOrder="1"/>
    </xf>
    <xf numFmtId="0" fontId="4" fillId="4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 readingOrder="1"/>
    </xf>
    <xf numFmtId="0" fontId="4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5" fillId="6" borderId="0" xfId="1" applyAlignment="1" applyProtection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3" fillId="4" borderId="13" xfId="0" applyFont="1" applyFill="1" applyBorder="1"/>
    <xf numFmtId="0" fontId="0" fillId="0" borderId="2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5" borderId="12" xfId="0" applyFill="1" applyBorder="1" applyAlignment="1">
      <alignment horizontal="center" vertical="center"/>
    </xf>
    <xf numFmtId="0" fontId="0" fillId="0" borderId="22" xfId="0" applyBorder="1" applyAlignment="1" applyProtection="1">
      <alignment horizontal="center"/>
      <protection locked="0"/>
    </xf>
    <xf numFmtId="0" fontId="7" fillId="7" borderId="2" xfId="0" applyFont="1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0" borderId="20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11">
    <dxf>
      <numFmt numFmtId="0" formatCode="General"/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3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Axle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3-445C-8F96-13146794E4B4}"/>
            </c:ext>
          </c:extLst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SN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Sheet2!$C$5:$C$12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3-445C-8F96-13146794E4B4}"/>
            </c:ext>
          </c:extLst>
        </c:ser>
        <c:ser>
          <c:idx val="2"/>
          <c:order val="2"/>
          <c:tx>
            <c:strRef>
              <c:f>Sheet2!$D$4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Sheet2!$D$5:$D$12</c:f>
              <c:numCache>
                <c:formatCode>General</c:formatCode>
                <c:ptCount val="8"/>
                <c:pt idx="0">
                  <c:v>30000</c:v>
                </c:pt>
                <c:pt idx="1">
                  <c:v>30000</c:v>
                </c:pt>
                <c:pt idx="2">
                  <c:v>1000</c:v>
                </c:pt>
                <c:pt idx="3">
                  <c:v>1000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63-445C-8F96-13146794E4B4}"/>
            </c:ext>
          </c:extLst>
        </c:ser>
        <c:ser>
          <c:idx val="3"/>
          <c:order val="3"/>
          <c:tx>
            <c:strRef>
              <c:f>Sheet2!$E$4</c:f>
              <c:strCache>
                <c:ptCount val="1"/>
                <c:pt idx="0">
                  <c:v>Load (kips)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Sheet2!$E$5:$E$12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8</c:v>
                </c:pt>
                <c:pt idx="3">
                  <c:v>22</c:v>
                </c:pt>
                <c:pt idx="4">
                  <c:v>10</c:v>
                </c:pt>
                <c:pt idx="5">
                  <c:v>16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63-445C-8F96-13146794E4B4}"/>
            </c:ext>
          </c:extLst>
        </c:ser>
        <c:ser>
          <c:idx val="4"/>
          <c:order val="4"/>
          <c:tx>
            <c:strRef>
              <c:f>Sheet2!$F$4</c:f>
              <c:strCache>
                <c:ptCount val="1"/>
                <c:pt idx="0">
                  <c:v>Equivalency factor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Sheet2!$F$5:$F$12</c:f>
              <c:numCache>
                <c:formatCode>General</c:formatCode>
                <c:ptCount val="8"/>
                <c:pt idx="0">
                  <c:v>2.0000000000000001E-4</c:v>
                </c:pt>
                <c:pt idx="1">
                  <c:v>2.0000000000000001E-4</c:v>
                </c:pt>
                <c:pt idx="2">
                  <c:v>4.1000000000000002E-2</c:v>
                </c:pt>
                <c:pt idx="3">
                  <c:v>2.09</c:v>
                </c:pt>
                <c:pt idx="4">
                  <c:v>0.10199999999999999</c:v>
                </c:pt>
                <c:pt idx="5">
                  <c:v>5.7000000000000002E-2</c:v>
                </c:pt>
                <c:pt idx="6">
                  <c:v>0.76900000000000002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63-445C-8F96-13146794E4B4}"/>
            </c:ext>
          </c:extLst>
        </c:ser>
        <c:ser>
          <c:idx val="5"/>
          <c:order val="5"/>
          <c:tx>
            <c:strRef>
              <c:f>Sheet2!$G$4</c:f>
              <c:strCache>
                <c:ptCount val="1"/>
                <c:pt idx="0">
                  <c:v>Daily W18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Sheet2!$G$5:$G$12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41</c:v>
                </c:pt>
                <c:pt idx="3">
                  <c:v>2090</c:v>
                </c:pt>
                <c:pt idx="4">
                  <c:v>35.699999999999996</c:v>
                </c:pt>
                <c:pt idx="5">
                  <c:v>19.95</c:v>
                </c:pt>
                <c:pt idx="6">
                  <c:v>269.15000000000003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63-445C-8F96-13146794E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576031"/>
        <c:axId val="546911775"/>
      </c:barChart>
      <c:catAx>
        <c:axId val="454576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11775"/>
        <c:crosses val="autoZero"/>
        <c:auto val="1"/>
        <c:lblAlgn val="ctr"/>
        <c:lblOffset val="100"/>
        <c:noMultiLvlLbl val="0"/>
      </c:catAx>
      <c:valAx>
        <c:axId val="54691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7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E7B6E4-26F2-456A-95F2-1BFAA7DA727C}">
  <sheetPr codeName="Chart4"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52422-7964-4C13-15AA-D59EAEEB39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3040</xdr:colOff>
      <xdr:row>822</xdr:row>
      <xdr:rowOff>31148</xdr:rowOff>
    </xdr:from>
    <xdr:to>
      <xdr:col>5</xdr:col>
      <xdr:colOff>1136733</xdr:colOff>
      <xdr:row>854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7E625C-D021-710A-426D-6983E3E01674}"/>
            </a:ext>
          </a:extLst>
        </xdr:cNvPr>
        <xdr:cNvSpPr txBox="1"/>
      </xdr:nvSpPr>
      <xdr:spPr>
        <a:xfrm>
          <a:off x="612640" y="2621948"/>
          <a:ext cx="5845393" cy="57981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AASHTO Flexible Pavement Design Program User Manual</a:t>
          </a:r>
          <a:endParaRPr lang="en-A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A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(FILL</a:t>
          </a:r>
          <a:r>
            <a:rPr lang="en-A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 WHITE CELLS ONLY)</a:t>
          </a:r>
        </a:p>
        <a:p>
          <a:endParaRPr lang="en-A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 1: Input Axle Information</a:t>
          </a:r>
          <a:endParaRPr lang="en-A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Axle Type: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Choose the type of axle: Single, Tandem, or Triple.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A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 2: SN Assumption and Load Information to get W18 design</a:t>
          </a:r>
          <a:endParaRPr lang="en-A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Assume SN: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an assumption based on project requirements.</a:t>
          </a: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 Information: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quantity and magnitude of loads in Kips.</a:t>
          </a: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Period: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Specify the number of years for the analysis.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A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 3: Input Reliability and Subgrade Properties to get W18 calculated and find the SN</a:t>
          </a:r>
          <a:endParaRPr lang="en-A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Reliability (R):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reliability level for the pavement design.</a:t>
          </a: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 Deviation (So):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the standard deviation value.</a:t>
          </a: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Subgrade Resilient Modulus (MR):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subgrade resilient modulus.</a:t>
          </a: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Initial and Terminal Serviceability: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initial (PSI) and terminal (TSI) serviceability values.</a:t>
          </a: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A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 4: Specify Pavement Material Properties</a:t>
          </a:r>
          <a:endParaRPr lang="en-A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Choose the type of material</a:t>
          </a:r>
          <a:r>
            <a:rPr lang="en-A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each of the </a:t>
          </a:r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Wearing Surface, Base, and Subbase layers</a:t>
          </a:r>
          <a:r>
            <a:rPr lang="en-A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the drop list.</a:t>
          </a:r>
          <a:endParaRPr lang="en-A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A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 5: Enter Parameters for desired</a:t>
          </a:r>
          <a:r>
            <a:rPr lang="en-A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</a:t>
          </a:r>
          <a:r>
            <a:rPr lang="en-A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Calculation</a:t>
          </a:r>
          <a:endParaRPr lang="en-A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the</a:t>
          </a:r>
          <a:r>
            <a:rPr lang="en-A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known Ds from the drop list</a:t>
          </a:r>
          <a:endParaRPr lang="en-A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A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values of</a:t>
          </a:r>
          <a:r>
            <a:rPr lang="en-A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selected Ds</a:t>
          </a:r>
          <a:endParaRPr lang="en-A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E" sz="1100"/>
        </a:p>
      </xdr:txBody>
    </xdr:sp>
    <xdr:clientData/>
  </xdr:twoCellAnchor>
  <xdr:twoCellAnchor>
    <xdr:from>
      <xdr:col>20</xdr:col>
      <xdr:colOff>141514</xdr:colOff>
      <xdr:row>822</xdr:row>
      <xdr:rowOff>10885</xdr:rowOff>
    </xdr:from>
    <xdr:to>
      <xdr:col>23</xdr:col>
      <xdr:colOff>653144</xdr:colOff>
      <xdr:row>827</xdr:row>
      <xdr:rowOff>65315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6978E9-D4FE-774E-739F-5AED6ED6F74C}"/>
            </a:ext>
          </a:extLst>
        </xdr:cNvPr>
        <xdr:cNvSpPr txBox="1"/>
      </xdr:nvSpPr>
      <xdr:spPr>
        <a:xfrm>
          <a:off x="12192000" y="2688771"/>
          <a:ext cx="3385458" cy="979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100" b="1"/>
            <a:t>NOTE: for maximum efficiency</a:t>
          </a:r>
          <a:r>
            <a:rPr lang="en-AE" sz="1100" b="1" baseline="0"/>
            <a:t> and error reduction</a:t>
          </a:r>
          <a:r>
            <a:rPr lang="en-AE" sz="1100" baseline="0"/>
            <a:t>, c</a:t>
          </a:r>
          <a:r>
            <a:rPr lang="en-AE" sz="1100"/>
            <a:t>onsider adjusting the assumed</a:t>
          </a:r>
          <a:r>
            <a:rPr lang="en-AE" sz="1100" baseline="0"/>
            <a:t> value of SN in table one to make:</a:t>
          </a:r>
        </a:p>
        <a:p>
          <a:pPr algn="ctr"/>
          <a:r>
            <a:rPr lang="en-AE" sz="1100" baseline="0"/>
            <a:t> SN on top of layer = SN assumed +/- 0.5</a:t>
          </a:r>
          <a:endParaRPr lang="en-AE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5</v>
    <v>8</v>
    <v>24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382DA-911D-4A75-BC1C-1E21C37BFD72}" name="Table1" displayName="Table1" ref="B4:G12" totalsRowShown="0" headerRowDxfId="10" dataDxfId="8" headerRowBorderDxfId="9" tableBorderDxfId="7" totalsRowBorderDxfId="6">
  <autoFilter ref="B4:G12" xr:uid="{CAA382DA-911D-4A75-BC1C-1E21C37BFD72}"/>
  <tableColumns count="6">
    <tableColumn id="1" xr3:uid="{42CA81AC-A569-4175-9C3D-D8E36C419745}" name="Axle " dataDxfId="5"/>
    <tableColumn id="2" xr3:uid="{1EECB666-C97C-4AE1-9A73-5E300F78E496}" name="SN" dataDxfId="4"/>
    <tableColumn id="3" xr3:uid="{241552C1-1BB5-47E8-9EAC-613D17CEDC08}" name="Quantity" dataDxfId="3"/>
    <tableColumn id="4" xr3:uid="{B90CF66C-1988-48E4-B4B0-1CE23637D8A8}" name="Load (kips)" dataDxfId="2"/>
    <tableColumn id="5" xr3:uid="{B7A6FD39-8F41-4170-93BB-D8BFA96CCC1A}" name="Equivalency factor" dataDxfId="1">
      <calculatedColumnFormula>IFERROR(
    IF(MOD(E5, 2) = 0,
        INDEX(
            IF(B5="Single Axle", $C$24:$H$48,
                IF(B5="Tandem Axle", $C$51:$H$95,
                    IF(B5="Triple Axle", $J$24:$O$68, "Invalid input")
                )
            ),
            MATCH(E5, IF(B5="Single Axle", $B$24:$B$48,
                       IF(B5="Tandem Axle", $B$51:$B$95,
                           IF(B5="Triple Axle", $I$24:$I$68, "Invalid input")
                       )
                  ), 0),
            MATCH(C5, IF(B5="Single Axle", $C$23:$H$23,
                       IF(B5="Tandem Axle", $C$50:$H$50,
                           IF(B5="Triple Axle", $J$23:$O$23, "Invalid input")
                       )
                  ), 0)
        ),
        (INDEX(
            IF(B5="Single Axle", $C$24:$H$48,
                IF(B5="Tandem Axle", $C$51:$H$95,
                    IF(B5="Triple Axle", $J$24:$O$68, "Invalid input")
                )
            ),
            MATCH(E5 + 1, IF(B5="Single Axle", $B$24:$B$48,
                           IF(B5="Tandem Axle", $B$51:$B$95,
                               IF(B5="Triple Axle", $I$24:$I$68, "Invalid input")
                           )
                      ), 0),
            MATCH(C5, IF(B5="Single Axle", $C$23:$H$23,
                       IF(B5="Tandem Axle", $C$50:$H$50,
                           IF(B5="Triple Axle", $J$23:$O$23, "Invalid input")
                       )
                  ), 0)
        ) +
        INDEX(
            IF(B5="Single Axle", $C$24:$H$48,
                IF(B5="Tandem Axle", $C$51:$H$95,
                    IF(B5="Triple Axle", $J$24:$O$68, "Invalid input")
                )
            ),
            MATCH(E5 - 1, IF(B5="Single Axle", $B$24:$B$48,
                           IF(B5="Tandem Axle", $B$51:$B$95,
                               IF(B5="Triple Axle", $I$24:$I$68, "Invalid input")
                           )
                      ), 0),
            MATCH(C5, IF(B5="Single Axle", $C$23:$H$23,
                       IF(B5="Tandem Axle", $C$50:$H$50,
                           IF(B5="Triple Axle", $J$23:$O$23, "Invalid input")
                       )
                  ), 0)
        )
        ) / 2
    ),
    "Invalid input"
)</calculatedColumnFormula>
    </tableColumn>
    <tableColumn id="6" xr3:uid="{EA70007F-CAA6-4607-8DC1-27B21F1B3745}" name="Daily W18" dataDxfId="0">
      <calculatedColumnFormula>Table1[[#This Row],[Equivalency factor]]*Table1[[#This Row],[Quantity]]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A130-400B-4D8B-B0E8-E065AAB1506C}">
  <sheetPr codeName="Sheet1"/>
  <dimension ref="A1:B8"/>
  <sheetViews>
    <sheetView workbookViewId="0">
      <selection sqref="A1:A8"/>
    </sheetView>
  </sheetViews>
  <sheetFormatPr defaultRowHeight="14.4" x14ac:dyDescent="0.3"/>
  <cols>
    <col min="1" max="1" width="27.21875" customWidth="1"/>
    <col min="3" max="3" width="32.6640625" customWidth="1"/>
  </cols>
  <sheetData>
    <row r="1" spans="1:2" x14ac:dyDescent="0.3">
      <c r="A1" s="1"/>
      <c r="B1" s="3"/>
    </row>
    <row r="2" spans="1:2" x14ac:dyDescent="0.3">
      <c r="A2" s="1"/>
    </row>
    <row r="3" spans="1:2" x14ac:dyDescent="0.3">
      <c r="A3" s="1"/>
      <c r="B3" s="2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  <c r="B7" s="2"/>
    </row>
    <row r="8" spans="1:2" x14ac:dyDescent="0.3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5C86-80FC-4024-A461-E29B876B356E}">
  <sheetPr codeName="Sheet2"/>
  <dimension ref="A1:BB866"/>
  <sheetViews>
    <sheetView tabSelected="1" topLeftCell="A13" zoomScale="86" zoomScaleNormal="40" workbookViewId="0">
      <selection activeCell="D8" sqref="D8"/>
    </sheetView>
  </sheetViews>
  <sheetFormatPr defaultRowHeight="14.4" x14ac:dyDescent="0.3"/>
  <cols>
    <col min="2" max="2" width="17.44140625" customWidth="1"/>
    <col min="3" max="3" width="13.88671875" customWidth="1"/>
    <col min="4" max="4" width="20.44140625" customWidth="1"/>
    <col min="5" max="5" width="17.109375" customWidth="1"/>
    <col min="6" max="6" width="24.88671875" customWidth="1"/>
    <col min="7" max="7" width="18.44140625" customWidth="1"/>
    <col min="9" max="9" width="27.77734375" bestFit="1" customWidth="1"/>
    <col min="10" max="10" width="8.88671875" customWidth="1"/>
    <col min="11" max="11" width="9.33203125" hidden="1" customWidth="1"/>
    <col min="12" max="12" width="8.88671875" hidden="1" customWidth="1"/>
    <col min="13" max="13" width="12" hidden="1" customWidth="1"/>
    <col min="14" max="16" width="8.88671875" hidden="1" customWidth="1"/>
    <col min="17" max="17" width="14" hidden="1" customWidth="1"/>
    <col min="18" max="19" width="8.88671875" hidden="1" customWidth="1"/>
    <col min="21" max="21" width="11.6640625" customWidth="1"/>
    <col min="22" max="22" width="21.33203125" bestFit="1" customWidth="1"/>
    <col min="23" max="23" width="8.88671875" customWidth="1"/>
    <col min="24" max="24" width="42.21875" customWidth="1"/>
    <col min="27" max="27" width="18.21875" bestFit="1" customWidth="1"/>
    <col min="28" max="28" width="23.44140625" bestFit="1" customWidth="1"/>
    <col min="29" max="29" width="14.44140625" customWidth="1"/>
    <col min="30" max="30" width="16.88671875" customWidth="1"/>
    <col min="32" max="32" width="20.88671875" customWidth="1"/>
    <col min="33" max="33" width="22.6640625" customWidth="1"/>
    <col min="34" max="34" width="37.33203125" bestFit="1" customWidth="1"/>
    <col min="37" max="37" width="0" hidden="1" customWidth="1"/>
  </cols>
  <sheetData>
    <row r="1" spans="1:5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5" thickBo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ht="15" thickBot="1" x14ac:dyDescent="0.35">
      <c r="A4" s="4"/>
      <c r="B4" s="5" t="s">
        <v>1</v>
      </c>
      <c r="C4" s="6" t="s">
        <v>0</v>
      </c>
      <c r="D4" s="6" t="s">
        <v>4</v>
      </c>
      <c r="E4" s="6" t="s">
        <v>32</v>
      </c>
      <c r="F4" s="6" t="s">
        <v>6</v>
      </c>
      <c r="G4" s="7" t="s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3" t="s">
        <v>8</v>
      </c>
      <c r="V4" s="54"/>
      <c r="W4" s="54"/>
      <c r="X4" s="55"/>
      <c r="Y4" s="4"/>
      <c r="Z4" s="4"/>
      <c r="AA4" s="8"/>
      <c r="AB4" s="56" t="s">
        <v>36</v>
      </c>
      <c r="AC4" s="57"/>
      <c r="AD4" s="9" t="s">
        <v>37</v>
      </c>
      <c r="AE4" s="4"/>
      <c r="AF4" s="10" t="s">
        <v>53</v>
      </c>
      <c r="AG4" s="11" t="s">
        <v>51</v>
      </c>
      <c r="AH4" s="12" t="s">
        <v>52</v>
      </c>
      <c r="AI4" s="4"/>
      <c r="AJ4" s="4"/>
      <c r="AK4" s="4" t="s">
        <v>48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ht="15" thickBot="1" x14ac:dyDescent="0.35">
      <c r="A5" s="4"/>
      <c r="B5" s="39" t="s">
        <v>2</v>
      </c>
      <c r="C5" s="40">
        <v>4</v>
      </c>
      <c r="D5" s="40">
        <v>30000</v>
      </c>
      <c r="E5" s="40">
        <v>2</v>
      </c>
      <c r="F5" s="13">
        <f t="shared" ref="F5:F11" si="0">IFERROR(
    IF(MOD(E5, 2) = 0,
        INDEX(
            IF(B5="Single Axle", $C$24:$H$48,
                IF(B5="Tandem Axle", $C$51:$H$95,
                    IF(B5="Triple Axle", $J$24:$O$68, "Invalid input")
                )
            ),
            MATCH(E5, IF(B5="Single Axle", $B$24:$B$48,
                       IF(B5="Tandem Axle", $B$51:$B$95,
                           IF(B5="Triple Axle", $I$24:$I$68, "Invalid input")
                       )
                  ), 0),
            MATCH(C5, IF(B5="Single Axle", $C$23:$H$23,
                       IF(B5="Tandem Axle", $C$50:$H$50,
                           IF(B5="Triple Axle", $J$23:$O$23, "Invalid input")
                       )
                  ), 0)
        ),
        (INDEX(
            IF(B5="Single Axle", $C$24:$H$48,
                IF(B5="Tandem Axle", $C$51:$H$95,
                    IF(B5="Triple Axle", $J$24:$O$68, "Invalid input")
                )
            ),
            MATCH(E5 + 1, IF(B5="Single Axle", $B$24:$B$48,
                           IF(B5="Tandem Axle", $B$51:$B$95,
                               IF(B5="Triple Axle", $I$24:$I$68, "Invalid input")
                           )
                      ), 0),
            MATCH(C5, IF(B5="Single Axle", $C$23:$H$23,
                       IF(B5="Tandem Axle", $C$50:$H$50,
                           IF(B5="Triple Axle", $J$23:$O$23, "Invalid input")
                       )
                  ), 0)
        ) +
        INDEX(
            IF(B5="Single Axle", $C$24:$H$48,
                IF(B5="Tandem Axle", $C$51:$H$95,
                    IF(B5="Triple Axle", $J$24:$O$68, "Invalid input")
                )
            ),
            MATCH(E5 - 1, IF(B5="Single Axle", $B$24:$B$48,
                           IF(B5="Tandem Axle", $B$51:$B$95,
                               IF(B5="Triple Axle", $I$24:$I$68, "Invalid input")
                           )
                      ), 0),
            MATCH(C5, IF(B5="Single Axle", $C$23:$H$23,
                       IF(B5="Tandem Axle", $C$50:$H$50,
                           IF(B5="Triple Axle", $J$23:$O$23, "Invalid input")
                       )
                  ), 0)
        )
        ) / 2
    ),
    "Invalid input"
)</f>
        <v>2.0000000000000001E-4</v>
      </c>
      <c r="G5" s="14">
        <f>Table1[[#This Row],[Equivalency factor]]*Table1[[#This Row],[Quantity]]</f>
        <v>6</v>
      </c>
      <c r="H5" s="4"/>
      <c r="I5" s="4"/>
      <c r="J5" s="4"/>
      <c r="K5" s="15"/>
      <c r="L5" s="4"/>
      <c r="M5" s="4"/>
      <c r="N5" s="4"/>
      <c r="O5" s="4"/>
      <c r="P5" s="4"/>
      <c r="Q5" s="4"/>
      <c r="R5" s="4"/>
      <c r="S5" s="4"/>
      <c r="T5" s="4"/>
      <c r="U5" s="16" t="s">
        <v>27</v>
      </c>
      <c r="V5" s="17">
        <f>SUM(G5:G12)*365*J6</f>
        <v>9007469.9999999981</v>
      </c>
      <c r="W5" s="17"/>
      <c r="X5" s="18" t="s">
        <v>9</v>
      </c>
      <c r="Y5" s="4"/>
      <c r="Z5" s="4"/>
      <c r="AA5" s="19" t="s">
        <v>33</v>
      </c>
      <c r="AB5" s="58" t="s">
        <v>39</v>
      </c>
      <c r="AC5" s="59"/>
      <c r="AD5" s="20">
        <f>IF(AB5="Sand-mix asphaltic concrete", 0.35, IF(AB5="Hot-mix asphaltic (HMA) concrete", 0.44, "Invalid Input"))</f>
        <v>0.44</v>
      </c>
      <c r="AE5" s="4"/>
      <c r="AF5" s="48" t="s">
        <v>48</v>
      </c>
      <c r="AG5" s="40">
        <v>4</v>
      </c>
      <c r="AH5" s="21">
        <f>_xlfn.CEILING.MATH(AG5,0.5)</f>
        <v>4</v>
      </c>
      <c r="AI5" s="4"/>
      <c r="AJ5" s="4"/>
      <c r="AK5" s="4" t="s">
        <v>49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ht="15" thickBot="1" x14ac:dyDescent="0.35">
      <c r="A6" s="4"/>
      <c r="B6" s="39" t="s">
        <v>2</v>
      </c>
      <c r="C6" s="40">
        <v>4</v>
      </c>
      <c r="D6" s="40">
        <v>30000</v>
      </c>
      <c r="E6" s="40">
        <v>2</v>
      </c>
      <c r="F6" s="13">
        <f t="shared" si="0"/>
        <v>2.0000000000000001E-4</v>
      </c>
      <c r="G6" s="14">
        <f>Table1[[#This Row],[Equivalency factor]]*Table1[[#This Row],[Quantity]]</f>
        <v>6</v>
      </c>
      <c r="H6" s="4"/>
      <c r="I6" s="22" t="s">
        <v>29</v>
      </c>
      <c r="J6" s="43">
        <v>10</v>
      </c>
      <c r="K6" s="23"/>
      <c r="T6" s="4"/>
      <c r="U6" s="24" t="s">
        <v>22</v>
      </c>
      <c r="V6" s="44">
        <v>95</v>
      </c>
      <c r="W6" s="25" t="s">
        <v>10</v>
      </c>
      <c r="X6" s="26" t="s">
        <v>11</v>
      </c>
      <c r="Y6" s="4"/>
      <c r="Z6" s="4"/>
      <c r="AA6" s="27" t="s">
        <v>34</v>
      </c>
      <c r="AB6" s="60" t="s">
        <v>42</v>
      </c>
      <c r="AC6" s="61"/>
      <c r="AD6" s="21">
        <f>IF(AB6="Crushed stone", 0.14,
    IF(AB6="Dense-graded crushed stone", 0.18,
        IF(AB6="Soil Cement", 0.2,
            IF(AB6="Emulsion/aggregate-bituminous", 0.3,
                IF(AB6="Portland cement/aggregate", 0.4,
                    IF(AB6="Lime-pozzolan/aggregate", 0.4,
                        IF(AB6="Hot-mix asphaltic (HMA) concrete", 0.4,
                            "Invalid Input"
                        )
                    )
                )
            )
        )
    )
)</f>
        <v>0.2</v>
      </c>
      <c r="AE6" s="4"/>
      <c r="AF6" s="48" t="s">
        <v>50</v>
      </c>
      <c r="AG6" s="49">
        <v>10</v>
      </c>
      <c r="AH6" s="21">
        <f>_xlfn.CEILING.MATH(AG6,0.5)</f>
        <v>10</v>
      </c>
      <c r="AI6" s="4"/>
      <c r="AJ6" s="4"/>
      <c r="AK6" s="4" t="s">
        <v>50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ht="15" thickBot="1" x14ac:dyDescent="0.35">
      <c r="A7" s="4"/>
      <c r="B7" s="39" t="s">
        <v>2</v>
      </c>
      <c r="C7" s="40">
        <v>4</v>
      </c>
      <c r="D7" s="40">
        <v>1000</v>
      </c>
      <c r="E7" s="40">
        <v>8</v>
      </c>
      <c r="F7" s="13">
        <f t="shared" si="0"/>
        <v>4.1000000000000002E-2</v>
      </c>
      <c r="G7" s="14">
        <f>Table1[[#This Row],[Equivalency factor]]*Table1[[#This Row],[Quantity]]</f>
        <v>41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24" t="s">
        <v>23</v>
      </c>
      <c r="V7" s="44">
        <v>0.4</v>
      </c>
      <c r="W7" s="25"/>
      <c r="X7" s="26" t="s">
        <v>12</v>
      </c>
      <c r="Y7" s="4"/>
      <c r="Z7" s="4"/>
      <c r="AA7" s="27" t="s">
        <v>35</v>
      </c>
      <c r="AB7" s="62" t="s">
        <v>40</v>
      </c>
      <c r="AC7" s="63"/>
      <c r="AD7" s="21">
        <v>0.11</v>
      </c>
      <c r="AE7" s="4"/>
      <c r="AF7" s="28" t="str">
        <f>IF(COUNTIF(AF5:AF6, "D1")=2, "Error in Selection",
 IF(COUNTIF(AF5:AF6, "D2")=2, "Error in Selection",
 IF(COUNTIF(AF5:AF6, "D3")=2, "Error in Selection",
 IF(AND(COUNTIF(AF5:AF6, "D1")&gt;0, COUNTIF(AF5:AF6, "D2")&gt;0), "D3",
 IF(AND(COUNTIF(AF5:AF6, "D1")&gt;0, COUNTIF(AF5:AF6, "D3")&gt;0), "D2",
 IF(AND(COUNTIF(AF5:AF6, "D2")&gt;0, COUNTIF(AF5:AF6, "D3")&gt;0), "D1",
 IF(COUNTIF(AF5:AF6, "D1")&gt;0, "D2",
 IF(COUNTIF(AF5:AF6, "D2")&gt;0, "D1",
 IF(COUNTIF(AF5:AF6, "D3")&gt;0, "D1", "")))))))))</f>
        <v>D2</v>
      </c>
      <c r="AG7" s="29">
        <f>IF(AF7="D1", ($W$13 - $AD$6*$AB$9*AG5 - $AD$7*$AB$10*AG6) / $AD$5,
 IF(AF7="D2", ($W$13 - $AD$5*AG5 - $AD$7*$AB$10*AG6) / ($AD$6*$AB$9),
 IF(AF7="D3", ($W$13 - $AD$5*AG5 - $AD$6*$AB$9*AG6) / ($AD$7*$AB$10), "Error in Selection")))</f>
        <v>5.3999999999997934</v>
      </c>
      <c r="AH7" s="30">
        <f>IF(ISNUMBER(AG7), _xlfn.CEILING.MATH(AG7, 0.5), "Error in Selection")</f>
        <v>5.5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x14ac:dyDescent="0.3">
      <c r="A8" s="4"/>
      <c r="B8" s="39" t="s">
        <v>2</v>
      </c>
      <c r="C8" s="40">
        <v>4</v>
      </c>
      <c r="D8" s="40">
        <v>1000</v>
      </c>
      <c r="E8" s="40">
        <v>22</v>
      </c>
      <c r="F8" s="13">
        <f t="shared" si="0"/>
        <v>2.09</v>
      </c>
      <c r="G8" s="14">
        <f>Table1[[#This Row],[Equivalency factor]]*Table1[[#This Row],[Quantity]]</f>
        <v>2090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4" t="s">
        <v>24</v>
      </c>
      <c r="V8" s="44">
        <v>15000</v>
      </c>
      <c r="W8" s="25" t="s">
        <v>13</v>
      </c>
      <c r="X8" s="26" t="s">
        <v>14</v>
      </c>
      <c r="Y8" s="4"/>
      <c r="Z8" s="4"/>
      <c r="AA8" s="50"/>
      <c r="AB8" s="51"/>
      <c r="AC8" s="51"/>
      <c r="AD8" s="52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x14ac:dyDescent="0.3">
      <c r="A9" s="4"/>
      <c r="B9" s="39" t="s">
        <v>2</v>
      </c>
      <c r="C9" s="40">
        <v>4</v>
      </c>
      <c r="D9" s="40">
        <v>350</v>
      </c>
      <c r="E9" s="40">
        <v>10</v>
      </c>
      <c r="F9" s="13">
        <f t="shared" si="0"/>
        <v>0.10199999999999999</v>
      </c>
      <c r="G9" s="14">
        <f>Table1[[#This Row],[Equivalency factor]]*Table1[[#This Row],[Quantity]]</f>
        <v>35.699999999999996</v>
      </c>
      <c r="H9" s="4"/>
      <c r="I9" s="4"/>
      <c r="J9" s="4"/>
      <c r="K9" s="15"/>
      <c r="L9" s="4"/>
      <c r="M9" s="4"/>
      <c r="N9" s="4"/>
      <c r="O9" s="4"/>
      <c r="P9" s="4"/>
      <c r="Q9" s="4"/>
      <c r="R9" s="4"/>
      <c r="S9" s="4"/>
      <c r="T9" s="4"/>
      <c r="U9" s="24" t="s">
        <v>30</v>
      </c>
      <c r="V9" s="44">
        <v>4.2</v>
      </c>
      <c r="W9" s="25"/>
      <c r="X9" s="26" t="s">
        <v>15</v>
      </c>
      <c r="Y9" s="4"/>
      <c r="Z9" s="4"/>
      <c r="AA9" s="27" t="s">
        <v>46</v>
      </c>
      <c r="AB9" s="39">
        <v>1</v>
      </c>
      <c r="AC9" s="31"/>
      <c r="AD9" s="31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ht="15" thickBot="1" x14ac:dyDescent="0.35">
      <c r="A10" s="4"/>
      <c r="B10" s="39" t="s">
        <v>3</v>
      </c>
      <c r="C10" s="40">
        <v>4</v>
      </c>
      <c r="D10" s="40">
        <v>350</v>
      </c>
      <c r="E10" s="40">
        <v>16</v>
      </c>
      <c r="F10" s="13">
        <f t="shared" si="0"/>
        <v>5.7000000000000002E-2</v>
      </c>
      <c r="G10" s="14">
        <f>Table1[[#This Row],[Equivalency factor]]*Table1[[#This Row],[Quantity]]</f>
        <v>19.95</v>
      </c>
      <c r="H10" s="4"/>
      <c r="I10" s="4"/>
      <c r="J10" s="4"/>
      <c r="K10" s="15"/>
      <c r="L10" s="4"/>
      <c r="M10" s="4"/>
      <c r="N10" s="4"/>
      <c r="O10" s="4"/>
      <c r="P10" s="4"/>
      <c r="Q10" s="4"/>
      <c r="R10" s="4"/>
      <c r="S10" s="4"/>
      <c r="T10" s="4"/>
      <c r="U10" s="32" t="s">
        <v>31</v>
      </c>
      <c r="V10" s="45">
        <v>2.5</v>
      </c>
      <c r="W10" s="33"/>
      <c r="X10" s="34" t="s">
        <v>16</v>
      </c>
      <c r="Y10" s="4"/>
      <c r="Z10" s="4"/>
      <c r="AA10" s="35" t="s">
        <v>47</v>
      </c>
      <c r="AB10" s="47">
        <v>1</v>
      </c>
      <c r="AC10" s="31"/>
      <c r="AD10" s="31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x14ac:dyDescent="0.3">
      <c r="A11" s="4"/>
      <c r="B11" s="39" t="s">
        <v>7</v>
      </c>
      <c r="C11" s="40">
        <v>4</v>
      </c>
      <c r="D11" s="40">
        <v>350</v>
      </c>
      <c r="E11" s="40">
        <v>44</v>
      </c>
      <c r="F11" s="13">
        <f t="shared" si="0"/>
        <v>0.76900000000000002</v>
      </c>
      <c r="G11" s="14">
        <f>Table1[[#This Row],[Equivalency factor]]*Table1[[#This Row],[Quantity]]</f>
        <v>269.15000000000003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ht="15" thickBot="1" x14ac:dyDescent="0.35">
      <c r="A12" s="4"/>
      <c r="B12" s="41"/>
      <c r="C12" s="42"/>
      <c r="D12" s="42"/>
      <c r="E12" s="42"/>
      <c r="F12" s="36"/>
      <c r="G12" s="37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ht="1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38" t="s">
        <v>17</v>
      </c>
      <c r="W13" s="46">
        <f xml:space="preserve"> LOOKUP(1.01, AB22:AB822,U22:U822)</f>
        <v>3.9399999999999586</v>
      </c>
      <c r="X13" s="4" t="str">
        <f>IF(Y16=TRUE, "   Error! Design SN out of reasonable range!", "")</f>
        <v/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hidden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hidden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15"/>
      <c r="L16" s="4"/>
      <c r="M16" s="4"/>
      <c r="N16" s="4"/>
      <c r="O16" s="4"/>
      <c r="P16" s="4"/>
      <c r="Q16" s="4"/>
      <c r="R16" s="4"/>
      <c r="S16" s="4"/>
      <c r="T16" s="4" t="s">
        <v>18</v>
      </c>
      <c r="U16" s="4"/>
      <c r="V16" s="4"/>
      <c r="W16" s="4"/>
      <c r="X16" s="4"/>
      <c r="Y16" s="4" t="b">
        <f>ISNA(W13)</f>
        <v>0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hidden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15"/>
      <c r="L17" s="4"/>
      <c r="M17" s="4"/>
      <c r="N17" s="4"/>
      <c r="O17" s="4"/>
      <c r="P17" s="4"/>
      <c r="Q17" s="4"/>
      <c r="R17" s="4"/>
      <c r="S17" s="4"/>
      <c r="T17" s="4"/>
      <c r="U17" s="4" t="s">
        <v>19</v>
      </c>
      <c r="V17" s="4">
        <v>0.01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hidden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hidden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15"/>
      <c r="L19" s="4"/>
      <c r="M19" s="4"/>
      <c r="N19" s="4"/>
      <c r="O19" s="4"/>
      <c r="P19" s="4"/>
      <c r="Q19" s="4"/>
      <c r="R19" s="4"/>
      <c r="S19" s="4"/>
      <c r="T19" s="4" t="s">
        <v>20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hidden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 t="s">
        <v>21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hidden="1" x14ac:dyDescent="0.3">
      <c r="A21" s="4"/>
      <c r="B21" s="4"/>
      <c r="C21" s="4"/>
      <c r="D21" s="4" t="e" cm="1" vm="1">
        <f t="array" aca="1" ref="D21" ca="1">C24:H48</f>
        <v>#VALUE!</v>
      </c>
      <c r="E21" s="4"/>
      <c r="F21" s="4"/>
      <c r="G21" s="4"/>
      <c r="H21" s="4"/>
      <c r="I21" s="4"/>
      <c r="J21" s="4"/>
      <c r="K21" s="15"/>
      <c r="L21" s="4"/>
      <c r="M21" s="4"/>
      <c r="N21" s="4"/>
      <c r="O21" s="4"/>
      <c r="P21" s="4"/>
      <c r="Q21" s="4"/>
      <c r="R21" s="4"/>
      <c r="S21" s="4"/>
      <c r="T21" s="4"/>
      <c r="U21" s="4" t="s">
        <v>0</v>
      </c>
      <c r="V21" s="4" t="s">
        <v>22</v>
      </c>
      <c r="W21" s="4" t="s">
        <v>23</v>
      </c>
      <c r="X21" s="4" t="s">
        <v>24</v>
      </c>
      <c r="Y21" s="4" t="s">
        <v>25</v>
      </c>
      <c r="Z21" s="4" t="s">
        <v>26</v>
      </c>
      <c r="AA21" s="4" t="s">
        <v>27</v>
      </c>
      <c r="AB21" s="4" t="s">
        <v>28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hidden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15"/>
      <c r="L22" s="4"/>
      <c r="M22" s="4"/>
      <c r="N22" s="4"/>
      <c r="O22" s="4"/>
      <c r="P22" s="4"/>
      <c r="Q22" s="4"/>
      <c r="R22" s="4"/>
      <c r="S22" s="4"/>
      <c r="T22" s="4"/>
      <c r="U22" s="4">
        <f>2</f>
        <v>2</v>
      </c>
      <c r="V22" s="4">
        <f t="shared" ref="V22:V85" si="1">$V$6</f>
        <v>95</v>
      </c>
      <c r="W22" s="4">
        <f t="shared" ref="W22:W85" si="2">$V$7</f>
        <v>0.4</v>
      </c>
      <c r="X22" s="4">
        <f t="shared" ref="X22:X85" si="3">$V$8</f>
        <v>15000</v>
      </c>
      <c r="Y22" s="4">
        <f t="shared" ref="Y22:Y85" si="4">$V$9</f>
        <v>4.2</v>
      </c>
      <c r="Z22" s="4">
        <f t="shared" ref="Z22:Z85" si="5">$V$10</f>
        <v>2.5</v>
      </c>
      <c r="AA22" s="4">
        <f t="shared" ref="AA22:AA85" si="6">10^(-NORMSINV(V22/100)*W22+9.36*LOG10(U22+1)-0.2+((LOG10((Y22-Z22)/2.7))/(0.4+(1094/((U22+1)^5.19))))+2.32*LOG10(X22)-8.07)</f>
        <v>150274.21765688472</v>
      </c>
      <c r="AB22" s="4">
        <f t="shared" ref="AB22:AB85" si="7">+AA22/$V$5</f>
        <v>1.668328816603161E-2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hidden="1" x14ac:dyDescent="0.3">
      <c r="A23" s="4"/>
      <c r="B23" s="4"/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I23" s="4"/>
      <c r="J23" s="4">
        <v>1</v>
      </c>
      <c r="K23" s="4">
        <v>2</v>
      </c>
      <c r="L23" s="4">
        <v>3</v>
      </c>
      <c r="M23" s="4">
        <v>4</v>
      </c>
      <c r="N23" s="4">
        <v>5</v>
      </c>
      <c r="O23" s="4">
        <v>6</v>
      </c>
      <c r="P23" s="4"/>
      <c r="Q23" s="4"/>
      <c r="R23" s="4"/>
      <c r="S23" s="4"/>
      <c r="T23" s="4"/>
      <c r="U23" s="4">
        <f t="shared" ref="U23:U86" si="8">IF(U22 = "", "", IF(AND(0.995*$V$5&lt;=AA22,AA22&lt;=1.005*$V$5),"",(U22+$V$17)))</f>
        <v>2.0099999999999998</v>
      </c>
      <c r="V23" s="4">
        <f t="shared" si="1"/>
        <v>95</v>
      </c>
      <c r="W23" s="4">
        <f t="shared" si="2"/>
        <v>0.4</v>
      </c>
      <c r="X23" s="4">
        <f t="shared" si="3"/>
        <v>15000</v>
      </c>
      <c r="Y23" s="4">
        <f t="shared" si="4"/>
        <v>4.2</v>
      </c>
      <c r="Z23" s="4">
        <f t="shared" si="5"/>
        <v>2.5</v>
      </c>
      <c r="AA23" s="4">
        <f t="shared" si="6"/>
        <v>154751.56468966475</v>
      </c>
      <c r="AB23" s="4">
        <f t="shared" si="7"/>
        <v>1.7180358601212635E-2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hidden="1" x14ac:dyDescent="0.3">
      <c r="A24" s="4"/>
      <c r="B24" s="4">
        <v>2</v>
      </c>
      <c r="C24" s="4">
        <v>4.0000000000000002E-4</v>
      </c>
      <c r="D24" s="4">
        <v>4.0000000000000002E-4</v>
      </c>
      <c r="E24" s="4">
        <v>2.9999999999999997E-4</v>
      </c>
      <c r="F24" s="4">
        <v>2.0000000000000001E-4</v>
      </c>
      <c r="G24" s="4">
        <v>2.0000000000000001E-4</v>
      </c>
      <c r="H24" s="4">
        <v>2.0000000000000001E-4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/>
      <c r="Q24" s="4"/>
      <c r="R24" s="4"/>
      <c r="S24" s="4"/>
      <c r="T24" s="4"/>
      <c r="U24" s="4">
        <f t="shared" si="8"/>
        <v>2.0199999999999996</v>
      </c>
      <c r="V24" s="4">
        <f t="shared" si="1"/>
        <v>95</v>
      </c>
      <c r="W24" s="4">
        <f t="shared" si="2"/>
        <v>0.4</v>
      </c>
      <c r="X24" s="4">
        <f t="shared" si="3"/>
        <v>15000</v>
      </c>
      <c r="Y24" s="4">
        <f t="shared" si="4"/>
        <v>4.2</v>
      </c>
      <c r="Z24" s="4">
        <f t="shared" si="5"/>
        <v>2.5</v>
      </c>
      <c r="AA24" s="4">
        <f t="shared" si="6"/>
        <v>159342.85072692882</v>
      </c>
      <c r="AB24" s="4">
        <f t="shared" si="7"/>
        <v>1.769007842678675E-2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hidden="1" x14ac:dyDescent="0.3">
      <c r="A25" s="4"/>
      <c r="B25" s="4">
        <v>4</v>
      </c>
      <c r="C25" s="4">
        <v>3.0000000000000001E-3</v>
      </c>
      <c r="D25" s="4">
        <v>4.0000000000000001E-3</v>
      </c>
      <c r="E25" s="4">
        <v>4.0000000000000001E-3</v>
      </c>
      <c r="F25" s="4">
        <v>3.0000000000000001E-3</v>
      </c>
      <c r="G25" s="4">
        <v>2E-3</v>
      </c>
      <c r="H25" s="4">
        <v>2E-3</v>
      </c>
      <c r="I25" s="4">
        <v>4</v>
      </c>
      <c r="J25" s="4">
        <v>2.0000000000000001E-4</v>
      </c>
      <c r="K25" s="4">
        <v>2.0000000000000001E-4</v>
      </c>
      <c r="L25" s="4">
        <v>2.0000000000000001E-4</v>
      </c>
      <c r="M25" s="4">
        <v>1E-4</v>
      </c>
      <c r="N25" s="4">
        <v>1E-4</v>
      </c>
      <c r="O25" s="4">
        <v>1E-4</v>
      </c>
      <c r="P25" s="4"/>
      <c r="Q25" s="4"/>
      <c r="R25" s="4"/>
      <c r="S25" s="4"/>
      <c r="T25" s="4"/>
      <c r="U25" s="4">
        <f t="shared" si="8"/>
        <v>2.0299999999999994</v>
      </c>
      <c r="V25" s="4">
        <f t="shared" si="1"/>
        <v>95</v>
      </c>
      <c r="W25" s="4">
        <f t="shared" si="2"/>
        <v>0.4</v>
      </c>
      <c r="X25" s="4">
        <f t="shared" si="3"/>
        <v>15000</v>
      </c>
      <c r="Y25" s="4">
        <f t="shared" si="4"/>
        <v>4.2</v>
      </c>
      <c r="Z25" s="4">
        <f t="shared" si="5"/>
        <v>2.5</v>
      </c>
      <c r="AA25" s="4">
        <f t="shared" si="6"/>
        <v>164050.42424628141</v>
      </c>
      <c r="AB25" s="4">
        <f t="shared" si="7"/>
        <v>1.8212708368307799E-2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hidden="1" x14ac:dyDescent="0.3">
      <c r="A26" s="4"/>
      <c r="B26" s="4">
        <v>6</v>
      </c>
      <c r="C26" s="4">
        <v>1.0999999999999999E-2</v>
      </c>
      <c r="D26" s="4">
        <v>1.7000000000000001E-2</v>
      </c>
      <c r="E26" s="4">
        <v>1.7000000000000001E-2</v>
      </c>
      <c r="F26" s="4">
        <v>1.2999999999999999E-2</v>
      </c>
      <c r="G26" s="4">
        <v>0.01</v>
      </c>
      <c r="H26" s="4">
        <v>8.9999999999999993E-3</v>
      </c>
      <c r="I26" s="4">
        <v>6</v>
      </c>
      <c r="J26" s="4">
        <v>5.9999999999999995E-4</v>
      </c>
      <c r="K26" s="4">
        <v>6.9999999999999999E-4</v>
      </c>
      <c r="L26" s="4">
        <v>5.0000000000000001E-4</v>
      </c>
      <c r="M26" s="4">
        <v>4.0000000000000002E-4</v>
      </c>
      <c r="N26" s="4">
        <v>2.9999999999999997E-4</v>
      </c>
      <c r="O26" s="4">
        <v>2.9999999999999997E-4</v>
      </c>
      <c r="P26" s="4"/>
      <c r="Q26" s="4"/>
      <c r="R26" s="4"/>
      <c r="S26" s="4"/>
      <c r="T26" s="4"/>
      <c r="U26" s="4">
        <f t="shared" si="8"/>
        <v>2.0399999999999991</v>
      </c>
      <c r="V26" s="4">
        <f t="shared" si="1"/>
        <v>95</v>
      </c>
      <c r="W26" s="4">
        <f t="shared" si="2"/>
        <v>0.4</v>
      </c>
      <c r="X26" s="4">
        <f t="shared" si="3"/>
        <v>15000</v>
      </c>
      <c r="Y26" s="4">
        <f t="shared" si="4"/>
        <v>4.2</v>
      </c>
      <c r="Z26" s="4">
        <f t="shared" si="5"/>
        <v>2.5</v>
      </c>
      <c r="AA26" s="4">
        <f t="shared" si="6"/>
        <v>168876.66875511146</v>
      </c>
      <c r="AB26" s="4">
        <f t="shared" si="7"/>
        <v>1.8748513040300049E-2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hidden="1" x14ac:dyDescent="0.3">
      <c r="A27" s="4"/>
      <c r="B27" s="4">
        <v>8</v>
      </c>
      <c r="C27" s="4">
        <v>3.2000000000000001E-2</v>
      </c>
      <c r="D27" s="4">
        <v>4.7E-2</v>
      </c>
      <c r="E27" s="4">
        <v>5.0999999999999997E-2</v>
      </c>
      <c r="F27" s="4">
        <v>4.1000000000000002E-2</v>
      </c>
      <c r="G27" s="4">
        <v>3.4000000000000002E-2</v>
      </c>
      <c r="H27" s="4">
        <v>3.1E-2</v>
      </c>
      <c r="I27" s="4">
        <v>8</v>
      </c>
      <c r="J27" s="4">
        <v>1E-3</v>
      </c>
      <c r="K27" s="4">
        <v>2E-3</v>
      </c>
      <c r="L27" s="4">
        <v>1E-3</v>
      </c>
      <c r="M27" s="4">
        <v>1E-3</v>
      </c>
      <c r="N27" s="4">
        <v>1E-3</v>
      </c>
      <c r="O27" s="4">
        <v>1E-3</v>
      </c>
      <c r="P27" s="4"/>
      <c r="Q27" s="4"/>
      <c r="R27" s="4"/>
      <c r="S27" s="4"/>
      <c r="T27" s="4"/>
      <c r="U27" s="4">
        <f t="shared" si="8"/>
        <v>2.0499999999999989</v>
      </c>
      <c r="V27" s="4">
        <f t="shared" si="1"/>
        <v>95</v>
      </c>
      <c r="W27" s="4">
        <f t="shared" si="2"/>
        <v>0.4</v>
      </c>
      <c r="X27" s="4">
        <f t="shared" si="3"/>
        <v>15000</v>
      </c>
      <c r="Y27" s="4">
        <f t="shared" si="4"/>
        <v>4.2</v>
      </c>
      <c r="Z27" s="4">
        <f t="shared" si="5"/>
        <v>2.5</v>
      </c>
      <c r="AA27" s="4">
        <f t="shared" si="6"/>
        <v>173824.00306231275</v>
      </c>
      <c r="AB27" s="4">
        <f t="shared" si="7"/>
        <v>1.929776097642432E-2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hidden="1" x14ac:dyDescent="0.3">
      <c r="A28" s="4"/>
      <c r="B28" s="4">
        <v>10</v>
      </c>
      <c r="C28" s="4">
        <v>7.8E-2</v>
      </c>
      <c r="D28" s="4">
        <v>0.10199999999999999</v>
      </c>
      <c r="E28" s="4">
        <v>0.11799999999999999</v>
      </c>
      <c r="F28" s="4">
        <v>0.10199999999999999</v>
      </c>
      <c r="G28" s="4">
        <v>8.7999999999999995E-2</v>
      </c>
      <c r="H28" s="4">
        <v>0.08</v>
      </c>
      <c r="I28" s="4">
        <v>10</v>
      </c>
      <c r="J28" s="4">
        <v>3.0000000000000001E-3</v>
      </c>
      <c r="K28" s="4">
        <v>4.0000000000000001E-3</v>
      </c>
      <c r="L28" s="4">
        <v>3.0000000000000001E-3</v>
      </c>
      <c r="M28" s="4">
        <v>2E-3</v>
      </c>
      <c r="N28" s="4">
        <v>2E-3</v>
      </c>
      <c r="O28" s="4">
        <v>2E-3</v>
      </c>
      <c r="P28" s="4"/>
      <c r="Q28" s="4"/>
      <c r="R28" s="4"/>
      <c r="S28" s="4"/>
      <c r="T28" s="4"/>
      <c r="U28" s="4">
        <f t="shared" si="8"/>
        <v>2.0599999999999987</v>
      </c>
      <c r="V28" s="4">
        <f t="shared" si="1"/>
        <v>95</v>
      </c>
      <c r="W28" s="4">
        <f t="shared" si="2"/>
        <v>0.4</v>
      </c>
      <c r="X28" s="4">
        <f t="shared" si="3"/>
        <v>15000</v>
      </c>
      <c r="Y28" s="4">
        <f t="shared" si="4"/>
        <v>4.2</v>
      </c>
      <c r="Z28" s="4">
        <f t="shared" si="5"/>
        <v>2.5</v>
      </c>
      <c r="AA28" s="4">
        <f t="shared" si="6"/>
        <v>178894.88155025354</v>
      </c>
      <c r="AB28" s="4">
        <f t="shared" si="7"/>
        <v>1.9860724659671758E-2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hidden="1" x14ac:dyDescent="0.3">
      <c r="A29" s="4"/>
      <c r="B29" s="4">
        <v>12</v>
      </c>
      <c r="C29" s="4">
        <v>0.16800000000000001</v>
      </c>
      <c r="D29" s="4">
        <v>0.19800000000000001</v>
      </c>
      <c r="E29" s="4">
        <v>0.22900000000000001</v>
      </c>
      <c r="F29" s="4">
        <v>0.21299999999999999</v>
      </c>
      <c r="G29" s="4">
        <v>0.189</v>
      </c>
      <c r="H29" s="4">
        <v>0.17599999999999999</v>
      </c>
      <c r="I29" s="4">
        <v>12</v>
      </c>
      <c r="J29" s="4">
        <v>5.0000000000000001E-3</v>
      </c>
      <c r="K29" s="4">
        <v>7.0000000000000001E-3</v>
      </c>
      <c r="L29" s="4">
        <v>6.0000000000000001E-3</v>
      </c>
      <c r="M29" s="4">
        <v>4.0000000000000001E-3</v>
      </c>
      <c r="N29" s="4">
        <v>3.0000000000000001E-3</v>
      </c>
      <c r="O29" s="4">
        <v>3.0000000000000001E-3</v>
      </c>
      <c r="P29" s="4"/>
      <c r="Q29" s="4"/>
      <c r="R29" s="4"/>
      <c r="S29" s="4"/>
      <c r="T29" s="4"/>
      <c r="U29" s="4">
        <f t="shared" si="8"/>
        <v>2.0699999999999985</v>
      </c>
      <c r="V29" s="4">
        <f t="shared" si="1"/>
        <v>95</v>
      </c>
      <c r="W29" s="4">
        <f t="shared" si="2"/>
        <v>0.4</v>
      </c>
      <c r="X29" s="4">
        <f t="shared" si="3"/>
        <v>15000</v>
      </c>
      <c r="Y29" s="4">
        <f t="shared" si="4"/>
        <v>4.2</v>
      </c>
      <c r="Z29" s="4">
        <f t="shared" si="5"/>
        <v>2.5</v>
      </c>
      <c r="AA29" s="4">
        <f t="shared" si="6"/>
        <v>184091.79444714327</v>
      </c>
      <c r="AB29" s="4">
        <f t="shared" si="7"/>
        <v>2.0437680552601707E-2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hidden="1" x14ac:dyDescent="0.3">
      <c r="A30" s="4"/>
      <c r="B30" s="4">
        <v>14</v>
      </c>
      <c r="C30" s="4">
        <v>0.32800000000000001</v>
      </c>
      <c r="D30" s="4">
        <v>0.35799999999999998</v>
      </c>
      <c r="E30" s="4">
        <v>0.39900000000000002</v>
      </c>
      <c r="F30" s="4">
        <v>0.38800000000000001</v>
      </c>
      <c r="G30" s="4">
        <v>0.36</v>
      </c>
      <c r="H30" s="4">
        <v>0.34200000000000003</v>
      </c>
      <c r="I30" s="4">
        <v>14</v>
      </c>
      <c r="J30" s="4">
        <v>8.0000000000000002E-3</v>
      </c>
      <c r="K30" s="4">
        <v>1.2E-2</v>
      </c>
      <c r="L30" s="4">
        <v>0.01</v>
      </c>
      <c r="M30" s="4">
        <v>8.0000000000000002E-3</v>
      </c>
      <c r="N30" s="4">
        <v>6.0000000000000001E-3</v>
      </c>
      <c r="O30" s="4">
        <v>6.0000000000000001E-3</v>
      </c>
      <c r="P30" s="4"/>
      <c r="Q30" s="4"/>
      <c r="R30" s="4"/>
      <c r="S30" s="4"/>
      <c r="T30" s="4"/>
      <c r="U30" s="4">
        <f t="shared" si="8"/>
        <v>2.0799999999999983</v>
      </c>
      <c r="V30" s="4">
        <f t="shared" si="1"/>
        <v>95</v>
      </c>
      <c r="W30" s="4">
        <f t="shared" si="2"/>
        <v>0.4</v>
      </c>
      <c r="X30" s="4">
        <f t="shared" si="3"/>
        <v>15000</v>
      </c>
      <c r="Y30" s="4">
        <f t="shared" si="4"/>
        <v>4.2</v>
      </c>
      <c r="Z30" s="4">
        <f t="shared" si="5"/>
        <v>2.5</v>
      </c>
      <c r="AA30" s="4">
        <f t="shared" si="6"/>
        <v>189417.26809993357</v>
      </c>
      <c r="AB30" s="4">
        <f t="shared" si="7"/>
        <v>2.1028909127638905E-2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hidden="1" x14ac:dyDescent="0.3">
      <c r="A31" s="4"/>
      <c r="B31" s="4">
        <v>16</v>
      </c>
      <c r="C31" s="4">
        <v>0.59099999999999997</v>
      </c>
      <c r="D31" s="4">
        <v>0.61299999999999999</v>
      </c>
      <c r="E31" s="4">
        <v>0.64600000000000002</v>
      </c>
      <c r="F31" s="4">
        <v>0.64500000000000002</v>
      </c>
      <c r="G31" s="4">
        <v>0.623</v>
      </c>
      <c r="H31" s="4">
        <v>0.60599999999999998</v>
      </c>
      <c r="I31" s="4">
        <v>16</v>
      </c>
      <c r="J31" s="4">
        <v>1.2E-2</v>
      </c>
      <c r="K31" s="4">
        <v>1.9E-2</v>
      </c>
      <c r="L31" s="4">
        <v>1.7999999999999999E-2</v>
      </c>
      <c r="M31" s="4">
        <v>1.2999999999999999E-2</v>
      </c>
      <c r="N31" s="4">
        <v>1.0999999999999999E-2</v>
      </c>
      <c r="O31" s="4">
        <v>0.01</v>
      </c>
      <c r="P31" s="4"/>
      <c r="Q31" s="4"/>
      <c r="R31" s="4"/>
      <c r="S31" s="4"/>
      <c r="T31" s="4"/>
      <c r="U31" s="4">
        <f t="shared" si="8"/>
        <v>2.0899999999999981</v>
      </c>
      <c r="V31" s="4">
        <f t="shared" si="1"/>
        <v>95</v>
      </c>
      <c r="W31" s="4">
        <f t="shared" si="2"/>
        <v>0.4</v>
      </c>
      <c r="X31" s="4">
        <f t="shared" si="3"/>
        <v>15000</v>
      </c>
      <c r="Y31" s="4">
        <f t="shared" si="4"/>
        <v>4.2</v>
      </c>
      <c r="Z31" s="4">
        <f t="shared" si="5"/>
        <v>2.5</v>
      </c>
      <c r="AA31" s="4">
        <f t="shared" si="6"/>
        <v>194873.86524791783</v>
      </c>
      <c r="AB31" s="4">
        <f t="shared" si="7"/>
        <v>2.1634694897448216E-2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hidden="1" x14ac:dyDescent="0.3">
      <c r="A32" s="4"/>
      <c r="B32" s="4">
        <v>18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18</v>
      </c>
      <c r="J32" s="4">
        <v>1.7999999999999999E-2</v>
      </c>
      <c r="K32" s="4">
        <v>2.9000000000000001E-2</v>
      </c>
      <c r="L32" s="4">
        <v>2.8000000000000001E-2</v>
      </c>
      <c r="M32" s="4">
        <v>2.1000000000000001E-2</v>
      </c>
      <c r="N32" s="4">
        <v>1.7000000000000001E-2</v>
      </c>
      <c r="O32" s="4">
        <v>1.6E-2</v>
      </c>
      <c r="P32" s="4"/>
      <c r="Q32" s="4"/>
      <c r="R32" s="4"/>
      <c r="S32" s="4"/>
      <c r="T32" s="4"/>
      <c r="U32" s="4">
        <f t="shared" si="8"/>
        <v>2.0999999999999979</v>
      </c>
      <c r="V32" s="4">
        <f t="shared" si="1"/>
        <v>95</v>
      </c>
      <c r="W32" s="4">
        <f t="shared" si="2"/>
        <v>0.4</v>
      </c>
      <c r="X32" s="4">
        <f t="shared" si="3"/>
        <v>15000</v>
      </c>
      <c r="Y32" s="4">
        <f t="shared" si="4"/>
        <v>4.2</v>
      </c>
      <c r="Z32" s="4">
        <f t="shared" si="5"/>
        <v>2.5</v>
      </c>
      <c r="AA32" s="4">
        <f t="shared" si="6"/>
        <v>200464.18529718815</v>
      </c>
      <c r="AB32" s="4">
        <f t="shared" si="7"/>
        <v>2.2255326445404556E-2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hidden="1" x14ac:dyDescent="0.3">
      <c r="A33" s="4"/>
      <c r="B33" s="4">
        <v>20</v>
      </c>
      <c r="C33" s="4">
        <v>1.61</v>
      </c>
      <c r="D33" s="4">
        <v>1.57</v>
      </c>
      <c r="E33" s="4">
        <v>1.49</v>
      </c>
      <c r="F33" s="4">
        <v>1.47</v>
      </c>
      <c r="G33" s="4">
        <v>1.51</v>
      </c>
      <c r="H33" s="4">
        <v>1.55</v>
      </c>
      <c r="I33" s="4">
        <v>20</v>
      </c>
      <c r="J33" s="4">
        <v>2.7E-2</v>
      </c>
      <c r="K33" s="4">
        <v>4.2000000000000003E-2</v>
      </c>
      <c r="L33" s="4">
        <v>4.2000000000000003E-2</v>
      </c>
      <c r="M33" s="4">
        <v>3.2000000000000001E-2</v>
      </c>
      <c r="N33" s="4">
        <v>2.7E-2</v>
      </c>
      <c r="O33" s="4">
        <v>2.4E-2</v>
      </c>
      <c r="P33" s="4"/>
      <c r="Q33" s="4"/>
      <c r="R33" s="4"/>
      <c r="S33" s="4"/>
      <c r="T33" s="4"/>
      <c r="U33" s="4">
        <f t="shared" si="8"/>
        <v>2.1099999999999977</v>
      </c>
      <c r="V33" s="4">
        <f t="shared" si="1"/>
        <v>95</v>
      </c>
      <c r="W33" s="4">
        <f t="shared" si="2"/>
        <v>0.4</v>
      </c>
      <c r="X33" s="4">
        <f t="shared" si="3"/>
        <v>15000</v>
      </c>
      <c r="Y33" s="4">
        <f t="shared" si="4"/>
        <v>4.2</v>
      </c>
      <c r="Z33" s="4">
        <f t="shared" si="5"/>
        <v>2.5</v>
      </c>
      <c r="AA33" s="4">
        <f t="shared" si="6"/>
        <v>206190.86459612308</v>
      </c>
      <c r="AB33" s="4">
        <f t="shared" si="7"/>
        <v>2.2891096456177276E-2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hidden="1" x14ac:dyDescent="0.3">
      <c r="A34" s="4"/>
      <c r="B34" s="4">
        <v>22</v>
      </c>
      <c r="C34" s="4">
        <v>2.48</v>
      </c>
      <c r="D34" s="4">
        <v>2.38</v>
      </c>
      <c r="E34" s="4">
        <v>2.17</v>
      </c>
      <c r="F34" s="4">
        <v>2.09</v>
      </c>
      <c r="G34" s="4">
        <v>2.1800000000000002</v>
      </c>
      <c r="H34" s="4">
        <v>2.2999999999999998</v>
      </c>
      <c r="I34" s="4">
        <v>22</v>
      </c>
      <c r="J34" s="4">
        <v>3.7999999999999999E-2</v>
      </c>
      <c r="K34" s="4">
        <v>5.8000000000000003E-2</v>
      </c>
      <c r="L34" s="4">
        <v>0.06</v>
      </c>
      <c r="M34" s="4">
        <v>4.8000000000000001E-2</v>
      </c>
      <c r="N34" s="4">
        <v>0.04</v>
      </c>
      <c r="O34" s="4">
        <v>3.5999999999999997E-2</v>
      </c>
      <c r="P34" s="4"/>
      <c r="Q34" s="4"/>
      <c r="R34" s="4"/>
      <c r="S34" s="4"/>
      <c r="T34" s="4"/>
      <c r="U34" s="4">
        <f t="shared" si="8"/>
        <v>2.1199999999999974</v>
      </c>
      <c r="V34" s="4">
        <f t="shared" si="1"/>
        <v>95</v>
      </c>
      <c r="W34" s="4">
        <f t="shared" si="2"/>
        <v>0.4</v>
      </c>
      <c r="X34" s="4">
        <f t="shared" si="3"/>
        <v>15000</v>
      </c>
      <c r="Y34" s="4">
        <f t="shared" si="4"/>
        <v>4.2</v>
      </c>
      <c r="Z34" s="4">
        <f t="shared" si="5"/>
        <v>2.5</v>
      </c>
      <c r="AA34" s="4">
        <f t="shared" si="6"/>
        <v>212056.57671208159</v>
      </c>
      <c r="AB34" s="4">
        <f t="shared" si="7"/>
        <v>2.3542301746448408E-2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hidden="1" x14ac:dyDescent="0.3">
      <c r="A35" s="4"/>
      <c r="B35" s="4">
        <v>24</v>
      </c>
      <c r="C35" s="4">
        <v>3.69</v>
      </c>
      <c r="D35" s="4">
        <v>3.49</v>
      </c>
      <c r="E35" s="4">
        <v>3.09</v>
      </c>
      <c r="F35" s="4">
        <v>2.89</v>
      </c>
      <c r="G35" s="4">
        <v>3.03</v>
      </c>
      <c r="H35" s="4">
        <v>3.27</v>
      </c>
      <c r="I35" s="4">
        <v>24</v>
      </c>
      <c r="J35" s="4">
        <v>5.2999999999999999E-2</v>
      </c>
      <c r="K35" s="4">
        <v>7.8E-2</v>
      </c>
      <c r="L35" s="4">
        <v>8.4000000000000005E-2</v>
      </c>
      <c r="M35" s="4">
        <v>6.8000000000000005E-2</v>
      </c>
      <c r="N35" s="4">
        <v>5.7000000000000002E-2</v>
      </c>
      <c r="O35" s="4">
        <v>5.0999999999999997E-2</v>
      </c>
      <c r="P35" s="4"/>
      <c r="Q35" s="4"/>
      <c r="R35" s="4"/>
      <c r="S35" s="4"/>
      <c r="T35" s="4"/>
      <c r="U35" s="4">
        <f t="shared" si="8"/>
        <v>2.1299999999999972</v>
      </c>
      <c r="V35" s="4">
        <f t="shared" si="1"/>
        <v>95</v>
      </c>
      <c r="W35" s="4">
        <f t="shared" si="2"/>
        <v>0.4</v>
      </c>
      <c r="X35" s="4">
        <f t="shared" si="3"/>
        <v>15000</v>
      </c>
      <c r="Y35" s="4">
        <f t="shared" si="4"/>
        <v>4.2</v>
      </c>
      <c r="Z35" s="4">
        <f t="shared" si="5"/>
        <v>2.5</v>
      </c>
      <c r="AA35" s="4">
        <f t="shared" si="6"/>
        <v>218064.03270949735</v>
      </c>
      <c r="AB35" s="4">
        <f t="shared" si="7"/>
        <v>2.4209243295786428E-2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hidden="1" x14ac:dyDescent="0.3">
      <c r="A36" s="4"/>
      <c r="B36" s="4">
        <v>26</v>
      </c>
      <c r="C36" s="4">
        <v>5.33</v>
      </c>
      <c r="D36" s="4">
        <v>4.99</v>
      </c>
      <c r="E36" s="4">
        <v>4.3099999999999996</v>
      </c>
      <c r="F36" s="4">
        <v>3.91</v>
      </c>
      <c r="G36" s="4">
        <v>4.09</v>
      </c>
      <c r="H36" s="4">
        <v>4.4800000000000004</v>
      </c>
      <c r="I36" s="4">
        <v>26</v>
      </c>
      <c r="J36" s="4">
        <v>7.1999999999999995E-2</v>
      </c>
      <c r="K36" s="4">
        <v>0.10299999999999999</v>
      </c>
      <c r="L36" s="4">
        <v>0.114</v>
      </c>
      <c r="M36" s="4">
        <v>9.5000000000000001E-2</v>
      </c>
      <c r="N36" s="4">
        <v>0.08</v>
      </c>
      <c r="O36" s="4">
        <v>7.1999999999999995E-2</v>
      </c>
      <c r="P36" s="4"/>
      <c r="Q36" s="4"/>
      <c r="R36" s="4"/>
      <c r="S36" s="4"/>
      <c r="T36" s="4"/>
      <c r="U36" s="4">
        <f t="shared" si="8"/>
        <v>2.139999999999997</v>
      </c>
      <c r="V36" s="4">
        <f t="shared" si="1"/>
        <v>95</v>
      </c>
      <c r="W36" s="4">
        <f t="shared" si="2"/>
        <v>0.4</v>
      </c>
      <c r="X36" s="4">
        <f t="shared" si="3"/>
        <v>15000</v>
      </c>
      <c r="Y36" s="4">
        <f t="shared" si="4"/>
        <v>4.2</v>
      </c>
      <c r="Z36" s="4">
        <f t="shared" si="5"/>
        <v>2.5</v>
      </c>
      <c r="AA36" s="4">
        <f t="shared" si="6"/>
        <v>224215.98142956785</v>
      </c>
      <c r="AB36" s="4">
        <f t="shared" si="7"/>
        <v>2.4892226277697056E-2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hidden="1" x14ac:dyDescent="0.3">
      <c r="A37" s="4"/>
      <c r="B37" s="4">
        <v>28</v>
      </c>
      <c r="C37" s="4">
        <v>7.49</v>
      </c>
      <c r="D37" s="4">
        <v>6.98</v>
      </c>
      <c r="E37" s="4">
        <v>5.9</v>
      </c>
      <c r="F37" s="4">
        <v>5.21</v>
      </c>
      <c r="G37" s="4">
        <v>5.39</v>
      </c>
      <c r="H37" s="4">
        <v>5.98</v>
      </c>
      <c r="I37" s="4">
        <v>28</v>
      </c>
      <c r="J37" s="4">
        <v>9.8000000000000004E-2</v>
      </c>
      <c r="K37" s="4">
        <v>0.13300000000000001</v>
      </c>
      <c r="L37" s="4">
        <v>0.151</v>
      </c>
      <c r="M37" s="4">
        <v>0.128</v>
      </c>
      <c r="N37" s="4">
        <v>0.109</v>
      </c>
      <c r="O37" s="4">
        <v>9.9000000000000005E-2</v>
      </c>
      <c r="P37" s="4"/>
      <c r="Q37" s="4"/>
      <c r="R37" s="4"/>
      <c r="S37" s="4"/>
      <c r="T37" s="4"/>
      <c r="U37" s="4">
        <f t="shared" si="8"/>
        <v>2.1499999999999968</v>
      </c>
      <c r="V37" s="4">
        <f t="shared" si="1"/>
        <v>95</v>
      </c>
      <c r="W37" s="4">
        <f t="shared" si="2"/>
        <v>0.4</v>
      </c>
      <c r="X37" s="4">
        <f t="shared" si="3"/>
        <v>15000</v>
      </c>
      <c r="Y37" s="4">
        <f t="shared" si="4"/>
        <v>4.2</v>
      </c>
      <c r="Z37" s="4">
        <f t="shared" si="5"/>
        <v>2.5</v>
      </c>
      <c r="AA37" s="4">
        <f t="shared" si="6"/>
        <v>230515.20977172689</v>
      </c>
      <c r="AB37" s="4">
        <f t="shared" si="7"/>
        <v>2.5591560090872014E-2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hidden="1" x14ac:dyDescent="0.3">
      <c r="A38" s="4"/>
      <c r="B38" s="4">
        <v>30</v>
      </c>
      <c r="C38" s="4">
        <v>10.3</v>
      </c>
      <c r="D38" s="4">
        <v>9.5</v>
      </c>
      <c r="E38" s="4">
        <v>7.9</v>
      </c>
      <c r="F38" s="4">
        <v>6.8</v>
      </c>
      <c r="G38" s="4">
        <v>7</v>
      </c>
      <c r="H38" s="4">
        <v>7.8</v>
      </c>
      <c r="I38" s="4">
        <v>30</v>
      </c>
      <c r="J38" s="4">
        <v>0.129</v>
      </c>
      <c r="K38" s="4">
        <v>0.16900000000000001</v>
      </c>
      <c r="L38" s="4">
        <v>0.19500000000000001</v>
      </c>
      <c r="M38" s="4">
        <v>0.17</v>
      </c>
      <c r="N38" s="4">
        <v>0.14499999999999999</v>
      </c>
      <c r="O38" s="4">
        <v>0.13300000000000001</v>
      </c>
      <c r="P38" s="4"/>
      <c r="Q38" s="4"/>
      <c r="R38" s="4"/>
      <c r="S38" s="4"/>
      <c r="T38" s="4"/>
      <c r="U38" s="4">
        <f t="shared" si="8"/>
        <v>2.1599999999999966</v>
      </c>
      <c r="V38" s="4">
        <f t="shared" si="1"/>
        <v>95</v>
      </c>
      <c r="W38" s="4">
        <f t="shared" si="2"/>
        <v>0.4</v>
      </c>
      <c r="X38" s="4">
        <f t="shared" si="3"/>
        <v>15000</v>
      </c>
      <c r="Y38" s="4">
        <f t="shared" si="4"/>
        <v>4.2</v>
      </c>
      <c r="Z38" s="4">
        <f t="shared" si="5"/>
        <v>2.5</v>
      </c>
      <c r="AA38" s="4">
        <f t="shared" si="6"/>
        <v>236964.54297712952</v>
      </c>
      <c r="AB38" s="4">
        <f t="shared" si="7"/>
        <v>2.6307558390661259E-2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hidden="1" x14ac:dyDescent="0.3">
      <c r="A39" s="4"/>
      <c r="B39" s="4">
        <v>32</v>
      </c>
      <c r="C39" s="4">
        <v>13.9</v>
      </c>
      <c r="D39" s="4">
        <v>12.8</v>
      </c>
      <c r="E39" s="4">
        <v>10.5</v>
      </c>
      <c r="F39" s="4">
        <v>8.8000000000000007</v>
      </c>
      <c r="G39" s="4">
        <v>8.9</v>
      </c>
      <c r="H39" s="4">
        <v>10</v>
      </c>
      <c r="I39" s="4">
        <v>32</v>
      </c>
      <c r="J39" s="4">
        <v>0.16900000000000001</v>
      </c>
      <c r="K39" s="4">
        <v>0.21299999999999999</v>
      </c>
      <c r="L39" s="4">
        <v>0.247</v>
      </c>
      <c r="M39" s="4">
        <v>0.22</v>
      </c>
      <c r="N39" s="4">
        <v>0.191</v>
      </c>
      <c r="O39" s="4">
        <v>0.17499999999999999</v>
      </c>
      <c r="P39" s="4"/>
      <c r="Q39" s="4"/>
      <c r="R39" s="4"/>
      <c r="S39" s="4"/>
      <c r="T39" s="4"/>
      <c r="U39" s="4">
        <f t="shared" si="8"/>
        <v>2.1699999999999964</v>
      </c>
      <c r="V39" s="4">
        <f t="shared" si="1"/>
        <v>95</v>
      </c>
      <c r="W39" s="4">
        <f t="shared" si="2"/>
        <v>0.4</v>
      </c>
      <c r="X39" s="4">
        <f t="shared" si="3"/>
        <v>15000</v>
      </c>
      <c r="Y39" s="4">
        <f t="shared" si="4"/>
        <v>4.2</v>
      </c>
      <c r="Z39" s="4">
        <f t="shared" si="5"/>
        <v>2.5</v>
      </c>
      <c r="AA39" s="4">
        <f t="shared" si="6"/>
        <v>243566.84491436079</v>
      </c>
      <c r="AB39" s="4">
        <f t="shared" si="7"/>
        <v>2.7040539120792059E-2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hidden="1" x14ac:dyDescent="0.3">
      <c r="A40" s="4"/>
      <c r="B40" s="4">
        <v>34</v>
      </c>
      <c r="C40" s="4">
        <v>18.399999999999999</v>
      </c>
      <c r="D40" s="4">
        <v>16.899999999999999</v>
      </c>
      <c r="E40" s="4">
        <v>13.7</v>
      </c>
      <c r="F40" s="4">
        <v>11.3</v>
      </c>
      <c r="G40" s="4">
        <v>11.2</v>
      </c>
      <c r="H40" s="4">
        <v>12.5</v>
      </c>
      <c r="I40" s="4">
        <v>34</v>
      </c>
      <c r="J40" s="4">
        <v>0.219</v>
      </c>
      <c r="K40" s="4">
        <v>0.26600000000000001</v>
      </c>
      <c r="L40" s="4">
        <v>0.308</v>
      </c>
      <c r="M40" s="4">
        <v>0.28100000000000003</v>
      </c>
      <c r="N40" s="4">
        <v>0.246</v>
      </c>
      <c r="O40" s="4">
        <v>0.22800000000000001</v>
      </c>
      <c r="P40" s="4"/>
      <c r="Q40" s="4"/>
      <c r="R40" s="4"/>
      <c r="S40" s="4"/>
      <c r="T40" s="4"/>
      <c r="U40" s="4">
        <f t="shared" si="8"/>
        <v>2.1799999999999962</v>
      </c>
      <c r="V40" s="4">
        <f t="shared" si="1"/>
        <v>95</v>
      </c>
      <c r="W40" s="4">
        <f t="shared" si="2"/>
        <v>0.4</v>
      </c>
      <c r="X40" s="4">
        <f t="shared" si="3"/>
        <v>15000</v>
      </c>
      <c r="Y40" s="4">
        <f t="shared" si="4"/>
        <v>4.2</v>
      </c>
      <c r="Z40" s="4">
        <f t="shared" si="5"/>
        <v>2.5</v>
      </c>
      <c r="AA40" s="4">
        <f t="shared" si="6"/>
        <v>250325.01836758922</v>
      </c>
      <c r="AB40" s="4">
        <f t="shared" si="7"/>
        <v>2.7790824545359492E-2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54" hidden="1" x14ac:dyDescent="0.3">
      <c r="A41" s="4"/>
      <c r="B41" s="4">
        <v>36</v>
      </c>
      <c r="C41" s="4">
        <v>24</v>
      </c>
      <c r="D41" s="4">
        <v>22</v>
      </c>
      <c r="E41" s="4">
        <v>17.7</v>
      </c>
      <c r="F41" s="4">
        <v>14.4</v>
      </c>
      <c r="G41" s="4">
        <v>13.9</v>
      </c>
      <c r="H41" s="4">
        <v>15.5</v>
      </c>
      <c r="I41" s="4">
        <v>36</v>
      </c>
      <c r="J41" s="4">
        <v>0.27900000000000003</v>
      </c>
      <c r="K41" s="4">
        <v>0.32900000000000001</v>
      </c>
      <c r="L41" s="4">
        <v>0.379</v>
      </c>
      <c r="M41" s="4">
        <v>0.35199999999999998</v>
      </c>
      <c r="N41" s="4">
        <v>0.313</v>
      </c>
      <c r="O41" s="4">
        <v>0.29199999999999998</v>
      </c>
      <c r="P41" s="4"/>
      <c r="Q41" s="4"/>
      <c r="R41" s="4"/>
      <c r="S41" s="4"/>
      <c r="T41" s="4"/>
      <c r="U41" s="4">
        <f t="shared" si="8"/>
        <v>2.1899999999999959</v>
      </c>
      <c r="V41" s="4">
        <f t="shared" si="1"/>
        <v>95</v>
      </c>
      <c r="W41" s="4">
        <f t="shared" si="2"/>
        <v>0.4</v>
      </c>
      <c r="X41" s="4">
        <f t="shared" si="3"/>
        <v>15000</v>
      </c>
      <c r="Y41" s="4">
        <f t="shared" si="4"/>
        <v>4.2</v>
      </c>
      <c r="Z41" s="4">
        <f t="shared" si="5"/>
        <v>2.5</v>
      </c>
      <c r="AA41" s="4">
        <f t="shared" si="6"/>
        <v>257242.00532740133</v>
      </c>
      <c r="AB41" s="4">
        <f t="shared" si="7"/>
        <v>2.8558741281114606E-2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54" hidden="1" x14ac:dyDescent="0.3">
      <c r="A42" s="4"/>
      <c r="B42" s="4">
        <v>38</v>
      </c>
      <c r="C42" s="4">
        <v>30.9</v>
      </c>
      <c r="D42" s="4">
        <v>28.3</v>
      </c>
      <c r="E42" s="4">
        <v>22.6</v>
      </c>
      <c r="F42" s="4">
        <v>18.100000000000001</v>
      </c>
      <c r="G42" s="4">
        <v>17.2</v>
      </c>
      <c r="H42" s="4">
        <v>19</v>
      </c>
      <c r="I42" s="4">
        <v>38</v>
      </c>
      <c r="J42" s="4">
        <v>0.35199999999999998</v>
      </c>
      <c r="K42" s="4">
        <v>0.40300000000000002</v>
      </c>
      <c r="L42" s="4">
        <v>0.46100000000000002</v>
      </c>
      <c r="M42" s="4">
        <v>0.436</v>
      </c>
      <c r="N42" s="4">
        <v>0.39300000000000002</v>
      </c>
      <c r="O42" s="4">
        <v>0.36799999999999999</v>
      </c>
      <c r="P42" s="4"/>
      <c r="Q42" s="4"/>
      <c r="R42" s="4"/>
      <c r="S42" s="4"/>
      <c r="T42" s="4"/>
      <c r="U42" s="4">
        <f t="shared" si="8"/>
        <v>2.1999999999999957</v>
      </c>
      <c r="V42" s="4">
        <f t="shared" si="1"/>
        <v>95</v>
      </c>
      <c r="W42" s="4">
        <f t="shared" si="2"/>
        <v>0.4</v>
      </c>
      <c r="X42" s="4">
        <f t="shared" si="3"/>
        <v>15000</v>
      </c>
      <c r="Y42" s="4">
        <f t="shared" si="4"/>
        <v>4.2</v>
      </c>
      <c r="Z42" s="4">
        <f t="shared" si="5"/>
        <v>2.5</v>
      </c>
      <c r="AA42" s="4">
        <f t="shared" si="6"/>
        <v>264320.78728455753</v>
      </c>
      <c r="AB42" s="4">
        <f t="shared" si="7"/>
        <v>2.9344620330076881E-2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hidden="1" x14ac:dyDescent="0.3">
      <c r="A43" s="4"/>
      <c r="B43" s="4">
        <v>40</v>
      </c>
      <c r="C43" s="4">
        <v>39.299999999999997</v>
      </c>
      <c r="D43" s="4">
        <v>35.9</v>
      </c>
      <c r="E43" s="4">
        <v>28.5</v>
      </c>
      <c r="F43" s="4">
        <v>22.5</v>
      </c>
      <c r="G43" s="4">
        <v>21.1</v>
      </c>
      <c r="H43" s="4">
        <v>23</v>
      </c>
      <c r="I43" s="4">
        <v>40</v>
      </c>
      <c r="J43" s="4">
        <v>0.439</v>
      </c>
      <c r="K43" s="4">
        <v>0.49099999999999999</v>
      </c>
      <c r="L43" s="4">
        <v>0.55400000000000005</v>
      </c>
      <c r="M43" s="4">
        <v>0.53300000000000003</v>
      </c>
      <c r="N43" s="4">
        <v>0.48699999999999999</v>
      </c>
      <c r="O43" s="4">
        <v>0.45900000000000002</v>
      </c>
      <c r="P43" s="4"/>
      <c r="Q43" s="4"/>
      <c r="R43" s="4"/>
      <c r="S43" s="4"/>
      <c r="T43" s="4"/>
      <c r="U43" s="4">
        <f t="shared" si="8"/>
        <v>2.2099999999999955</v>
      </c>
      <c r="V43" s="4">
        <f t="shared" si="1"/>
        <v>95</v>
      </c>
      <c r="W43" s="4">
        <f t="shared" si="2"/>
        <v>0.4</v>
      </c>
      <c r="X43" s="4">
        <f t="shared" si="3"/>
        <v>15000</v>
      </c>
      <c r="Y43" s="4">
        <f t="shared" si="4"/>
        <v>4.2</v>
      </c>
      <c r="Z43" s="4">
        <f t="shared" si="5"/>
        <v>2.5</v>
      </c>
      <c r="AA43" s="4">
        <f t="shared" si="6"/>
        <v>271564.38552692108</v>
      </c>
      <c r="AB43" s="4">
        <f t="shared" si="7"/>
        <v>3.0148797112498973E-2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hidden="1" x14ac:dyDescent="0.3">
      <c r="A44" s="4"/>
      <c r="B44" s="4">
        <v>42</v>
      </c>
      <c r="C44" s="4">
        <v>49.3</v>
      </c>
      <c r="D44" s="4">
        <v>45</v>
      </c>
      <c r="E44" s="4">
        <v>35.6</v>
      </c>
      <c r="F44" s="4">
        <v>27.8</v>
      </c>
      <c r="G44" s="4">
        <v>25.6</v>
      </c>
      <c r="H44" s="4">
        <v>27.7</v>
      </c>
      <c r="I44" s="4">
        <v>42</v>
      </c>
      <c r="J44" s="4">
        <v>0.54300000000000004</v>
      </c>
      <c r="K44" s="4">
        <v>0.59399999999999997</v>
      </c>
      <c r="L44" s="4">
        <v>0.66100000000000003</v>
      </c>
      <c r="M44" s="4">
        <v>0.64400000000000002</v>
      </c>
      <c r="N44" s="4">
        <v>0.59699999999999998</v>
      </c>
      <c r="O44" s="4">
        <v>0.56699999999999995</v>
      </c>
      <c r="P44" s="4"/>
      <c r="Q44" s="4"/>
      <c r="R44" s="4"/>
      <c r="S44" s="4"/>
      <c r="T44" s="4"/>
      <c r="U44" s="4">
        <f t="shared" si="8"/>
        <v>2.2199999999999953</v>
      </c>
      <c r="V44" s="4">
        <f t="shared" si="1"/>
        <v>95</v>
      </c>
      <c r="W44" s="4">
        <f t="shared" si="2"/>
        <v>0.4</v>
      </c>
      <c r="X44" s="4">
        <f t="shared" si="3"/>
        <v>15000</v>
      </c>
      <c r="Y44" s="4">
        <f t="shared" si="4"/>
        <v>4.2</v>
      </c>
      <c r="Z44" s="4">
        <f t="shared" si="5"/>
        <v>2.5</v>
      </c>
      <c r="AA44" s="4">
        <f t="shared" si="6"/>
        <v>278975.8614398042</v>
      </c>
      <c r="AB44" s="4">
        <f t="shared" si="7"/>
        <v>3.0971611500210855E-2</v>
      </c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 hidden="1" x14ac:dyDescent="0.3">
      <c r="A45" s="4"/>
      <c r="B45" s="4">
        <v>44</v>
      </c>
      <c r="C45" s="4">
        <v>61.3</v>
      </c>
      <c r="D45" s="4">
        <v>55.9</v>
      </c>
      <c r="E45" s="4">
        <v>44</v>
      </c>
      <c r="F45" s="4">
        <v>34</v>
      </c>
      <c r="G45" s="4">
        <v>31</v>
      </c>
      <c r="H45" s="4">
        <v>33.1</v>
      </c>
      <c r="I45" s="4">
        <v>44</v>
      </c>
      <c r="J45" s="4">
        <v>0.66600000000000004</v>
      </c>
      <c r="K45" s="4">
        <v>0.71399999999999997</v>
      </c>
      <c r="L45" s="4">
        <v>0.78100000000000003</v>
      </c>
      <c r="M45" s="4">
        <v>0.76900000000000002</v>
      </c>
      <c r="N45" s="4">
        <v>0.72299999999999998</v>
      </c>
      <c r="O45" s="4">
        <v>0.69199999999999995</v>
      </c>
      <c r="P45" s="4"/>
      <c r="Q45" s="4"/>
      <c r="R45" s="4"/>
      <c r="S45" s="4"/>
      <c r="T45" s="4"/>
      <c r="U45" s="4">
        <f t="shared" si="8"/>
        <v>2.2299999999999951</v>
      </c>
      <c r="V45" s="4">
        <f t="shared" si="1"/>
        <v>95</v>
      </c>
      <c r="W45" s="4">
        <f t="shared" si="2"/>
        <v>0.4</v>
      </c>
      <c r="X45" s="4">
        <f t="shared" si="3"/>
        <v>15000</v>
      </c>
      <c r="Y45" s="4">
        <f t="shared" si="4"/>
        <v>4.2</v>
      </c>
      <c r="Z45" s="4">
        <f t="shared" si="5"/>
        <v>2.5</v>
      </c>
      <c r="AA45" s="4">
        <f t="shared" si="6"/>
        <v>286558.31681000016</v>
      </c>
      <c r="AB45" s="4">
        <f t="shared" si="7"/>
        <v>3.1813407850373107E-2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 hidden="1" x14ac:dyDescent="0.3">
      <c r="A46" s="4"/>
      <c r="B46" s="4">
        <v>46</v>
      </c>
      <c r="C46" s="4">
        <v>75.5</v>
      </c>
      <c r="D46" s="4">
        <v>68.8</v>
      </c>
      <c r="E46" s="4">
        <v>54</v>
      </c>
      <c r="F46" s="4">
        <v>41.4</v>
      </c>
      <c r="G46" s="4">
        <v>37.200000000000003</v>
      </c>
      <c r="H46" s="4">
        <v>39.299999999999997</v>
      </c>
      <c r="I46" s="4">
        <v>46</v>
      </c>
      <c r="J46" s="4">
        <v>0.81100000000000005</v>
      </c>
      <c r="K46" s="4">
        <v>0.85399999999999998</v>
      </c>
      <c r="L46" s="4">
        <v>0.91800000000000004</v>
      </c>
      <c r="M46" s="4">
        <v>0.91100000000000003</v>
      </c>
      <c r="N46" s="4">
        <v>0.86799999999999999</v>
      </c>
      <c r="O46" s="4">
        <v>0.83799999999999997</v>
      </c>
      <c r="P46" s="4"/>
      <c r="Q46" s="4"/>
      <c r="R46" s="4"/>
      <c r="S46" s="4"/>
      <c r="T46" s="4"/>
      <c r="U46" s="4">
        <f t="shared" si="8"/>
        <v>2.2399999999999949</v>
      </c>
      <c r="V46" s="4">
        <f t="shared" si="1"/>
        <v>95</v>
      </c>
      <c r="W46" s="4">
        <f t="shared" si="2"/>
        <v>0.4</v>
      </c>
      <c r="X46" s="4">
        <f t="shared" si="3"/>
        <v>15000</v>
      </c>
      <c r="Y46" s="4">
        <f t="shared" si="4"/>
        <v>4.2</v>
      </c>
      <c r="Z46" s="4">
        <f t="shared" si="5"/>
        <v>2.5</v>
      </c>
      <c r="AA46" s="4">
        <f t="shared" si="6"/>
        <v>294314.89413377357</v>
      </c>
      <c r="AB46" s="4">
        <f t="shared" si="7"/>
        <v>3.2674535039669703E-2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hidden="1" x14ac:dyDescent="0.3">
      <c r="A47" s="4"/>
      <c r="B47" s="4">
        <v>48</v>
      </c>
      <c r="C47" s="4">
        <v>92.2</v>
      </c>
      <c r="D47" s="4">
        <v>83.9</v>
      </c>
      <c r="E47" s="4">
        <v>65.7</v>
      </c>
      <c r="F47" s="4">
        <v>50.1</v>
      </c>
      <c r="G47" s="4">
        <v>44.5</v>
      </c>
      <c r="H47" s="4">
        <v>46.5</v>
      </c>
      <c r="I47" s="4">
        <v>48</v>
      </c>
      <c r="J47" s="4">
        <v>0.97899999999999998</v>
      </c>
      <c r="K47" s="4">
        <v>1.0149999999999999</v>
      </c>
      <c r="L47" s="4">
        <v>1.0720000000000001</v>
      </c>
      <c r="M47" s="4">
        <v>1.069</v>
      </c>
      <c r="N47" s="4">
        <v>1.0329999999999999</v>
      </c>
      <c r="O47" s="4">
        <v>1.0049999999999999</v>
      </c>
      <c r="P47" s="4"/>
      <c r="Q47" s="4"/>
      <c r="R47" s="4"/>
      <c r="S47" s="4"/>
      <c r="T47" s="4"/>
      <c r="U47" s="4">
        <f t="shared" si="8"/>
        <v>2.2499999999999947</v>
      </c>
      <c r="V47" s="4">
        <f t="shared" si="1"/>
        <v>95</v>
      </c>
      <c r="W47" s="4">
        <f t="shared" si="2"/>
        <v>0.4</v>
      </c>
      <c r="X47" s="4">
        <f t="shared" si="3"/>
        <v>15000</v>
      </c>
      <c r="Y47" s="4">
        <f t="shared" si="4"/>
        <v>4.2</v>
      </c>
      <c r="Z47" s="4">
        <f t="shared" si="5"/>
        <v>2.5</v>
      </c>
      <c r="AA47" s="4">
        <f t="shared" si="6"/>
        <v>302248.77692906297</v>
      </c>
      <c r="AB47" s="4">
        <f t="shared" si="7"/>
        <v>3.3555346498968415E-2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 hidden="1" x14ac:dyDescent="0.3">
      <c r="A48" s="4"/>
      <c r="B48" s="4">
        <v>50</v>
      </c>
      <c r="C48" s="4">
        <v>112</v>
      </c>
      <c r="D48" s="4">
        <v>102</v>
      </c>
      <c r="E48" s="4">
        <v>79</v>
      </c>
      <c r="F48" s="4">
        <v>60</v>
      </c>
      <c r="G48" s="4">
        <v>53</v>
      </c>
      <c r="H48" s="4">
        <v>55</v>
      </c>
      <c r="I48" s="4">
        <v>50</v>
      </c>
      <c r="J48" s="4">
        <v>1.17</v>
      </c>
      <c r="K48" s="4">
        <v>1.2</v>
      </c>
      <c r="L48" s="4">
        <v>1.24</v>
      </c>
      <c r="M48" s="4">
        <v>1.25</v>
      </c>
      <c r="N48" s="4">
        <v>1.22</v>
      </c>
      <c r="O48" s="4">
        <v>1.2</v>
      </c>
      <c r="P48" s="4"/>
      <c r="Q48" s="4"/>
      <c r="R48" s="4"/>
      <c r="S48" s="4"/>
      <c r="T48" s="4"/>
      <c r="U48" s="4">
        <f t="shared" si="8"/>
        <v>2.2599999999999945</v>
      </c>
      <c r="V48" s="4">
        <f t="shared" si="1"/>
        <v>95</v>
      </c>
      <c r="W48" s="4">
        <f t="shared" si="2"/>
        <v>0.4</v>
      </c>
      <c r="X48" s="4">
        <f t="shared" si="3"/>
        <v>15000</v>
      </c>
      <c r="Y48" s="4">
        <f t="shared" si="4"/>
        <v>4.2</v>
      </c>
      <c r="Z48" s="4">
        <f t="shared" si="5"/>
        <v>2.5</v>
      </c>
      <c r="AA48" s="4">
        <f t="shared" si="6"/>
        <v>310363.19005221222</v>
      </c>
      <c r="AB48" s="4">
        <f t="shared" si="7"/>
        <v>3.445620024848401E-2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hidden="1" x14ac:dyDescent="0.3">
      <c r="A49" s="4"/>
      <c r="B49" s="4"/>
      <c r="C49" s="4"/>
      <c r="D49" s="4"/>
      <c r="E49" s="4"/>
      <c r="F49" s="4"/>
      <c r="G49" s="4"/>
      <c r="H49" s="4"/>
      <c r="I49" s="4">
        <v>52</v>
      </c>
      <c r="J49" s="4">
        <v>1.4</v>
      </c>
      <c r="K49" s="4">
        <v>1.41</v>
      </c>
      <c r="L49" s="4">
        <v>1.44</v>
      </c>
      <c r="M49" s="4">
        <v>1.44</v>
      </c>
      <c r="N49" s="4">
        <v>1.43</v>
      </c>
      <c r="O49" s="4">
        <v>1.41</v>
      </c>
      <c r="P49" s="4"/>
      <c r="Q49" s="4"/>
      <c r="R49" s="4"/>
      <c r="S49" s="4"/>
      <c r="T49" s="4"/>
      <c r="U49" s="4">
        <f t="shared" si="8"/>
        <v>2.2699999999999942</v>
      </c>
      <c r="V49" s="4">
        <f t="shared" si="1"/>
        <v>95</v>
      </c>
      <c r="W49" s="4">
        <f t="shared" si="2"/>
        <v>0.4</v>
      </c>
      <c r="X49" s="4">
        <f t="shared" si="3"/>
        <v>15000</v>
      </c>
      <c r="Y49" s="4">
        <f t="shared" si="4"/>
        <v>4.2</v>
      </c>
      <c r="Z49" s="4">
        <f t="shared" si="5"/>
        <v>2.5</v>
      </c>
      <c r="AA49" s="4">
        <f t="shared" si="6"/>
        <v>318661.40001947264</v>
      </c>
      <c r="AB49" s="4">
        <f t="shared" si="7"/>
        <v>3.5377458933471072E-2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 hidden="1" x14ac:dyDescent="0.3">
      <c r="A50" s="4"/>
      <c r="B50" s="4"/>
      <c r="C50" s="4">
        <v>1</v>
      </c>
      <c r="D50" s="4">
        <v>2</v>
      </c>
      <c r="E50" s="4">
        <v>3</v>
      </c>
      <c r="F50" s="4">
        <v>4</v>
      </c>
      <c r="G50" s="4">
        <v>5</v>
      </c>
      <c r="H50" s="4">
        <v>6</v>
      </c>
      <c r="I50" s="4">
        <v>54</v>
      </c>
      <c r="J50" s="4">
        <v>1.66</v>
      </c>
      <c r="K50" s="4">
        <v>1.66</v>
      </c>
      <c r="L50" s="4">
        <v>1.66</v>
      </c>
      <c r="M50" s="4">
        <v>1.66</v>
      </c>
      <c r="N50" s="4">
        <v>1.66</v>
      </c>
      <c r="O50" s="4">
        <v>1.66</v>
      </c>
      <c r="P50" s="4"/>
      <c r="Q50" s="4"/>
      <c r="R50" s="4"/>
      <c r="S50" s="4"/>
      <c r="T50" s="4"/>
      <c r="U50" s="4">
        <f t="shared" si="8"/>
        <v>2.279999999999994</v>
      </c>
      <c r="V50" s="4">
        <f t="shared" si="1"/>
        <v>95</v>
      </c>
      <c r="W50" s="4">
        <f t="shared" si="2"/>
        <v>0.4</v>
      </c>
      <c r="X50" s="4">
        <f t="shared" si="3"/>
        <v>15000</v>
      </c>
      <c r="Y50" s="4">
        <f t="shared" si="4"/>
        <v>4.2</v>
      </c>
      <c r="Z50" s="4">
        <f t="shared" si="5"/>
        <v>2.5</v>
      </c>
      <c r="AA50" s="4">
        <f t="shared" si="6"/>
        <v>327146.71533361246</v>
      </c>
      <c r="AB50" s="4">
        <f t="shared" si="7"/>
        <v>3.6319489860483854E-2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 hidden="1" x14ac:dyDescent="0.3">
      <c r="A51" s="4"/>
      <c r="B51" s="4">
        <v>2</v>
      </c>
      <c r="C51" s="4">
        <v>1E-4</v>
      </c>
      <c r="D51" s="4">
        <v>1E-4</v>
      </c>
      <c r="E51" s="4">
        <v>1E-4</v>
      </c>
      <c r="F51" s="4">
        <v>0</v>
      </c>
      <c r="G51" s="4">
        <v>0</v>
      </c>
      <c r="H51" s="4">
        <v>0</v>
      </c>
      <c r="I51" s="4">
        <v>56</v>
      </c>
      <c r="J51" s="4">
        <v>1.95</v>
      </c>
      <c r="K51" s="4">
        <v>1.93</v>
      </c>
      <c r="L51" s="4">
        <v>1.9</v>
      </c>
      <c r="M51" s="4">
        <v>1.9</v>
      </c>
      <c r="N51" s="4">
        <v>1.91</v>
      </c>
      <c r="O51" s="4">
        <v>1.93</v>
      </c>
      <c r="P51" s="4"/>
      <c r="Q51" s="4"/>
      <c r="R51" s="4"/>
      <c r="S51" s="4"/>
      <c r="T51" s="4"/>
      <c r="U51" s="4">
        <f t="shared" si="8"/>
        <v>2.2899999999999938</v>
      </c>
      <c r="V51" s="4">
        <f t="shared" si="1"/>
        <v>95</v>
      </c>
      <c r="W51" s="4">
        <f t="shared" si="2"/>
        <v>0.4</v>
      </c>
      <c r="X51" s="4">
        <f t="shared" si="3"/>
        <v>15000</v>
      </c>
      <c r="Y51" s="4">
        <f t="shared" si="4"/>
        <v>4.2</v>
      </c>
      <c r="Z51" s="4">
        <f t="shared" si="5"/>
        <v>2.5</v>
      </c>
      <c r="AA51" s="4">
        <f t="shared" si="6"/>
        <v>335822.48681589303</v>
      </c>
      <c r="AB51" s="4">
        <f t="shared" si="7"/>
        <v>3.7282665034231929E-2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 hidden="1" x14ac:dyDescent="0.3">
      <c r="A52" s="4"/>
      <c r="B52" s="4">
        <v>4</v>
      </c>
      <c r="C52" s="4">
        <v>5.0000000000000001E-4</v>
      </c>
      <c r="D52" s="4">
        <v>5.0000000000000001E-4</v>
      </c>
      <c r="E52" s="4">
        <v>4.0000000000000002E-4</v>
      </c>
      <c r="F52" s="4">
        <v>2.9999999999999997E-4</v>
      </c>
      <c r="G52" s="4">
        <v>2.9999999999999997E-4</v>
      </c>
      <c r="H52" s="4">
        <v>2.0000000000000001E-4</v>
      </c>
      <c r="I52" s="4">
        <v>58</v>
      </c>
      <c r="J52" s="4">
        <v>2.29</v>
      </c>
      <c r="K52" s="4">
        <v>2.25</v>
      </c>
      <c r="L52" s="4">
        <v>2.17</v>
      </c>
      <c r="M52" s="4">
        <v>2.16</v>
      </c>
      <c r="N52" s="4">
        <v>2.2000000000000002</v>
      </c>
      <c r="O52" s="4">
        <v>2.34</v>
      </c>
      <c r="P52" s="4"/>
      <c r="Q52" s="4"/>
      <c r="R52" s="4"/>
      <c r="S52" s="4"/>
      <c r="T52" s="4"/>
      <c r="U52" s="4">
        <f t="shared" si="8"/>
        <v>2.2999999999999936</v>
      </c>
      <c r="V52" s="4">
        <f t="shared" si="1"/>
        <v>95</v>
      </c>
      <c r="W52" s="4">
        <f t="shared" si="2"/>
        <v>0.4</v>
      </c>
      <c r="X52" s="4">
        <f t="shared" si="3"/>
        <v>15000</v>
      </c>
      <c r="Y52" s="4">
        <f t="shared" si="4"/>
        <v>4.2</v>
      </c>
      <c r="Z52" s="4">
        <f t="shared" si="5"/>
        <v>2.5</v>
      </c>
      <c r="AA52" s="4">
        <f t="shared" si="6"/>
        <v>344692.10794375784</v>
      </c>
      <c r="AB52" s="4">
        <f t="shared" si="7"/>
        <v>3.8267361195070085E-2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 hidden="1" x14ac:dyDescent="0.3">
      <c r="A53" s="4"/>
      <c r="B53" s="4">
        <v>6</v>
      </c>
      <c r="C53" s="4">
        <v>2E-3</v>
      </c>
      <c r="D53" s="4">
        <v>2E-3</v>
      </c>
      <c r="E53" s="4">
        <v>2E-3</v>
      </c>
      <c r="F53" s="4">
        <v>1E-3</v>
      </c>
      <c r="G53" s="4">
        <v>1E-3</v>
      </c>
      <c r="H53" s="4">
        <v>1E-3</v>
      </c>
      <c r="I53" s="4">
        <v>60</v>
      </c>
      <c r="J53" s="4">
        <v>2.67</v>
      </c>
      <c r="K53" s="4">
        <v>2.6</v>
      </c>
      <c r="L53" s="4">
        <v>2.48</v>
      </c>
      <c r="M53" s="4">
        <v>2.44</v>
      </c>
      <c r="N53" s="4">
        <v>2.5099999999999998</v>
      </c>
      <c r="O53" s="4">
        <v>2.58</v>
      </c>
      <c r="P53" s="4"/>
      <c r="Q53" s="4"/>
      <c r="R53" s="4"/>
      <c r="S53" s="4"/>
      <c r="T53" s="4"/>
      <c r="U53" s="4">
        <f t="shared" si="8"/>
        <v>2.3099999999999934</v>
      </c>
      <c r="V53" s="4">
        <f t="shared" si="1"/>
        <v>95</v>
      </c>
      <c r="W53" s="4">
        <f t="shared" si="2"/>
        <v>0.4</v>
      </c>
      <c r="X53" s="4">
        <f t="shared" si="3"/>
        <v>15000</v>
      </c>
      <c r="Y53" s="4">
        <f t="shared" si="4"/>
        <v>4.2</v>
      </c>
      <c r="Z53" s="4">
        <f t="shared" si="5"/>
        <v>2.5</v>
      </c>
      <c r="AA53" s="4">
        <f t="shared" si="6"/>
        <v>353759.01519448543</v>
      </c>
      <c r="AB53" s="4">
        <f t="shared" si="7"/>
        <v>3.9273959857150285E-2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1:54" hidden="1" x14ac:dyDescent="0.3">
      <c r="A54" s="4"/>
      <c r="B54" s="4">
        <v>8</v>
      </c>
      <c r="C54" s="4">
        <v>4.0000000000000001E-3</v>
      </c>
      <c r="D54" s="4">
        <v>6.0000000000000001E-3</v>
      </c>
      <c r="E54" s="4">
        <v>5.0000000000000001E-3</v>
      </c>
      <c r="F54" s="4">
        <v>4.0000000000000001E-3</v>
      </c>
      <c r="G54" s="4">
        <v>3.0000000000000001E-3</v>
      </c>
      <c r="H54" s="4">
        <v>3.0000000000000001E-3</v>
      </c>
      <c r="I54" s="4">
        <v>62</v>
      </c>
      <c r="J54" s="4">
        <v>3.09</v>
      </c>
      <c r="K54" s="4">
        <v>3</v>
      </c>
      <c r="L54" s="4">
        <v>2.82</v>
      </c>
      <c r="M54" s="4">
        <v>2.76</v>
      </c>
      <c r="N54" s="4">
        <v>2.85</v>
      </c>
      <c r="O54" s="4">
        <v>2.95</v>
      </c>
      <c r="P54" s="4"/>
      <c r="Q54" s="4"/>
      <c r="R54" s="4"/>
      <c r="S54" s="4"/>
      <c r="T54" s="4"/>
      <c r="U54" s="4">
        <f t="shared" si="8"/>
        <v>2.3199999999999932</v>
      </c>
      <c r="V54" s="4">
        <f t="shared" si="1"/>
        <v>95</v>
      </c>
      <c r="W54" s="4">
        <f t="shared" si="2"/>
        <v>0.4</v>
      </c>
      <c r="X54" s="4">
        <f t="shared" si="3"/>
        <v>15000</v>
      </c>
      <c r="Y54" s="4">
        <f t="shared" si="4"/>
        <v>4.2</v>
      </c>
      <c r="Z54" s="4">
        <f t="shared" si="5"/>
        <v>2.5</v>
      </c>
      <c r="AA54" s="4">
        <f t="shared" si="6"/>
        <v>363026.6883951929</v>
      </c>
      <c r="AB54" s="4">
        <f t="shared" si="7"/>
        <v>4.0302847347278757E-2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 hidden="1" x14ac:dyDescent="0.3">
      <c r="A55" s="4"/>
      <c r="B55" s="4">
        <v>10</v>
      </c>
      <c r="C55" s="4">
        <v>8.0000000000000002E-3</v>
      </c>
      <c r="D55" s="4">
        <v>1.2999999999999999E-2</v>
      </c>
      <c r="E55" s="4">
        <v>1.0999999999999999E-2</v>
      </c>
      <c r="F55" s="4">
        <v>8.9999999999999993E-3</v>
      </c>
      <c r="G55" s="4">
        <v>7.0000000000000001E-3</v>
      </c>
      <c r="H55" s="4">
        <v>6.0000000000000001E-3</v>
      </c>
      <c r="I55" s="4">
        <v>64</v>
      </c>
      <c r="J55" s="4">
        <v>3.57</v>
      </c>
      <c r="K55" s="4">
        <v>3.44</v>
      </c>
      <c r="L55" s="4">
        <v>3.19</v>
      </c>
      <c r="M55" s="4">
        <v>3.1</v>
      </c>
      <c r="N55" s="4">
        <v>3.22</v>
      </c>
      <c r="O55" s="4">
        <v>3.36</v>
      </c>
      <c r="P55" s="4"/>
      <c r="Q55" s="4"/>
      <c r="R55" s="4"/>
      <c r="S55" s="4"/>
      <c r="T55" s="4"/>
      <c r="U55" s="4">
        <f t="shared" si="8"/>
        <v>2.329999999999993</v>
      </c>
      <c r="V55" s="4">
        <f t="shared" si="1"/>
        <v>95</v>
      </c>
      <c r="W55" s="4">
        <f t="shared" si="2"/>
        <v>0.4</v>
      </c>
      <c r="X55" s="4">
        <f t="shared" si="3"/>
        <v>15000</v>
      </c>
      <c r="Y55" s="4">
        <f t="shared" si="4"/>
        <v>4.2</v>
      </c>
      <c r="Z55" s="4">
        <f t="shared" si="5"/>
        <v>2.5</v>
      </c>
      <c r="AA55" s="4">
        <f t="shared" si="6"/>
        <v>372498.65107943339</v>
      </c>
      <c r="AB55" s="4">
        <f t="shared" si="7"/>
        <v>4.1354414844505E-2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 hidden="1" x14ac:dyDescent="0.3">
      <c r="A56" s="4"/>
      <c r="B56" s="4">
        <v>12</v>
      </c>
      <c r="C56" s="4">
        <v>1.4999999999999999E-2</v>
      </c>
      <c r="D56" s="4">
        <v>2.4E-2</v>
      </c>
      <c r="E56" s="4">
        <v>2.3E-2</v>
      </c>
      <c r="F56" s="4">
        <v>1.7999999999999999E-2</v>
      </c>
      <c r="G56" s="4">
        <v>1.4E-2</v>
      </c>
      <c r="H56" s="4">
        <v>1.2999999999999999E-2</v>
      </c>
      <c r="I56" s="4">
        <v>66</v>
      </c>
      <c r="J56" s="4">
        <v>4.1100000000000003</v>
      </c>
      <c r="K56" s="4">
        <v>3.94</v>
      </c>
      <c r="L56" s="4">
        <v>3.61</v>
      </c>
      <c r="M56" s="4">
        <v>3.47</v>
      </c>
      <c r="N56" s="4">
        <v>3.62</v>
      </c>
      <c r="O56" s="4">
        <v>3.81</v>
      </c>
      <c r="P56" s="4"/>
      <c r="Q56" s="4"/>
      <c r="R56" s="4"/>
      <c r="S56" s="4"/>
      <c r="T56" s="4"/>
      <c r="U56" s="4">
        <f t="shared" si="8"/>
        <v>2.3399999999999928</v>
      </c>
      <c r="V56" s="4">
        <f t="shared" si="1"/>
        <v>95</v>
      </c>
      <c r="W56" s="4">
        <f t="shared" si="2"/>
        <v>0.4</v>
      </c>
      <c r="X56" s="4">
        <f t="shared" si="3"/>
        <v>15000</v>
      </c>
      <c r="Y56" s="4">
        <f t="shared" si="4"/>
        <v>4.2</v>
      </c>
      <c r="Z56" s="4">
        <f t="shared" si="5"/>
        <v>2.5</v>
      </c>
      <c r="AA56" s="4">
        <f t="shared" si="6"/>
        <v>382178.47085077845</v>
      </c>
      <c r="AB56" s="4">
        <f t="shared" si="7"/>
        <v>4.2429058420486387E-2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 hidden="1" x14ac:dyDescent="0.3">
      <c r="A57" s="4"/>
      <c r="B57" s="4">
        <v>14</v>
      </c>
      <c r="C57" s="4">
        <v>2.5999999999999999E-2</v>
      </c>
      <c r="D57" s="4">
        <v>4.1000000000000002E-2</v>
      </c>
      <c r="E57" s="4">
        <v>4.2000000000000003E-2</v>
      </c>
      <c r="F57" s="4">
        <v>3.3000000000000002E-2</v>
      </c>
      <c r="G57" s="4">
        <v>2.7E-2</v>
      </c>
      <c r="H57" s="4">
        <v>2.4E-2</v>
      </c>
      <c r="I57" s="4">
        <v>68</v>
      </c>
      <c r="J57" s="4">
        <v>4.71</v>
      </c>
      <c r="K57" s="4">
        <v>4.49</v>
      </c>
      <c r="L57" s="4">
        <v>4.0599999999999996</v>
      </c>
      <c r="M57" s="4">
        <v>3.88</v>
      </c>
      <c r="N57" s="4">
        <v>4.05</v>
      </c>
      <c r="O57" s="4">
        <v>4.3</v>
      </c>
      <c r="P57" s="4"/>
      <c r="Q57" s="4"/>
      <c r="R57" s="4"/>
      <c r="S57" s="4"/>
      <c r="T57" s="4"/>
      <c r="U57" s="4">
        <f t="shared" si="8"/>
        <v>2.3499999999999925</v>
      </c>
      <c r="V57" s="4">
        <f t="shared" si="1"/>
        <v>95</v>
      </c>
      <c r="W57" s="4">
        <f t="shared" si="2"/>
        <v>0.4</v>
      </c>
      <c r="X57" s="4">
        <f t="shared" si="3"/>
        <v>15000</v>
      </c>
      <c r="Y57" s="4">
        <f t="shared" si="4"/>
        <v>4.2</v>
      </c>
      <c r="Z57" s="4">
        <f t="shared" si="5"/>
        <v>2.5</v>
      </c>
      <c r="AA57" s="4">
        <f t="shared" si="6"/>
        <v>392069.7597536479</v>
      </c>
      <c r="AB57" s="4">
        <f t="shared" si="7"/>
        <v>4.3527179080657272E-2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 hidden="1" x14ac:dyDescent="0.3">
      <c r="A58" s="4"/>
      <c r="B58" s="4">
        <v>16</v>
      </c>
      <c r="C58" s="4">
        <v>4.3999999999999997E-2</v>
      </c>
      <c r="D58" s="4">
        <v>6.5000000000000002E-2</v>
      </c>
      <c r="E58" s="4">
        <v>7.0000000000000007E-2</v>
      </c>
      <c r="F58" s="4">
        <v>5.7000000000000002E-2</v>
      </c>
      <c r="G58" s="4">
        <v>4.7E-2</v>
      </c>
      <c r="H58" s="4">
        <v>4.2999999999999997E-2</v>
      </c>
      <c r="I58" s="4">
        <v>70</v>
      </c>
      <c r="J58" s="4">
        <v>5.38</v>
      </c>
      <c r="K58" s="4">
        <v>5.1100000000000003</v>
      </c>
      <c r="L58" s="4">
        <v>4.57</v>
      </c>
      <c r="M58" s="4">
        <v>4.32</v>
      </c>
      <c r="N58" s="4">
        <v>4.5199999999999996</v>
      </c>
      <c r="O58" s="4">
        <v>4.84</v>
      </c>
      <c r="P58" s="4"/>
      <c r="Q58" s="4"/>
      <c r="R58" s="4"/>
      <c r="S58" s="4"/>
      <c r="T58" s="4"/>
      <c r="U58" s="4">
        <f t="shared" si="8"/>
        <v>2.3599999999999923</v>
      </c>
      <c r="V58" s="4">
        <f t="shared" si="1"/>
        <v>95</v>
      </c>
      <c r="W58" s="4">
        <f t="shared" si="2"/>
        <v>0.4</v>
      </c>
      <c r="X58" s="4">
        <f t="shared" si="3"/>
        <v>15000</v>
      </c>
      <c r="Y58" s="4">
        <f t="shared" si="4"/>
        <v>4.2</v>
      </c>
      <c r="Z58" s="4">
        <f t="shared" si="5"/>
        <v>2.5</v>
      </c>
      <c r="AA58" s="4">
        <f t="shared" si="6"/>
        <v>402176.17465178575</v>
      </c>
      <c r="AB58" s="4">
        <f t="shared" si="7"/>
        <v>4.4649182806247016E-2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hidden="1" x14ac:dyDescent="0.3">
      <c r="A59" s="4"/>
      <c r="B59" s="4">
        <v>18</v>
      </c>
      <c r="C59" s="4">
        <v>7.0000000000000007E-2</v>
      </c>
      <c r="D59" s="4">
        <v>9.7000000000000003E-2</v>
      </c>
      <c r="E59" s="4">
        <v>0.109</v>
      </c>
      <c r="F59" s="4">
        <v>9.1999999999999998E-2</v>
      </c>
      <c r="G59" s="4">
        <v>7.6999999999999999E-2</v>
      </c>
      <c r="H59" s="4">
        <v>7.0000000000000007E-2</v>
      </c>
      <c r="I59" s="4">
        <v>72</v>
      </c>
      <c r="J59" s="4">
        <v>6.12</v>
      </c>
      <c r="K59" s="4">
        <v>5.79</v>
      </c>
      <c r="L59" s="4">
        <v>5.13</v>
      </c>
      <c r="M59" s="4">
        <v>4.8</v>
      </c>
      <c r="N59" s="4">
        <v>5.03</v>
      </c>
      <c r="O59" s="4">
        <v>5.41</v>
      </c>
      <c r="P59" s="4"/>
      <c r="Q59" s="4"/>
      <c r="R59" s="4"/>
      <c r="S59" s="4"/>
      <c r="T59" s="4"/>
      <c r="U59" s="4">
        <f t="shared" si="8"/>
        <v>2.3699999999999921</v>
      </c>
      <c r="V59" s="4">
        <f t="shared" si="1"/>
        <v>95</v>
      </c>
      <c r="W59" s="4">
        <f t="shared" si="2"/>
        <v>0.4</v>
      </c>
      <c r="X59" s="4">
        <f t="shared" si="3"/>
        <v>15000</v>
      </c>
      <c r="Y59" s="4">
        <f t="shared" si="4"/>
        <v>4.2</v>
      </c>
      <c r="Z59" s="4">
        <f t="shared" si="5"/>
        <v>2.5</v>
      </c>
      <c r="AA59" s="4">
        <f t="shared" si="6"/>
        <v>412501.41761464201</v>
      </c>
      <c r="AB59" s="4">
        <f t="shared" si="7"/>
        <v>4.579548059717569E-2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 hidden="1" x14ac:dyDescent="0.3">
      <c r="A60" s="4"/>
      <c r="B60" s="4">
        <v>20</v>
      </c>
      <c r="C60" s="4">
        <v>0.107</v>
      </c>
      <c r="D60" s="4">
        <v>0.14099999999999999</v>
      </c>
      <c r="E60" s="4">
        <v>0.16200000000000001</v>
      </c>
      <c r="F60" s="4">
        <v>0.14099999999999999</v>
      </c>
      <c r="G60" s="4">
        <v>0.121</v>
      </c>
      <c r="H60" s="4">
        <v>0.11</v>
      </c>
      <c r="I60" s="4">
        <v>74</v>
      </c>
      <c r="J60" s="4">
        <v>6.93</v>
      </c>
      <c r="K60" s="4">
        <v>6.54</v>
      </c>
      <c r="L60" s="4">
        <v>5.74</v>
      </c>
      <c r="M60" s="4">
        <v>5.32</v>
      </c>
      <c r="N60" s="4">
        <v>5.57</v>
      </c>
      <c r="O60" s="4">
        <v>6.04</v>
      </c>
      <c r="P60" s="4"/>
      <c r="Q60" s="4"/>
      <c r="R60" s="4"/>
      <c r="S60" s="4"/>
      <c r="T60" s="4"/>
      <c r="U60" s="4">
        <f t="shared" si="8"/>
        <v>2.3799999999999919</v>
      </c>
      <c r="V60" s="4">
        <f t="shared" si="1"/>
        <v>95</v>
      </c>
      <c r="W60" s="4">
        <f t="shared" si="2"/>
        <v>0.4</v>
      </c>
      <c r="X60" s="4">
        <f t="shared" si="3"/>
        <v>15000</v>
      </c>
      <c r="Y60" s="4">
        <f t="shared" si="4"/>
        <v>4.2</v>
      </c>
      <c r="Z60" s="4">
        <f t="shared" si="5"/>
        <v>2.5</v>
      </c>
      <c r="AA60" s="4">
        <f t="shared" si="6"/>
        <v>423049.2363120637</v>
      </c>
      <c r="AB60" s="4">
        <f t="shared" si="7"/>
        <v>4.6966488515872248E-2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 hidden="1" x14ac:dyDescent="0.3">
      <c r="A61" s="4"/>
      <c r="B61" s="4">
        <v>22</v>
      </c>
      <c r="C61" s="4">
        <v>0.16</v>
      </c>
      <c r="D61" s="4">
        <v>0.19800000000000001</v>
      </c>
      <c r="E61" s="4">
        <v>0.22900000000000001</v>
      </c>
      <c r="F61" s="4">
        <v>0.20699999999999999</v>
      </c>
      <c r="G61" s="4">
        <v>0.18</v>
      </c>
      <c r="H61" s="4">
        <v>0.16600000000000001</v>
      </c>
      <c r="I61" s="4">
        <v>76</v>
      </c>
      <c r="J61" s="4">
        <v>7.84</v>
      </c>
      <c r="K61" s="4">
        <v>7.37</v>
      </c>
      <c r="L61" s="4">
        <v>6.41</v>
      </c>
      <c r="M61" s="4">
        <v>5.88</v>
      </c>
      <c r="N61" s="4">
        <v>6.15</v>
      </c>
      <c r="O61" s="4">
        <v>6.71</v>
      </c>
      <c r="P61" s="4"/>
      <c r="Q61" s="4"/>
      <c r="R61" s="4"/>
      <c r="S61" s="4"/>
      <c r="T61" s="4"/>
      <c r="U61" s="4">
        <f t="shared" si="8"/>
        <v>2.3899999999999917</v>
      </c>
      <c r="V61" s="4">
        <f t="shared" si="1"/>
        <v>95</v>
      </c>
      <c r="W61" s="4">
        <f t="shared" si="2"/>
        <v>0.4</v>
      </c>
      <c r="X61" s="4">
        <f t="shared" si="3"/>
        <v>15000</v>
      </c>
      <c r="Y61" s="4">
        <f t="shared" si="4"/>
        <v>4.2</v>
      </c>
      <c r="Z61" s="4">
        <f t="shared" si="5"/>
        <v>2.5</v>
      </c>
      <c r="AA61" s="4">
        <f t="shared" si="6"/>
        <v>433823.42441760295</v>
      </c>
      <c r="AB61" s="4">
        <f t="shared" si="7"/>
        <v>4.81626277320494E-2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 hidden="1" x14ac:dyDescent="0.3">
      <c r="A62" s="4"/>
      <c r="B62" s="4">
        <v>24</v>
      </c>
      <c r="C62" s="4">
        <v>0.23100000000000001</v>
      </c>
      <c r="D62" s="4">
        <v>0.27300000000000002</v>
      </c>
      <c r="E62" s="4">
        <v>0.315</v>
      </c>
      <c r="F62" s="4">
        <v>0.29199999999999998</v>
      </c>
      <c r="G62" s="4">
        <v>0.26</v>
      </c>
      <c r="H62" s="4">
        <v>0.24199999999999999</v>
      </c>
      <c r="I62" s="4">
        <v>78</v>
      </c>
      <c r="J62" s="4">
        <v>8.83</v>
      </c>
      <c r="K62" s="4">
        <v>8.2799999999999994</v>
      </c>
      <c r="L62" s="4">
        <v>7.14</v>
      </c>
      <c r="M62" s="4">
        <v>6.49</v>
      </c>
      <c r="N62" s="4">
        <v>6.78</v>
      </c>
      <c r="O62" s="4">
        <v>7.43</v>
      </c>
      <c r="P62" s="4"/>
      <c r="Q62" s="4"/>
      <c r="R62" s="4"/>
      <c r="S62" s="4"/>
      <c r="T62" s="4"/>
      <c r="U62" s="4">
        <f t="shared" si="8"/>
        <v>2.3999999999999915</v>
      </c>
      <c r="V62" s="4">
        <f t="shared" si="1"/>
        <v>95</v>
      </c>
      <c r="W62" s="4">
        <f t="shared" si="2"/>
        <v>0.4</v>
      </c>
      <c r="X62" s="4">
        <f t="shared" si="3"/>
        <v>15000</v>
      </c>
      <c r="Y62" s="4">
        <f t="shared" si="4"/>
        <v>4.2</v>
      </c>
      <c r="Z62" s="4">
        <f t="shared" si="5"/>
        <v>2.5</v>
      </c>
      <c r="AA62" s="4">
        <f t="shared" si="6"/>
        <v>444827.82202077087</v>
      </c>
      <c r="AB62" s="4">
        <f t="shared" si="7"/>
        <v>4.938432456847161E-2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 hidden="1" x14ac:dyDescent="0.3">
      <c r="A63" s="4"/>
      <c r="B63" s="4">
        <v>26</v>
      </c>
      <c r="C63" s="4">
        <v>0.32700000000000001</v>
      </c>
      <c r="D63" s="4">
        <v>0.37</v>
      </c>
      <c r="E63" s="4">
        <v>0.42</v>
      </c>
      <c r="F63" s="4">
        <v>0.40100000000000002</v>
      </c>
      <c r="G63" s="4">
        <v>0.36399999999999999</v>
      </c>
      <c r="H63" s="4">
        <v>0.34200000000000003</v>
      </c>
      <c r="I63" s="4">
        <v>80</v>
      </c>
      <c r="J63" s="4">
        <v>9.92</v>
      </c>
      <c r="K63" s="4">
        <v>9.2799999999999994</v>
      </c>
      <c r="L63" s="4">
        <v>7.95</v>
      </c>
      <c r="M63" s="4">
        <v>7.15</v>
      </c>
      <c r="N63" s="4">
        <v>7.45</v>
      </c>
      <c r="O63" s="4">
        <v>8.2100000000000009</v>
      </c>
      <c r="P63" s="4"/>
      <c r="Q63" s="4"/>
      <c r="R63" s="4"/>
      <c r="S63" s="4"/>
      <c r="T63" s="4"/>
      <c r="U63" s="4">
        <f t="shared" si="8"/>
        <v>2.4099999999999913</v>
      </c>
      <c r="V63" s="4">
        <f t="shared" si="1"/>
        <v>95</v>
      </c>
      <c r="W63" s="4">
        <f t="shared" si="2"/>
        <v>0.4</v>
      </c>
      <c r="X63" s="4">
        <f t="shared" si="3"/>
        <v>15000</v>
      </c>
      <c r="Y63" s="4">
        <f t="shared" si="4"/>
        <v>4.2</v>
      </c>
      <c r="Z63" s="4">
        <f t="shared" si="5"/>
        <v>2.5</v>
      </c>
      <c r="AA63" s="4">
        <f t="shared" si="6"/>
        <v>456066.31604861753</v>
      </c>
      <c r="AB63" s="4">
        <f t="shared" si="7"/>
        <v>5.0632010547758427E-2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1:54" hidden="1" x14ac:dyDescent="0.3">
      <c r="A64" s="4"/>
      <c r="B64" s="4">
        <v>28</v>
      </c>
      <c r="C64" s="4">
        <v>0.45100000000000001</v>
      </c>
      <c r="D64" s="4">
        <v>0.49299999999999999</v>
      </c>
      <c r="E64" s="4">
        <v>0.54800000000000004</v>
      </c>
      <c r="F64" s="4">
        <v>0.53400000000000003</v>
      </c>
      <c r="G64" s="4">
        <v>0.495</v>
      </c>
      <c r="H64" s="4">
        <v>0.47</v>
      </c>
      <c r="I64" s="4">
        <v>82</v>
      </c>
      <c r="J64" s="4">
        <v>11.1</v>
      </c>
      <c r="K64" s="4">
        <v>10.4</v>
      </c>
      <c r="L64" s="4">
        <v>8.8000000000000007</v>
      </c>
      <c r="M64" s="4">
        <v>7.9</v>
      </c>
      <c r="N64" s="4">
        <v>8.1999999999999993</v>
      </c>
      <c r="O64" s="4">
        <v>9</v>
      </c>
      <c r="P64" s="4"/>
      <c r="Q64" s="4"/>
      <c r="R64" s="4"/>
      <c r="S64" s="4"/>
      <c r="T64" s="4"/>
      <c r="U64" s="4">
        <f t="shared" si="8"/>
        <v>2.419999999999991</v>
      </c>
      <c r="V64" s="4">
        <f t="shared" si="1"/>
        <v>95</v>
      </c>
      <c r="W64" s="4">
        <f t="shared" si="2"/>
        <v>0.4</v>
      </c>
      <c r="X64" s="4">
        <f t="shared" si="3"/>
        <v>15000</v>
      </c>
      <c r="Y64" s="4">
        <f t="shared" si="4"/>
        <v>4.2</v>
      </c>
      <c r="Z64" s="4">
        <f t="shared" si="5"/>
        <v>2.5</v>
      </c>
      <c r="AA64" s="4">
        <f t="shared" si="6"/>
        <v>467542.84069696156</v>
      </c>
      <c r="AB64" s="4">
        <f t="shared" si="7"/>
        <v>5.190612244025921E-2</v>
      </c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hidden="1" x14ac:dyDescent="0.3">
      <c r="A65" s="4"/>
      <c r="B65" s="4">
        <v>30</v>
      </c>
      <c r="C65" s="4">
        <v>0.61099999999999999</v>
      </c>
      <c r="D65" s="4">
        <v>0.64800000000000002</v>
      </c>
      <c r="E65" s="4">
        <v>0.70299999999999996</v>
      </c>
      <c r="F65" s="4">
        <v>0.69499999999999995</v>
      </c>
      <c r="G65" s="4">
        <v>0.65800000000000003</v>
      </c>
      <c r="H65" s="4">
        <v>0.63300000000000001</v>
      </c>
      <c r="I65" s="4">
        <v>84</v>
      </c>
      <c r="J65" s="4">
        <v>12.4</v>
      </c>
      <c r="K65" s="4">
        <v>11.6</v>
      </c>
      <c r="L65" s="4">
        <v>9.8000000000000007</v>
      </c>
      <c r="M65" s="4">
        <v>8.6</v>
      </c>
      <c r="N65" s="4">
        <v>8.9</v>
      </c>
      <c r="O65" s="4">
        <v>9.9</v>
      </c>
      <c r="P65" s="4"/>
      <c r="Q65" s="4"/>
      <c r="R65" s="4"/>
      <c r="S65" s="4"/>
      <c r="T65" s="4"/>
      <c r="U65" s="4">
        <f t="shared" si="8"/>
        <v>2.4299999999999908</v>
      </c>
      <c r="V65" s="4">
        <f t="shared" si="1"/>
        <v>95</v>
      </c>
      <c r="W65" s="4">
        <f t="shared" si="2"/>
        <v>0.4</v>
      </c>
      <c r="X65" s="4">
        <f t="shared" si="3"/>
        <v>15000</v>
      </c>
      <c r="Y65" s="4">
        <f t="shared" si="4"/>
        <v>4.2</v>
      </c>
      <c r="Z65" s="4">
        <f t="shared" si="5"/>
        <v>2.5</v>
      </c>
      <c r="AA65" s="4">
        <f t="shared" si="6"/>
        <v>479261.37787162344</v>
      </c>
      <c r="AB65" s="4">
        <f t="shared" si="7"/>
        <v>5.3207102313038351E-2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1:54" hidden="1" x14ac:dyDescent="0.3">
      <c r="A66" s="4"/>
      <c r="B66" s="4">
        <v>32</v>
      </c>
      <c r="C66" s="4">
        <v>0.81299999999999994</v>
      </c>
      <c r="D66" s="4">
        <v>0.84299999999999997</v>
      </c>
      <c r="E66" s="4">
        <v>0.88900000000000001</v>
      </c>
      <c r="F66" s="4">
        <v>0.88700000000000001</v>
      </c>
      <c r="G66" s="4">
        <v>0.85699999999999998</v>
      </c>
      <c r="H66" s="4">
        <v>0.83399999999999996</v>
      </c>
      <c r="I66" s="4">
        <v>86</v>
      </c>
      <c r="J66" s="4">
        <v>13.8</v>
      </c>
      <c r="K66" s="4">
        <v>12.9</v>
      </c>
      <c r="L66" s="4">
        <v>10.8</v>
      </c>
      <c r="M66" s="4">
        <v>9.5</v>
      </c>
      <c r="N66" s="4">
        <v>9.8000000000000007</v>
      </c>
      <c r="O66" s="4">
        <v>10.9</v>
      </c>
      <c r="P66" s="4"/>
      <c r="Q66" s="4"/>
      <c r="R66" s="4"/>
      <c r="S66" s="4"/>
      <c r="T66" s="4"/>
      <c r="U66" s="4">
        <f t="shared" si="8"/>
        <v>2.4399999999999906</v>
      </c>
      <c r="V66" s="4">
        <f t="shared" si="1"/>
        <v>95</v>
      </c>
      <c r="W66" s="4">
        <f t="shared" si="2"/>
        <v>0.4</v>
      </c>
      <c r="X66" s="4">
        <f t="shared" si="3"/>
        <v>15000</v>
      </c>
      <c r="Y66" s="4">
        <f t="shared" si="4"/>
        <v>4.2</v>
      </c>
      <c r="Z66" s="4">
        <f t="shared" si="5"/>
        <v>2.5</v>
      </c>
      <c r="AA66" s="4">
        <f t="shared" si="6"/>
        <v>491225.95763998915</v>
      </c>
      <c r="AB66" s="4">
        <f t="shared" si="7"/>
        <v>5.4535397580007403E-2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1:54" hidden="1" x14ac:dyDescent="0.3">
      <c r="A67" s="4"/>
      <c r="B67" s="4">
        <v>34</v>
      </c>
      <c r="C67" s="4">
        <v>1.06</v>
      </c>
      <c r="D67" s="4">
        <v>1.08</v>
      </c>
      <c r="E67" s="4">
        <v>1.1100000000000001</v>
      </c>
      <c r="F67" s="4">
        <v>1.1100000000000001</v>
      </c>
      <c r="G67" s="4">
        <v>1.0900000000000001</v>
      </c>
      <c r="H67" s="4">
        <v>1.08</v>
      </c>
      <c r="I67" s="4">
        <v>88</v>
      </c>
      <c r="J67" s="4">
        <v>15.4</v>
      </c>
      <c r="K67" s="4">
        <v>14.3</v>
      </c>
      <c r="L67" s="4">
        <v>11.9</v>
      </c>
      <c r="M67" s="4">
        <v>10.4</v>
      </c>
      <c r="N67" s="4">
        <v>10.6</v>
      </c>
      <c r="O67" s="4">
        <v>11.9</v>
      </c>
      <c r="P67" s="4"/>
      <c r="Q67" s="4"/>
      <c r="R67" s="4"/>
      <c r="S67" s="4"/>
      <c r="T67" s="4"/>
      <c r="U67" s="4">
        <f t="shared" si="8"/>
        <v>2.4499999999999904</v>
      </c>
      <c r="V67" s="4">
        <f t="shared" si="1"/>
        <v>95</v>
      </c>
      <c r="W67" s="4">
        <f t="shared" si="2"/>
        <v>0.4</v>
      </c>
      <c r="X67" s="4">
        <f t="shared" si="3"/>
        <v>15000</v>
      </c>
      <c r="Y67" s="4">
        <f t="shared" si="4"/>
        <v>4.2</v>
      </c>
      <c r="Z67" s="4">
        <f t="shared" si="5"/>
        <v>2.5</v>
      </c>
      <c r="AA67" s="4">
        <f t="shared" si="6"/>
        <v>503440.65869332</v>
      </c>
      <c r="AB67" s="4">
        <f t="shared" si="7"/>
        <v>5.5891461053250262E-2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hidden="1" x14ac:dyDescent="0.3">
      <c r="A68" s="4"/>
      <c r="B68" s="4">
        <v>36</v>
      </c>
      <c r="C68" s="4">
        <v>1.38</v>
      </c>
      <c r="D68" s="4">
        <v>1.38</v>
      </c>
      <c r="E68" s="4">
        <v>1.38</v>
      </c>
      <c r="F68" s="4">
        <v>1.38</v>
      </c>
      <c r="G68" s="4">
        <v>1.38</v>
      </c>
      <c r="H68" s="4">
        <v>1.38</v>
      </c>
      <c r="I68" s="4">
        <v>90</v>
      </c>
      <c r="J68" s="4">
        <v>17.100000000000001</v>
      </c>
      <c r="K68" s="4">
        <v>15.8</v>
      </c>
      <c r="L68" s="4">
        <v>13.2</v>
      </c>
      <c r="M68" s="4">
        <v>11.3</v>
      </c>
      <c r="N68" s="4">
        <v>11.6</v>
      </c>
      <c r="O68" s="4">
        <v>12.9</v>
      </c>
      <c r="P68" s="4"/>
      <c r="Q68" s="4"/>
      <c r="R68" s="4"/>
      <c r="S68" s="4"/>
      <c r="T68" s="4"/>
      <c r="U68" s="4">
        <f t="shared" si="8"/>
        <v>2.4599999999999902</v>
      </c>
      <c r="V68" s="4">
        <f t="shared" si="1"/>
        <v>95</v>
      </c>
      <c r="W68" s="4">
        <f t="shared" si="2"/>
        <v>0.4</v>
      </c>
      <c r="X68" s="4">
        <f t="shared" si="3"/>
        <v>15000</v>
      </c>
      <c r="Y68" s="4">
        <f t="shared" si="4"/>
        <v>4.2</v>
      </c>
      <c r="Z68" s="4">
        <f t="shared" si="5"/>
        <v>2.5</v>
      </c>
      <c r="AA68" s="4">
        <f t="shared" si="6"/>
        <v>515909.60882005206</v>
      </c>
      <c r="AB68" s="4">
        <f t="shared" si="7"/>
        <v>5.7275750995568364E-2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1:54" hidden="1" x14ac:dyDescent="0.3">
      <c r="A69" s="4"/>
      <c r="B69" s="4">
        <v>38</v>
      </c>
      <c r="C69" s="4">
        <v>1.75</v>
      </c>
      <c r="D69" s="4">
        <v>1.73</v>
      </c>
      <c r="E69" s="4">
        <v>1.69</v>
      </c>
      <c r="F69" s="4">
        <v>1.68</v>
      </c>
      <c r="G69" s="4">
        <v>1.7</v>
      </c>
      <c r="H69" s="4">
        <v>1.73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>
        <f t="shared" si="8"/>
        <v>2.46999999999999</v>
      </c>
      <c r="V69" s="4">
        <f t="shared" si="1"/>
        <v>95</v>
      </c>
      <c r="W69" s="4">
        <f t="shared" si="2"/>
        <v>0.4</v>
      </c>
      <c r="X69" s="4">
        <f t="shared" si="3"/>
        <v>15000</v>
      </c>
      <c r="Y69" s="4">
        <f t="shared" si="4"/>
        <v>4.2</v>
      </c>
      <c r="Z69" s="4">
        <f t="shared" si="5"/>
        <v>2.5</v>
      </c>
      <c r="AA69" s="4">
        <f t="shared" si="6"/>
        <v>528636.98539056024</v>
      </c>
      <c r="AB69" s="4">
        <f t="shared" si="7"/>
        <v>5.8688731174298701E-2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 hidden="1" x14ac:dyDescent="0.3">
      <c r="A70" s="4"/>
      <c r="B70" s="4">
        <v>40</v>
      </c>
      <c r="C70" s="4">
        <v>2.21</v>
      </c>
      <c r="D70" s="4">
        <v>2.16</v>
      </c>
      <c r="E70" s="4">
        <v>2.06</v>
      </c>
      <c r="F70" s="4">
        <v>2.0299999999999998</v>
      </c>
      <c r="G70" s="4">
        <v>2.08</v>
      </c>
      <c r="H70" s="4">
        <v>2.14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>
        <f t="shared" si="8"/>
        <v>2.4799999999999898</v>
      </c>
      <c r="V70" s="4">
        <f t="shared" si="1"/>
        <v>95</v>
      </c>
      <c r="W70" s="4">
        <f t="shared" si="2"/>
        <v>0.4</v>
      </c>
      <c r="X70" s="4">
        <f t="shared" si="3"/>
        <v>15000</v>
      </c>
      <c r="Y70" s="4">
        <f t="shared" si="4"/>
        <v>4.2</v>
      </c>
      <c r="Z70" s="4">
        <f t="shared" si="5"/>
        <v>2.5</v>
      </c>
      <c r="AA70" s="4">
        <f t="shared" si="6"/>
        <v>541627.01585361816</v>
      </c>
      <c r="AB70" s="4">
        <f t="shared" si="7"/>
        <v>6.0130870916430282E-2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 hidden="1" x14ac:dyDescent="0.3">
      <c r="A71" s="4"/>
      <c r="B71" s="4">
        <v>42</v>
      </c>
      <c r="C71" s="4">
        <v>2.76</v>
      </c>
      <c r="D71" s="4">
        <v>2.67</v>
      </c>
      <c r="E71" s="4">
        <v>2.4900000000000002</v>
      </c>
      <c r="F71" s="4">
        <v>2.4300000000000002</v>
      </c>
      <c r="G71" s="4">
        <v>2.5099999999999998</v>
      </c>
      <c r="H71" s="4">
        <v>2.61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>
        <f t="shared" si="8"/>
        <v>2.4899999999999896</v>
      </c>
      <c r="V71" s="4">
        <f t="shared" si="1"/>
        <v>95</v>
      </c>
      <c r="W71" s="4">
        <f t="shared" si="2"/>
        <v>0.4</v>
      </c>
      <c r="X71" s="4">
        <f t="shared" si="3"/>
        <v>15000</v>
      </c>
      <c r="Y71" s="4">
        <f t="shared" si="4"/>
        <v>4.2</v>
      </c>
      <c r="Z71" s="4">
        <f t="shared" si="5"/>
        <v>2.5</v>
      </c>
      <c r="AA71" s="4">
        <f t="shared" si="6"/>
        <v>554883.97824498964</v>
      </c>
      <c r="AB71" s="4">
        <f t="shared" si="7"/>
        <v>6.1602645165067409E-2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1:54" hidden="1" x14ac:dyDescent="0.3">
      <c r="A72" s="4"/>
      <c r="B72" s="4">
        <v>44</v>
      </c>
      <c r="C72" s="4">
        <v>3.41</v>
      </c>
      <c r="D72" s="4">
        <v>3.27</v>
      </c>
      <c r="E72" s="4">
        <v>2.99</v>
      </c>
      <c r="F72" s="4">
        <v>2.88</v>
      </c>
      <c r="G72" s="4">
        <v>3</v>
      </c>
      <c r="H72" s="4">
        <v>3.16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>
        <f t="shared" si="8"/>
        <v>2.4999999999999893</v>
      </c>
      <c r="V72" s="4">
        <f t="shared" si="1"/>
        <v>95</v>
      </c>
      <c r="W72" s="4">
        <f t="shared" si="2"/>
        <v>0.4</v>
      </c>
      <c r="X72" s="4">
        <f t="shared" si="3"/>
        <v>15000</v>
      </c>
      <c r="Y72" s="4">
        <f t="shared" si="4"/>
        <v>4.2</v>
      </c>
      <c r="Z72" s="4">
        <f t="shared" si="5"/>
        <v>2.5</v>
      </c>
      <c r="AA72" s="4">
        <f t="shared" si="6"/>
        <v>568412.20170845452</v>
      </c>
      <c r="AB72" s="4">
        <f t="shared" si="7"/>
        <v>6.3104534537273466E-2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1:54" hidden="1" x14ac:dyDescent="0.3">
      <c r="A73" s="4"/>
      <c r="B73" s="4">
        <v>46</v>
      </c>
      <c r="C73" s="4">
        <v>4.18</v>
      </c>
      <c r="D73" s="4">
        <v>3.98</v>
      </c>
      <c r="E73" s="4">
        <v>3.58</v>
      </c>
      <c r="F73" s="4">
        <v>3.4</v>
      </c>
      <c r="G73" s="4">
        <v>3.55</v>
      </c>
      <c r="H73" s="4">
        <v>3.79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>
        <f t="shared" si="8"/>
        <v>2.5099999999999891</v>
      </c>
      <c r="V73" s="4">
        <f t="shared" si="1"/>
        <v>95</v>
      </c>
      <c r="W73" s="4">
        <f t="shared" si="2"/>
        <v>0.4</v>
      </c>
      <c r="X73" s="4">
        <f t="shared" si="3"/>
        <v>15000</v>
      </c>
      <c r="Y73" s="4">
        <f t="shared" si="4"/>
        <v>4.2</v>
      </c>
      <c r="Z73" s="4">
        <f t="shared" si="5"/>
        <v>2.5</v>
      </c>
      <c r="AA73" s="4">
        <f t="shared" si="6"/>
        <v>582216.0670296438</v>
      </c>
      <c r="AB73" s="4">
        <f t="shared" si="7"/>
        <v>6.463702538333671E-2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1:54" hidden="1" x14ac:dyDescent="0.3">
      <c r="A74" s="4"/>
      <c r="B74" s="4">
        <v>48</v>
      </c>
      <c r="C74" s="4">
        <v>5.08</v>
      </c>
      <c r="D74" s="4">
        <v>4.8</v>
      </c>
      <c r="E74" s="4">
        <v>4.25</v>
      </c>
      <c r="F74" s="4">
        <v>3.98</v>
      </c>
      <c r="G74" s="4">
        <v>4.17</v>
      </c>
      <c r="H74" s="4">
        <v>4.49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>
        <f t="shared" si="8"/>
        <v>2.5199999999999889</v>
      </c>
      <c r="V74" s="4">
        <f t="shared" si="1"/>
        <v>95</v>
      </c>
      <c r="W74" s="4">
        <f t="shared" si="2"/>
        <v>0.4</v>
      </c>
      <c r="X74" s="4">
        <f t="shared" si="3"/>
        <v>15000</v>
      </c>
      <c r="Y74" s="4">
        <f t="shared" si="4"/>
        <v>4.2</v>
      </c>
      <c r="Z74" s="4">
        <f t="shared" si="5"/>
        <v>2.5</v>
      </c>
      <c r="AA74" s="4">
        <f t="shared" si="6"/>
        <v>596300.00718299311</v>
      </c>
      <c r="AB74" s="4">
        <f t="shared" si="7"/>
        <v>6.62006098474925E-2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54" hidden="1" x14ac:dyDescent="0.3">
      <c r="A75" s="4"/>
      <c r="B75" s="4">
        <v>50</v>
      </c>
      <c r="C75" s="4">
        <v>6.12</v>
      </c>
      <c r="D75" s="4">
        <v>5.76</v>
      </c>
      <c r="E75" s="4">
        <v>5.03</v>
      </c>
      <c r="F75" s="4">
        <v>4.6399999999999997</v>
      </c>
      <c r="G75" s="4">
        <v>4.8600000000000003</v>
      </c>
      <c r="H75" s="4">
        <v>5.28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>
        <f t="shared" si="8"/>
        <v>2.5299999999999887</v>
      </c>
      <c r="V75" s="4">
        <f t="shared" si="1"/>
        <v>95</v>
      </c>
      <c r="W75" s="4">
        <f t="shared" si="2"/>
        <v>0.4</v>
      </c>
      <c r="X75" s="4">
        <f t="shared" si="3"/>
        <v>15000</v>
      </c>
      <c r="Y75" s="4">
        <f t="shared" si="4"/>
        <v>4.2</v>
      </c>
      <c r="Z75" s="4">
        <f t="shared" si="5"/>
        <v>2.5</v>
      </c>
      <c r="AA75" s="4">
        <f t="shared" si="6"/>
        <v>610668.50789218873</v>
      </c>
      <c r="AB75" s="4">
        <f t="shared" si="7"/>
        <v>6.7795785930143404E-2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1:54" hidden="1" x14ac:dyDescent="0.3">
      <c r="A76" s="4"/>
      <c r="B76" s="4">
        <v>52</v>
      </c>
      <c r="C76" s="4">
        <v>7.33</v>
      </c>
      <c r="D76" s="4">
        <v>6.87</v>
      </c>
      <c r="E76" s="4">
        <v>5.93</v>
      </c>
      <c r="F76" s="4">
        <v>5.38</v>
      </c>
      <c r="G76" s="4">
        <v>5.63</v>
      </c>
      <c r="H76" s="4">
        <v>6.17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>
        <f t="shared" si="8"/>
        <v>2.5399999999999885</v>
      </c>
      <c r="V76" s="4">
        <f t="shared" si="1"/>
        <v>95</v>
      </c>
      <c r="W76" s="4">
        <f t="shared" si="2"/>
        <v>0.4</v>
      </c>
      <c r="X76" s="4">
        <f t="shared" si="3"/>
        <v>15000</v>
      </c>
      <c r="Y76" s="4">
        <f t="shared" si="4"/>
        <v>4.2</v>
      </c>
      <c r="Z76" s="4">
        <f t="shared" si="5"/>
        <v>2.5</v>
      </c>
      <c r="AA76" s="4">
        <f t="shared" si="6"/>
        <v>625326.10820445023</v>
      </c>
      <c r="AB76" s="4">
        <f t="shared" si="7"/>
        <v>6.9423057551615527E-2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54" hidden="1" x14ac:dyDescent="0.3">
      <c r="A77" s="4"/>
      <c r="B77" s="4">
        <v>54</v>
      </c>
      <c r="C77" s="4">
        <v>8.7200000000000006</v>
      </c>
      <c r="D77" s="4">
        <v>8.14</v>
      </c>
      <c r="E77" s="4">
        <v>6.95</v>
      </c>
      <c r="F77" s="4">
        <v>6.22</v>
      </c>
      <c r="G77" s="4">
        <v>6.47</v>
      </c>
      <c r="H77" s="4">
        <v>7.15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>
        <f t="shared" si="8"/>
        <v>2.5499999999999883</v>
      </c>
      <c r="V77" s="4">
        <f t="shared" si="1"/>
        <v>95</v>
      </c>
      <c r="W77" s="4">
        <f t="shared" si="2"/>
        <v>0.4</v>
      </c>
      <c r="X77" s="4">
        <f t="shared" si="3"/>
        <v>15000</v>
      </c>
      <c r="Y77" s="4">
        <f t="shared" si="4"/>
        <v>4.2</v>
      </c>
      <c r="Z77" s="4">
        <f t="shared" si="5"/>
        <v>2.5</v>
      </c>
      <c r="AA77" s="4">
        <f t="shared" si="6"/>
        <v>640277.40107895446</v>
      </c>
      <c r="AB77" s="4">
        <f t="shared" si="7"/>
        <v>7.1082934617484661E-2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1:54" hidden="1" x14ac:dyDescent="0.3">
      <c r="A78" s="4"/>
      <c r="B78" s="4">
        <v>56</v>
      </c>
      <c r="C78" s="4">
        <v>10.3</v>
      </c>
      <c r="D78" s="4">
        <v>9.6</v>
      </c>
      <c r="E78" s="4">
        <v>8.1</v>
      </c>
      <c r="F78" s="4">
        <v>7.2</v>
      </c>
      <c r="G78" s="4">
        <v>7.4</v>
      </c>
      <c r="H78" s="4">
        <v>8.1999999999999993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>
        <f t="shared" si="8"/>
        <v>2.5599999999999881</v>
      </c>
      <c r="V78" s="4">
        <f t="shared" si="1"/>
        <v>95</v>
      </c>
      <c r="W78" s="4">
        <f t="shared" si="2"/>
        <v>0.4</v>
      </c>
      <c r="X78" s="4">
        <f t="shared" si="3"/>
        <v>15000</v>
      </c>
      <c r="Y78" s="4">
        <f t="shared" si="4"/>
        <v>4.2</v>
      </c>
      <c r="Z78" s="4">
        <f t="shared" si="5"/>
        <v>2.5</v>
      </c>
      <c r="AA78" s="4">
        <f t="shared" si="6"/>
        <v>655527.03398976126</v>
      </c>
      <c r="AB78" s="4">
        <f t="shared" si="7"/>
        <v>7.2775933085512515E-2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54" hidden="1" x14ac:dyDescent="0.3">
      <c r="A79" s="4"/>
      <c r="B79" s="4">
        <v>58</v>
      </c>
      <c r="C79" s="4">
        <v>12.1</v>
      </c>
      <c r="D79" s="4">
        <v>11.3</v>
      </c>
      <c r="E79" s="4">
        <v>9.4</v>
      </c>
      <c r="F79" s="4">
        <v>8.1999999999999993</v>
      </c>
      <c r="G79" s="4">
        <v>8.4</v>
      </c>
      <c r="H79" s="4">
        <v>9.4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>
        <f t="shared" si="8"/>
        <v>2.5699999999999878</v>
      </c>
      <c r="V79" s="4">
        <f t="shared" si="1"/>
        <v>95</v>
      </c>
      <c r="W79" s="4">
        <f t="shared" si="2"/>
        <v>0.4</v>
      </c>
      <c r="X79" s="4">
        <f t="shared" si="3"/>
        <v>15000</v>
      </c>
      <c r="Y79" s="4">
        <f t="shared" si="4"/>
        <v>4.2</v>
      </c>
      <c r="Z79" s="4">
        <f t="shared" si="5"/>
        <v>2.5</v>
      </c>
      <c r="AA79" s="4">
        <f t="shared" si="6"/>
        <v>671079.70954357763</v>
      </c>
      <c r="AB79" s="4">
        <f t="shared" si="7"/>
        <v>7.4502575034230231E-2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1:54" hidden="1" x14ac:dyDescent="0.3">
      <c r="A80" s="4"/>
      <c r="B80" s="4">
        <v>60</v>
      </c>
      <c r="C80" s="4">
        <v>14.2</v>
      </c>
      <c r="D80" s="4">
        <v>13.1</v>
      </c>
      <c r="E80" s="4">
        <v>10.9</v>
      </c>
      <c r="F80" s="4">
        <v>9.4</v>
      </c>
      <c r="G80" s="4">
        <v>9.6</v>
      </c>
      <c r="H80" s="4">
        <v>10.7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>
        <f t="shared" si="8"/>
        <v>2.5799999999999876</v>
      </c>
      <c r="V80" s="4">
        <f t="shared" si="1"/>
        <v>95</v>
      </c>
      <c r="W80" s="4">
        <f t="shared" si="2"/>
        <v>0.4</v>
      </c>
      <c r="X80" s="4">
        <f t="shared" si="3"/>
        <v>15000</v>
      </c>
      <c r="Y80" s="4">
        <f t="shared" si="4"/>
        <v>4.2</v>
      </c>
      <c r="Z80" s="4">
        <f t="shared" si="5"/>
        <v>2.5</v>
      </c>
      <c r="AA80" s="4">
        <f t="shared" si="6"/>
        <v>686940.18611266476</v>
      </c>
      <c r="AB80" s="4">
        <f t="shared" si="7"/>
        <v>7.6263388733203097E-2</v>
      </c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54" hidden="1" x14ac:dyDescent="0.3">
      <c r="A81" s="4"/>
      <c r="B81" s="4">
        <v>62</v>
      </c>
      <c r="C81" s="4">
        <v>16.5</v>
      </c>
      <c r="D81" s="4">
        <v>15.3</v>
      </c>
      <c r="E81" s="4">
        <v>12.6</v>
      </c>
      <c r="F81" s="4">
        <v>10.7</v>
      </c>
      <c r="G81" s="4">
        <v>10.8</v>
      </c>
      <c r="H81" s="4">
        <v>12.1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>
        <f t="shared" si="8"/>
        <v>2.5899999999999874</v>
      </c>
      <c r="V81" s="4">
        <f t="shared" si="1"/>
        <v>95</v>
      </c>
      <c r="W81" s="4">
        <f t="shared" si="2"/>
        <v>0.4</v>
      </c>
      <c r="X81" s="4">
        <f t="shared" si="3"/>
        <v>15000</v>
      </c>
      <c r="Y81" s="4">
        <f t="shared" si="4"/>
        <v>4.2</v>
      </c>
      <c r="Z81" s="4">
        <f t="shared" si="5"/>
        <v>2.5</v>
      </c>
      <c r="AA81" s="4">
        <f t="shared" si="6"/>
        <v>703113.27848322864</v>
      </c>
      <c r="AB81" s="4">
        <f t="shared" si="7"/>
        <v>7.8058908715014183E-2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1:54" hidden="1" x14ac:dyDescent="0.3">
      <c r="A82" s="4"/>
      <c r="B82" s="4">
        <v>64</v>
      </c>
      <c r="C82" s="4">
        <v>19.100000000000001</v>
      </c>
      <c r="D82" s="4">
        <v>17.600000000000001</v>
      </c>
      <c r="E82" s="4">
        <v>14.5</v>
      </c>
      <c r="F82" s="4">
        <v>12.2</v>
      </c>
      <c r="G82" s="4">
        <v>12.2</v>
      </c>
      <c r="H82" s="4">
        <v>13.7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>
        <f t="shared" si="8"/>
        <v>2.5999999999999872</v>
      </c>
      <c r="V82" s="4">
        <f t="shared" si="1"/>
        <v>95</v>
      </c>
      <c r="W82" s="4">
        <f t="shared" si="2"/>
        <v>0.4</v>
      </c>
      <c r="X82" s="4">
        <f t="shared" si="3"/>
        <v>15000</v>
      </c>
      <c r="Y82" s="4">
        <f t="shared" si="4"/>
        <v>4.2</v>
      </c>
      <c r="Z82" s="4">
        <f t="shared" si="5"/>
        <v>2.5</v>
      </c>
      <c r="AA82" s="4">
        <f t="shared" si="6"/>
        <v>719603.85851961444</v>
      </c>
      <c r="AB82" s="4">
        <f t="shared" si="7"/>
        <v>7.9889675849002501E-2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 hidden="1" x14ac:dyDescent="0.3">
      <c r="A83" s="4"/>
      <c r="B83" s="4">
        <v>66</v>
      </c>
      <c r="C83" s="4">
        <v>22.1</v>
      </c>
      <c r="D83" s="4">
        <v>20.3</v>
      </c>
      <c r="E83" s="4">
        <v>16.600000000000001</v>
      </c>
      <c r="F83" s="4">
        <v>13.8</v>
      </c>
      <c r="G83" s="4">
        <v>13.7</v>
      </c>
      <c r="H83" s="4">
        <v>15.4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>
        <f t="shared" si="8"/>
        <v>2.609999999999987</v>
      </c>
      <c r="V83" s="4">
        <f t="shared" si="1"/>
        <v>95</v>
      </c>
      <c r="W83" s="4">
        <f t="shared" si="2"/>
        <v>0.4</v>
      </c>
      <c r="X83" s="4">
        <f t="shared" si="3"/>
        <v>15000</v>
      </c>
      <c r="Y83" s="4">
        <f t="shared" si="4"/>
        <v>4.2</v>
      </c>
      <c r="Z83" s="4">
        <f t="shared" si="5"/>
        <v>2.5</v>
      </c>
      <c r="AA83" s="4">
        <f t="shared" si="6"/>
        <v>736416.8558446134</v>
      </c>
      <c r="AB83" s="4">
        <f t="shared" si="7"/>
        <v>8.1756237416790015E-2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1:54" hidden="1" x14ac:dyDescent="0.3">
      <c r="A84" s="4"/>
      <c r="B84" s="4">
        <v>68</v>
      </c>
      <c r="C84" s="4">
        <v>25.3</v>
      </c>
      <c r="D84" s="4">
        <v>23.3</v>
      </c>
      <c r="E84" s="4">
        <v>18.899999999999999</v>
      </c>
      <c r="F84" s="4">
        <v>15.6</v>
      </c>
      <c r="G84" s="4">
        <v>15.4</v>
      </c>
      <c r="H84" s="4">
        <v>17.2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>
        <f t="shared" si="8"/>
        <v>2.6199999999999868</v>
      </c>
      <c r="V84" s="4">
        <f t="shared" si="1"/>
        <v>95</v>
      </c>
      <c r="W84" s="4">
        <f t="shared" si="2"/>
        <v>0.4</v>
      </c>
      <c r="X84" s="4">
        <f t="shared" si="3"/>
        <v>15000</v>
      </c>
      <c r="Y84" s="4">
        <f t="shared" si="4"/>
        <v>4.2</v>
      </c>
      <c r="Z84" s="4">
        <f t="shared" si="5"/>
        <v>2.5</v>
      </c>
      <c r="AA84" s="4">
        <f t="shared" si="6"/>
        <v>753557.25853617303</v>
      </c>
      <c r="AB84" s="4">
        <f t="shared" si="7"/>
        <v>8.3659147189629635E-2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1:54" hidden="1" x14ac:dyDescent="0.3">
      <c r="A85" s="4"/>
      <c r="B85" s="4">
        <v>70</v>
      </c>
      <c r="C85" s="4">
        <v>29</v>
      </c>
      <c r="D85" s="4">
        <v>26.6</v>
      </c>
      <c r="E85" s="4">
        <v>21.5</v>
      </c>
      <c r="F85" s="4">
        <v>17.600000000000001</v>
      </c>
      <c r="G85" s="4">
        <v>17.2</v>
      </c>
      <c r="H85" s="4">
        <v>19.2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>
        <f t="shared" si="8"/>
        <v>2.6299999999999866</v>
      </c>
      <c r="V85" s="4">
        <f t="shared" si="1"/>
        <v>95</v>
      </c>
      <c r="W85" s="4">
        <f t="shared" si="2"/>
        <v>0.4</v>
      </c>
      <c r="X85" s="4">
        <f t="shared" si="3"/>
        <v>15000</v>
      </c>
      <c r="Y85" s="4">
        <f t="shared" si="4"/>
        <v>4.2</v>
      </c>
      <c r="Z85" s="4">
        <f t="shared" si="5"/>
        <v>2.5</v>
      </c>
      <c r="AA85" s="4">
        <f t="shared" si="6"/>
        <v>771030.11384088011</v>
      </c>
      <c r="AB85" s="4">
        <f t="shared" si="7"/>
        <v>8.5598965507615379E-2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spans="1:54" hidden="1" x14ac:dyDescent="0.3">
      <c r="A86" s="4"/>
      <c r="B86" s="4">
        <v>72</v>
      </c>
      <c r="C86" s="4">
        <v>33</v>
      </c>
      <c r="D86" s="4">
        <v>30.3</v>
      </c>
      <c r="E86" s="4">
        <v>24.4</v>
      </c>
      <c r="F86" s="4">
        <v>19.8</v>
      </c>
      <c r="G86" s="4">
        <v>19.2</v>
      </c>
      <c r="H86" s="4">
        <v>21.3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>
        <f t="shared" si="8"/>
        <v>2.6399999999999864</v>
      </c>
      <c r="V86" s="4">
        <f t="shared" ref="V86:V149" si="9">$V$6</f>
        <v>95</v>
      </c>
      <c r="W86" s="4">
        <f t="shared" ref="W86:W149" si="10">$V$7</f>
        <v>0.4</v>
      </c>
      <c r="X86" s="4">
        <f t="shared" ref="X86:X149" si="11">$V$8</f>
        <v>15000</v>
      </c>
      <c r="Y86" s="4">
        <f t="shared" ref="Y86:Y149" si="12">$V$9</f>
        <v>4.2</v>
      </c>
      <c r="Z86" s="4">
        <f t="shared" ref="Z86:Z149" si="13">$V$10</f>
        <v>2.5</v>
      </c>
      <c r="AA86" s="4">
        <f t="shared" ref="AA86:AA149" si="14">10^(-NORMSINV(V86/100)*W86+9.36*LOG10(U86+1)-0.2+((LOG10((Y86-Z86)/2.7))/(0.4+(1094/((U86+1)^5.19))))+2.32*LOG10(X86)-8.07)</f>
        <v>788840.52890442719</v>
      </c>
      <c r="AB86" s="4">
        <f t="shared" ref="AB86:AB149" si="15">+AA86/$V$5</f>
        <v>8.7576259360778036E-2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 hidden="1" x14ac:dyDescent="0.3">
      <c r="A87" s="4"/>
      <c r="B87" s="4">
        <v>74</v>
      </c>
      <c r="C87" s="4">
        <v>37.5</v>
      </c>
      <c r="D87" s="4">
        <v>34.4</v>
      </c>
      <c r="E87" s="4">
        <v>27.6</v>
      </c>
      <c r="F87" s="4">
        <v>22.2</v>
      </c>
      <c r="G87" s="4">
        <v>21.3</v>
      </c>
      <c r="H87" s="4">
        <v>23.6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>
        <f t="shared" ref="U87:U150" si="16">IF(U86 = "", "", IF(AND(0.995*$V$5&lt;=AA86,AA86&lt;=1.005*$V$5),"",(U86+$V$17)))</f>
        <v>2.6499999999999861</v>
      </c>
      <c r="V87" s="4">
        <f t="shared" si="9"/>
        <v>95</v>
      </c>
      <c r="W87" s="4">
        <f t="shared" si="10"/>
        <v>0.4</v>
      </c>
      <c r="X87" s="4">
        <f t="shared" si="11"/>
        <v>15000</v>
      </c>
      <c r="Y87" s="4">
        <f t="shared" si="12"/>
        <v>4.2</v>
      </c>
      <c r="Z87" s="4">
        <f t="shared" si="13"/>
        <v>2.5</v>
      </c>
      <c r="AA87" s="4">
        <f t="shared" si="14"/>
        <v>806993.67151942581</v>
      </c>
      <c r="AB87" s="4">
        <f t="shared" si="15"/>
        <v>8.9591602472106596E-2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1:54" hidden="1" x14ac:dyDescent="0.3">
      <c r="A88" s="4"/>
      <c r="B88" s="4">
        <v>76</v>
      </c>
      <c r="C88" s="4">
        <v>42.5</v>
      </c>
      <c r="D88" s="4">
        <v>38.9</v>
      </c>
      <c r="E88" s="4">
        <v>31.1</v>
      </c>
      <c r="F88" s="4">
        <v>24.8</v>
      </c>
      <c r="G88" s="4">
        <v>23.7</v>
      </c>
      <c r="H88" s="4">
        <v>26.1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>
        <f t="shared" si="16"/>
        <v>2.6599999999999859</v>
      </c>
      <c r="V88" s="4">
        <f t="shared" si="9"/>
        <v>95</v>
      </c>
      <c r="W88" s="4">
        <f t="shared" si="10"/>
        <v>0.4</v>
      </c>
      <c r="X88" s="4">
        <f t="shared" si="11"/>
        <v>15000</v>
      </c>
      <c r="Y88" s="4">
        <f t="shared" si="12"/>
        <v>4.2</v>
      </c>
      <c r="Z88" s="4">
        <f t="shared" si="13"/>
        <v>2.5</v>
      </c>
      <c r="AA88" s="4">
        <f t="shared" si="14"/>
        <v>825494.77089082461</v>
      </c>
      <c r="AB88" s="4">
        <f t="shared" si="15"/>
        <v>9.1645575382524144E-2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1:54" hidden="1" x14ac:dyDescent="0.3">
      <c r="A89" s="4"/>
      <c r="B89" s="4">
        <v>78</v>
      </c>
      <c r="C89" s="4">
        <v>48</v>
      </c>
      <c r="D89" s="4">
        <v>43.9</v>
      </c>
      <c r="E89" s="4">
        <v>35</v>
      </c>
      <c r="F89" s="4">
        <v>27.8</v>
      </c>
      <c r="G89" s="4">
        <v>26.2</v>
      </c>
      <c r="H89" s="4">
        <v>28.8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>
        <f t="shared" si="16"/>
        <v>2.6699999999999857</v>
      </c>
      <c r="V89" s="4">
        <f t="shared" si="9"/>
        <v>95</v>
      </c>
      <c r="W89" s="4">
        <f t="shared" si="10"/>
        <v>0.4</v>
      </c>
      <c r="X89" s="4">
        <f t="shared" si="11"/>
        <v>15000</v>
      </c>
      <c r="Y89" s="4">
        <f t="shared" si="12"/>
        <v>4.2</v>
      </c>
      <c r="Z89" s="4">
        <f t="shared" si="13"/>
        <v>2.5</v>
      </c>
      <c r="AA89" s="4">
        <f t="shared" si="14"/>
        <v>844349.11841920111</v>
      </c>
      <c r="AB89" s="4">
        <f t="shared" si="15"/>
        <v>9.373876553784817E-2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1:54" hidden="1" x14ac:dyDescent="0.3">
      <c r="A90" s="4"/>
      <c r="B90" s="4">
        <v>80</v>
      </c>
      <c r="C90" s="4">
        <v>54</v>
      </c>
      <c r="D90" s="4">
        <v>49.4</v>
      </c>
      <c r="E90" s="4">
        <v>39.200000000000003</v>
      </c>
      <c r="F90" s="4">
        <v>30.9</v>
      </c>
      <c r="G90" s="4">
        <v>29</v>
      </c>
      <c r="H90" s="4">
        <v>31.7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>
        <f t="shared" si="16"/>
        <v>2.6799999999999855</v>
      </c>
      <c r="V90" s="4">
        <f t="shared" si="9"/>
        <v>95</v>
      </c>
      <c r="W90" s="4">
        <f t="shared" si="10"/>
        <v>0.4</v>
      </c>
      <c r="X90" s="4">
        <f t="shared" si="11"/>
        <v>15000</v>
      </c>
      <c r="Y90" s="4">
        <f t="shared" si="12"/>
        <v>4.2</v>
      </c>
      <c r="Z90" s="4">
        <f t="shared" si="13"/>
        <v>2.5</v>
      </c>
      <c r="AA90" s="4">
        <f t="shared" si="14"/>
        <v>863562.06850226014</v>
      </c>
      <c r="AB90" s="4">
        <f t="shared" si="15"/>
        <v>9.5871767377772046E-2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1:54" hidden="1" x14ac:dyDescent="0.3">
      <c r="A91" s="4"/>
      <c r="B91" s="4">
        <v>82</v>
      </c>
      <c r="C91" s="4">
        <v>60.6</v>
      </c>
      <c r="D91" s="4">
        <v>55.4</v>
      </c>
      <c r="E91" s="4">
        <v>43.9</v>
      </c>
      <c r="F91" s="4">
        <v>34.4</v>
      </c>
      <c r="G91" s="4">
        <v>32</v>
      </c>
      <c r="H91" s="4">
        <v>34.799999999999997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>
        <f t="shared" si="16"/>
        <v>2.6899999999999853</v>
      </c>
      <c r="V91" s="4">
        <f t="shared" si="9"/>
        <v>95</v>
      </c>
      <c r="W91" s="4">
        <f t="shared" si="10"/>
        <v>0.4</v>
      </c>
      <c r="X91" s="4">
        <f t="shared" si="11"/>
        <v>15000</v>
      </c>
      <c r="Y91" s="4">
        <f t="shared" si="12"/>
        <v>4.2</v>
      </c>
      <c r="Z91" s="4">
        <f t="shared" si="13"/>
        <v>2.5</v>
      </c>
      <c r="AA91" s="4">
        <f t="shared" si="14"/>
        <v>883139.03935471375</v>
      </c>
      <c r="AB91" s="4">
        <f t="shared" si="15"/>
        <v>9.8045182426887229E-2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1:54" hidden="1" x14ac:dyDescent="0.3">
      <c r="A92" s="4"/>
      <c r="B92" s="4">
        <v>84</v>
      </c>
      <c r="C92" s="4">
        <v>67.8</v>
      </c>
      <c r="D92" s="4">
        <v>61.9</v>
      </c>
      <c r="E92" s="4">
        <v>49</v>
      </c>
      <c r="F92" s="4">
        <v>38.200000000000003</v>
      </c>
      <c r="G92" s="4">
        <v>35.299999999999997</v>
      </c>
      <c r="H92" s="4">
        <v>38.1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>
        <f t="shared" si="16"/>
        <v>2.6999999999999851</v>
      </c>
      <c r="V92" s="4">
        <f t="shared" si="9"/>
        <v>95</v>
      </c>
      <c r="W92" s="4">
        <f t="shared" si="10"/>
        <v>0.4</v>
      </c>
      <c r="X92" s="4">
        <f t="shared" si="11"/>
        <v>15000</v>
      </c>
      <c r="Y92" s="4">
        <f t="shared" si="12"/>
        <v>4.2</v>
      </c>
      <c r="Z92" s="4">
        <f t="shared" si="13"/>
        <v>2.5</v>
      </c>
      <c r="AA92" s="4">
        <f t="shared" si="14"/>
        <v>903085.51384689368</v>
      </c>
      <c r="AB92" s="4">
        <f t="shared" si="15"/>
        <v>0.10025961938778523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1:54" hidden="1" x14ac:dyDescent="0.3">
      <c r="A93" s="4"/>
      <c r="B93" s="4">
        <v>86</v>
      </c>
      <c r="C93" s="4">
        <v>75.7</v>
      </c>
      <c r="D93" s="4">
        <v>69.099999999999994</v>
      </c>
      <c r="E93" s="4">
        <v>54.5</v>
      </c>
      <c r="F93" s="4">
        <v>42.3</v>
      </c>
      <c r="G93" s="4">
        <v>38.799999999999997</v>
      </c>
      <c r="H93" s="4">
        <v>41.7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>
        <f t="shared" si="16"/>
        <v>2.7099999999999849</v>
      </c>
      <c r="V93" s="4">
        <f t="shared" si="9"/>
        <v>95</v>
      </c>
      <c r="W93" s="4">
        <f t="shared" si="10"/>
        <v>0.4</v>
      </c>
      <c r="X93" s="4">
        <f t="shared" si="11"/>
        <v>15000</v>
      </c>
      <c r="Y93" s="4">
        <f t="shared" si="12"/>
        <v>4.2</v>
      </c>
      <c r="Z93" s="4">
        <f t="shared" si="13"/>
        <v>2.5</v>
      </c>
      <c r="AA93" s="4">
        <f t="shared" si="14"/>
        <v>923407.04036233225</v>
      </c>
      <c r="AB93" s="4">
        <f t="shared" si="15"/>
        <v>0.10251569423626528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1:54" hidden="1" x14ac:dyDescent="0.3">
      <c r="A94" s="4"/>
      <c r="B94" s="4">
        <v>88</v>
      </c>
      <c r="C94" s="4">
        <v>84.3</v>
      </c>
      <c r="D94" s="4">
        <v>76.900000000000006</v>
      </c>
      <c r="E94" s="4">
        <v>60.6</v>
      </c>
      <c r="F94" s="4">
        <v>46.8</v>
      </c>
      <c r="G94" s="4">
        <v>42.6</v>
      </c>
      <c r="H94" s="4">
        <v>45.6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>
        <f t="shared" si="16"/>
        <v>2.7199999999999847</v>
      </c>
      <c r="V94" s="4">
        <f t="shared" si="9"/>
        <v>95</v>
      </c>
      <c r="W94" s="4">
        <f t="shared" si="10"/>
        <v>0.4</v>
      </c>
      <c r="X94" s="4">
        <f t="shared" si="11"/>
        <v>15000</v>
      </c>
      <c r="Y94" s="4">
        <f t="shared" si="12"/>
        <v>4.2</v>
      </c>
      <c r="Z94" s="4">
        <f t="shared" si="13"/>
        <v>2.5</v>
      </c>
      <c r="AA94" s="4">
        <f t="shared" si="14"/>
        <v>944109.23367445148</v>
      </c>
      <c r="AB94" s="4">
        <f t="shared" si="15"/>
        <v>0.10481403031866347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1:54" hidden="1" x14ac:dyDescent="0.3">
      <c r="A95" s="4"/>
      <c r="B95" s="4">
        <v>90</v>
      </c>
      <c r="C95" s="4">
        <v>93.7</v>
      </c>
      <c r="D95" s="4">
        <v>85.4</v>
      </c>
      <c r="E95" s="4">
        <v>67.099999999999994</v>
      </c>
      <c r="F95" s="4">
        <v>51.7</v>
      </c>
      <c r="G95" s="4">
        <v>46.8</v>
      </c>
      <c r="H95" s="4">
        <v>49.7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>
        <f t="shared" si="16"/>
        <v>2.7299999999999844</v>
      </c>
      <c r="V95" s="4">
        <f t="shared" si="9"/>
        <v>95</v>
      </c>
      <c r="W95" s="4">
        <f t="shared" si="10"/>
        <v>0.4</v>
      </c>
      <c r="X95" s="4">
        <f t="shared" si="11"/>
        <v>15000</v>
      </c>
      <c r="Y95" s="4">
        <f t="shared" si="12"/>
        <v>4.2</v>
      </c>
      <c r="Z95" s="4">
        <f t="shared" si="13"/>
        <v>2.5</v>
      </c>
      <c r="AA95" s="4">
        <f t="shared" si="14"/>
        <v>965197.77584283054</v>
      </c>
      <c r="AB95" s="4">
        <f t="shared" si="15"/>
        <v>0.10715525845135546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1:54" hidden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>
        <f t="shared" si="16"/>
        <v>2.7399999999999842</v>
      </c>
      <c r="V96" s="4">
        <f t="shared" si="9"/>
        <v>95</v>
      </c>
      <c r="W96" s="4">
        <f t="shared" si="10"/>
        <v>0.4</v>
      </c>
      <c r="X96" s="4">
        <f t="shared" si="11"/>
        <v>15000</v>
      </c>
      <c r="Y96" s="4">
        <f t="shared" si="12"/>
        <v>4.2</v>
      </c>
      <c r="Z96" s="4">
        <f t="shared" si="13"/>
        <v>2.5</v>
      </c>
      <c r="AA96" s="4">
        <f t="shared" si="14"/>
        <v>986678.41712899634</v>
      </c>
      <c r="AB96" s="4">
        <f t="shared" si="15"/>
        <v>0.10954001702242656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1:54" hidden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>
        <f t="shared" si="16"/>
        <v>2.749999999999984</v>
      </c>
      <c r="V97" s="4">
        <f t="shared" si="9"/>
        <v>95</v>
      </c>
      <c r="W97" s="4">
        <f t="shared" si="10"/>
        <v>0.4</v>
      </c>
      <c r="X97" s="4">
        <f t="shared" si="11"/>
        <v>15000</v>
      </c>
      <c r="Y97" s="4">
        <f t="shared" si="12"/>
        <v>4.2</v>
      </c>
      <c r="Z97" s="4">
        <f t="shared" si="13"/>
        <v>2.5</v>
      </c>
      <c r="AA97" s="4">
        <f t="shared" si="14"/>
        <v>1008556.9769322539</v>
      </c>
      <c r="AB97" s="4">
        <f t="shared" si="15"/>
        <v>0.11196895209556669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spans="1:54" hidden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>
        <f t="shared" si="16"/>
        <v>2.7599999999999838</v>
      </c>
      <c r="V98" s="4">
        <f t="shared" si="9"/>
        <v>95</v>
      </c>
      <c r="W98" s="4">
        <f t="shared" si="10"/>
        <v>0.4</v>
      </c>
      <c r="X98" s="4">
        <f t="shared" si="11"/>
        <v>15000</v>
      </c>
      <c r="Y98" s="4">
        <f t="shared" si="12"/>
        <v>4.2</v>
      </c>
      <c r="Z98" s="4">
        <f t="shared" si="13"/>
        <v>2.5</v>
      </c>
      <c r="AA98" s="4">
        <f t="shared" si="14"/>
        <v>1030839.3447454961</v>
      </c>
      <c r="AB98" s="4">
        <f t="shared" si="15"/>
        <v>0.11444271751618337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1:54" hidden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>
        <f t="shared" si="16"/>
        <v>2.7699999999999836</v>
      </c>
      <c r="V99" s="4">
        <f t="shared" si="9"/>
        <v>95</v>
      </c>
      <c r="W99" s="4">
        <f t="shared" si="10"/>
        <v>0.4</v>
      </c>
      <c r="X99" s="4">
        <f t="shared" si="11"/>
        <v>15000</v>
      </c>
      <c r="Y99" s="4">
        <f t="shared" si="12"/>
        <v>4.2</v>
      </c>
      <c r="Z99" s="4">
        <f t="shared" si="13"/>
        <v>2.5</v>
      </c>
      <c r="AA99" s="4">
        <f t="shared" si="14"/>
        <v>1053531.4811314372</v>
      </c>
      <c r="AB99" s="4">
        <f t="shared" si="15"/>
        <v>0.11696197501978219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1:54" hidden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>
        <f t="shared" si="16"/>
        <v>2.7799999999999834</v>
      </c>
      <c r="V100" s="4">
        <f t="shared" si="9"/>
        <v>95</v>
      </c>
      <c r="W100" s="4">
        <f t="shared" si="10"/>
        <v>0.4</v>
      </c>
      <c r="X100" s="4">
        <f t="shared" si="11"/>
        <v>15000</v>
      </c>
      <c r="Y100" s="4">
        <f t="shared" si="12"/>
        <v>4.2</v>
      </c>
      <c r="Z100" s="4">
        <f t="shared" si="13"/>
        <v>2.5</v>
      </c>
      <c r="AA100" s="4">
        <f t="shared" si="14"/>
        <v>1076639.418719341</v>
      </c>
      <c r="AB100" s="4">
        <f t="shared" si="15"/>
        <v>0.11952739434262243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1:54" hidden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>
        <f t="shared" si="16"/>
        <v>2.7899999999999832</v>
      </c>
      <c r="V101" s="4">
        <f t="shared" si="9"/>
        <v>95</v>
      </c>
      <c r="W101" s="4">
        <f t="shared" si="10"/>
        <v>0.4</v>
      </c>
      <c r="X101" s="4">
        <f t="shared" si="11"/>
        <v>15000</v>
      </c>
      <c r="Y101" s="4">
        <f t="shared" si="12"/>
        <v>4.2</v>
      </c>
      <c r="Z101" s="4">
        <f t="shared" si="13"/>
        <v>2.5</v>
      </c>
      <c r="AA101" s="4">
        <f t="shared" si="14"/>
        <v>1100169.2632224495</v>
      </c>
      <c r="AB101" s="4">
        <f t="shared" si="15"/>
        <v>0.12213965333467108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spans="1:54" hidden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>
        <f t="shared" si="16"/>
        <v>2.7999999999999829</v>
      </c>
      <c r="V102" s="4">
        <f t="shared" si="9"/>
        <v>95</v>
      </c>
      <c r="W102" s="4">
        <f t="shared" si="10"/>
        <v>0.4</v>
      </c>
      <c r="X102" s="4">
        <f t="shared" si="11"/>
        <v>15000</v>
      </c>
      <c r="Y102" s="4">
        <f t="shared" si="12"/>
        <v>4.2</v>
      </c>
      <c r="Z102" s="4">
        <f t="shared" si="13"/>
        <v>2.5</v>
      </c>
      <c r="AA102" s="4">
        <f t="shared" si="14"/>
        <v>1124127.1944763367</v>
      </c>
      <c r="AB102" s="4">
        <f t="shared" si="15"/>
        <v>0.12479943807487973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1:54" hidden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>
        <f t="shared" si="16"/>
        <v>2.8099999999999827</v>
      </c>
      <c r="V103" s="4">
        <f t="shared" si="9"/>
        <v>95</v>
      </c>
      <c r="W103" s="4">
        <f t="shared" si="10"/>
        <v>0.4</v>
      </c>
      <c r="X103" s="4">
        <f t="shared" si="11"/>
        <v>15000</v>
      </c>
      <c r="Y103" s="4">
        <f t="shared" si="12"/>
        <v>4.2</v>
      </c>
      <c r="Z103" s="4">
        <f t="shared" si="13"/>
        <v>2.5</v>
      </c>
      <c r="AA103" s="4">
        <f t="shared" si="14"/>
        <v>1148519.4674983693</v>
      </c>
      <c r="AB103" s="4">
        <f t="shared" si="15"/>
        <v>0.12750744298880479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1:54" hidden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>
        <f t="shared" si="16"/>
        <v>2.8199999999999825</v>
      </c>
      <c r="V104" s="4">
        <f t="shared" si="9"/>
        <v>95</v>
      </c>
      <c r="W104" s="4">
        <f t="shared" si="10"/>
        <v>0.4</v>
      </c>
      <c r="X104" s="4">
        <f t="shared" si="11"/>
        <v>15000</v>
      </c>
      <c r="Y104" s="4">
        <f t="shared" si="12"/>
        <v>4.2</v>
      </c>
      <c r="Z104" s="4">
        <f t="shared" si="13"/>
        <v>2.5</v>
      </c>
      <c r="AA104" s="4">
        <f t="shared" si="14"/>
        <v>1173352.4135683638</v>
      </c>
      <c r="AB104" s="4">
        <f t="shared" si="15"/>
        <v>0.13026437096858096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spans="1:54" hidden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>
        <f t="shared" si="16"/>
        <v>2.8299999999999823</v>
      </c>
      <c r="V105" s="4">
        <f t="shared" si="9"/>
        <v>95</v>
      </c>
      <c r="W105" s="4">
        <f t="shared" si="10"/>
        <v>0.4</v>
      </c>
      <c r="X105" s="4">
        <f t="shared" si="11"/>
        <v>15000</v>
      </c>
      <c r="Y105" s="4">
        <f t="shared" si="12"/>
        <v>4.2</v>
      </c>
      <c r="Z105" s="4">
        <f t="shared" si="13"/>
        <v>2.5</v>
      </c>
      <c r="AA105" s="4">
        <f t="shared" si="14"/>
        <v>1198632.4413307342</v>
      </c>
      <c r="AB105" s="4">
        <f t="shared" si="15"/>
        <v>0.13307093349528051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spans="1:54" hidden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>
        <f t="shared" si="16"/>
        <v>2.8399999999999821</v>
      </c>
      <c r="V106" s="4">
        <f t="shared" si="9"/>
        <v>95</v>
      </c>
      <c r="W106" s="4">
        <f t="shared" si="10"/>
        <v>0.4</v>
      </c>
      <c r="X106" s="4">
        <f t="shared" si="11"/>
        <v>15000</v>
      </c>
      <c r="Y106" s="4">
        <f t="shared" si="12"/>
        <v>4.2</v>
      </c>
      <c r="Z106" s="4">
        <f t="shared" si="13"/>
        <v>2.5</v>
      </c>
      <c r="AA106" s="4">
        <f t="shared" si="14"/>
        <v>1224366.0379181404</v>
      </c>
      <c r="AB106" s="4">
        <f t="shared" si="15"/>
        <v>0.13592785076365957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spans="1:54" hidden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>
        <f t="shared" si="16"/>
        <v>2.8499999999999819</v>
      </c>
      <c r="V107" s="4">
        <f t="shared" si="9"/>
        <v>95</v>
      </c>
      <c r="W107" s="4">
        <f t="shared" si="10"/>
        <v>0.4</v>
      </c>
      <c r="X107" s="4">
        <f t="shared" si="11"/>
        <v>15000</v>
      </c>
      <c r="Y107" s="4">
        <f t="shared" si="12"/>
        <v>4.2</v>
      </c>
      <c r="Z107" s="4">
        <f t="shared" si="13"/>
        <v>2.5</v>
      </c>
      <c r="AA107" s="4">
        <f t="shared" si="14"/>
        <v>1250559.770096919</v>
      </c>
      <c r="AB107" s="4">
        <f t="shared" si="15"/>
        <v>0.13883585180932262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spans="1:54" hidden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>
        <f t="shared" si="16"/>
        <v>2.8599999999999817</v>
      </c>
      <c r="V108" s="4">
        <f t="shared" si="9"/>
        <v>95</v>
      </c>
      <c r="W108" s="4">
        <f t="shared" si="10"/>
        <v>0.4</v>
      </c>
      <c r="X108" s="4">
        <f t="shared" si="11"/>
        <v>15000</v>
      </c>
      <c r="Y108" s="4">
        <f t="shared" si="12"/>
        <v>4.2</v>
      </c>
      <c r="Z108" s="4">
        <f t="shared" si="13"/>
        <v>2.5</v>
      </c>
      <c r="AA108" s="4">
        <f t="shared" si="14"/>
        <v>1277220.2854343283</v>
      </c>
      <c r="AB108" s="4">
        <f t="shared" si="15"/>
        <v>0.14179567463830892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spans="1:54" hidden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>
        <f t="shared" si="16"/>
        <v>2.8699999999999815</v>
      </c>
      <c r="V109" s="4">
        <f t="shared" si="9"/>
        <v>95</v>
      </c>
      <c r="W109" s="4">
        <f t="shared" si="10"/>
        <v>0.4</v>
      </c>
      <c r="X109" s="4">
        <f t="shared" si="11"/>
        <v>15000</v>
      </c>
      <c r="Y109" s="4">
        <f t="shared" si="12"/>
        <v>4.2</v>
      </c>
      <c r="Z109" s="4">
        <f t="shared" si="13"/>
        <v>2.5</v>
      </c>
      <c r="AA109" s="4">
        <f t="shared" si="14"/>
        <v>1304354.3134877805</v>
      </c>
      <c r="AB109" s="4">
        <f t="shared" si="15"/>
        <v>0.1448080663591198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spans="1:54" hidden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>
        <f t="shared" si="16"/>
        <v>2.8799999999999812</v>
      </c>
      <c r="V110" s="4">
        <f t="shared" si="9"/>
        <v>95</v>
      </c>
      <c r="W110" s="4">
        <f t="shared" si="10"/>
        <v>0.4</v>
      </c>
      <c r="X110" s="4">
        <f t="shared" si="11"/>
        <v>15000</v>
      </c>
      <c r="Y110" s="4">
        <f t="shared" si="12"/>
        <v>4.2</v>
      </c>
      <c r="Z110" s="4">
        <f t="shared" si="13"/>
        <v>2.5</v>
      </c>
      <c r="AA110" s="4">
        <f t="shared" si="14"/>
        <v>1331968.6670162159</v>
      </c>
      <c r="AB110" s="4">
        <f t="shared" si="15"/>
        <v>0.14787378331720408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spans="1:54" hidden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>
        <f t="shared" si="16"/>
        <v>2.889999999999981</v>
      </c>
      <c r="V111" s="4">
        <f t="shared" si="9"/>
        <v>95</v>
      </c>
      <c r="W111" s="4">
        <f t="shared" si="10"/>
        <v>0.4</v>
      </c>
      <c r="X111" s="4">
        <f t="shared" si="11"/>
        <v>15000</v>
      </c>
      <c r="Y111" s="4">
        <f t="shared" si="12"/>
        <v>4.2</v>
      </c>
      <c r="Z111" s="4">
        <f t="shared" si="13"/>
        <v>2.5</v>
      </c>
      <c r="AA111" s="4">
        <f t="shared" si="14"/>
        <v>1360070.2432136652</v>
      </c>
      <c r="AB111" s="4">
        <f t="shared" si="15"/>
        <v>0.150993591231907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spans="1:54" hidden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>
        <f t="shared" si="16"/>
        <v>2.8999999999999808</v>
      </c>
      <c r="V112" s="4">
        <f t="shared" si="9"/>
        <v>95</v>
      </c>
      <c r="W112" s="4">
        <f t="shared" si="10"/>
        <v>0.4</v>
      </c>
      <c r="X112" s="4">
        <f t="shared" si="11"/>
        <v>15000</v>
      </c>
      <c r="Y112" s="4">
        <f t="shared" si="12"/>
        <v>4.2</v>
      </c>
      <c r="Z112" s="4">
        <f t="shared" si="13"/>
        <v>2.5</v>
      </c>
      <c r="AA112" s="4">
        <f t="shared" si="14"/>
        <v>1388666.0249652001</v>
      </c>
      <c r="AB112" s="4">
        <f t="shared" si="15"/>
        <v>0.15416826533590458</v>
      </c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spans="1:54" hidden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>
        <f t="shared" si="16"/>
        <v>2.9099999999999806</v>
      </c>
      <c r="V113" s="4">
        <f t="shared" si="9"/>
        <v>95</v>
      </c>
      <c r="W113" s="4">
        <f t="shared" si="10"/>
        <v>0.4</v>
      </c>
      <c r="X113" s="4">
        <f t="shared" si="11"/>
        <v>15000</v>
      </c>
      <c r="Y113" s="4">
        <f t="shared" si="12"/>
        <v>4.2</v>
      </c>
      <c r="Z113" s="4">
        <f t="shared" si="13"/>
        <v>2.5</v>
      </c>
      <c r="AA113" s="4">
        <f t="shared" si="14"/>
        <v>1417763.0821252207</v>
      </c>
      <c r="AB113" s="4">
        <f t="shared" si="15"/>
        <v>0.15739859051711758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 spans="1:54" hidden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>
        <f t="shared" si="16"/>
        <v>2.9199999999999804</v>
      </c>
      <c r="V114" s="4">
        <f t="shared" si="9"/>
        <v>95</v>
      </c>
      <c r="W114" s="4">
        <f t="shared" si="10"/>
        <v>0.4</v>
      </c>
      <c r="X114" s="4">
        <f t="shared" si="11"/>
        <v>15000</v>
      </c>
      <c r="Y114" s="4">
        <f t="shared" si="12"/>
        <v>4.2</v>
      </c>
      <c r="Z114" s="4">
        <f t="shared" si="13"/>
        <v>2.5</v>
      </c>
      <c r="AA114" s="4">
        <f t="shared" si="14"/>
        <v>1447368.5728183787</v>
      </c>
      <c r="AB114" s="4">
        <f t="shared" si="15"/>
        <v>0.1606853614631388</v>
      </c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spans="1:54" hidden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>
        <f t="shared" si="16"/>
        <v>2.9299999999999802</v>
      </c>
      <c r="V115" s="4">
        <f t="shared" si="9"/>
        <v>95</v>
      </c>
      <c r="W115" s="4">
        <f t="shared" si="10"/>
        <v>0.4</v>
      </c>
      <c r="X115" s="4">
        <f t="shared" si="11"/>
        <v>15000</v>
      </c>
      <c r="Y115" s="4">
        <f t="shared" si="12"/>
        <v>4.2</v>
      </c>
      <c r="Z115" s="4">
        <f t="shared" si="13"/>
        <v>2.5</v>
      </c>
      <c r="AA115" s="4">
        <f t="shared" si="14"/>
        <v>1477489.7447630444</v>
      </c>
      <c r="AB115" s="4">
        <f t="shared" si="15"/>
        <v>0.16402938280816309</v>
      </c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 spans="1:54" hidden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>
        <f t="shared" si="16"/>
        <v>2.93999999999998</v>
      </c>
      <c r="V116" s="4">
        <f t="shared" si="9"/>
        <v>95</v>
      </c>
      <c r="W116" s="4">
        <f t="shared" si="10"/>
        <v>0.4</v>
      </c>
      <c r="X116" s="4">
        <f t="shared" si="11"/>
        <v>15000</v>
      </c>
      <c r="Y116" s="4">
        <f t="shared" si="12"/>
        <v>4.2</v>
      </c>
      <c r="Z116" s="4">
        <f t="shared" si="13"/>
        <v>2.5</v>
      </c>
      <c r="AA116" s="4">
        <f t="shared" si="14"/>
        <v>1508133.9366174641</v>
      </c>
      <c r="AB116" s="4">
        <f t="shared" si="15"/>
        <v>0.16743146928243607</v>
      </c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spans="1:54" hidden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>
        <f t="shared" si="16"/>
        <v>2.9499999999999797</v>
      </c>
      <c r="V117" s="4">
        <f t="shared" si="9"/>
        <v>95</v>
      </c>
      <c r="W117" s="4">
        <f t="shared" si="10"/>
        <v>0.4</v>
      </c>
      <c r="X117" s="4">
        <f t="shared" si="11"/>
        <v>15000</v>
      </c>
      <c r="Y117" s="4">
        <f t="shared" si="12"/>
        <v>4.2</v>
      </c>
      <c r="Z117" s="4">
        <f t="shared" si="13"/>
        <v>2.5</v>
      </c>
      <c r="AA117" s="4">
        <f t="shared" si="14"/>
        <v>1539308.5793487201</v>
      </c>
      <c r="AB117" s="4">
        <f t="shared" si="15"/>
        <v>0.17089244586423497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 spans="1:54" hidden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>
        <f t="shared" si="16"/>
        <v>2.9599999999999795</v>
      </c>
      <c r="V118" s="4">
        <f t="shared" si="9"/>
        <v>95</v>
      </c>
      <c r="W118" s="4">
        <f t="shared" si="10"/>
        <v>0.4</v>
      </c>
      <c r="X118" s="4">
        <f t="shared" si="11"/>
        <v>15000</v>
      </c>
      <c r="Y118" s="4">
        <f t="shared" si="12"/>
        <v>4.2</v>
      </c>
      <c r="Z118" s="4">
        <f t="shared" si="13"/>
        <v>2.5</v>
      </c>
      <c r="AA118" s="4">
        <f t="shared" si="14"/>
        <v>1571021.1976244666</v>
      </c>
      <c r="AB118" s="4">
        <f t="shared" si="15"/>
        <v>0.17441314793437745</v>
      </c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spans="1:54" hidden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>
        <f t="shared" si="16"/>
        <v>2.9699999999999793</v>
      </c>
      <c r="V119" s="4">
        <f t="shared" si="9"/>
        <v>95</v>
      </c>
      <c r="W119" s="4">
        <f t="shared" si="10"/>
        <v>0.4</v>
      </c>
      <c r="X119" s="4">
        <f t="shared" si="11"/>
        <v>15000</v>
      </c>
      <c r="Y119" s="4">
        <f t="shared" si="12"/>
        <v>4.2</v>
      </c>
      <c r="Z119" s="4">
        <f t="shared" si="13"/>
        <v>2.5</v>
      </c>
      <c r="AA119" s="4">
        <f t="shared" si="14"/>
        <v>1603279.4112275911</v>
      </c>
      <c r="AB119" s="4">
        <f t="shared" si="15"/>
        <v>0.1779944214332761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spans="1:54" hidden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>
        <f t="shared" si="16"/>
        <v>2.9799999999999791</v>
      </c>
      <c r="V120" s="4">
        <f t="shared" si="9"/>
        <v>95</v>
      </c>
      <c r="W120" s="4">
        <f t="shared" si="10"/>
        <v>0.4</v>
      </c>
      <c r="X120" s="4">
        <f t="shared" si="11"/>
        <v>15000</v>
      </c>
      <c r="Y120" s="4">
        <f t="shared" si="12"/>
        <v>4.2</v>
      </c>
      <c r="Z120" s="4">
        <f t="shared" si="13"/>
        <v>2.5</v>
      </c>
      <c r="AA120" s="4">
        <f t="shared" si="14"/>
        <v>1636090.9364938058</v>
      </c>
      <c r="AB120" s="4">
        <f t="shared" si="15"/>
        <v>0.18163712302053808</v>
      </c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spans="1:54" hidden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>
        <f t="shared" si="16"/>
        <v>2.9899999999999789</v>
      </c>
      <c r="V121" s="4">
        <f t="shared" si="9"/>
        <v>95</v>
      </c>
      <c r="W121" s="4">
        <f t="shared" si="10"/>
        <v>0.4</v>
      </c>
      <c r="X121" s="4">
        <f t="shared" si="11"/>
        <v>15000</v>
      </c>
      <c r="Y121" s="4">
        <f t="shared" si="12"/>
        <v>4.2</v>
      </c>
      <c r="Z121" s="4">
        <f t="shared" si="13"/>
        <v>2.5</v>
      </c>
      <c r="AA121" s="4">
        <f t="shared" si="14"/>
        <v>1669463.5877721836</v>
      </c>
      <c r="AB121" s="4">
        <f t="shared" si="15"/>
        <v>0.18534212023711252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 spans="1:54" hidden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>
        <f t="shared" si="16"/>
        <v>2.9999999999999787</v>
      </c>
      <c r="V122" s="4">
        <f t="shared" si="9"/>
        <v>95</v>
      </c>
      <c r="W122" s="4">
        <f t="shared" si="10"/>
        <v>0.4</v>
      </c>
      <c r="X122" s="4">
        <f t="shared" si="11"/>
        <v>15000</v>
      </c>
      <c r="Y122" s="4">
        <f t="shared" si="12"/>
        <v>4.2</v>
      </c>
      <c r="Z122" s="4">
        <f t="shared" si="13"/>
        <v>2.5</v>
      </c>
      <c r="AA122" s="4">
        <f t="shared" si="14"/>
        <v>1703405.278908778</v>
      </c>
      <c r="AB122" s="4">
        <f t="shared" si="15"/>
        <v>0.18911029167000037</v>
      </c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spans="1:54" hidden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>
        <f t="shared" si="16"/>
        <v>3.0099999999999785</v>
      </c>
      <c r="V123" s="4">
        <f t="shared" si="9"/>
        <v>95</v>
      </c>
      <c r="W123" s="4">
        <f t="shared" si="10"/>
        <v>0.4</v>
      </c>
      <c r="X123" s="4">
        <f t="shared" si="11"/>
        <v>15000</v>
      </c>
      <c r="Y123" s="4">
        <f t="shared" si="12"/>
        <v>4.2</v>
      </c>
      <c r="Z123" s="4">
        <f t="shared" si="13"/>
        <v>2.5</v>
      </c>
      <c r="AA123" s="4">
        <f t="shared" si="14"/>
        <v>1737924.0247532392</v>
      </c>
      <c r="AB123" s="4">
        <f t="shared" si="15"/>
        <v>0.19294252711951743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spans="1:54" hidden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>
        <f t="shared" si="16"/>
        <v>3.0199999999999783</v>
      </c>
      <c r="V124" s="4">
        <f t="shared" si="9"/>
        <v>95</v>
      </c>
      <c r="W124" s="4">
        <f t="shared" si="10"/>
        <v>0.4</v>
      </c>
      <c r="X124" s="4">
        <f t="shared" si="11"/>
        <v>15000</v>
      </c>
      <c r="Y124" s="4">
        <f t="shared" si="12"/>
        <v>4.2</v>
      </c>
      <c r="Z124" s="4">
        <f t="shared" si="13"/>
        <v>2.5</v>
      </c>
      <c r="AA124" s="4">
        <f t="shared" si="14"/>
        <v>1773027.942688575</v>
      </c>
      <c r="AB124" s="4">
        <f t="shared" si="15"/>
        <v>0.19683972776912667</v>
      </c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 spans="1:54" hidden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>
        <f t="shared" si="16"/>
        <v>3.029999999999978</v>
      </c>
      <c r="V125" s="4">
        <f t="shared" si="9"/>
        <v>95</v>
      </c>
      <c r="W125" s="4">
        <f t="shared" si="10"/>
        <v>0.4</v>
      </c>
      <c r="X125" s="4">
        <f t="shared" si="11"/>
        <v>15000</v>
      </c>
      <c r="Y125" s="4">
        <f t="shared" si="12"/>
        <v>4.2</v>
      </c>
      <c r="Z125" s="4">
        <f t="shared" si="13"/>
        <v>2.5</v>
      </c>
      <c r="AA125" s="4">
        <f t="shared" si="14"/>
        <v>1808725.2541839664</v>
      </c>
      <c r="AB125" s="4">
        <f t="shared" si="15"/>
        <v>0.20080280635783043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 spans="1:54" hidden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>
        <f t="shared" si="16"/>
        <v>3.0399999999999778</v>
      </c>
      <c r="V126" s="4">
        <f t="shared" si="9"/>
        <v>95</v>
      </c>
      <c r="W126" s="4">
        <f t="shared" si="10"/>
        <v>0.4</v>
      </c>
      <c r="X126" s="4">
        <f t="shared" si="11"/>
        <v>15000</v>
      </c>
      <c r="Y126" s="4">
        <f t="shared" si="12"/>
        <v>4.2</v>
      </c>
      <c r="Z126" s="4">
        <f t="shared" si="13"/>
        <v>2.5</v>
      </c>
      <c r="AA126" s="4">
        <f t="shared" si="14"/>
        <v>1845024.2863707303</v>
      </c>
      <c r="AB126" s="4">
        <f t="shared" si="15"/>
        <v>0.20483268735513196</v>
      </c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 spans="1:54" hidden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>
        <f t="shared" si="16"/>
        <v>3.0499999999999776</v>
      </c>
      <c r="V127" s="4">
        <f t="shared" si="9"/>
        <v>95</v>
      </c>
      <c r="W127" s="4">
        <f t="shared" si="10"/>
        <v>0.4</v>
      </c>
      <c r="X127" s="4">
        <f t="shared" si="11"/>
        <v>15000</v>
      </c>
      <c r="Y127" s="4">
        <f t="shared" si="12"/>
        <v>4.2</v>
      </c>
      <c r="Z127" s="4">
        <f t="shared" si="13"/>
        <v>2.5</v>
      </c>
      <c r="AA127" s="4">
        <f t="shared" si="14"/>
        <v>1881933.4736414701</v>
      </c>
      <c r="AB127" s="4">
        <f t="shared" si="15"/>
        <v>0.20893030713857169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 spans="1:54" hidden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>
        <f t="shared" si="16"/>
        <v>3.0599999999999774</v>
      </c>
      <c r="V128" s="4">
        <f t="shared" si="9"/>
        <v>95</v>
      </c>
      <c r="W128" s="4">
        <f t="shared" si="10"/>
        <v>0.4</v>
      </c>
      <c r="X128" s="4">
        <f t="shared" si="11"/>
        <v>15000</v>
      </c>
      <c r="Y128" s="4">
        <f t="shared" si="12"/>
        <v>4.2</v>
      </c>
      <c r="Z128" s="4">
        <f t="shared" si="13"/>
        <v>2.5</v>
      </c>
      <c r="AA128" s="4">
        <f t="shared" si="14"/>
        <v>1919461.3592723121</v>
      </c>
      <c r="AB128" s="4">
        <f t="shared" si="15"/>
        <v>0.213096614173826</v>
      </c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 spans="1:54" hidden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>
        <f t="shared" si="16"/>
        <v>3.0699999999999772</v>
      </c>
      <c r="V129" s="4">
        <f t="shared" si="9"/>
        <v>95</v>
      </c>
      <c r="W129" s="4">
        <f t="shared" si="10"/>
        <v>0.4</v>
      </c>
      <c r="X129" s="4">
        <f t="shared" si="11"/>
        <v>15000</v>
      </c>
      <c r="Y129" s="4">
        <f t="shared" si="12"/>
        <v>4.2</v>
      </c>
      <c r="Z129" s="4">
        <f t="shared" si="13"/>
        <v>2.5</v>
      </c>
      <c r="AA129" s="4">
        <f t="shared" si="14"/>
        <v>1957616.5970682851</v>
      </c>
      <c r="AB129" s="4">
        <f t="shared" si="15"/>
        <v>0.21733256919737567</v>
      </c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 spans="1:54" hidden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>
        <f t="shared" si="16"/>
        <v>3.079999999999977</v>
      </c>
      <c r="V130" s="4">
        <f t="shared" si="9"/>
        <v>95</v>
      </c>
      <c r="W130" s="4">
        <f t="shared" si="10"/>
        <v>0.4</v>
      </c>
      <c r="X130" s="4">
        <f t="shared" si="11"/>
        <v>15000</v>
      </c>
      <c r="Y130" s="4">
        <f t="shared" si="12"/>
        <v>4.2</v>
      </c>
      <c r="Z130" s="4">
        <f t="shared" si="13"/>
        <v>2.5</v>
      </c>
      <c r="AA130" s="4">
        <f t="shared" si="14"/>
        <v>1996407.9530319707</v>
      </c>
      <c r="AB130" s="4">
        <f t="shared" si="15"/>
        <v>0.22163914540175778</v>
      </c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 spans="1:54" hidden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>
        <f t="shared" si="16"/>
        <v>3.0899999999999768</v>
      </c>
      <c r="V131" s="4">
        <f t="shared" si="9"/>
        <v>95</v>
      </c>
      <c r="W131" s="4">
        <f t="shared" si="10"/>
        <v>0.4</v>
      </c>
      <c r="X131" s="4">
        <f t="shared" si="11"/>
        <v>15000</v>
      </c>
      <c r="Y131" s="4">
        <f t="shared" si="12"/>
        <v>4.2</v>
      </c>
      <c r="Z131" s="4">
        <f t="shared" si="13"/>
        <v>2.5</v>
      </c>
      <c r="AA131" s="4">
        <f t="shared" si="14"/>
        <v>2035844.3070552028</v>
      </c>
      <c r="AB131" s="4">
        <f t="shared" si="15"/>
        <v>0.22601732862337628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 spans="1:54" hidden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>
        <f t="shared" si="16"/>
        <v>3.0999999999999766</v>
      </c>
      <c r="V132" s="4">
        <f t="shared" si="9"/>
        <v>95</v>
      </c>
      <c r="W132" s="4">
        <f t="shared" si="10"/>
        <v>0.4</v>
      </c>
      <c r="X132" s="4">
        <f t="shared" si="11"/>
        <v>15000</v>
      </c>
      <c r="Y132" s="4">
        <f t="shared" si="12"/>
        <v>4.2</v>
      </c>
      <c r="Z132" s="4">
        <f t="shared" si="13"/>
        <v>2.5</v>
      </c>
      <c r="AA132" s="4">
        <f t="shared" si="14"/>
        <v>2075934.6546339381</v>
      </c>
      <c r="AB132" s="4">
        <f t="shared" si="15"/>
        <v>0.23046811753288532</v>
      </c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 spans="1:54" hidden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>
        <f t="shared" si="16"/>
        <v>3.1099999999999763</v>
      </c>
      <c r="V133" s="4">
        <f t="shared" si="9"/>
        <v>95</v>
      </c>
      <c r="W133" s="4">
        <f t="shared" si="10"/>
        <v>0.4</v>
      </c>
      <c r="X133" s="4">
        <f t="shared" si="11"/>
        <v>15000</v>
      </c>
      <c r="Y133" s="4">
        <f t="shared" si="12"/>
        <v>4.2</v>
      </c>
      <c r="Z133" s="4">
        <f t="shared" si="13"/>
        <v>2.5</v>
      </c>
      <c r="AA133" s="4">
        <f t="shared" si="14"/>
        <v>2116688.1086062579</v>
      </c>
      <c r="AB133" s="4">
        <f t="shared" si="15"/>
        <v>0.23499252382814023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 spans="1:54" hidden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>
        <f t="shared" si="16"/>
        <v>3.1199999999999761</v>
      </c>
      <c r="V134" s="4">
        <f t="shared" si="9"/>
        <v>95</v>
      </c>
      <c r="W134" s="4">
        <f t="shared" si="10"/>
        <v>0.4</v>
      </c>
      <c r="X134" s="4">
        <f t="shared" si="11"/>
        <v>15000</v>
      </c>
      <c r="Y134" s="4">
        <f t="shared" si="12"/>
        <v>4.2</v>
      </c>
      <c r="Z134" s="4">
        <f t="shared" si="13"/>
        <v>2.5</v>
      </c>
      <c r="AA134" s="4">
        <f t="shared" si="14"/>
        <v>2158113.9009135938</v>
      </c>
      <c r="AB134" s="4">
        <f t="shared" si="15"/>
        <v>0.23959157242972715</v>
      </c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spans="1:54" hidden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>
        <f t="shared" si="16"/>
        <v>3.1299999999999759</v>
      </c>
      <c r="V135" s="4">
        <f t="shared" si="9"/>
        <v>95</v>
      </c>
      <c r="W135" s="4">
        <f t="shared" si="10"/>
        <v>0.4</v>
      </c>
      <c r="X135" s="4">
        <f t="shared" si="11"/>
        <v>15000</v>
      </c>
      <c r="Y135" s="4">
        <f t="shared" si="12"/>
        <v>4.2</v>
      </c>
      <c r="Z135" s="4">
        <f t="shared" si="13"/>
        <v>2.5</v>
      </c>
      <c r="AA135" s="4">
        <f t="shared" si="14"/>
        <v>2200221.384384912</v>
      </c>
      <c r="AB135" s="4">
        <f t="shared" si="15"/>
        <v>0.24426630167904112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spans="1:54" hidden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>
        <f t="shared" si="16"/>
        <v>3.1399999999999757</v>
      </c>
      <c r="V136" s="4">
        <f t="shared" si="9"/>
        <v>95</v>
      </c>
      <c r="W136" s="4">
        <f t="shared" si="10"/>
        <v>0.4</v>
      </c>
      <c r="X136" s="4">
        <f t="shared" si="11"/>
        <v>15000</v>
      </c>
      <c r="Y136" s="4">
        <f t="shared" si="12"/>
        <v>4.2</v>
      </c>
      <c r="Z136" s="4">
        <f t="shared" si="13"/>
        <v>2.5</v>
      </c>
      <c r="AA136" s="4">
        <f t="shared" si="14"/>
        <v>2243020.0345441326</v>
      </c>
      <c r="AB136" s="4">
        <f t="shared" si="15"/>
        <v>0.24901776353894414</v>
      </c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spans="1:54" hidden="1" x14ac:dyDescent="0.3">
      <c r="A137" s="4"/>
      <c r="B137" s="4"/>
      <c r="C137" s="4"/>
      <c r="D137" s="4"/>
      <c r="E137" s="4"/>
      <c r="F137" s="4"/>
      <c r="G137" s="4"/>
      <c r="H137" s="4"/>
      <c r="I137" s="4" t="s">
        <v>38</v>
      </c>
      <c r="J137" s="4"/>
      <c r="K137" s="4" t="s">
        <v>2</v>
      </c>
      <c r="L137" s="4"/>
      <c r="M137" s="4"/>
      <c r="N137" s="4"/>
      <c r="O137" s="4"/>
      <c r="P137" s="4"/>
      <c r="Q137" s="4"/>
      <c r="R137" s="4"/>
      <c r="S137" s="4"/>
      <c r="T137" s="4"/>
      <c r="U137" s="4">
        <f t="shared" si="16"/>
        <v>3.1499999999999755</v>
      </c>
      <c r="V137" s="4">
        <f t="shared" si="9"/>
        <v>95</v>
      </c>
      <c r="W137" s="4">
        <f t="shared" si="10"/>
        <v>0.4</v>
      </c>
      <c r="X137" s="4">
        <f t="shared" si="11"/>
        <v>15000</v>
      </c>
      <c r="Y137" s="4">
        <f t="shared" si="12"/>
        <v>4.2</v>
      </c>
      <c r="Z137" s="4">
        <f t="shared" si="13"/>
        <v>2.5</v>
      </c>
      <c r="AA137" s="4">
        <f t="shared" si="14"/>
        <v>2286519.4514405215</v>
      </c>
      <c r="AB137" s="4">
        <f t="shared" si="15"/>
        <v>0.25384702379697316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spans="1:54" hidden="1" x14ac:dyDescent="0.3">
      <c r="A138" s="4"/>
      <c r="B138" s="4"/>
      <c r="C138" s="4"/>
      <c r="D138" s="4"/>
      <c r="E138" s="4"/>
      <c r="F138" s="4"/>
      <c r="G138" s="4"/>
      <c r="H138" s="4"/>
      <c r="I138" s="4" t="s">
        <v>39</v>
      </c>
      <c r="J138" s="4"/>
      <c r="K138" s="4" t="s">
        <v>3</v>
      </c>
      <c r="L138" s="4"/>
      <c r="M138" s="4"/>
      <c r="N138" s="4"/>
      <c r="O138" s="4"/>
      <c r="P138" s="4"/>
      <c r="Q138" s="4"/>
      <c r="R138" s="4"/>
      <c r="S138" s="4"/>
      <c r="T138" s="4"/>
      <c r="U138" s="4">
        <f t="shared" si="16"/>
        <v>3.1599999999999753</v>
      </c>
      <c r="V138" s="4">
        <f t="shared" si="9"/>
        <v>95</v>
      </c>
      <c r="W138" s="4">
        <f t="shared" si="10"/>
        <v>0.4</v>
      </c>
      <c r="X138" s="4">
        <f t="shared" si="11"/>
        <v>15000</v>
      </c>
      <c r="Y138" s="4">
        <f t="shared" si="12"/>
        <v>4.2</v>
      </c>
      <c r="Z138" s="4">
        <f t="shared" si="13"/>
        <v>2.5</v>
      </c>
      <c r="AA138" s="4">
        <f t="shared" si="14"/>
        <v>2330729.3615022399</v>
      </c>
      <c r="AB138" s="4">
        <f t="shared" si="15"/>
        <v>0.25875516227111944</v>
      </c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 spans="1:54" hidden="1" x14ac:dyDescent="0.3">
      <c r="A139" s="4"/>
      <c r="B139" s="4"/>
      <c r="C139" s="4"/>
      <c r="D139" s="4"/>
      <c r="E139" s="4"/>
      <c r="F139" s="4"/>
      <c r="G139" s="4"/>
      <c r="H139" s="4"/>
      <c r="I139" s="4" t="s">
        <v>40</v>
      </c>
      <c r="J139" s="4"/>
      <c r="K139" s="4" t="s">
        <v>7</v>
      </c>
      <c r="L139" s="4"/>
      <c r="M139" s="4"/>
      <c r="N139" s="4"/>
      <c r="O139" s="4"/>
      <c r="P139" s="4"/>
      <c r="Q139" s="4"/>
      <c r="R139" s="4"/>
      <c r="S139" s="4"/>
      <c r="T139" s="4"/>
      <c r="U139" s="4">
        <f t="shared" si="16"/>
        <v>3.1699999999999751</v>
      </c>
      <c r="V139" s="4">
        <f t="shared" si="9"/>
        <v>95</v>
      </c>
      <c r="W139" s="4">
        <f t="shared" si="10"/>
        <v>0.4</v>
      </c>
      <c r="X139" s="4">
        <f t="shared" si="11"/>
        <v>15000</v>
      </c>
      <c r="Y139" s="4">
        <f t="shared" si="12"/>
        <v>4.2</v>
      </c>
      <c r="Z139" s="4">
        <f t="shared" si="13"/>
        <v>2.5</v>
      </c>
      <c r="AA139" s="4">
        <f t="shared" si="14"/>
        <v>2375659.6194128674</v>
      </c>
      <c r="AB139" s="4">
        <f t="shared" si="15"/>
        <v>0.26374327301815803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 spans="1:54" hidden="1" x14ac:dyDescent="0.3">
      <c r="A140" s="4"/>
      <c r="B140" s="4"/>
      <c r="C140" s="4"/>
      <c r="D140" s="4"/>
      <c r="E140" s="4"/>
      <c r="F140" s="4"/>
      <c r="G140" s="4"/>
      <c r="H140" s="4"/>
      <c r="I140" s="4" t="s">
        <v>41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>
        <f t="shared" si="16"/>
        <v>3.1799999999999748</v>
      </c>
      <c r="V140" s="4">
        <f t="shared" si="9"/>
        <v>95</v>
      </c>
      <c r="W140" s="4">
        <f t="shared" si="10"/>
        <v>0.4</v>
      </c>
      <c r="X140" s="4">
        <f t="shared" si="11"/>
        <v>15000</v>
      </c>
      <c r="Y140" s="4">
        <f t="shared" si="12"/>
        <v>4.2</v>
      </c>
      <c r="Z140" s="4">
        <f t="shared" si="13"/>
        <v>2.5</v>
      </c>
      <c r="AA140" s="4">
        <f t="shared" si="14"/>
        <v>2421320.2100108955</v>
      </c>
      <c r="AB140" s="4">
        <f t="shared" si="15"/>
        <v>0.26881246454452762</v>
      </c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 spans="1:54" hidden="1" x14ac:dyDescent="0.3">
      <c r="A141" s="4"/>
      <c r="B141" s="4"/>
      <c r="C141" s="4"/>
      <c r="D141" s="4"/>
      <c r="E141" s="4"/>
      <c r="F141" s="4"/>
      <c r="G141" s="4"/>
      <c r="H141" s="4"/>
      <c r="I141" s="4" t="s">
        <v>42</v>
      </c>
      <c r="J141" s="4"/>
      <c r="K141" s="4">
        <v>1</v>
      </c>
      <c r="L141" s="4"/>
      <c r="M141" s="4"/>
      <c r="N141" s="4"/>
      <c r="O141" s="4"/>
      <c r="P141" s="4"/>
      <c r="Q141" s="4"/>
      <c r="R141" s="4"/>
      <c r="S141" s="4"/>
      <c r="T141" s="4"/>
      <c r="U141" s="4">
        <f t="shared" si="16"/>
        <v>3.1899999999999746</v>
      </c>
      <c r="V141" s="4">
        <f t="shared" si="9"/>
        <v>95</v>
      </c>
      <c r="W141" s="4">
        <f t="shared" si="10"/>
        <v>0.4</v>
      </c>
      <c r="X141" s="4">
        <f t="shared" si="11"/>
        <v>15000</v>
      </c>
      <c r="Y141" s="4">
        <f t="shared" si="12"/>
        <v>4.2</v>
      </c>
      <c r="Z141" s="4">
        <f t="shared" si="13"/>
        <v>2.5</v>
      </c>
      <c r="AA141" s="4">
        <f t="shared" si="14"/>
        <v>2467721.2502123369</v>
      </c>
      <c r="AB141" s="4">
        <f t="shared" si="15"/>
        <v>0.27396386001977663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 spans="1:54" hidden="1" x14ac:dyDescent="0.3">
      <c r="A142" s="4"/>
      <c r="B142" s="4"/>
      <c r="C142" s="4"/>
      <c r="D142" s="4"/>
      <c r="E142" s="4"/>
      <c r="F142" s="4"/>
      <c r="G142" s="4"/>
      <c r="H142" s="4"/>
      <c r="I142" s="4" t="s">
        <v>43</v>
      </c>
      <c r="J142" s="4"/>
      <c r="K142" s="4">
        <v>2</v>
      </c>
      <c r="L142" s="4"/>
      <c r="M142" s="4"/>
      <c r="N142" s="4"/>
      <c r="O142" s="4"/>
      <c r="P142" s="4"/>
      <c r="Q142" s="4"/>
      <c r="R142" s="4"/>
      <c r="S142" s="4"/>
      <c r="T142" s="4"/>
      <c r="U142" s="4">
        <f t="shared" si="16"/>
        <v>3.1999999999999744</v>
      </c>
      <c r="V142" s="4">
        <f t="shared" si="9"/>
        <v>95</v>
      </c>
      <c r="W142" s="4">
        <f t="shared" si="10"/>
        <v>0.4</v>
      </c>
      <c r="X142" s="4">
        <f t="shared" si="11"/>
        <v>15000</v>
      </c>
      <c r="Y142" s="4">
        <f t="shared" si="12"/>
        <v>4.2</v>
      </c>
      <c r="Z142" s="4">
        <f t="shared" si="13"/>
        <v>2.5</v>
      </c>
      <c r="AA142" s="4">
        <f t="shared" si="14"/>
        <v>2514872.9909562017</v>
      </c>
      <c r="AB142" s="4">
        <f t="shared" si="15"/>
        <v>0.27919859749254811</v>
      </c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 spans="1:54" hidden="1" x14ac:dyDescent="0.3">
      <c r="A143" s="4"/>
      <c r="B143" s="4"/>
      <c r="C143" s="4"/>
      <c r="D143" s="4"/>
      <c r="E143" s="4"/>
      <c r="F143" s="4"/>
      <c r="G143" s="4"/>
      <c r="H143" s="4"/>
      <c r="I143" s="4" t="s">
        <v>44</v>
      </c>
      <c r="J143" s="4"/>
      <c r="K143" s="4">
        <v>3</v>
      </c>
      <c r="L143" s="4"/>
      <c r="M143" s="4"/>
      <c r="N143" s="4"/>
      <c r="O143" s="4"/>
      <c r="P143" s="4"/>
      <c r="Q143" s="4"/>
      <c r="R143" s="4"/>
      <c r="S143" s="4"/>
      <c r="T143" s="4"/>
      <c r="U143" s="4">
        <f t="shared" si="16"/>
        <v>3.2099999999999742</v>
      </c>
      <c r="V143" s="4">
        <f t="shared" si="9"/>
        <v>95</v>
      </c>
      <c r="W143" s="4">
        <f t="shared" si="10"/>
        <v>0.4</v>
      </c>
      <c r="X143" s="4">
        <f t="shared" si="11"/>
        <v>15000</v>
      </c>
      <c r="Y143" s="4">
        <f t="shared" si="12"/>
        <v>4.2</v>
      </c>
      <c r="Z143" s="4">
        <f t="shared" si="13"/>
        <v>2.5</v>
      </c>
      <c r="AA143" s="4">
        <f t="shared" si="14"/>
        <v>2562785.8191729374</v>
      </c>
      <c r="AB143" s="4">
        <f t="shared" si="15"/>
        <v>0.28451783010911363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 spans="1:54" hidden="1" x14ac:dyDescent="0.3">
      <c r="A144" s="4"/>
      <c r="B144" s="4"/>
      <c r="C144" s="4"/>
      <c r="D144" s="4"/>
      <c r="E144" s="4"/>
      <c r="F144" s="4"/>
      <c r="G144" s="4"/>
      <c r="H144" s="4"/>
      <c r="I144" s="4" t="s">
        <v>45</v>
      </c>
      <c r="J144" s="4"/>
      <c r="K144" s="4">
        <v>4</v>
      </c>
      <c r="L144" s="4"/>
      <c r="M144" s="4"/>
      <c r="N144" s="4"/>
      <c r="O144" s="4"/>
      <c r="P144" s="4"/>
      <c r="Q144" s="4"/>
      <c r="R144" s="4"/>
      <c r="S144" s="4"/>
      <c r="T144" s="4"/>
      <c r="U144" s="4">
        <f t="shared" si="16"/>
        <v>3.219999999999974</v>
      </c>
      <c r="V144" s="4">
        <f t="shared" si="9"/>
        <v>95</v>
      </c>
      <c r="W144" s="4">
        <f t="shared" si="10"/>
        <v>0.4</v>
      </c>
      <c r="X144" s="4">
        <f t="shared" si="11"/>
        <v>15000</v>
      </c>
      <c r="Y144" s="4">
        <f t="shared" si="12"/>
        <v>4.2</v>
      </c>
      <c r="Z144" s="4">
        <f t="shared" si="13"/>
        <v>2.5</v>
      </c>
      <c r="AA144" s="4">
        <f t="shared" si="14"/>
        <v>2611470.2597757671</v>
      </c>
      <c r="AB144" s="4">
        <f t="shared" si="15"/>
        <v>0.28992272633444993</v>
      </c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 spans="1:54" hidden="1" x14ac:dyDescent="0.3">
      <c r="A145" s="4"/>
      <c r="B145" s="4"/>
      <c r="C145" s="4"/>
      <c r="D145" s="4"/>
      <c r="E145" s="4"/>
      <c r="F145" s="4"/>
      <c r="G145" s="4"/>
      <c r="H145" s="4"/>
      <c r="I145" s="4" t="s">
        <v>39</v>
      </c>
      <c r="J145" s="4"/>
      <c r="K145" s="4">
        <v>5</v>
      </c>
      <c r="L145" s="4"/>
      <c r="M145" s="4"/>
      <c r="N145" s="4"/>
      <c r="O145" s="4"/>
      <c r="P145" s="4"/>
      <c r="Q145" s="4"/>
      <c r="R145" s="4"/>
      <c r="S145" s="4"/>
      <c r="T145" s="4"/>
      <c r="U145" s="4">
        <f t="shared" si="16"/>
        <v>3.2299999999999738</v>
      </c>
      <c r="V145" s="4">
        <f t="shared" si="9"/>
        <v>95</v>
      </c>
      <c r="W145" s="4">
        <f t="shared" si="10"/>
        <v>0.4</v>
      </c>
      <c r="X145" s="4">
        <f t="shared" si="11"/>
        <v>15000</v>
      </c>
      <c r="Y145" s="4">
        <f t="shared" si="12"/>
        <v>4.2</v>
      </c>
      <c r="Z145" s="4">
        <f t="shared" si="13"/>
        <v>2.5</v>
      </c>
      <c r="AA145" s="4">
        <f t="shared" si="14"/>
        <v>2660936.9776749336</v>
      </c>
      <c r="AB145" s="4">
        <f t="shared" si="15"/>
        <v>0.29541447017585781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 spans="1:54" hidden="1" x14ac:dyDescent="0.3">
      <c r="A146" s="4"/>
      <c r="B146" s="4"/>
      <c r="C146" s="4"/>
      <c r="D146" s="4"/>
      <c r="E146" s="4"/>
      <c r="F146" s="4"/>
      <c r="G146" s="4"/>
      <c r="H146" s="4"/>
      <c r="I146" s="4" t="s">
        <v>40</v>
      </c>
      <c r="J146" s="4"/>
      <c r="K146" s="4">
        <v>6</v>
      </c>
      <c r="L146" s="4"/>
      <c r="M146" s="4"/>
      <c r="N146" s="4"/>
      <c r="O146" s="4"/>
      <c r="P146" s="4"/>
      <c r="Q146" s="4"/>
      <c r="R146" s="4"/>
      <c r="S146" s="4"/>
      <c r="T146" s="4"/>
      <c r="U146" s="4">
        <f t="shared" si="16"/>
        <v>3.2399999999999736</v>
      </c>
      <c r="V146" s="4">
        <f t="shared" si="9"/>
        <v>95</v>
      </c>
      <c r="W146" s="4">
        <f t="shared" si="10"/>
        <v>0.4</v>
      </c>
      <c r="X146" s="4">
        <f t="shared" si="11"/>
        <v>15000</v>
      </c>
      <c r="Y146" s="4">
        <f t="shared" si="12"/>
        <v>4.2</v>
      </c>
      <c r="Z146" s="4">
        <f t="shared" si="13"/>
        <v>2.5</v>
      </c>
      <c r="AA146" s="4">
        <f t="shared" si="14"/>
        <v>2711196.7798148366</v>
      </c>
      <c r="AB146" s="4">
        <f t="shared" si="15"/>
        <v>0.30099426140912344</v>
      </c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 spans="1:54" hidden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>
        <f t="shared" si="16"/>
        <v>3.2499999999999734</v>
      </c>
      <c r="V147" s="4">
        <f t="shared" si="9"/>
        <v>95</v>
      </c>
      <c r="W147" s="4">
        <f t="shared" si="10"/>
        <v>0.4</v>
      </c>
      <c r="X147" s="4">
        <f t="shared" si="11"/>
        <v>15000</v>
      </c>
      <c r="Y147" s="4">
        <f t="shared" si="12"/>
        <v>4.2</v>
      </c>
      <c r="Z147" s="4">
        <f t="shared" si="13"/>
        <v>2.5</v>
      </c>
      <c r="AA147" s="4">
        <f t="shared" si="14"/>
        <v>2762260.6172339427</v>
      </c>
      <c r="AB147" s="4">
        <f t="shared" si="15"/>
        <v>0.30666331580720707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 spans="1:54" hidden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>
        <f t="shared" si="16"/>
        <v>3.2599999999999731</v>
      </c>
      <c r="V148" s="4">
        <f t="shared" si="9"/>
        <v>95</v>
      </c>
      <c r="W148" s="4">
        <f t="shared" si="10"/>
        <v>0.4</v>
      </c>
      <c r="X148" s="4">
        <f t="shared" si="11"/>
        <v>15000</v>
      </c>
      <c r="Y148" s="4">
        <f t="shared" si="12"/>
        <v>4.2</v>
      </c>
      <c r="Z148" s="4">
        <f t="shared" si="13"/>
        <v>2.5</v>
      </c>
      <c r="AA148" s="4">
        <f t="shared" si="14"/>
        <v>2814139.5871475553</v>
      </c>
      <c r="AB148" s="4">
        <f t="shared" si="15"/>
        <v>0.31242286537147013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 spans="1:54" hidden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>
        <f t="shared" si="16"/>
        <v>3.2699999999999729</v>
      </c>
      <c r="V149" s="4">
        <f t="shared" si="9"/>
        <v>95</v>
      </c>
      <c r="W149" s="4">
        <f t="shared" si="10"/>
        <v>0.4</v>
      </c>
      <c r="X149" s="4">
        <f t="shared" si="11"/>
        <v>15000</v>
      </c>
      <c r="Y149" s="4">
        <f t="shared" si="12"/>
        <v>4.2</v>
      </c>
      <c r="Z149" s="4">
        <f t="shared" si="13"/>
        <v>2.5</v>
      </c>
      <c r="AA149" s="4">
        <f t="shared" si="14"/>
        <v>2866844.935053349</v>
      </c>
      <c r="AB149" s="4">
        <f t="shared" si="15"/>
        <v>0.31827415856542951</v>
      </c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 spans="1:54" hidden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>
        <f t="shared" si="16"/>
        <v>3.2799999999999727</v>
      </c>
      <c r="V150" s="4">
        <f t="shared" ref="V150:V213" si="17">$V$6</f>
        <v>95</v>
      </c>
      <c r="W150" s="4">
        <f t="shared" ref="W150:W213" si="18">$V$7</f>
        <v>0.4</v>
      </c>
      <c r="X150" s="4">
        <f t="shared" ref="X150:X213" si="19">$V$8</f>
        <v>15000</v>
      </c>
      <c r="Y150" s="4">
        <f t="shared" ref="Y150:Y213" si="20">$V$9</f>
        <v>4.2</v>
      </c>
      <c r="Z150" s="4">
        <f t="shared" ref="Z150:Z213" si="21">$V$10</f>
        <v>2.5</v>
      </c>
      <c r="AA150" s="4">
        <f t="shared" ref="AA150:AA213" si="22">10^(-NORMSINV(V150/100)*W150+9.36*LOG10(U150+1)-0.2+((LOG10((Y150-Z150)/2.7))/(0.4+(1094/((U150+1)^5.19))))+2.32*LOG10(X150)-8.07)</f>
        <v>2920388.0568597876</v>
      </c>
      <c r="AB150" s="4">
        <f t="shared" ref="AB150:AB213" si="23">+AA150/$V$5</f>
        <v>0.32421846055105241</v>
      </c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 spans="1:54" hidden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>
        <f t="shared" ref="U151:U214" si="24">IF(U150 = "", "", IF(AND(0.995*$V$5&lt;=AA150,AA150&lt;=1.005*$V$5),"",(U150+$V$17)))</f>
        <v>3.2899999999999725</v>
      </c>
      <c r="V151" s="4">
        <f t="shared" si="17"/>
        <v>95</v>
      </c>
      <c r="W151" s="4">
        <f t="shared" si="18"/>
        <v>0.4</v>
      </c>
      <c r="X151" s="4">
        <f t="shared" si="19"/>
        <v>15000</v>
      </c>
      <c r="Y151" s="4">
        <f t="shared" si="20"/>
        <v>4.2</v>
      </c>
      <c r="Z151" s="4">
        <f t="shared" si="21"/>
        <v>2.5</v>
      </c>
      <c r="AA151" s="4">
        <f t="shared" si="22"/>
        <v>2974780.5010370277</v>
      </c>
      <c r="AB151" s="4">
        <f t="shared" si="23"/>
        <v>0.33025705342754719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 spans="1:54" hidden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>
        <f t="shared" si="24"/>
        <v>3.2999999999999723</v>
      </c>
      <c r="V152" s="4">
        <f t="shared" si="17"/>
        <v>95</v>
      </c>
      <c r="W152" s="4">
        <f t="shared" si="18"/>
        <v>0.4</v>
      </c>
      <c r="X152" s="4">
        <f t="shared" si="19"/>
        <v>15000</v>
      </c>
      <c r="Y152" s="4">
        <f t="shared" si="20"/>
        <v>4.2</v>
      </c>
      <c r="Z152" s="4">
        <f t="shared" si="21"/>
        <v>2.5</v>
      </c>
      <c r="AA152" s="4">
        <f t="shared" si="22"/>
        <v>3030033.970790904</v>
      </c>
      <c r="AB152" s="4">
        <f t="shared" si="23"/>
        <v>0.33639123647271707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 spans="1:54" hidden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>
        <f t="shared" si="24"/>
        <v>3.3099999999999721</v>
      </c>
      <c r="V153" s="4">
        <f t="shared" si="17"/>
        <v>95</v>
      </c>
      <c r="W153" s="4">
        <f t="shared" si="18"/>
        <v>0.4</v>
      </c>
      <c r="X153" s="4">
        <f t="shared" si="19"/>
        <v>15000</v>
      </c>
      <c r="Y153" s="4">
        <f t="shared" si="20"/>
        <v>4.2</v>
      </c>
      <c r="Z153" s="4">
        <f t="shared" si="21"/>
        <v>2.5</v>
      </c>
      <c r="AA153" s="4">
        <f t="shared" si="22"/>
        <v>3086160.3262593695</v>
      </c>
      <c r="AB153" s="4">
        <f t="shared" si="23"/>
        <v>0.34262232638680673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 spans="1:54" hidden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>
        <f t="shared" si="24"/>
        <v>3.3199999999999719</v>
      </c>
      <c r="V154" s="4">
        <f t="shared" si="17"/>
        <v>95</v>
      </c>
      <c r="W154" s="4">
        <f t="shared" si="18"/>
        <v>0.4</v>
      </c>
      <c r="X154" s="4">
        <f t="shared" si="19"/>
        <v>15000</v>
      </c>
      <c r="Y154" s="4">
        <f t="shared" si="20"/>
        <v>4.2</v>
      </c>
      <c r="Z154" s="4">
        <f t="shared" si="21"/>
        <v>2.5</v>
      </c>
      <c r="AA154" s="4">
        <f t="shared" si="22"/>
        <v>3143171.5867317938</v>
      </c>
      <c r="AB154" s="4">
        <f t="shared" si="23"/>
        <v>0.34895165753888657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 spans="1:54" hidden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>
        <f t="shared" si="24"/>
        <v>3.3299999999999716</v>
      </c>
      <c r="V155" s="4">
        <f t="shared" si="17"/>
        <v>95</v>
      </c>
      <c r="W155" s="4">
        <f t="shared" si="18"/>
        <v>0.4</v>
      </c>
      <c r="X155" s="4">
        <f t="shared" si="19"/>
        <v>15000</v>
      </c>
      <c r="Y155" s="4">
        <f t="shared" si="20"/>
        <v>4.2</v>
      </c>
      <c r="Z155" s="4">
        <f t="shared" si="21"/>
        <v>2.5</v>
      </c>
      <c r="AA155" s="4">
        <f t="shared" si="22"/>
        <v>3201079.9328908734</v>
      </c>
      <c r="AB155" s="4">
        <f t="shared" si="23"/>
        <v>0.35538058221574692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 spans="1:54" hidden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>
        <f t="shared" si="24"/>
        <v>3.3399999999999714</v>
      </c>
      <c r="V156" s="4">
        <f t="shared" si="17"/>
        <v>95</v>
      </c>
      <c r="W156" s="4">
        <f t="shared" si="18"/>
        <v>0.4</v>
      </c>
      <c r="X156" s="4">
        <f t="shared" si="19"/>
        <v>15000</v>
      </c>
      <c r="Y156" s="4">
        <f t="shared" si="20"/>
        <v>4.2</v>
      </c>
      <c r="Z156" s="4">
        <f t="shared" si="21"/>
        <v>2.5</v>
      </c>
      <c r="AA156" s="4">
        <f t="shared" si="22"/>
        <v>3259897.7090772376</v>
      </c>
      <c r="AB156" s="4">
        <f t="shared" si="23"/>
        <v>0.36191047087331274</v>
      </c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 spans="1:54" hidden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>
        <f t="shared" si="24"/>
        <v>3.3499999999999712</v>
      </c>
      <c r="V157" s="4">
        <f t="shared" si="17"/>
        <v>95</v>
      </c>
      <c r="W157" s="4">
        <f t="shared" si="18"/>
        <v>0.4</v>
      </c>
      <c r="X157" s="4">
        <f t="shared" si="19"/>
        <v>15000</v>
      </c>
      <c r="Y157" s="4">
        <f t="shared" si="20"/>
        <v>4.2</v>
      </c>
      <c r="Z157" s="4">
        <f t="shared" si="21"/>
        <v>2.5</v>
      </c>
      <c r="AA157" s="4">
        <f t="shared" si="22"/>
        <v>3319637.4255768252</v>
      </c>
      <c r="AB157" s="4">
        <f t="shared" si="23"/>
        <v>0.36854271239058534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 spans="1:54" hidden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>
        <f t="shared" si="24"/>
        <v>3.359999999999971</v>
      </c>
      <c r="V158" s="4">
        <f t="shared" si="17"/>
        <v>95</v>
      </c>
      <c r="W158" s="4">
        <f t="shared" si="18"/>
        <v>0.4</v>
      </c>
      <c r="X158" s="4">
        <f t="shared" si="19"/>
        <v>15000</v>
      </c>
      <c r="Y158" s="4">
        <f t="shared" si="20"/>
        <v>4.2</v>
      </c>
      <c r="Z158" s="4">
        <f t="shared" si="21"/>
        <v>2.5</v>
      </c>
      <c r="AA158" s="4">
        <f t="shared" si="22"/>
        <v>3380311.7609308138</v>
      </c>
      <c r="AB158" s="4">
        <f t="shared" si="23"/>
        <v>0.37527871432608872</v>
      </c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 spans="1:54" hidden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>
        <f t="shared" si="24"/>
        <v>3.3699999999999708</v>
      </c>
      <c r="V159" s="4">
        <f t="shared" si="17"/>
        <v>95</v>
      </c>
      <c r="W159" s="4">
        <f t="shared" si="18"/>
        <v>0.4</v>
      </c>
      <c r="X159" s="4">
        <f t="shared" si="19"/>
        <v>15000</v>
      </c>
      <c r="Y159" s="4">
        <f t="shared" si="20"/>
        <v>4.2</v>
      </c>
      <c r="Z159" s="4">
        <f t="shared" si="21"/>
        <v>2.5</v>
      </c>
      <c r="AA159" s="4">
        <f t="shared" si="22"/>
        <v>3441933.5642683264</v>
      </c>
      <c r="AB159" s="4">
        <f t="shared" si="23"/>
        <v>0.38211990317684402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 spans="1:54" hidden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>
        <f t="shared" si="24"/>
        <v>3.3799999999999706</v>
      </c>
      <c r="V160" s="4">
        <f t="shared" si="17"/>
        <v>95</v>
      </c>
      <c r="W160" s="4">
        <f t="shared" si="18"/>
        <v>0.4</v>
      </c>
      <c r="X160" s="4">
        <f t="shared" si="19"/>
        <v>15000</v>
      </c>
      <c r="Y160" s="4">
        <f t="shared" si="20"/>
        <v>4.2</v>
      </c>
      <c r="Z160" s="4">
        <f t="shared" si="21"/>
        <v>2.5</v>
      </c>
      <c r="AA160" s="4">
        <f t="shared" si="22"/>
        <v>3504515.8576618293</v>
      </c>
      <c r="AB160" s="4">
        <f t="shared" si="23"/>
        <v>0.38906772463986339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 spans="1:54" hidden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>
        <f t="shared" si="24"/>
        <v>3.3899999999999704</v>
      </c>
      <c r="V161" s="4">
        <f t="shared" si="17"/>
        <v>95</v>
      </c>
      <c r="W161" s="4">
        <f t="shared" si="18"/>
        <v>0.4</v>
      </c>
      <c r="X161" s="4">
        <f t="shared" si="19"/>
        <v>15000</v>
      </c>
      <c r="Y161" s="4">
        <f t="shared" si="20"/>
        <v>4.2</v>
      </c>
      <c r="Z161" s="4">
        <f t="shared" si="21"/>
        <v>2.5</v>
      </c>
      <c r="AA161" s="4">
        <f t="shared" si="22"/>
        <v>3568071.8385050944</v>
      </c>
      <c r="AB161" s="4">
        <f t="shared" si="23"/>
        <v>0.3961236438761489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 spans="1:54" hidden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>
        <f t="shared" si="24"/>
        <v>3.3999999999999702</v>
      </c>
      <c r="V162" s="4">
        <f t="shared" si="17"/>
        <v>95</v>
      </c>
      <c r="W162" s="4">
        <f t="shared" si="18"/>
        <v>0.4</v>
      </c>
      <c r="X162" s="4">
        <f t="shared" si="19"/>
        <v>15000</v>
      </c>
      <c r="Y162" s="4">
        <f t="shared" si="20"/>
        <v>4.2</v>
      </c>
      <c r="Z162" s="4">
        <f t="shared" si="21"/>
        <v>2.5</v>
      </c>
      <c r="AA162" s="4">
        <f t="shared" si="22"/>
        <v>3632614.8819140182</v>
      </c>
      <c r="AB162" s="4">
        <f t="shared" si="23"/>
        <v>0.40328914577722924</v>
      </c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 spans="1:54" hidden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>
        <f t="shared" si="24"/>
        <v>3.4099999999999699</v>
      </c>
      <c r="V163" s="4">
        <f t="shared" si="17"/>
        <v>95</v>
      </c>
      <c r="W163" s="4">
        <f t="shared" si="18"/>
        <v>0.4</v>
      </c>
      <c r="X163" s="4">
        <f t="shared" si="19"/>
        <v>15000</v>
      </c>
      <c r="Y163" s="4">
        <f t="shared" si="20"/>
        <v>4.2</v>
      </c>
      <c r="Z163" s="4">
        <f t="shared" si="21"/>
        <v>2.5</v>
      </c>
      <c r="AA163" s="4">
        <f t="shared" si="22"/>
        <v>3698158.543150113</v>
      </c>
      <c r="AB163" s="4">
        <f t="shared" si="23"/>
        <v>0.41056573523421269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 spans="1:54" hidden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>
        <f t="shared" si="24"/>
        <v>3.4199999999999697</v>
      </c>
      <c r="V164" s="4">
        <f t="shared" si="17"/>
        <v>95</v>
      </c>
      <c r="W164" s="4">
        <f t="shared" si="18"/>
        <v>0.4</v>
      </c>
      <c r="X164" s="4">
        <f t="shared" si="19"/>
        <v>15000</v>
      </c>
      <c r="Y164" s="4">
        <f t="shared" si="20"/>
        <v>4.2</v>
      </c>
      <c r="Z164" s="4">
        <f t="shared" si="21"/>
        <v>2.5</v>
      </c>
      <c r="AA164" s="4">
        <f t="shared" si="22"/>
        <v>3764716.5600667368</v>
      </c>
      <c r="AB164" s="4">
        <f t="shared" si="23"/>
        <v>0.41795493740936551</v>
      </c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 spans="1:54" hidden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>
        <f t="shared" si="24"/>
        <v>3.4299999999999695</v>
      </c>
      <c r="V165" s="4">
        <f t="shared" si="17"/>
        <v>95</v>
      </c>
      <c r="W165" s="4">
        <f t="shared" si="18"/>
        <v>0.4</v>
      </c>
      <c r="X165" s="4">
        <f t="shared" si="19"/>
        <v>15000</v>
      </c>
      <c r="Y165" s="4">
        <f t="shared" si="20"/>
        <v>4.2</v>
      </c>
      <c r="Z165" s="4">
        <f t="shared" si="21"/>
        <v>2.5</v>
      </c>
      <c r="AA165" s="4">
        <f t="shared" si="22"/>
        <v>3832302.8555779755</v>
      </c>
      <c r="AB165" s="4">
        <f t="shared" si="23"/>
        <v>0.42545829801020446</v>
      </c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 spans="1:54" hidden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>
        <f t="shared" si="24"/>
        <v>3.4399999999999693</v>
      </c>
      <c r="V166" s="4">
        <f t="shared" si="17"/>
        <v>95</v>
      </c>
      <c r="W166" s="4">
        <f t="shared" si="18"/>
        <v>0.4</v>
      </c>
      <c r="X166" s="4">
        <f t="shared" si="19"/>
        <v>15000</v>
      </c>
      <c r="Y166" s="4">
        <f t="shared" si="20"/>
        <v>4.2</v>
      </c>
      <c r="Z166" s="4">
        <f t="shared" si="21"/>
        <v>2.5</v>
      </c>
      <c r="AA166" s="4">
        <f t="shared" si="22"/>
        <v>3900931.5401505441</v>
      </c>
      <c r="AB166" s="4">
        <f t="shared" si="23"/>
        <v>0.43307738356614511</v>
      </c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 spans="1:54" hidden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>
        <f t="shared" si="24"/>
        <v>3.4499999999999691</v>
      </c>
      <c r="V167" s="4">
        <f t="shared" si="17"/>
        <v>95</v>
      </c>
      <c r="W167" s="4">
        <f t="shared" si="18"/>
        <v>0.4</v>
      </c>
      <c r="X167" s="4">
        <f t="shared" si="19"/>
        <v>15000</v>
      </c>
      <c r="Y167" s="4">
        <f t="shared" si="20"/>
        <v>4.2</v>
      </c>
      <c r="Z167" s="4">
        <f t="shared" si="21"/>
        <v>2.5</v>
      </c>
      <c r="AA167" s="4">
        <f t="shared" si="22"/>
        <v>3970616.9143182929</v>
      </c>
      <c r="AB167" s="4">
        <f t="shared" si="23"/>
        <v>0.44081378170765972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 spans="1:54" hidden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>
        <f t="shared" si="24"/>
        <v>3.4599999999999689</v>
      </c>
      <c r="V168" s="4">
        <f t="shared" si="17"/>
        <v>95</v>
      </c>
      <c r="W168" s="4">
        <f t="shared" si="18"/>
        <v>0.4</v>
      </c>
      <c r="X168" s="4">
        <f t="shared" si="19"/>
        <v>15000</v>
      </c>
      <c r="Y168" s="4">
        <f t="shared" si="20"/>
        <v>4.2</v>
      </c>
      <c r="Z168" s="4">
        <f t="shared" si="21"/>
        <v>2.5</v>
      </c>
      <c r="AA168" s="4">
        <f t="shared" si="22"/>
        <v>4041373.4712196798</v>
      </c>
      <c r="AB168" s="4">
        <f t="shared" si="23"/>
        <v>0.44866910144798489</v>
      </c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 spans="1:54" hidden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>
        <f t="shared" si="24"/>
        <v>3.4699999999999687</v>
      </c>
      <c r="V169" s="4">
        <f t="shared" si="17"/>
        <v>95</v>
      </c>
      <c r="W169" s="4">
        <f t="shared" si="18"/>
        <v>0.4</v>
      </c>
      <c r="X169" s="4">
        <f t="shared" si="19"/>
        <v>15000</v>
      </c>
      <c r="Y169" s="4">
        <f t="shared" si="20"/>
        <v>4.2</v>
      </c>
      <c r="Z169" s="4">
        <f t="shared" si="21"/>
        <v>2.5</v>
      </c>
      <c r="AA169" s="4">
        <f t="shared" si="22"/>
        <v>4113215.8991580992</v>
      </c>
      <c r="AB169" s="4">
        <f t="shared" si="23"/>
        <v>0.45664497346736654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 spans="1:54" hidden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>
        <f t="shared" si="24"/>
        <v>3.4799999999999685</v>
      </c>
      <c r="V170" s="4">
        <f t="shared" si="17"/>
        <v>95</v>
      </c>
      <c r="W170" s="4">
        <f t="shared" si="18"/>
        <v>0.4</v>
      </c>
      <c r="X170" s="4">
        <f t="shared" si="19"/>
        <v>15000</v>
      </c>
      <c r="Y170" s="4">
        <f t="shared" si="20"/>
        <v>4.2</v>
      </c>
      <c r="Z170" s="4">
        <f t="shared" si="21"/>
        <v>2.5</v>
      </c>
      <c r="AA170" s="4">
        <f t="shared" si="22"/>
        <v>4186159.0841852361</v>
      </c>
      <c r="AB170" s="4">
        <f t="shared" si="23"/>
        <v>0.46474305039986114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 spans="1:54" hidden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>
        <f t="shared" si="24"/>
        <v>3.4899999999999682</v>
      </c>
      <c r="V171" s="4">
        <f t="shared" si="17"/>
        <v>95</v>
      </c>
      <c r="W171" s="4">
        <f t="shared" si="18"/>
        <v>0.4</v>
      </c>
      <c r="X171" s="4">
        <f t="shared" si="19"/>
        <v>15000</v>
      </c>
      <c r="Y171" s="4">
        <f t="shared" si="20"/>
        <v>4.2</v>
      </c>
      <c r="Z171" s="4">
        <f t="shared" si="21"/>
        <v>2.5</v>
      </c>
      <c r="AA171" s="4">
        <f t="shared" si="22"/>
        <v>4260218.1127072144</v>
      </c>
      <c r="AB171" s="4">
        <f t="shared" si="23"/>
        <v>0.47296500712266765</v>
      </c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 spans="1:54" hidden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>
        <f t="shared" si="24"/>
        <v>3.499999999999968</v>
      </c>
      <c r="V172" s="4">
        <f t="shared" si="17"/>
        <v>95</v>
      </c>
      <c r="W172" s="4">
        <f t="shared" si="18"/>
        <v>0.4</v>
      </c>
      <c r="X172" s="4">
        <f t="shared" si="19"/>
        <v>15000</v>
      </c>
      <c r="Y172" s="4">
        <f t="shared" si="20"/>
        <v>4.2</v>
      </c>
      <c r="Z172" s="4">
        <f t="shared" si="21"/>
        <v>2.5</v>
      </c>
      <c r="AA172" s="4">
        <f t="shared" si="22"/>
        <v>4335408.2741140146</v>
      </c>
      <c r="AB172" s="4">
        <f t="shared" si="23"/>
        <v>0.48131254104804294</v>
      </c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 spans="1:54" hidden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>
        <f t="shared" si="24"/>
        <v>3.5099999999999678</v>
      </c>
      <c r="V173" s="4">
        <f t="shared" si="17"/>
        <v>95</v>
      </c>
      <c r="W173" s="4">
        <f t="shared" si="18"/>
        <v>0.4</v>
      </c>
      <c r="X173" s="4">
        <f t="shared" si="19"/>
        <v>15000</v>
      </c>
      <c r="Y173" s="4">
        <f t="shared" si="20"/>
        <v>4.2</v>
      </c>
      <c r="Z173" s="4">
        <f t="shared" si="21"/>
        <v>2.5</v>
      </c>
      <c r="AA173" s="4">
        <f t="shared" si="22"/>
        <v>4411745.0634319074</v>
      </c>
      <c r="AB173" s="4">
        <f t="shared" si="23"/>
        <v>0.48978737241777198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 spans="1:54" hidden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>
        <f t="shared" si="24"/>
        <v>3.5199999999999676</v>
      </c>
      <c r="V174" s="4">
        <f t="shared" si="17"/>
        <v>95</v>
      </c>
      <c r="W174" s="4">
        <f t="shared" si="18"/>
        <v>0.4</v>
      </c>
      <c r="X174" s="4">
        <f t="shared" si="19"/>
        <v>15000</v>
      </c>
      <c r="Y174" s="4">
        <f t="shared" si="20"/>
        <v>4.2</v>
      </c>
      <c r="Z174" s="4">
        <f t="shared" si="21"/>
        <v>2.5</v>
      </c>
      <c r="AA174" s="4">
        <f t="shared" si="22"/>
        <v>4489244.1839989228</v>
      </c>
      <c r="AB174" s="4">
        <f t="shared" si="23"/>
        <v>0.49839124460019557</v>
      </c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 spans="1:54" hidden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>
        <f t="shared" si="24"/>
        <v>3.5299999999999674</v>
      </c>
      <c r="V175" s="4">
        <f t="shared" si="17"/>
        <v>95</v>
      </c>
      <c r="W175" s="4">
        <f t="shared" si="18"/>
        <v>0.4</v>
      </c>
      <c r="X175" s="4">
        <f t="shared" si="19"/>
        <v>15000</v>
      </c>
      <c r="Y175" s="4">
        <f t="shared" si="20"/>
        <v>4.2</v>
      </c>
      <c r="Z175" s="4">
        <f t="shared" si="21"/>
        <v>2.5</v>
      </c>
      <c r="AA175" s="4">
        <f t="shared" si="22"/>
        <v>4567921.5501638278</v>
      </c>
      <c r="AB175" s="4">
        <f t="shared" si="23"/>
        <v>0.50712592438984849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 spans="1:54" hidden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>
        <f t="shared" si="24"/>
        <v>3.5399999999999672</v>
      </c>
      <c r="V176" s="4">
        <f t="shared" si="17"/>
        <v>95</v>
      </c>
      <c r="W176" s="4">
        <f t="shared" si="18"/>
        <v>0.4</v>
      </c>
      <c r="X176" s="4">
        <f t="shared" si="19"/>
        <v>15000</v>
      </c>
      <c r="Y176" s="4">
        <f t="shared" si="20"/>
        <v>4.2</v>
      </c>
      <c r="Z176" s="4">
        <f t="shared" si="21"/>
        <v>2.5</v>
      </c>
      <c r="AA176" s="4">
        <f t="shared" si="22"/>
        <v>4647793.2900081445</v>
      </c>
      <c r="AB176" s="4">
        <f t="shared" si="23"/>
        <v>0.51599320230965473</v>
      </c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 spans="1:54" hidden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>
        <f t="shared" si="24"/>
        <v>3.549999999999967</v>
      </c>
      <c r="V177" s="4">
        <f t="shared" si="17"/>
        <v>95</v>
      </c>
      <c r="W177" s="4">
        <f t="shared" si="18"/>
        <v>0.4</v>
      </c>
      <c r="X177" s="4">
        <f t="shared" si="19"/>
        <v>15000</v>
      </c>
      <c r="Y177" s="4">
        <f t="shared" si="20"/>
        <v>4.2</v>
      </c>
      <c r="Z177" s="4">
        <f t="shared" si="21"/>
        <v>2.5</v>
      </c>
      <c r="AA177" s="4">
        <f t="shared" si="22"/>
        <v>4728875.748091694</v>
      </c>
      <c r="AB177" s="4">
        <f t="shared" si="23"/>
        <v>0.52499489291573498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 spans="1:54" hidden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>
        <f t="shared" si="24"/>
        <v>3.5599999999999667</v>
      </c>
      <c r="V178" s="4">
        <f t="shared" si="17"/>
        <v>95</v>
      </c>
      <c r="W178" s="4">
        <f t="shared" si="18"/>
        <v>0.4</v>
      </c>
      <c r="X178" s="4">
        <f t="shared" si="19"/>
        <v>15000</v>
      </c>
      <c r="Y178" s="4">
        <f t="shared" si="20"/>
        <v>4.2</v>
      </c>
      <c r="Z178" s="4">
        <f t="shared" si="21"/>
        <v>2.5</v>
      </c>
      <c r="AA178" s="4">
        <f t="shared" si="22"/>
        <v>4811185.4882215699</v>
      </c>
      <c r="AB178" s="4">
        <f t="shared" si="23"/>
        <v>0.53413283510481535</v>
      </c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 spans="1:54" hidden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>
        <f t="shared" si="24"/>
        <v>3.5699999999999665</v>
      </c>
      <c r="V179" s="4">
        <f t="shared" si="17"/>
        <v>95</v>
      </c>
      <c r="W179" s="4">
        <f t="shared" si="18"/>
        <v>0.4</v>
      </c>
      <c r="X179" s="4">
        <f t="shared" si="19"/>
        <v>15000</v>
      </c>
      <c r="Y179" s="4">
        <f t="shared" si="20"/>
        <v>4.2</v>
      </c>
      <c r="Z179" s="4">
        <f t="shared" si="21"/>
        <v>2.5</v>
      </c>
      <c r="AA179" s="4">
        <f t="shared" si="22"/>
        <v>4894739.2962448122</v>
      </c>
      <c r="AB179" s="4">
        <f t="shared" si="23"/>
        <v>0.54340889242426715</v>
      </c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 spans="1:54" hidden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>
        <f t="shared" si="24"/>
        <v>3.5799999999999663</v>
      </c>
      <c r="V180" s="4">
        <f t="shared" si="17"/>
        <v>95</v>
      </c>
      <c r="W180" s="4">
        <f t="shared" si="18"/>
        <v>0.4</v>
      </c>
      <c r="X180" s="4">
        <f t="shared" si="19"/>
        <v>15000</v>
      </c>
      <c r="Y180" s="4">
        <f t="shared" si="20"/>
        <v>4.2</v>
      </c>
      <c r="Z180" s="4">
        <f t="shared" si="21"/>
        <v>2.5</v>
      </c>
      <c r="AA180" s="4">
        <f t="shared" si="22"/>
        <v>4979554.1828643093</v>
      </c>
      <c r="AB180" s="4">
        <f t="shared" si="23"/>
        <v>0.55282495338472515</v>
      </c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 spans="1:54" hidden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>
        <f t="shared" si="24"/>
        <v>3.5899999999999661</v>
      </c>
      <c r="V181" s="4">
        <f t="shared" si="17"/>
        <v>95</v>
      </c>
      <c r="W181" s="4">
        <f t="shared" si="18"/>
        <v>0.4</v>
      </c>
      <c r="X181" s="4">
        <f t="shared" si="19"/>
        <v>15000</v>
      </c>
      <c r="Y181" s="4">
        <f t="shared" si="20"/>
        <v>4.2</v>
      </c>
      <c r="Z181" s="4">
        <f t="shared" si="21"/>
        <v>2.5</v>
      </c>
      <c r="AA181" s="4">
        <f t="shared" si="22"/>
        <v>5065647.3864790164</v>
      </c>
      <c r="AB181" s="4">
        <f t="shared" si="23"/>
        <v>0.5623829317754061</v>
      </c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 spans="1:54" hidden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>
        <f t="shared" si="24"/>
        <v>3.5999999999999659</v>
      </c>
      <c r="V182" s="4">
        <f t="shared" si="17"/>
        <v>95</v>
      </c>
      <c r="W182" s="4">
        <f t="shared" si="18"/>
        <v>0.4</v>
      </c>
      <c r="X182" s="4">
        <f t="shared" si="19"/>
        <v>15000</v>
      </c>
      <c r="Y182" s="4">
        <f t="shared" si="20"/>
        <v>4.2</v>
      </c>
      <c r="Z182" s="4">
        <f t="shared" si="21"/>
        <v>2.5</v>
      </c>
      <c r="AA182" s="4">
        <f t="shared" si="22"/>
        <v>5153036.3760475693</v>
      </c>
      <c r="AB182" s="4">
        <f t="shared" si="23"/>
        <v>0.57208476698202382</v>
      </c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 spans="1:54" hidden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>
        <f t="shared" si="24"/>
        <v>3.6099999999999657</v>
      </c>
      <c r="V183" s="4">
        <f t="shared" si="17"/>
        <v>95</v>
      </c>
      <c r="W183" s="4">
        <f t="shared" si="18"/>
        <v>0.4</v>
      </c>
      <c r="X183" s="4">
        <f t="shared" si="19"/>
        <v>15000</v>
      </c>
      <c r="Y183" s="4">
        <f t="shared" si="20"/>
        <v>4.2</v>
      </c>
      <c r="Z183" s="4">
        <f t="shared" si="21"/>
        <v>2.5</v>
      </c>
      <c r="AA183" s="4">
        <f t="shared" si="22"/>
        <v>5241738.8539761184</v>
      </c>
      <c r="AB183" s="4">
        <f t="shared" si="23"/>
        <v>0.58193242430739367</v>
      </c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 spans="1:54" hidden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>
        <f t="shared" si="24"/>
        <v>3.6199999999999655</v>
      </c>
      <c r="V184" s="4">
        <f t="shared" si="17"/>
        <v>95</v>
      </c>
      <c r="W184" s="4">
        <f t="shared" si="18"/>
        <v>0.4</v>
      </c>
      <c r="X184" s="4">
        <f t="shared" si="19"/>
        <v>15000</v>
      </c>
      <c r="Y184" s="4">
        <f t="shared" si="20"/>
        <v>4.2</v>
      </c>
      <c r="Z184" s="4">
        <f t="shared" si="21"/>
        <v>2.5</v>
      </c>
      <c r="AA184" s="4">
        <f t="shared" si="22"/>
        <v>5331772.7590300823</v>
      </c>
      <c r="AB184" s="4">
        <f t="shared" si="23"/>
        <v>0.59192789529469247</v>
      </c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 spans="1:54" hidden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>
        <f t="shared" si="24"/>
        <v>3.6299999999999653</v>
      </c>
      <c r="V185" s="4">
        <f t="shared" si="17"/>
        <v>95</v>
      </c>
      <c r="W185" s="4">
        <f t="shared" si="18"/>
        <v>0.4</v>
      </c>
      <c r="X185" s="4">
        <f t="shared" si="19"/>
        <v>15000</v>
      </c>
      <c r="Y185" s="4">
        <f t="shared" si="20"/>
        <v>4.2</v>
      </c>
      <c r="Z185" s="4">
        <f t="shared" si="21"/>
        <v>2.5</v>
      </c>
      <c r="AA185" s="4">
        <f t="shared" si="22"/>
        <v>5423156.2692701397</v>
      </c>
      <c r="AB185" s="4">
        <f t="shared" si="23"/>
        <v>0.60207319805340909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 spans="1:54" hidden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>
        <f t="shared" si="24"/>
        <v>3.639999999999965</v>
      </c>
      <c r="V186" s="4">
        <f t="shared" si="17"/>
        <v>95</v>
      </c>
      <c r="W186" s="4">
        <f t="shared" si="18"/>
        <v>0.4</v>
      </c>
      <c r="X186" s="4">
        <f t="shared" si="19"/>
        <v>15000</v>
      </c>
      <c r="Y186" s="4">
        <f t="shared" si="20"/>
        <v>4.2</v>
      </c>
      <c r="Z186" s="4">
        <f t="shared" si="21"/>
        <v>2.5</v>
      </c>
      <c r="AA186" s="4">
        <f t="shared" si="22"/>
        <v>5515907.8050125251</v>
      </c>
      <c r="AB186" s="4">
        <f t="shared" si="23"/>
        <v>0.61237037758799373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 spans="1:54" hidden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>
        <f t="shared" si="24"/>
        <v>3.6499999999999648</v>
      </c>
      <c r="V187" s="4">
        <f t="shared" si="17"/>
        <v>95</v>
      </c>
      <c r="W187" s="4">
        <f t="shared" si="18"/>
        <v>0.4</v>
      </c>
      <c r="X187" s="4">
        <f t="shared" si="19"/>
        <v>15000</v>
      </c>
      <c r="Y187" s="4">
        <f t="shared" si="20"/>
        <v>4.2</v>
      </c>
      <c r="Z187" s="4">
        <f t="shared" si="21"/>
        <v>2.5</v>
      </c>
      <c r="AA187" s="4">
        <f t="shared" si="22"/>
        <v>5610046.0318138665</v>
      </c>
      <c r="AB187" s="4">
        <f t="shared" si="23"/>
        <v>0.62282150612923137</v>
      </c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 spans="1:54" hidden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>
        <f t="shared" si="24"/>
        <v>3.6599999999999646</v>
      </c>
      <c r="V188" s="4">
        <f t="shared" si="17"/>
        <v>95</v>
      </c>
      <c r="W188" s="4">
        <f t="shared" si="18"/>
        <v>0.4</v>
      </c>
      <c r="X188" s="4">
        <f t="shared" si="19"/>
        <v>15000</v>
      </c>
      <c r="Y188" s="4">
        <f t="shared" si="20"/>
        <v>4.2</v>
      </c>
      <c r="Z188" s="4">
        <f t="shared" si="21"/>
        <v>2.5</v>
      </c>
      <c r="AA188" s="4">
        <f t="shared" si="22"/>
        <v>5705589.8634803221</v>
      </c>
      <c r="AB188" s="4">
        <f t="shared" si="23"/>
        <v>0.63342868346831283</v>
      </c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 spans="1:54" hidden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>
        <f t="shared" si="24"/>
        <v>3.6699999999999644</v>
      </c>
      <c r="V189" s="4">
        <f t="shared" si="17"/>
        <v>95</v>
      </c>
      <c r="W189" s="4">
        <f t="shared" si="18"/>
        <v>0.4</v>
      </c>
      <c r="X189" s="4">
        <f t="shared" si="19"/>
        <v>15000</v>
      </c>
      <c r="Y189" s="4">
        <f t="shared" si="20"/>
        <v>4.2</v>
      </c>
      <c r="Z189" s="4">
        <f t="shared" si="21"/>
        <v>2.5</v>
      </c>
      <c r="AA189" s="4">
        <f t="shared" si="22"/>
        <v>5802558.4651017291</v>
      </c>
      <c r="AB189" s="4">
        <f t="shared" si="23"/>
        <v>0.64419403729368296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 spans="1:54" hidden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>
        <f t="shared" si="24"/>
        <v>3.6799999999999642</v>
      </c>
      <c r="V190" s="4">
        <f t="shared" si="17"/>
        <v>95</v>
      </c>
      <c r="W190" s="4">
        <f t="shared" si="18"/>
        <v>0.4</v>
      </c>
      <c r="X190" s="4">
        <f t="shared" si="19"/>
        <v>15000</v>
      </c>
      <c r="Y190" s="4">
        <f t="shared" si="20"/>
        <v>4.2</v>
      </c>
      <c r="Z190" s="4">
        <f t="shared" si="21"/>
        <v>2.5</v>
      </c>
      <c r="AA190" s="4">
        <f t="shared" si="22"/>
        <v>5900971.2561103515</v>
      </c>
      <c r="AB190" s="4">
        <f t="shared" si="23"/>
        <v>0.65511972353061987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 spans="1:54" hidden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>
        <f t="shared" si="24"/>
        <v>3.689999999999964</v>
      </c>
      <c r="V191" s="4">
        <f t="shared" si="17"/>
        <v>95</v>
      </c>
      <c r="W191" s="4">
        <f t="shared" si="18"/>
        <v>0.4</v>
      </c>
      <c r="X191" s="4">
        <f t="shared" si="19"/>
        <v>15000</v>
      </c>
      <c r="Y191" s="4">
        <f t="shared" si="20"/>
        <v>4.2</v>
      </c>
      <c r="Z191" s="4">
        <f t="shared" si="21"/>
        <v>2.5</v>
      </c>
      <c r="AA191" s="4">
        <f t="shared" si="22"/>
        <v>6000847.9133648342</v>
      </c>
      <c r="AB191" s="4">
        <f t="shared" si="23"/>
        <v>0.66620792668361206</v>
      </c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 spans="1:54" hidden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>
        <f t="shared" si="24"/>
        <v>3.6999999999999638</v>
      </c>
      <c r="V192" s="4">
        <f t="shared" si="17"/>
        <v>95</v>
      </c>
      <c r="W192" s="4">
        <f t="shared" si="18"/>
        <v>0.4</v>
      </c>
      <c r="X192" s="4">
        <f t="shared" si="19"/>
        <v>15000</v>
      </c>
      <c r="Y192" s="4">
        <f t="shared" si="20"/>
        <v>4.2</v>
      </c>
      <c r="Z192" s="4">
        <f t="shared" si="21"/>
        <v>2.5</v>
      </c>
      <c r="AA192" s="4">
        <f t="shared" si="22"/>
        <v>6102208.3742589829</v>
      </c>
      <c r="AB192" s="4">
        <f t="shared" si="23"/>
        <v>0.6774608601814921</v>
      </c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 spans="1:54" hidden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>
        <f t="shared" si="24"/>
        <v>3.7099999999999635</v>
      </c>
      <c r="V193" s="4">
        <f t="shared" si="17"/>
        <v>95</v>
      </c>
      <c r="W193" s="4">
        <f t="shared" si="18"/>
        <v>0.4</v>
      </c>
      <c r="X193" s="4">
        <f t="shared" si="19"/>
        <v>15000</v>
      </c>
      <c r="Y193" s="4">
        <f t="shared" si="20"/>
        <v>4.2</v>
      </c>
      <c r="Z193" s="4">
        <f t="shared" si="21"/>
        <v>2.5</v>
      </c>
      <c r="AA193" s="4">
        <f t="shared" si="22"/>
        <v>6205072.8398563694</v>
      </c>
      <c r="AB193" s="4">
        <f t="shared" si="23"/>
        <v>0.68888076672543685</v>
      </c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 spans="1:54" hidden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>
        <f t="shared" si="24"/>
        <v>3.7199999999999633</v>
      </c>
      <c r="V194" s="4">
        <f t="shared" si="17"/>
        <v>95</v>
      </c>
      <c r="W194" s="4">
        <f t="shared" si="18"/>
        <v>0.4</v>
      </c>
      <c r="X194" s="4">
        <f t="shared" si="19"/>
        <v>15000</v>
      </c>
      <c r="Y194" s="4">
        <f t="shared" si="20"/>
        <v>4.2</v>
      </c>
      <c r="Z194" s="4">
        <f t="shared" si="21"/>
        <v>2.5</v>
      </c>
      <c r="AA194" s="4">
        <f t="shared" si="22"/>
        <v>6309461.778049713</v>
      </c>
      <c r="AB194" s="4">
        <f t="shared" si="23"/>
        <v>0.70046991863971952</v>
      </c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 spans="1:54" hidden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>
        <f t="shared" si="24"/>
        <v>3.7299999999999631</v>
      </c>
      <c r="V195" s="4">
        <f t="shared" si="17"/>
        <v>95</v>
      </c>
      <c r="W195" s="4">
        <f t="shared" si="18"/>
        <v>0.4</v>
      </c>
      <c r="X195" s="4">
        <f t="shared" si="19"/>
        <v>15000</v>
      </c>
      <c r="Y195" s="4">
        <f t="shared" si="20"/>
        <v>4.2</v>
      </c>
      <c r="Z195" s="4">
        <f t="shared" si="21"/>
        <v>2.5</v>
      </c>
      <c r="AA195" s="4">
        <f t="shared" si="22"/>
        <v>6415395.9267464513</v>
      </c>
      <c r="AB195" s="4">
        <f t="shared" si="23"/>
        <v>0.71223061822536771</v>
      </c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 spans="1:54" hidden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>
        <f t="shared" si="24"/>
        <v>3.7399999999999629</v>
      </c>
      <c r="V196" s="4">
        <f t="shared" si="17"/>
        <v>95</v>
      </c>
      <c r="W196" s="4">
        <f t="shared" si="18"/>
        <v>0.4</v>
      </c>
      <c r="X196" s="4">
        <f t="shared" si="19"/>
        <v>15000</v>
      </c>
      <c r="Y196" s="4">
        <f t="shared" si="20"/>
        <v>4.2</v>
      </c>
      <c r="Z196" s="4">
        <f t="shared" si="21"/>
        <v>2.5</v>
      </c>
      <c r="AA196" s="4">
        <f t="shared" si="22"/>
        <v>6522896.2970797559</v>
      </c>
      <c r="AB196" s="4">
        <f t="shared" si="23"/>
        <v>0.72416519811664737</v>
      </c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 spans="1:54" hidden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>
        <f t="shared" si="24"/>
        <v>3.7499999999999627</v>
      </c>
      <c r="V197" s="4">
        <f t="shared" si="17"/>
        <v>95</v>
      </c>
      <c r="W197" s="4">
        <f t="shared" si="18"/>
        <v>0.4</v>
      </c>
      <c r="X197" s="4">
        <f t="shared" si="19"/>
        <v>15000</v>
      </c>
      <c r="Y197" s="4">
        <f t="shared" si="20"/>
        <v>4.2</v>
      </c>
      <c r="Z197" s="4">
        <f t="shared" si="21"/>
        <v>2.5</v>
      </c>
      <c r="AA197" s="4">
        <f t="shared" si="22"/>
        <v>6631984.176645861</v>
      </c>
      <c r="AB197" s="4">
        <f t="shared" si="23"/>
        <v>0.73627602164046757</v>
      </c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 spans="1:54" hidden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>
        <f t="shared" si="24"/>
        <v>3.7599999999999625</v>
      </c>
      <c r="V198" s="4">
        <f t="shared" si="17"/>
        <v>95</v>
      </c>
      <c r="W198" s="4">
        <f t="shared" si="18"/>
        <v>0.4</v>
      </c>
      <c r="X198" s="4">
        <f t="shared" si="19"/>
        <v>15000</v>
      </c>
      <c r="Y198" s="4">
        <f t="shared" si="20"/>
        <v>4.2</v>
      </c>
      <c r="Z198" s="4">
        <f t="shared" si="21"/>
        <v>2.5</v>
      </c>
      <c r="AA198" s="4">
        <f t="shared" si="22"/>
        <v>6742681.132766936</v>
      </c>
      <c r="AB198" s="4">
        <f t="shared" si="23"/>
        <v>0.74856548317862148</v>
      </c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 spans="1:54" hidden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>
        <f t="shared" si="24"/>
        <v>3.7699999999999623</v>
      </c>
      <c r="V199" s="4">
        <f t="shared" si="17"/>
        <v>95</v>
      </c>
      <c r="W199" s="4">
        <f t="shared" si="18"/>
        <v>0.4</v>
      </c>
      <c r="X199" s="4">
        <f t="shared" si="19"/>
        <v>15000</v>
      </c>
      <c r="Y199" s="4">
        <f t="shared" si="20"/>
        <v>4.2</v>
      </c>
      <c r="Z199" s="4">
        <f t="shared" si="21"/>
        <v>2.5</v>
      </c>
      <c r="AA199" s="4">
        <f t="shared" si="22"/>
        <v>6855009.015780977</v>
      </c>
      <c r="AB199" s="4">
        <f t="shared" si="23"/>
        <v>0.76103600853302633</v>
      </c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 spans="1:54" hidden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>
        <f t="shared" si="24"/>
        <v>3.7799999999999621</v>
      </c>
      <c r="V200" s="4">
        <f t="shared" si="17"/>
        <v>95</v>
      </c>
      <c r="W200" s="4">
        <f t="shared" si="18"/>
        <v>0.4</v>
      </c>
      <c r="X200" s="4">
        <f t="shared" si="19"/>
        <v>15000</v>
      </c>
      <c r="Y200" s="4">
        <f t="shared" si="20"/>
        <v>4.2</v>
      </c>
      <c r="Z200" s="4">
        <f t="shared" si="21"/>
        <v>2.5</v>
      </c>
      <c r="AA200" s="4">
        <f t="shared" si="22"/>
        <v>6968989.9623577287</v>
      </c>
      <c r="AB200" s="4">
        <f t="shared" si="23"/>
        <v>0.77369005529385393</v>
      </c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 spans="1:54" hidden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>
        <f t="shared" si="24"/>
        <v>3.7899999999999618</v>
      </c>
      <c r="V201" s="4">
        <f t="shared" si="17"/>
        <v>95</v>
      </c>
      <c r="W201" s="4">
        <f t="shared" si="18"/>
        <v>0.4</v>
      </c>
      <c r="X201" s="4">
        <f t="shared" si="19"/>
        <v>15000</v>
      </c>
      <c r="Y201" s="4">
        <f t="shared" si="20"/>
        <v>4.2</v>
      </c>
      <c r="Z201" s="4">
        <f t="shared" si="21"/>
        <v>2.5</v>
      </c>
      <c r="AA201" s="4">
        <f t="shared" si="22"/>
        <v>7084646.3988413271</v>
      </c>
      <c r="AB201" s="4">
        <f t="shared" si="23"/>
        <v>0.78653011321062727</v>
      </c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 spans="1:54" hidden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>
        <f t="shared" si="24"/>
        <v>3.7999999999999616</v>
      </c>
      <c r="V202" s="4">
        <f t="shared" si="17"/>
        <v>95</v>
      </c>
      <c r="W202" s="4">
        <f t="shared" si="18"/>
        <v>0.4</v>
      </c>
      <c r="X202" s="4">
        <f t="shared" si="19"/>
        <v>15000</v>
      </c>
      <c r="Y202" s="4">
        <f t="shared" si="20"/>
        <v>4.2</v>
      </c>
      <c r="Z202" s="4">
        <f t="shared" si="21"/>
        <v>2.5</v>
      </c>
      <c r="AA202" s="4">
        <f t="shared" si="22"/>
        <v>7202001.0446202578</v>
      </c>
      <c r="AB202" s="4">
        <f t="shared" si="23"/>
        <v>0.79955870456634981</v>
      </c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 spans="1:54" hidden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>
        <f t="shared" si="24"/>
        <v>3.8099999999999614</v>
      </c>
      <c r="V203" s="4">
        <f t="shared" si="17"/>
        <v>95</v>
      </c>
      <c r="W203" s="4">
        <f t="shared" si="18"/>
        <v>0.4</v>
      </c>
      <c r="X203" s="4">
        <f t="shared" si="19"/>
        <v>15000</v>
      </c>
      <c r="Y203" s="4">
        <f t="shared" si="20"/>
        <v>4.2</v>
      </c>
      <c r="Z203" s="4">
        <f t="shared" si="21"/>
        <v>2.5</v>
      </c>
      <c r="AA203" s="4">
        <f t="shared" si="22"/>
        <v>7321076.915523761</v>
      </c>
      <c r="AB203" s="4">
        <f t="shared" si="23"/>
        <v>0.81277838455457108</v>
      </c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 spans="1:54" hidden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>
        <f t="shared" si="24"/>
        <v>3.8199999999999612</v>
      </c>
      <c r="V204" s="4">
        <f t="shared" si="17"/>
        <v>95</v>
      </c>
      <c r="W204" s="4">
        <f t="shared" si="18"/>
        <v>0.4</v>
      </c>
      <c r="X204" s="4">
        <f t="shared" si="19"/>
        <v>15000</v>
      </c>
      <c r="Y204" s="4">
        <f t="shared" si="20"/>
        <v>4.2</v>
      </c>
      <c r="Z204" s="4">
        <f t="shared" si="21"/>
        <v>2.5</v>
      </c>
      <c r="AA204" s="4">
        <f t="shared" si="22"/>
        <v>7441897.3272459954</v>
      </c>
      <c r="AB204" s="4">
        <f t="shared" si="23"/>
        <v>0.82619174165953335</v>
      </c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 spans="1:54" hidden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>
        <f t="shared" si="24"/>
        <v>3.829999999999961</v>
      </c>
      <c r="V205" s="4">
        <f t="shared" si="17"/>
        <v>95</v>
      </c>
      <c r="W205" s="4">
        <f t="shared" si="18"/>
        <v>0.4</v>
      </c>
      <c r="X205" s="4">
        <f t="shared" si="19"/>
        <v>15000</v>
      </c>
      <c r="Y205" s="4">
        <f t="shared" si="20"/>
        <v>4.2</v>
      </c>
      <c r="Z205" s="4">
        <f t="shared" si="21"/>
        <v>2.5</v>
      </c>
      <c r="AA205" s="4">
        <f t="shared" si="22"/>
        <v>7564485.898797499</v>
      </c>
      <c r="AB205" s="4">
        <f t="shared" si="23"/>
        <v>0.83980139803934961</v>
      </c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 spans="1:54" hidden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>
        <f t="shared" si="24"/>
        <v>3.8399999999999608</v>
      </c>
      <c r="V206" s="4">
        <f t="shared" si="17"/>
        <v>95</v>
      </c>
      <c r="W206" s="4">
        <f t="shared" si="18"/>
        <v>0.4</v>
      </c>
      <c r="X206" s="4">
        <f t="shared" si="19"/>
        <v>15000</v>
      </c>
      <c r="Y206" s="4">
        <f t="shared" si="20"/>
        <v>4.2</v>
      </c>
      <c r="Z206" s="4">
        <f t="shared" si="21"/>
        <v>2.5</v>
      </c>
      <c r="AA206" s="4">
        <f t="shared" si="22"/>
        <v>7688866.5559845585</v>
      </c>
      <c r="AB206" s="4">
        <f t="shared" si="23"/>
        <v>0.85361000991227953</v>
      </c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 spans="1:54" hidden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>
        <f t="shared" si="24"/>
        <v>3.8499999999999606</v>
      </c>
      <c r="V207" s="4">
        <f t="shared" si="17"/>
        <v>95</v>
      </c>
      <c r="W207" s="4">
        <f t="shared" si="18"/>
        <v>0.4</v>
      </c>
      <c r="X207" s="4">
        <f t="shared" si="19"/>
        <v>15000</v>
      </c>
      <c r="Y207" s="4">
        <f t="shared" si="20"/>
        <v>4.2</v>
      </c>
      <c r="Z207" s="4">
        <f t="shared" si="21"/>
        <v>2.5</v>
      </c>
      <c r="AA207" s="4">
        <f t="shared" si="22"/>
        <v>7815063.5349159986</v>
      </c>
      <c r="AB207" s="4">
        <f t="shared" si="23"/>
        <v>0.8676202679460493</v>
      </c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 spans="1:54" hidden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>
        <f t="shared" si="24"/>
        <v>3.8599999999999604</v>
      </c>
      <c r="V208" s="4">
        <f t="shared" si="17"/>
        <v>95</v>
      </c>
      <c r="W208" s="4">
        <f t="shared" si="18"/>
        <v>0.4</v>
      </c>
      <c r="X208" s="4">
        <f t="shared" si="19"/>
        <v>15000</v>
      </c>
      <c r="Y208" s="4">
        <f t="shared" si="20"/>
        <v>4.2</v>
      </c>
      <c r="Z208" s="4">
        <f t="shared" si="21"/>
        <v>2.5</v>
      </c>
      <c r="AA208" s="4">
        <f t="shared" si="22"/>
        <v>7943101.385538619</v>
      </c>
      <c r="AB208" s="4">
        <f t="shared" si="23"/>
        <v>0.8818348976503525</v>
      </c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 spans="1:54" hidden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>
        <f t="shared" si="24"/>
        <v>3.8699999999999601</v>
      </c>
      <c r="V209" s="4">
        <f t="shared" si="17"/>
        <v>95</v>
      </c>
      <c r="W209" s="4">
        <f t="shared" si="18"/>
        <v>0.4</v>
      </c>
      <c r="X209" s="4">
        <f t="shared" si="19"/>
        <v>15000</v>
      </c>
      <c r="Y209" s="4">
        <f t="shared" si="20"/>
        <v>4.2</v>
      </c>
      <c r="Z209" s="4">
        <f t="shared" si="21"/>
        <v>2.5</v>
      </c>
      <c r="AA209" s="4">
        <f t="shared" si="22"/>
        <v>8073004.9752008813</v>
      </c>
      <c r="AB209" s="4">
        <f t="shared" si="23"/>
        <v>0.89625665977248692</v>
      </c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 spans="1:54" hidden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>
        <f t="shared" si="24"/>
        <v>3.8799999999999599</v>
      </c>
      <c r="V210" s="4">
        <f t="shared" si="17"/>
        <v>95</v>
      </c>
      <c r="W210" s="4">
        <f t="shared" si="18"/>
        <v>0.4</v>
      </c>
      <c r="X210" s="4">
        <f t="shared" si="19"/>
        <v>15000</v>
      </c>
      <c r="Y210" s="4">
        <f t="shared" si="20"/>
        <v>4.2</v>
      </c>
      <c r="Z210" s="4">
        <f t="shared" si="21"/>
        <v>2.5</v>
      </c>
      <c r="AA210" s="4">
        <f t="shared" si="22"/>
        <v>8204799.4922447708</v>
      </c>
      <c r="AB210" s="4">
        <f t="shared" si="23"/>
        <v>0.91088835069611918</v>
      </c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 spans="1:54" hidden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>
        <f t="shared" si="24"/>
        <v>3.8899999999999597</v>
      </c>
      <c r="V211" s="4">
        <f t="shared" si="17"/>
        <v>95</v>
      </c>
      <c r="W211" s="4">
        <f t="shared" si="18"/>
        <v>0.4</v>
      </c>
      <c r="X211" s="4">
        <f t="shared" si="19"/>
        <v>15000</v>
      </c>
      <c r="Y211" s="4">
        <f t="shared" si="20"/>
        <v>4.2</v>
      </c>
      <c r="Z211" s="4">
        <f t="shared" si="21"/>
        <v>2.5</v>
      </c>
      <c r="AA211" s="4">
        <f t="shared" si="22"/>
        <v>8338510.4496270325</v>
      </c>
      <c r="AB211" s="4">
        <f t="shared" si="23"/>
        <v>0.9257328028433105</v>
      </c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 spans="1:54" hidden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>
        <f t="shared" si="24"/>
        <v>3.8999999999999595</v>
      </c>
      <c r="V212" s="4">
        <f t="shared" si="17"/>
        <v>95</v>
      </c>
      <c r="W212" s="4">
        <f t="shared" si="18"/>
        <v>0.4</v>
      </c>
      <c r="X212" s="4">
        <f t="shared" si="19"/>
        <v>15000</v>
      </c>
      <c r="Y212" s="4">
        <f t="shared" si="20"/>
        <v>4.2</v>
      </c>
      <c r="Z212" s="4">
        <f t="shared" si="21"/>
        <v>2.5</v>
      </c>
      <c r="AA212" s="4">
        <f t="shared" si="22"/>
        <v>8474163.6885689665</v>
      </c>
      <c r="AB212" s="4">
        <f t="shared" si="23"/>
        <v>0.94079288507971359</v>
      </c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 spans="1:54" hidden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>
        <f t="shared" si="24"/>
        <v>3.9099999999999593</v>
      </c>
      <c r="V213" s="4">
        <f t="shared" si="17"/>
        <v>95</v>
      </c>
      <c r="W213" s="4">
        <f t="shared" si="18"/>
        <v>0.4</v>
      </c>
      <c r="X213" s="4">
        <f t="shared" si="19"/>
        <v>15000</v>
      </c>
      <c r="Y213" s="4">
        <f t="shared" si="20"/>
        <v>4.2</v>
      </c>
      <c r="Z213" s="4">
        <f t="shared" si="21"/>
        <v>2.5</v>
      </c>
      <c r="AA213" s="4">
        <f t="shared" si="22"/>
        <v>8611785.3822356109</v>
      </c>
      <c r="AB213" s="4">
        <f t="shared" si="23"/>
        <v>0.95607150312303146</v>
      </c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 spans="1:54" hidden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>
        <f t="shared" si="24"/>
        <v>3.9199999999999591</v>
      </c>
      <c r="V214" s="4">
        <f t="shared" ref="V214:V277" si="25">$V$6</f>
        <v>95</v>
      </c>
      <c r="W214" s="4">
        <f t="shared" ref="W214:W277" si="26">$V$7</f>
        <v>0.4</v>
      </c>
      <c r="X214" s="4">
        <f t="shared" ref="X214:X277" si="27">$V$8</f>
        <v>15000</v>
      </c>
      <c r="Y214" s="4">
        <f t="shared" ref="Y214:Y277" si="28">$V$9</f>
        <v>4.2</v>
      </c>
      <c r="Z214" s="4">
        <f t="shared" ref="Z214:Z277" si="29">$V$10</f>
        <v>2.5</v>
      </c>
      <c r="AA214" s="4">
        <f t="shared" ref="AA214:AA277" si="30">10^(-NORMSINV(V214/100)*W214+9.36*LOG10(U214+1)-0.2+((LOG10((Y214-Z214)/2.7))/(0.4+(1094/((U214+1)^5.19))))+2.32*LOG10(X214)-8.07)</f>
        <v>8751402.0394445509</v>
      </c>
      <c r="AB214" s="4">
        <f t="shared" ref="AB214:AB277" si="31">+AA214/$V$5</f>
        <v>0.97157159995476561</v>
      </c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 spans="1:54" hidden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>
        <f t="shared" ref="U215:U278" si="32">IF(U214 = "", "", IF(AND(0.995*$V$5&lt;=AA214,AA214&lt;=1.005*$V$5),"",(U214+$V$17)))</f>
        <v>3.9299999999999589</v>
      </c>
      <c r="V215" s="4">
        <f t="shared" si="25"/>
        <v>95</v>
      </c>
      <c r="W215" s="4">
        <f t="shared" si="26"/>
        <v>0.4</v>
      </c>
      <c r="X215" s="4">
        <f t="shared" si="27"/>
        <v>15000</v>
      </c>
      <c r="Y215" s="4">
        <f t="shared" si="28"/>
        <v>4.2</v>
      </c>
      <c r="Z215" s="4">
        <f t="shared" si="29"/>
        <v>2.5</v>
      </c>
      <c r="AA215" s="4">
        <f t="shared" si="30"/>
        <v>8893040.5084044132</v>
      </c>
      <c r="AB215" s="4">
        <f t="shared" si="31"/>
        <v>0.98729615623525979</v>
      </c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 spans="1:54" hidden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>
        <f t="shared" si="32"/>
        <v>3.9399999999999586</v>
      </c>
      <c r="V216" s="4">
        <f t="shared" si="25"/>
        <v>95</v>
      </c>
      <c r="W216" s="4">
        <f t="shared" si="26"/>
        <v>0.4</v>
      </c>
      <c r="X216" s="4">
        <f t="shared" si="27"/>
        <v>15000</v>
      </c>
      <c r="Y216" s="4">
        <f t="shared" si="28"/>
        <v>4.2</v>
      </c>
      <c r="Z216" s="4">
        <f t="shared" si="29"/>
        <v>2.5</v>
      </c>
      <c r="AA216" s="4">
        <f t="shared" si="30"/>
        <v>9036727.9804829061</v>
      </c>
      <c r="AB216" s="4">
        <f t="shared" si="31"/>
        <v>1.0032481907220239</v>
      </c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 spans="1:54" hidden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 t="str">
        <f t="shared" si="32"/>
        <v/>
      </c>
      <c r="V217" s="4">
        <f t="shared" si="25"/>
        <v>95</v>
      </c>
      <c r="W217" s="4">
        <f t="shared" si="26"/>
        <v>0.4</v>
      </c>
      <c r="X217" s="4">
        <f t="shared" si="27"/>
        <v>15000</v>
      </c>
      <c r="Y217" s="4">
        <f t="shared" si="28"/>
        <v>4.2</v>
      </c>
      <c r="Z217" s="4">
        <f t="shared" si="29"/>
        <v>2.5</v>
      </c>
      <c r="AA217" s="4" t="e">
        <f t="shared" si="30"/>
        <v>#VALUE!</v>
      </c>
      <c r="AB217" s="4" t="e">
        <f t="shared" si="31"/>
        <v>#VALUE!</v>
      </c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 spans="1:54" hidden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 t="str">
        <f t="shared" si="32"/>
        <v/>
      </c>
      <c r="V218" s="4">
        <f t="shared" si="25"/>
        <v>95</v>
      </c>
      <c r="W218" s="4">
        <f t="shared" si="26"/>
        <v>0.4</v>
      </c>
      <c r="X218" s="4">
        <f t="shared" si="27"/>
        <v>15000</v>
      </c>
      <c r="Y218" s="4">
        <f t="shared" si="28"/>
        <v>4.2</v>
      </c>
      <c r="Z218" s="4">
        <f t="shared" si="29"/>
        <v>2.5</v>
      </c>
      <c r="AA218" s="4" t="e">
        <f t="shared" si="30"/>
        <v>#VALUE!</v>
      </c>
      <c r="AB218" s="4" t="e">
        <f t="shared" si="31"/>
        <v>#VALUE!</v>
      </c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 spans="1:54" hidden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 t="str">
        <f t="shared" si="32"/>
        <v/>
      </c>
      <c r="V219" s="4">
        <f t="shared" si="25"/>
        <v>95</v>
      </c>
      <c r="W219" s="4">
        <f t="shared" si="26"/>
        <v>0.4</v>
      </c>
      <c r="X219" s="4">
        <f t="shared" si="27"/>
        <v>15000</v>
      </c>
      <c r="Y219" s="4">
        <f t="shared" si="28"/>
        <v>4.2</v>
      </c>
      <c r="Z219" s="4">
        <f t="shared" si="29"/>
        <v>2.5</v>
      </c>
      <c r="AA219" s="4" t="e">
        <f t="shared" si="30"/>
        <v>#VALUE!</v>
      </c>
      <c r="AB219" s="4" t="e">
        <f t="shared" si="31"/>
        <v>#VALUE!</v>
      </c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 spans="1:54" hidden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 t="str">
        <f t="shared" si="32"/>
        <v/>
      </c>
      <c r="V220" s="4">
        <f t="shared" si="25"/>
        <v>95</v>
      </c>
      <c r="W220" s="4">
        <f t="shared" si="26"/>
        <v>0.4</v>
      </c>
      <c r="X220" s="4">
        <f t="shared" si="27"/>
        <v>15000</v>
      </c>
      <c r="Y220" s="4">
        <f t="shared" si="28"/>
        <v>4.2</v>
      </c>
      <c r="Z220" s="4">
        <f t="shared" si="29"/>
        <v>2.5</v>
      </c>
      <c r="AA220" s="4" t="e">
        <f t="shared" si="30"/>
        <v>#VALUE!</v>
      </c>
      <c r="AB220" s="4" t="e">
        <f t="shared" si="31"/>
        <v>#VALUE!</v>
      </c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 spans="1:54" hidden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 t="str">
        <f t="shared" si="32"/>
        <v/>
      </c>
      <c r="V221" s="4">
        <f t="shared" si="25"/>
        <v>95</v>
      </c>
      <c r="W221" s="4">
        <f t="shared" si="26"/>
        <v>0.4</v>
      </c>
      <c r="X221" s="4">
        <f t="shared" si="27"/>
        <v>15000</v>
      </c>
      <c r="Y221" s="4">
        <f t="shared" si="28"/>
        <v>4.2</v>
      </c>
      <c r="Z221" s="4">
        <f t="shared" si="29"/>
        <v>2.5</v>
      </c>
      <c r="AA221" s="4" t="e">
        <f t="shared" si="30"/>
        <v>#VALUE!</v>
      </c>
      <c r="AB221" s="4" t="e">
        <f t="shared" si="31"/>
        <v>#VALUE!</v>
      </c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 spans="1:54" hidden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 t="str">
        <f t="shared" si="32"/>
        <v/>
      </c>
      <c r="V222" s="4">
        <f t="shared" si="25"/>
        <v>95</v>
      </c>
      <c r="W222" s="4">
        <f t="shared" si="26"/>
        <v>0.4</v>
      </c>
      <c r="X222" s="4">
        <f t="shared" si="27"/>
        <v>15000</v>
      </c>
      <c r="Y222" s="4">
        <f t="shared" si="28"/>
        <v>4.2</v>
      </c>
      <c r="Z222" s="4">
        <f t="shared" si="29"/>
        <v>2.5</v>
      </c>
      <c r="AA222" s="4" t="e">
        <f t="shared" si="30"/>
        <v>#VALUE!</v>
      </c>
      <c r="AB222" s="4" t="e">
        <f t="shared" si="31"/>
        <v>#VALUE!</v>
      </c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 spans="1:54" hidden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 t="str">
        <f t="shared" si="32"/>
        <v/>
      </c>
      <c r="V223" s="4">
        <f t="shared" si="25"/>
        <v>95</v>
      </c>
      <c r="W223" s="4">
        <f t="shared" si="26"/>
        <v>0.4</v>
      </c>
      <c r="X223" s="4">
        <f t="shared" si="27"/>
        <v>15000</v>
      </c>
      <c r="Y223" s="4">
        <f t="shared" si="28"/>
        <v>4.2</v>
      </c>
      <c r="Z223" s="4">
        <f t="shared" si="29"/>
        <v>2.5</v>
      </c>
      <c r="AA223" s="4" t="e">
        <f t="shared" si="30"/>
        <v>#VALUE!</v>
      </c>
      <c r="AB223" s="4" t="e">
        <f t="shared" si="31"/>
        <v>#VALUE!</v>
      </c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 spans="1:54" hidden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 t="str">
        <f t="shared" si="32"/>
        <v/>
      </c>
      <c r="V224" s="4">
        <f t="shared" si="25"/>
        <v>95</v>
      </c>
      <c r="W224" s="4">
        <f t="shared" si="26"/>
        <v>0.4</v>
      </c>
      <c r="X224" s="4">
        <f t="shared" si="27"/>
        <v>15000</v>
      </c>
      <c r="Y224" s="4">
        <f t="shared" si="28"/>
        <v>4.2</v>
      </c>
      <c r="Z224" s="4">
        <f t="shared" si="29"/>
        <v>2.5</v>
      </c>
      <c r="AA224" s="4" t="e">
        <f t="shared" si="30"/>
        <v>#VALUE!</v>
      </c>
      <c r="AB224" s="4" t="e">
        <f t="shared" si="31"/>
        <v>#VALUE!</v>
      </c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 spans="1:54" hidden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 t="str">
        <f t="shared" si="32"/>
        <v/>
      </c>
      <c r="V225" s="4">
        <f t="shared" si="25"/>
        <v>95</v>
      </c>
      <c r="W225" s="4">
        <f t="shared" si="26"/>
        <v>0.4</v>
      </c>
      <c r="X225" s="4">
        <f t="shared" si="27"/>
        <v>15000</v>
      </c>
      <c r="Y225" s="4">
        <f t="shared" si="28"/>
        <v>4.2</v>
      </c>
      <c r="Z225" s="4">
        <f t="shared" si="29"/>
        <v>2.5</v>
      </c>
      <c r="AA225" s="4" t="e">
        <f t="shared" si="30"/>
        <v>#VALUE!</v>
      </c>
      <c r="AB225" s="4" t="e">
        <f t="shared" si="31"/>
        <v>#VALUE!</v>
      </c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 spans="1:54" hidden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 t="str">
        <f t="shared" si="32"/>
        <v/>
      </c>
      <c r="V226" s="4">
        <f t="shared" si="25"/>
        <v>95</v>
      </c>
      <c r="W226" s="4">
        <f t="shared" si="26"/>
        <v>0.4</v>
      </c>
      <c r="X226" s="4">
        <f t="shared" si="27"/>
        <v>15000</v>
      </c>
      <c r="Y226" s="4">
        <f t="shared" si="28"/>
        <v>4.2</v>
      </c>
      <c r="Z226" s="4">
        <f t="shared" si="29"/>
        <v>2.5</v>
      </c>
      <c r="AA226" s="4" t="e">
        <f t="shared" si="30"/>
        <v>#VALUE!</v>
      </c>
      <c r="AB226" s="4" t="e">
        <f t="shared" si="31"/>
        <v>#VALUE!</v>
      </c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 spans="1:54" hidden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 t="str">
        <f t="shared" si="32"/>
        <v/>
      </c>
      <c r="V227" s="4">
        <f t="shared" si="25"/>
        <v>95</v>
      </c>
      <c r="W227" s="4">
        <f t="shared" si="26"/>
        <v>0.4</v>
      </c>
      <c r="X227" s="4">
        <f t="shared" si="27"/>
        <v>15000</v>
      </c>
      <c r="Y227" s="4">
        <f t="shared" si="28"/>
        <v>4.2</v>
      </c>
      <c r="Z227" s="4">
        <f t="shared" si="29"/>
        <v>2.5</v>
      </c>
      <c r="AA227" s="4" t="e">
        <f t="shared" si="30"/>
        <v>#VALUE!</v>
      </c>
      <c r="AB227" s="4" t="e">
        <f t="shared" si="31"/>
        <v>#VALUE!</v>
      </c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 spans="1:54" hidden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 t="str">
        <f t="shared" si="32"/>
        <v/>
      </c>
      <c r="V228" s="4">
        <f t="shared" si="25"/>
        <v>95</v>
      </c>
      <c r="W228" s="4">
        <f t="shared" si="26"/>
        <v>0.4</v>
      </c>
      <c r="X228" s="4">
        <f t="shared" si="27"/>
        <v>15000</v>
      </c>
      <c r="Y228" s="4">
        <f t="shared" si="28"/>
        <v>4.2</v>
      </c>
      <c r="Z228" s="4">
        <f t="shared" si="29"/>
        <v>2.5</v>
      </c>
      <c r="AA228" s="4" t="e">
        <f t="shared" si="30"/>
        <v>#VALUE!</v>
      </c>
      <c r="AB228" s="4" t="e">
        <f t="shared" si="31"/>
        <v>#VALUE!</v>
      </c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 spans="1:54" hidden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 t="str">
        <f t="shared" si="32"/>
        <v/>
      </c>
      <c r="V229" s="4">
        <f t="shared" si="25"/>
        <v>95</v>
      </c>
      <c r="W229" s="4">
        <f t="shared" si="26"/>
        <v>0.4</v>
      </c>
      <c r="X229" s="4">
        <f t="shared" si="27"/>
        <v>15000</v>
      </c>
      <c r="Y229" s="4">
        <f t="shared" si="28"/>
        <v>4.2</v>
      </c>
      <c r="Z229" s="4">
        <f t="shared" si="29"/>
        <v>2.5</v>
      </c>
      <c r="AA229" s="4" t="e">
        <f t="shared" si="30"/>
        <v>#VALUE!</v>
      </c>
      <c r="AB229" s="4" t="e">
        <f t="shared" si="31"/>
        <v>#VALUE!</v>
      </c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 spans="1:54" hidden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 t="str">
        <f t="shared" si="32"/>
        <v/>
      </c>
      <c r="V230" s="4">
        <f t="shared" si="25"/>
        <v>95</v>
      </c>
      <c r="W230" s="4">
        <f t="shared" si="26"/>
        <v>0.4</v>
      </c>
      <c r="X230" s="4">
        <f t="shared" si="27"/>
        <v>15000</v>
      </c>
      <c r="Y230" s="4">
        <f t="shared" si="28"/>
        <v>4.2</v>
      </c>
      <c r="Z230" s="4">
        <f t="shared" si="29"/>
        <v>2.5</v>
      </c>
      <c r="AA230" s="4" t="e">
        <f t="shared" si="30"/>
        <v>#VALUE!</v>
      </c>
      <c r="AB230" s="4" t="e">
        <f t="shared" si="31"/>
        <v>#VALUE!</v>
      </c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 spans="1:54" hidden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 t="str">
        <f t="shared" si="32"/>
        <v/>
      </c>
      <c r="V231" s="4">
        <f t="shared" si="25"/>
        <v>95</v>
      </c>
      <c r="W231" s="4">
        <f t="shared" si="26"/>
        <v>0.4</v>
      </c>
      <c r="X231" s="4">
        <f t="shared" si="27"/>
        <v>15000</v>
      </c>
      <c r="Y231" s="4">
        <f t="shared" si="28"/>
        <v>4.2</v>
      </c>
      <c r="Z231" s="4">
        <f t="shared" si="29"/>
        <v>2.5</v>
      </c>
      <c r="AA231" s="4" t="e">
        <f t="shared" si="30"/>
        <v>#VALUE!</v>
      </c>
      <c r="AB231" s="4" t="e">
        <f t="shared" si="31"/>
        <v>#VALUE!</v>
      </c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 spans="1:54" hidden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 t="str">
        <f t="shared" si="32"/>
        <v/>
      </c>
      <c r="V232" s="4">
        <f t="shared" si="25"/>
        <v>95</v>
      </c>
      <c r="W232" s="4">
        <f t="shared" si="26"/>
        <v>0.4</v>
      </c>
      <c r="X232" s="4">
        <f t="shared" si="27"/>
        <v>15000</v>
      </c>
      <c r="Y232" s="4">
        <f t="shared" si="28"/>
        <v>4.2</v>
      </c>
      <c r="Z232" s="4">
        <f t="shared" si="29"/>
        <v>2.5</v>
      </c>
      <c r="AA232" s="4" t="e">
        <f t="shared" si="30"/>
        <v>#VALUE!</v>
      </c>
      <c r="AB232" s="4" t="e">
        <f t="shared" si="31"/>
        <v>#VALUE!</v>
      </c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 spans="1:54" hidden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 t="str">
        <f t="shared" si="32"/>
        <v/>
      </c>
      <c r="V233" s="4">
        <f t="shared" si="25"/>
        <v>95</v>
      </c>
      <c r="W233" s="4">
        <f t="shared" si="26"/>
        <v>0.4</v>
      </c>
      <c r="X233" s="4">
        <f t="shared" si="27"/>
        <v>15000</v>
      </c>
      <c r="Y233" s="4">
        <f t="shared" si="28"/>
        <v>4.2</v>
      </c>
      <c r="Z233" s="4">
        <f t="shared" si="29"/>
        <v>2.5</v>
      </c>
      <c r="AA233" s="4" t="e">
        <f t="shared" si="30"/>
        <v>#VALUE!</v>
      </c>
      <c r="AB233" s="4" t="e">
        <f t="shared" si="31"/>
        <v>#VALUE!</v>
      </c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 spans="1:54" hidden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 t="str">
        <f t="shared" si="32"/>
        <v/>
      </c>
      <c r="V234" s="4">
        <f t="shared" si="25"/>
        <v>95</v>
      </c>
      <c r="W234" s="4">
        <f t="shared" si="26"/>
        <v>0.4</v>
      </c>
      <c r="X234" s="4">
        <f t="shared" si="27"/>
        <v>15000</v>
      </c>
      <c r="Y234" s="4">
        <f t="shared" si="28"/>
        <v>4.2</v>
      </c>
      <c r="Z234" s="4">
        <f t="shared" si="29"/>
        <v>2.5</v>
      </c>
      <c r="AA234" s="4" t="e">
        <f t="shared" si="30"/>
        <v>#VALUE!</v>
      </c>
      <c r="AB234" s="4" t="e">
        <f t="shared" si="31"/>
        <v>#VALUE!</v>
      </c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 spans="1:54" hidden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 t="str">
        <f t="shared" si="32"/>
        <v/>
      </c>
      <c r="V235" s="4">
        <f t="shared" si="25"/>
        <v>95</v>
      </c>
      <c r="W235" s="4">
        <f t="shared" si="26"/>
        <v>0.4</v>
      </c>
      <c r="X235" s="4">
        <f t="shared" si="27"/>
        <v>15000</v>
      </c>
      <c r="Y235" s="4">
        <f t="shared" si="28"/>
        <v>4.2</v>
      </c>
      <c r="Z235" s="4">
        <f t="shared" si="29"/>
        <v>2.5</v>
      </c>
      <c r="AA235" s="4" t="e">
        <f t="shared" si="30"/>
        <v>#VALUE!</v>
      </c>
      <c r="AB235" s="4" t="e">
        <f t="shared" si="31"/>
        <v>#VALUE!</v>
      </c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 spans="1:54" hidden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 t="str">
        <f t="shared" si="32"/>
        <v/>
      </c>
      <c r="V236" s="4">
        <f t="shared" si="25"/>
        <v>95</v>
      </c>
      <c r="W236" s="4">
        <f t="shared" si="26"/>
        <v>0.4</v>
      </c>
      <c r="X236" s="4">
        <f t="shared" si="27"/>
        <v>15000</v>
      </c>
      <c r="Y236" s="4">
        <f t="shared" si="28"/>
        <v>4.2</v>
      </c>
      <c r="Z236" s="4">
        <f t="shared" si="29"/>
        <v>2.5</v>
      </c>
      <c r="AA236" s="4" t="e">
        <f t="shared" si="30"/>
        <v>#VALUE!</v>
      </c>
      <c r="AB236" s="4" t="e">
        <f t="shared" si="31"/>
        <v>#VALUE!</v>
      </c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 spans="1:54" hidden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 t="str">
        <f t="shared" si="32"/>
        <v/>
      </c>
      <c r="V237" s="4">
        <f t="shared" si="25"/>
        <v>95</v>
      </c>
      <c r="W237" s="4">
        <f t="shared" si="26"/>
        <v>0.4</v>
      </c>
      <c r="X237" s="4">
        <f t="shared" si="27"/>
        <v>15000</v>
      </c>
      <c r="Y237" s="4">
        <f t="shared" si="28"/>
        <v>4.2</v>
      </c>
      <c r="Z237" s="4">
        <f t="shared" si="29"/>
        <v>2.5</v>
      </c>
      <c r="AA237" s="4" t="e">
        <f t="shared" si="30"/>
        <v>#VALUE!</v>
      </c>
      <c r="AB237" s="4" t="e">
        <f t="shared" si="31"/>
        <v>#VALUE!</v>
      </c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 spans="1:54" hidden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 t="str">
        <f t="shared" si="32"/>
        <v/>
      </c>
      <c r="V238" s="4">
        <f t="shared" si="25"/>
        <v>95</v>
      </c>
      <c r="W238" s="4">
        <f t="shared" si="26"/>
        <v>0.4</v>
      </c>
      <c r="X238" s="4">
        <f t="shared" si="27"/>
        <v>15000</v>
      </c>
      <c r="Y238" s="4">
        <f t="shared" si="28"/>
        <v>4.2</v>
      </c>
      <c r="Z238" s="4">
        <f t="shared" si="29"/>
        <v>2.5</v>
      </c>
      <c r="AA238" s="4" t="e">
        <f t="shared" si="30"/>
        <v>#VALUE!</v>
      </c>
      <c r="AB238" s="4" t="e">
        <f t="shared" si="31"/>
        <v>#VALUE!</v>
      </c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 spans="1:54" hidden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 t="str">
        <f t="shared" si="32"/>
        <v/>
      </c>
      <c r="V239" s="4">
        <f t="shared" si="25"/>
        <v>95</v>
      </c>
      <c r="W239" s="4">
        <f t="shared" si="26"/>
        <v>0.4</v>
      </c>
      <c r="X239" s="4">
        <f t="shared" si="27"/>
        <v>15000</v>
      </c>
      <c r="Y239" s="4">
        <f t="shared" si="28"/>
        <v>4.2</v>
      </c>
      <c r="Z239" s="4">
        <f t="shared" si="29"/>
        <v>2.5</v>
      </c>
      <c r="AA239" s="4" t="e">
        <f t="shared" si="30"/>
        <v>#VALUE!</v>
      </c>
      <c r="AB239" s="4" t="e">
        <f t="shared" si="31"/>
        <v>#VALUE!</v>
      </c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 spans="1:54" hidden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 t="str">
        <f t="shared" si="32"/>
        <v/>
      </c>
      <c r="V240" s="4">
        <f t="shared" si="25"/>
        <v>95</v>
      </c>
      <c r="W240" s="4">
        <f t="shared" si="26"/>
        <v>0.4</v>
      </c>
      <c r="X240" s="4">
        <f t="shared" si="27"/>
        <v>15000</v>
      </c>
      <c r="Y240" s="4">
        <f t="shared" si="28"/>
        <v>4.2</v>
      </c>
      <c r="Z240" s="4">
        <f t="shared" si="29"/>
        <v>2.5</v>
      </c>
      <c r="AA240" s="4" t="e">
        <f t="shared" si="30"/>
        <v>#VALUE!</v>
      </c>
      <c r="AB240" s="4" t="e">
        <f t="shared" si="31"/>
        <v>#VALUE!</v>
      </c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 spans="1:54" hidden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 t="str">
        <f t="shared" si="32"/>
        <v/>
      </c>
      <c r="V241" s="4">
        <f t="shared" si="25"/>
        <v>95</v>
      </c>
      <c r="W241" s="4">
        <f t="shared" si="26"/>
        <v>0.4</v>
      </c>
      <c r="X241" s="4">
        <f t="shared" si="27"/>
        <v>15000</v>
      </c>
      <c r="Y241" s="4">
        <f t="shared" si="28"/>
        <v>4.2</v>
      </c>
      <c r="Z241" s="4">
        <f t="shared" si="29"/>
        <v>2.5</v>
      </c>
      <c r="AA241" s="4" t="e">
        <f t="shared" si="30"/>
        <v>#VALUE!</v>
      </c>
      <c r="AB241" s="4" t="e">
        <f t="shared" si="31"/>
        <v>#VALUE!</v>
      </c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 spans="1:54" hidden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 t="str">
        <f t="shared" si="32"/>
        <v/>
      </c>
      <c r="V242" s="4">
        <f t="shared" si="25"/>
        <v>95</v>
      </c>
      <c r="W242" s="4">
        <f t="shared" si="26"/>
        <v>0.4</v>
      </c>
      <c r="X242" s="4">
        <f t="shared" si="27"/>
        <v>15000</v>
      </c>
      <c r="Y242" s="4">
        <f t="shared" si="28"/>
        <v>4.2</v>
      </c>
      <c r="Z242" s="4">
        <f t="shared" si="29"/>
        <v>2.5</v>
      </c>
      <c r="AA242" s="4" t="e">
        <f t="shared" si="30"/>
        <v>#VALUE!</v>
      </c>
      <c r="AB242" s="4" t="e">
        <f t="shared" si="31"/>
        <v>#VALUE!</v>
      </c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 spans="1:54" hidden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 t="str">
        <f t="shared" si="32"/>
        <v/>
      </c>
      <c r="V243" s="4">
        <f t="shared" si="25"/>
        <v>95</v>
      </c>
      <c r="W243" s="4">
        <f t="shared" si="26"/>
        <v>0.4</v>
      </c>
      <c r="X243" s="4">
        <f t="shared" si="27"/>
        <v>15000</v>
      </c>
      <c r="Y243" s="4">
        <f t="shared" si="28"/>
        <v>4.2</v>
      </c>
      <c r="Z243" s="4">
        <f t="shared" si="29"/>
        <v>2.5</v>
      </c>
      <c r="AA243" s="4" t="e">
        <f t="shared" si="30"/>
        <v>#VALUE!</v>
      </c>
      <c r="AB243" s="4" t="e">
        <f t="shared" si="31"/>
        <v>#VALUE!</v>
      </c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 spans="1:54" hidden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 t="str">
        <f t="shared" si="32"/>
        <v/>
      </c>
      <c r="V244" s="4">
        <f t="shared" si="25"/>
        <v>95</v>
      </c>
      <c r="W244" s="4">
        <f t="shared" si="26"/>
        <v>0.4</v>
      </c>
      <c r="X244" s="4">
        <f t="shared" si="27"/>
        <v>15000</v>
      </c>
      <c r="Y244" s="4">
        <f t="shared" si="28"/>
        <v>4.2</v>
      </c>
      <c r="Z244" s="4">
        <f t="shared" si="29"/>
        <v>2.5</v>
      </c>
      <c r="AA244" s="4" t="e">
        <f t="shared" si="30"/>
        <v>#VALUE!</v>
      </c>
      <c r="AB244" s="4" t="e">
        <f t="shared" si="31"/>
        <v>#VALUE!</v>
      </c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 spans="1:54" hidden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 t="str">
        <f t="shared" si="32"/>
        <v/>
      </c>
      <c r="V245" s="4">
        <f t="shared" si="25"/>
        <v>95</v>
      </c>
      <c r="W245" s="4">
        <f t="shared" si="26"/>
        <v>0.4</v>
      </c>
      <c r="X245" s="4">
        <f t="shared" si="27"/>
        <v>15000</v>
      </c>
      <c r="Y245" s="4">
        <f t="shared" si="28"/>
        <v>4.2</v>
      </c>
      <c r="Z245" s="4">
        <f t="shared" si="29"/>
        <v>2.5</v>
      </c>
      <c r="AA245" s="4" t="e">
        <f t="shared" si="30"/>
        <v>#VALUE!</v>
      </c>
      <c r="AB245" s="4" t="e">
        <f t="shared" si="31"/>
        <v>#VALUE!</v>
      </c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 spans="1:54" hidden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 t="str">
        <f t="shared" si="32"/>
        <v/>
      </c>
      <c r="V246" s="4">
        <f t="shared" si="25"/>
        <v>95</v>
      </c>
      <c r="W246" s="4">
        <f t="shared" si="26"/>
        <v>0.4</v>
      </c>
      <c r="X246" s="4">
        <f t="shared" si="27"/>
        <v>15000</v>
      </c>
      <c r="Y246" s="4">
        <f t="shared" si="28"/>
        <v>4.2</v>
      </c>
      <c r="Z246" s="4">
        <f t="shared" si="29"/>
        <v>2.5</v>
      </c>
      <c r="AA246" s="4" t="e">
        <f t="shared" si="30"/>
        <v>#VALUE!</v>
      </c>
      <c r="AB246" s="4" t="e">
        <f t="shared" si="31"/>
        <v>#VALUE!</v>
      </c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 spans="1:54" hidden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 t="str">
        <f t="shared" si="32"/>
        <v/>
      </c>
      <c r="V247" s="4">
        <f t="shared" si="25"/>
        <v>95</v>
      </c>
      <c r="W247" s="4">
        <f t="shared" si="26"/>
        <v>0.4</v>
      </c>
      <c r="X247" s="4">
        <f t="shared" si="27"/>
        <v>15000</v>
      </c>
      <c r="Y247" s="4">
        <f t="shared" si="28"/>
        <v>4.2</v>
      </c>
      <c r="Z247" s="4">
        <f t="shared" si="29"/>
        <v>2.5</v>
      </c>
      <c r="AA247" s="4" t="e">
        <f t="shared" si="30"/>
        <v>#VALUE!</v>
      </c>
      <c r="AB247" s="4" t="e">
        <f t="shared" si="31"/>
        <v>#VALUE!</v>
      </c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 spans="1:54" hidden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 t="str">
        <f t="shared" si="32"/>
        <v/>
      </c>
      <c r="V248" s="4">
        <f t="shared" si="25"/>
        <v>95</v>
      </c>
      <c r="W248" s="4">
        <f t="shared" si="26"/>
        <v>0.4</v>
      </c>
      <c r="X248" s="4">
        <f t="shared" si="27"/>
        <v>15000</v>
      </c>
      <c r="Y248" s="4">
        <f t="shared" si="28"/>
        <v>4.2</v>
      </c>
      <c r="Z248" s="4">
        <f t="shared" si="29"/>
        <v>2.5</v>
      </c>
      <c r="AA248" s="4" t="e">
        <f t="shared" si="30"/>
        <v>#VALUE!</v>
      </c>
      <c r="AB248" s="4" t="e">
        <f t="shared" si="31"/>
        <v>#VALUE!</v>
      </c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 spans="1:54" hidden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 t="str">
        <f t="shared" si="32"/>
        <v/>
      </c>
      <c r="V249" s="4">
        <f t="shared" si="25"/>
        <v>95</v>
      </c>
      <c r="W249" s="4">
        <f t="shared" si="26"/>
        <v>0.4</v>
      </c>
      <c r="X249" s="4">
        <f t="shared" si="27"/>
        <v>15000</v>
      </c>
      <c r="Y249" s="4">
        <f t="shared" si="28"/>
        <v>4.2</v>
      </c>
      <c r="Z249" s="4">
        <f t="shared" si="29"/>
        <v>2.5</v>
      </c>
      <c r="AA249" s="4" t="e">
        <f t="shared" si="30"/>
        <v>#VALUE!</v>
      </c>
      <c r="AB249" s="4" t="e">
        <f t="shared" si="31"/>
        <v>#VALUE!</v>
      </c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 spans="1:54" hidden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 t="str">
        <f t="shared" si="32"/>
        <v/>
      </c>
      <c r="V250" s="4">
        <f t="shared" si="25"/>
        <v>95</v>
      </c>
      <c r="W250" s="4">
        <f t="shared" si="26"/>
        <v>0.4</v>
      </c>
      <c r="X250" s="4">
        <f t="shared" si="27"/>
        <v>15000</v>
      </c>
      <c r="Y250" s="4">
        <f t="shared" si="28"/>
        <v>4.2</v>
      </c>
      <c r="Z250" s="4">
        <f t="shared" si="29"/>
        <v>2.5</v>
      </c>
      <c r="AA250" s="4" t="e">
        <f t="shared" si="30"/>
        <v>#VALUE!</v>
      </c>
      <c r="AB250" s="4" t="e">
        <f t="shared" si="31"/>
        <v>#VALUE!</v>
      </c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 spans="1:54" hidden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 t="str">
        <f t="shared" si="32"/>
        <v/>
      </c>
      <c r="V251" s="4">
        <f t="shared" si="25"/>
        <v>95</v>
      </c>
      <c r="W251" s="4">
        <f t="shared" si="26"/>
        <v>0.4</v>
      </c>
      <c r="X251" s="4">
        <f t="shared" si="27"/>
        <v>15000</v>
      </c>
      <c r="Y251" s="4">
        <f t="shared" si="28"/>
        <v>4.2</v>
      </c>
      <c r="Z251" s="4">
        <f t="shared" si="29"/>
        <v>2.5</v>
      </c>
      <c r="AA251" s="4" t="e">
        <f t="shared" si="30"/>
        <v>#VALUE!</v>
      </c>
      <c r="AB251" s="4" t="e">
        <f t="shared" si="31"/>
        <v>#VALUE!</v>
      </c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 spans="1:54" hidden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 t="str">
        <f t="shared" si="32"/>
        <v/>
      </c>
      <c r="V252" s="4">
        <f t="shared" si="25"/>
        <v>95</v>
      </c>
      <c r="W252" s="4">
        <f t="shared" si="26"/>
        <v>0.4</v>
      </c>
      <c r="X252" s="4">
        <f t="shared" si="27"/>
        <v>15000</v>
      </c>
      <c r="Y252" s="4">
        <f t="shared" si="28"/>
        <v>4.2</v>
      </c>
      <c r="Z252" s="4">
        <f t="shared" si="29"/>
        <v>2.5</v>
      </c>
      <c r="AA252" s="4" t="e">
        <f t="shared" si="30"/>
        <v>#VALUE!</v>
      </c>
      <c r="AB252" s="4" t="e">
        <f t="shared" si="31"/>
        <v>#VALUE!</v>
      </c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 spans="1:54" hidden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 t="str">
        <f t="shared" si="32"/>
        <v/>
      </c>
      <c r="V253" s="4">
        <f t="shared" si="25"/>
        <v>95</v>
      </c>
      <c r="W253" s="4">
        <f t="shared" si="26"/>
        <v>0.4</v>
      </c>
      <c r="X253" s="4">
        <f t="shared" si="27"/>
        <v>15000</v>
      </c>
      <c r="Y253" s="4">
        <f t="shared" si="28"/>
        <v>4.2</v>
      </c>
      <c r="Z253" s="4">
        <f t="shared" si="29"/>
        <v>2.5</v>
      </c>
      <c r="AA253" s="4" t="e">
        <f t="shared" si="30"/>
        <v>#VALUE!</v>
      </c>
      <c r="AB253" s="4" t="e">
        <f t="shared" si="31"/>
        <v>#VALUE!</v>
      </c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 spans="1:54" hidden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 t="str">
        <f t="shared" si="32"/>
        <v/>
      </c>
      <c r="V254" s="4">
        <f t="shared" si="25"/>
        <v>95</v>
      </c>
      <c r="W254" s="4">
        <f t="shared" si="26"/>
        <v>0.4</v>
      </c>
      <c r="X254" s="4">
        <f t="shared" si="27"/>
        <v>15000</v>
      </c>
      <c r="Y254" s="4">
        <f t="shared" si="28"/>
        <v>4.2</v>
      </c>
      <c r="Z254" s="4">
        <f t="shared" si="29"/>
        <v>2.5</v>
      </c>
      <c r="AA254" s="4" t="e">
        <f t="shared" si="30"/>
        <v>#VALUE!</v>
      </c>
      <c r="AB254" s="4" t="e">
        <f t="shared" si="31"/>
        <v>#VALUE!</v>
      </c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 spans="1:54" hidden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 t="str">
        <f t="shared" si="32"/>
        <v/>
      </c>
      <c r="V255" s="4">
        <f t="shared" si="25"/>
        <v>95</v>
      </c>
      <c r="W255" s="4">
        <f t="shared" si="26"/>
        <v>0.4</v>
      </c>
      <c r="X255" s="4">
        <f t="shared" si="27"/>
        <v>15000</v>
      </c>
      <c r="Y255" s="4">
        <f t="shared" si="28"/>
        <v>4.2</v>
      </c>
      <c r="Z255" s="4">
        <f t="shared" si="29"/>
        <v>2.5</v>
      </c>
      <c r="AA255" s="4" t="e">
        <f t="shared" si="30"/>
        <v>#VALUE!</v>
      </c>
      <c r="AB255" s="4" t="e">
        <f t="shared" si="31"/>
        <v>#VALUE!</v>
      </c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 spans="1:54" hidden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 t="str">
        <f t="shared" si="32"/>
        <v/>
      </c>
      <c r="V256" s="4">
        <f t="shared" si="25"/>
        <v>95</v>
      </c>
      <c r="W256" s="4">
        <f t="shared" si="26"/>
        <v>0.4</v>
      </c>
      <c r="X256" s="4">
        <f t="shared" si="27"/>
        <v>15000</v>
      </c>
      <c r="Y256" s="4">
        <f t="shared" si="28"/>
        <v>4.2</v>
      </c>
      <c r="Z256" s="4">
        <f t="shared" si="29"/>
        <v>2.5</v>
      </c>
      <c r="AA256" s="4" t="e">
        <f t="shared" si="30"/>
        <v>#VALUE!</v>
      </c>
      <c r="AB256" s="4" t="e">
        <f t="shared" si="31"/>
        <v>#VALUE!</v>
      </c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 spans="1:54" hidden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 t="str">
        <f t="shared" si="32"/>
        <v/>
      </c>
      <c r="V257" s="4">
        <f t="shared" si="25"/>
        <v>95</v>
      </c>
      <c r="W257" s="4">
        <f t="shared" si="26"/>
        <v>0.4</v>
      </c>
      <c r="X257" s="4">
        <f t="shared" si="27"/>
        <v>15000</v>
      </c>
      <c r="Y257" s="4">
        <f t="shared" si="28"/>
        <v>4.2</v>
      </c>
      <c r="Z257" s="4">
        <f t="shared" si="29"/>
        <v>2.5</v>
      </c>
      <c r="AA257" s="4" t="e">
        <f t="shared" si="30"/>
        <v>#VALUE!</v>
      </c>
      <c r="AB257" s="4" t="e">
        <f t="shared" si="31"/>
        <v>#VALUE!</v>
      </c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 spans="1:54" hidden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 t="str">
        <f t="shared" si="32"/>
        <v/>
      </c>
      <c r="V258" s="4">
        <f t="shared" si="25"/>
        <v>95</v>
      </c>
      <c r="W258" s="4">
        <f t="shared" si="26"/>
        <v>0.4</v>
      </c>
      <c r="X258" s="4">
        <f t="shared" si="27"/>
        <v>15000</v>
      </c>
      <c r="Y258" s="4">
        <f t="shared" si="28"/>
        <v>4.2</v>
      </c>
      <c r="Z258" s="4">
        <f t="shared" si="29"/>
        <v>2.5</v>
      </c>
      <c r="AA258" s="4" t="e">
        <f t="shared" si="30"/>
        <v>#VALUE!</v>
      </c>
      <c r="AB258" s="4" t="e">
        <f t="shared" si="31"/>
        <v>#VALUE!</v>
      </c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 spans="1:54" hidden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 t="str">
        <f t="shared" si="32"/>
        <v/>
      </c>
      <c r="V259" s="4">
        <f t="shared" si="25"/>
        <v>95</v>
      </c>
      <c r="W259" s="4">
        <f t="shared" si="26"/>
        <v>0.4</v>
      </c>
      <c r="X259" s="4">
        <f t="shared" si="27"/>
        <v>15000</v>
      </c>
      <c r="Y259" s="4">
        <f t="shared" si="28"/>
        <v>4.2</v>
      </c>
      <c r="Z259" s="4">
        <f t="shared" si="29"/>
        <v>2.5</v>
      </c>
      <c r="AA259" s="4" t="e">
        <f t="shared" si="30"/>
        <v>#VALUE!</v>
      </c>
      <c r="AB259" s="4" t="e">
        <f t="shared" si="31"/>
        <v>#VALUE!</v>
      </c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 spans="1:54" hidden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 t="str">
        <f t="shared" si="32"/>
        <v/>
      </c>
      <c r="V260" s="4">
        <f t="shared" si="25"/>
        <v>95</v>
      </c>
      <c r="W260" s="4">
        <f t="shared" si="26"/>
        <v>0.4</v>
      </c>
      <c r="X260" s="4">
        <f t="shared" si="27"/>
        <v>15000</v>
      </c>
      <c r="Y260" s="4">
        <f t="shared" si="28"/>
        <v>4.2</v>
      </c>
      <c r="Z260" s="4">
        <f t="shared" si="29"/>
        <v>2.5</v>
      </c>
      <c r="AA260" s="4" t="e">
        <f t="shared" si="30"/>
        <v>#VALUE!</v>
      </c>
      <c r="AB260" s="4" t="e">
        <f t="shared" si="31"/>
        <v>#VALUE!</v>
      </c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 spans="1:54" hidden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 t="str">
        <f t="shared" si="32"/>
        <v/>
      </c>
      <c r="V261" s="4">
        <f t="shared" si="25"/>
        <v>95</v>
      </c>
      <c r="W261" s="4">
        <f t="shared" si="26"/>
        <v>0.4</v>
      </c>
      <c r="X261" s="4">
        <f t="shared" si="27"/>
        <v>15000</v>
      </c>
      <c r="Y261" s="4">
        <f t="shared" si="28"/>
        <v>4.2</v>
      </c>
      <c r="Z261" s="4">
        <f t="shared" si="29"/>
        <v>2.5</v>
      </c>
      <c r="AA261" s="4" t="e">
        <f t="shared" si="30"/>
        <v>#VALUE!</v>
      </c>
      <c r="AB261" s="4" t="e">
        <f t="shared" si="31"/>
        <v>#VALUE!</v>
      </c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 spans="1:54" hidden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 t="str">
        <f t="shared" si="32"/>
        <v/>
      </c>
      <c r="V262" s="4">
        <f t="shared" si="25"/>
        <v>95</v>
      </c>
      <c r="W262" s="4">
        <f t="shared" si="26"/>
        <v>0.4</v>
      </c>
      <c r="X262" s="4">
        <f t="shared" si="27"/>
        <v>15000</v>
      </c>
      <c r="Y262" s="4">
        <f t="shared" si="28"/>
        <v>4.2</v>
      </c>
      <c r="Z262" s="4">
        <f t="shared" si="29"/>
        <v>2.5</v>
      </c>
      <c r="AA262" s="4" t="e">
        <f t="shared" si="30"/>
        <v>#VALUE!</v>
      </c>
      <c r="AB262" s="4" t="e">
        <f t="shared" si="31"/>
        <v>#VALUE!</v>
      </c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 spans="1:54" hidden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 t="str">
        <f t="shared" si="32"/>
        <v/>
      </c>
      <c r="V263" s="4">
        <f t="shared" si="25"/>
        <v>95</v>
      </c>
      <c r="W263" s="4">
        <f t="shared" si="26"/>
        <v>0.4</v>
      </c>
      <c r="X263" s="4">
        <f t="shared" si="27"/>
        <v>15000</v>
      </c>
      <c r="Y263" s="4">
        <f t="shared" si="28"/>
        <v>4.2</v>
      </c>
      <c r="Z263" s="4">
        <f t="shared" si="29"/>
        <v>2.5</v>
      </c>
      <c r="AA263" s="4" t="e">
        <f t="shared" si="30"/>
        <v>#VALUE!</v>
      </c>
      <c r="AB263" s="4" t="e">
        <f t="shared" si="31"/>
        <v>#VALUE!</v>
      </c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 spans="1:54" hidden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 t="str">
        <f t="shared" si="32"/>
        <v/>
      </c>
      <c r="V264" s="4">
        <f t="shared" si="25"/>
        <v>95</v>
      </c>
      <c r="W264" s="4">
        <f t="shared" si="26"/>
        <v>0.4</v>
      </c>
      <c r="X264" s="4">
        <f t="shared" si="27"/>
        <v>15000</v>
      </c>
      <c r="Y264" s="4">
        <f t="shared" si="28"/>
        <v>4.2</v>
      </c>
      <c r="Z264" s="4">
        <f t="shared" si="29"/>
        <v>2.5</v>
      </c>
      <c r="AA264" s="4" t="e">
        <f t="shared" si="30"/>
        <v>#VALUE!</v>
      </c>
      <c r="AB264" s="4" t="e">
        <f t="shared" si="31"/>
        <v>#VALUE!</v>
      </c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 spans="1:54" hidden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 t="str">
        <f t="shared" si="32"/>
        <v/>
      </c>
      <c r="V265" s="4">
        <f t="shared" si="25"/>
        <v>95</v>
      </c>
      <c r="W265" s="4">
        <f t="shared" si="26"/>
        <v>0.4</v>
      </c>
      <c r="X265" s="4">
        <f t="shared" si="27"/>
        <v>15000</v>
      </c>
      <c r="Y265" s="4">
        <f t="shared" si="28"/>
        <v>4.2</v>
      </c>
      <c r="Z265" s="4">
        <f t="shared" si="29"/>
        <v>2.5</v>
      </c>
      <c r="AA265" s="4" t="e">
        <f t="shared" si="30"/>
        <v>#VALUE!</v>
      </c>
      <c r="AB265" s="4" t="e">
        <f t="shared" si="31"/>
        <v>#VALUE!</v>
      </c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 spans="1:54" hidden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 t="str">
        <f t="shared" si="32"/>
        <v/>
      </c>
      <c r="V266" s="4">
        <f t="shared" si="25"/>
        <v>95</v>
      </c>
      <c r="W266" s="4">
        <f t="shared" si="26"/>
        <v>0.4</v>
      </c>
      <c r="X266" s="4">
        <f t="shared" si="27"/>
        <v>15000</v>
      </c>
      <c r="Y266" s="4">
        <f t="shared" si="28"/>
        <v>4.2</v>
      </c>
      <c r="Z266" s="4">
        <f t="shared" si="29"/>
        <v>2.5</v>
      </c>
      <c r="AA266" s="4" t="e">
        <f t="shared" si="30"/>
        <v>#VALUE!</v>
      </c>
      <c r="AB266" s="4" t="e">
        <f t="shared" si="31"/>
        <v>#VALUE!</v>
      </c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 spans="1:54" hidden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 t="str">
        <f t="shared" si="32"/>
        <v/>
      </c>
      <c r="V267" s="4">
        <f t="shared" si="25"/>
        <v>95</v>
      </c>
      <c r="W267" s="4">
        <f t="shared" si="26"/>
        <v>0.4</v>
      </c>
      <c r="X267" s="4">
        <f t="shared" si="27"/>
        <v>15000</v>
      </c>
      <c r="Y267" s="4">
        <f t="shared" si="28"/>
        <v>4.2</v>
      </c>
      <c r="Z267" s="4">
        <f t="shared" si="29"/>
        <v>2.5</v>
      </c>
      <c r="AA267" s="4" t="e">
        <f t="shared" si="30"/>
        <v>#VALUE!</v>
      </c>
      <c r="AB267" s="4" t="e">
        <f t="shared" si="31"/>
        <v>#VALUE!</v>
      </c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 spans="1:54" hidden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 t="str">
        <f t="shared" si="32"/>
        <v/>
      </c>
      <c r="V268" s="4">
        <f t="shared" si="25"/>
        <v>95</v>
      </c>
      <c r="W268" s="4">
        <f t="shared" si="26"/>
        <v>0.4</v>
      </c>
      <c r="X268" s="4">
        <f t="shared" si="27"/>
        <v>15000</v>
      </c>
      <c r="Y268" s="4">
        <f t="shared" si="28"/>
        <v>4.2</v>
      </c>
      <c r="Z268" s="4">
        <f t="shared" si="29"/>
        <v>2.5</v>
      </c>
      <c r="AA268" s="4" t="e">
        <f t="shared" si="30"/>
        <v>#VALUE!</v>
      </c>
      <c r="AB268" s="4" t="e">
        <f t="shared" si="31"/>
        <v>#VALUE!</v>
      </c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 spans="1:54" hidden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 t="str">
        <f t="shared" si="32"/>
        <v/>
      </c>
      <c r="V269" s="4">
        <f t="shared" si="25"/>
        <v>95</v>
      </c>
      <c r="W269" s="4">
        <f t="shared" si="26"/>
        <v>0.4</v>
      </c>
      <c r="X269" s="4">
        <f t="shared" si="27"/>
        <v>15000</v>
      </c>
      <c r="Y269" s="4">
        <f t="shared" si="28"/>
        <v>4.2</v>
      </c>
      <c r="Z269" s="4">
        <f t="shared" si="29"/>
        <v>2.5</v>
      </c>
      <c r="AA269" s="4" t="e">
        <f t="shared" si="30"/>
        <v>#VALUE!</v>
      </c>
      <c r="AB269" s="4" t="e">
        <f t="shared" si="31"/>
        <v>#VALUE!</v>
      </c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 spans="1:54" hidden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 t="str">
        <f t="shared" si="32"/>
        <v/>
      </c>
      <c r="V270" s="4">
        <f t="shared" si="25"/>
        <v>95</v>
      </c>
      <c r="W270" s="4">
        <f t="shared" si="26"/>
        <v>0.4</v>
      </c>
      <c r="X270" s="4">
        <f t="shared" si="27"/>
        <v>15000</v>
      </c>
      <c r="Y270" s="4">
        <f t="shared" si="28"/>
        <v>4.2</v>
      </c>
      <c r="Z270" s="4">
        <f t="shared" si="29"/>
        <v>2.5</v>
      </c>
      <c r="AA270" s="4" t="e">
        <f t="shared" si="30"/>
        <v>#VALUE!</v>
      </c>
      <c r="AB270" s="4" t="e">
        <f t="shared" si="31"/>
        <v>#VALUE!</v>
      </c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 spans="1:54" hidden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 t="str">
        <f t="shared" si="32"/>
        <v/>
      </c>
      <c r="V271" s="4">
        <f t="shared" si="25"/>
        <v>95</v>
      </c>
      <c r="W271" s="4">
        <f t="shared" si="26"/>
        <v>0.4</v>
      </c>
      <c r="X271" s="4">
        <f t="shared" si="27"/>
        <v>15000</v>
      </c>
      <c r="Y271" s="4">
        <f t="shared" si="28"/>
        <v>4.2</v>
      </c>
      <c r="Z271" s="4">
        <f t="shared" si="29"/>
        <v>2.5</v>
      </c>
      <c r="AA271" s="4" t="e">
        <f t="shared" si="30"/>
        <v>#VALUE!</v>
      </c>
      <c r="AB271" s="4" t="e">
        <f t="shared" si="31"/>
        <v>#VALUE!</v>
      </c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 spans="1:54" hidden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 t="str">
        <f t="shared" si="32"/>
        <v/>
      </c>
      <c r="V272" s="4">
        <f t="shared" si="25"/>
        <v>95</v>
      </c>
      <c r="W272" s="4">
        <f t="shared" si="26"/>
        <v>0.4</v>
      </c>
      <c r="X272" s="4">
        <f t="shared" si="27"/>
        <v>15000</v>
      </c>
      <c r="Y272" s="4">
        <f t="shared" si="28"/>
        <v>4.2</v>
      </c>
      <c r="Z272" s="4">
        <f t="shared" si="29"/>
        <v>2.5</v>
      </c>
      <c r="AA272" s="4" t="e">
        <f t="shared" si="30"/>
        <v>#VALUE!</v>
      </c>
      <c r="AB272" s="4" t="e">
        <f t="shared" si="31"/>
        <v>#VALUE!</v>
      </c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 spans="1:54" hidden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 t="str">
        <f t="shared" si="32"/>
        <v/>
      </c>
      <c r="V273" s="4">
        <f t="shared" si="25"/>
        <v>95</v>
      </c>
      <c r="W273" s="4">
        <f t="shared" si="26"/>
        <v>0.4</v>
      </c>
      <c r="X273" s="4">
        <f t="shared" si="27"/>
        <v>15000</v>
      </c>
      <c r="Y273" s="4">
        <f t="shared" si="28"/>
        <v>4.2</v>
      </c>
      <c r="Z273" s="4">
        <f t="shared" si="29"/>
        <v>2.5</v>
      </c>
      <c r="AA273" s="4" t="e">
        <f t="shared" si="30"/>
        <v>#VALUE!</v>
      </c>
      <c r="AB273" s="4" t="e">
        <f t="shared" si="31"/>
        <v>#VALUE!</v>
      </c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 spans="1:54" hidden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 t="str">
        <f t="shared" si="32"/>
        <v/>
      </c>
      <c r="V274" s="4">
        <f t="shared" si="25"/>
        <v>95</v>
      </c>
      <c r="W274" s="4">
        <f t="shared" si="26"/>
        <v>0.4</v>
      </c>
      <c r="X274" s="4">
        <f t="shared" si="27"/>
        <v>15000</v>
      </c>
      <c r="Y274" s="4">
        <f t="shared" si="28"/>
        <v>4.2</v>
      </c>
      <c r="Z274" s="4">
        <f t="shared" si="29"/>
        <v>2.5</v>
      </c>
      <c r="AA274" s="4" t="e">
        <f t="shared" si="30"/>
        <v>#VALUE!</v>
      </c>
      <c r="AB274" s="4" t="e">
        <f t="shared" si="31"/>
        <v>#VALUE!</v>
      </c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 spans="1:54" hidden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 t="str">
        <f t="shared" si="32"/>
        <v/>
      </c>
      <c r="V275" s="4">
        <f t="shared" si="25"/>
        <v>95</v>
      </c>
      <c r="W275" s="4">
        <f t="shared" si="26"/>
        <v>0.4</v>
      </c>
      <c r="X275" s="4">
        <f t="shared" si="27"/>
        <v>15000</v>
      </c>
      <c r="Y275" s="4">
        <f t="shared" si="28"/>
        <v>4.2</v>
      </c>
      <c r="Z275" s="4">
        <f t="shared" si="29"/>
        <v>2.5</v>
      </c>
      <c r="AA275" s="4" t="e">
        <f t="shared" si="30"/>
        <v>#VALUE!</v>
      </c>
      <c r="AB275" s="4" t="e">
        <f t="shared" si="31"/>
        <v>#VALUE!</v>
      </c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 spans="1:54" hidden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 t="str">
        <f t="shared" si="32"/>
        <v/>
      </c>
      <c r="V276" s="4">
        <f t="shared" si="25"/>
        <v>95</v>
      </c>
      <c r="W276" s="4">
        <f t="shared" si="26"/>
        <v>0.4</v>
      </c>
      <c r="X276" s="4">
        <f t="shared" si="27"/>
        <v>15000</v>
      </c>
      <c r="Y276" s="4">
        <f t="shared" si="28"/>
        <v>4.2</v>
      </c>
      <c r="Z276" s="4">
        <f t="shared" si="29"/>
        <v>2.5</v>
      </c>
      <c r="AA276" s="4" t="e">
        <f t="shared" si="30"/>
        <v>#VALUE!</v>
      </c>
      <c r="AB276" s="4" t="e">
        <f t="shared" si="31"/>
        <v>#VALUE!</v>
      </c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 spans="1:54" hidden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 t="str">
        <f t="shared" si="32"/>
        <v/>
      </c>
      <c r="V277" s="4">
        <f t="shared" si="25"/>
        <v>95</v>
      </c>
      <c r="W277" s="4">
        <f t="shared" si="26"/>
        <v>0.4</v>
      </c>
      <c r="X277" s="4">
        <f t="shared" si="27"/>
        <v>15000</v>
      </c>
      <c r="Y277" s="4">
        <f t="shared" si="28"/>
        <v>4.2</v>
      </c>
      <c r="Z277" s="4">
        <f t="shared" si="29"/>
        <v>2.5</v>
      </c>
      <c r="AA277" s="4" t="e">
        <f t="shared" si="30"/>
        <v>#VALUE!</v>
      </c>
      <c r="AB277" s="4" t="e">
        <f t="shared" si="31"/>
        <v>#VALUE!</v>
      </c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 spans="1:54" hidden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 t="str">
        <f t="shared" si="32"/>
        <v/>
      </c>
      <c r="V278" s="4">
        <f t="shared" ref="V278:V341" si="33">$V$6</f>
        <v>95</v>
      </c>
      <c r="W278" s="4">
        <f t="shared" ref="W278:W341" si="34">$V$7</f>
        <v>0.4</v>
      </c>
      <c r="X278" s="4">
        <f t="shared" ref="X278:X341" si="35">$V$8</f>
        <v>15000</v>
      </c>
      <c r="Y278" s="4">
        <f t="shared" ref="Y278:Y341" si="36">$V$9</f>
        <v>4.2</v>
      </c>
      <c r="Z278" s="4">
        <f t="shared" ref="Z278:Z341" si="37">$V$10</f>
        <v>2.5</v>
      </c>
      <c r="AA278" s="4" t="e">
        <f t="shared" ref="AA278:AA341" si="38">10^(-NORMSINV(V278/100)*W278+9.36*LOG10(U278+1)-0.2+((LOG10((Y278-Z278)/2.7))/(0.4+(1094/((U278+1)^5.19))))+2.32*LOG10(X278)-8.07)</f>
        <v>#VALUE!</v>
      </c>
      <c r="AB278" s="4" t="e">
        <f t="shared" ref="AB278:AB341" si="39">+AA278/$V$5</f>
        <v>#VALUE!</v>
      </c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 spans="1:54" hidden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 t="str">
        <f t="shared" ref="U279:U342" si="40">IF(U278 = "", "", IF(AND(0.995*$V$5&lt;=AA278,AA278&lt;=1.005*$V$5),"",(U278+$V$17)))</f>
        <v/>
      </c>
      <c r="V279" s="4">
        <f t="shared" si="33"/>
        <v>95</v>
      </c>
      <c r="W279" s="4">
        <f t="shared" si="34"/>
        <v>0.4</v>
      </c>
      <c r="X279" s="4">
        <f t="shared" si="35"/>
        <v>15000</v>
      </c>
      <c r="Y279" s="4">
        <f t="shared" si="36"/>
        <v>4.2</v>
      </c>
      <c r="Z279" s="4">
        <f t="shared" si="37"/>
        <v>2.5</v>
      </c>
      <c r="AA279" s="4" t="e">
        <f t="shared" si="38"/>
        <v>#VALUE!</v>
      </c>
      <c r="AB279" s="4" t="e">
        <f t="shared" si="39"/>
        <v>#VALUE!</v>
      </c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 spans="1:54" hidden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 t="str">
        <f t="shared" si="40"/>
        <v/>
      </c>
      <c r="V280" s="4">
        <f t="shared" si="33"/>
        <v>95</v>
      </c>
      <c r="W280" s="4">
        <f t="shared" si="34"/>
        <v>0.4</v>
      </c>
      <c r="X280" s="4">
        <f t="shared" si="35"/>
        <v>15000</v>
      </c>
      <c r="Y280" s="4">
        <f t="shared" si="36"/>
        <v>4.2</v>
      </c>
      <c r="Z280" s="4">
        <f t="shared" si="37"/>
        <v>2.5</v>
      </c>
      <c r="AA280" s="4" t="e">
        <f t="shared" si="38"/>
        <v>#VALUE!</v>
      </c>
      <c r="AB280" s="4" t="e">
        <f t="shared" si="39"/>
        <v>#VALUE!</v>
      </c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 spans="1:54" hidden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 t="str">
        <f t="shared" si="40"/>
        <v/>
      </c>
      <c r="V281" s="4">
        <f t="shared" si="33"/>
        <v>95</v>
      </c>
      <c r="W281" s="4">
        <f t="shared" si="34"/>
        <v>0.4</v>
      </c>
      <c r="X281" s="4">
        <f t="shared" si="35"/>
        <v>15000</v>
      </c>
      <c r="Y281" s="4">
        <f t="shared" si="36"/>
        <v>4.2</v>
      </c>
      <c r="Z281" s="4">
        <f t="shared" si="37"/>
        <v>2.5</v>
      </c>
      <c r="AA281" s="4" t="e">
        <f t="shared" si="38"/>
        <v>#VALUE!</v>
      </c>
      <c r="AB281" s="4" t="e">
        <f t="shared" si="39"/>
        <v>#VALUE!</v>
      </c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 spans="1:54" hidden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 t="str">
        <f t="shared" si="40"/>
        <v/>
      </c>
      <c r="V282" s="4">
        <f t="shared" si="33"/>
        <v>95</v>
      </c>
      <c r="W282" s="4">
        <f t="shared" si="34"/>
        <v>0.4</v>
      </c>
      <c r="X282" s="4">
        <f t="shared" si="35"/>
        <v>15000</v>
      </c>
      <c r="Y282" s="4">
        <f t="shared" si="36"/>
        <v>4.2</v>
      </c>
      <c r="Z282" s="4">
        <f t="shared" si="37"/>
        <v>2.5</v>
      </c>
      <c r="AA282" s="4" t="e">
        <f t="shared" si="38"/>
        <v>#VALUE!</v>
      </c>
      <c r="AB282" s="4" t="e">
        <f t="shared" si="39"/>
        <v>#VALUE!</v>
      </c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 spans="1:54" hidden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 t="str">
        <f t="shared" si="40"/>
        <v/>
      </c>
      <c r="V283" s="4">
        <f t="shared" si="33"/>
        <v>95</v>
      </c>
      <c r="W283" s="4">
        <f t="shared" si="34"/>
        <v>0.4</v>
      </c>
      <c r="X283" s="4">
        <f t="shared" si="35"/>
        <v>15000</v>
      </c>
      <c r="Y283" s="4">
        <f t="shared" si="36"/>
        <v>4.2</v>
      </c>
      <c r="Z283" s="4">
        <f t="shared" si="37"/>
        <v>2.5</v>
      </c>
      <c r="AA283" s="4" t="e">
        <f t="shared" si="38"/>
        <v>#VALUE!</v>
      </c>
      <c r="AB283" s="4" t="e">
        <f t="shared" si="39"/>
        <v>#VALUE!</v>
      </c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 spans="1:54" hidden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 t="str">
        <f t="shared" si="40"/>
        <v/>
      </c>
      <c r="V284" s="4">
        <f t="shared" si="33"/>
        <v>95</v>
      </c>
      <c r="W284" s="4">
        <f t="shared" si="34"/>
        <v>0.4</v>
      </c>
      <c r="X284" s="4">
        <f t="shared" si="35"/>
        <v>15000</v>
      </c>
      <c r="Y284" s="4">
        <f t="shared" si="36"/>
        <v>4.2</v>
      </c>
      <c r="Z284" s="4">
        <f t="shared" si="37"/>
        <v>2.5</v>
      </c>
      <c r="AA284" s="4" t="e">
        <f t="shared" si="38"/>
        <v>#VALUE!</v>
      </c>
      <c r="AB284" s="4" t="e">
        <f t="shared" si="39"/>
        <v>#VALUE!</v>
      </c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 spans="1:54" hidden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 t="str">
        <f t="shared" si="40"/>
        <v/>
      </c>
      <c r="V285" s="4">
        <f t="shared" si="33"/>
        <v>95</v>
      </c>
      <c r="W285" s="4">
        <f t="shared" si="34"/>
        <v>0.4</v>
      </c>
      <c r="X285" s="4">
        <f t="shared" si="35"/>
        <v>15000</v>
      </c>
      <c r="Y285" s="4">
        <f t="shared" si="36"/>
        <v>4.2</v>
      </c>
      <c r="Z285" s="4">
        <f t="shared" si="37"/>
        <v>2.5</v>
      </c>
      <c r="AA285" s="4" t="e">
        <f t="shared" si="38"/>
        <v>#VALUE!</v>
      </c>
      <c r="AB285" s="4" t="e">
        <f t="shared" si="39"/>
        <v>#VALUE!</v>
      </c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 spans="1:54" hidden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 t="str">
        <f t="shared" si="40"/>
        <v/>
      </c>
      <c r="V286" s="4">
        <f t="shared" si="33"/>
        <v>95</v>
      </c>
      <c r="W286" s="4">
        <f t="shared" si="34"/>
        <v>0.4</v>
      </c>
      <c r="X286" s="4">
        <f t="shared" si="35"/>
        <v>15000</v>
      </c>
      <c r="Y286" s="4">
        <f t="shared" si="36"/>
        <v>4.2</v>
      </c>
      <c r="Z286" s="4">
        <f t="shared" si="37"/>
        <v>2.5</v>
      </c>
      <c r="AA286" s="4" t="e">
        <f t="shared" si="38"/>
        <v>#VALUE!</v>
      </c>
      <c r="AB286" s="4" t="e">
        <f t="shared" si="39"/>
        <v>#VALUE!</v>
      </c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 spans="1:54" hidden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 t="str">
        <f t="shared" si="40"/>
        <v/>
      </c>
      <c r="V287" s="4">
        <f t="shared" si="33"/>
        <v>95</v>
      </c>
      <c r="W287" s="4">
        <f t="shared" si="34"/>
        <v>0.4</v>
      </c>
      <c r="X287" s="4">
        <f t="shared" si="35"/>
        <v>15000</v>
      </c>
      <c r="Y287" s="4">
        <f t="shared" si="36"/>
        <v>4.2</v>
      </c>
      <c r="Z287" s="4">
        <f t="shared" si="37"/>
        <v>2.5</v>
      </c>
      <c r="AA287" s="4" t="e">
        <f t="shared" si="38"/>
        <v>#VALUE!</v>
      </c>
      <c r="AB287" s="4" t="e">
        <f t="shared" si="39"/>
        <v>#VALUE!</v>
      </c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 spans="1:54" hidden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 t="str">
        <f t="shared" si="40"/>
        <v/>
      </c>
      <c r="V288" s="4">
        <f t="shared" si="33"/>
        <v>95</v>
      </c>
      <c r="W288" s="4">
        <f t="shared" si="34"/>
        <v>0.4</v>
      </c>
      <c r="X288" s="4">
        <f t="shared" si="35"/>
        <v>15000</v>
      </c>
      <c r="Y288" s="4">
        <f t="shared" si="36"/>
        <v>4.2</v>
      </c>
      <c r="Z288" s="4">
        <f t="shared" si="37"/>
        <v>2.5</v>
      </c>
      <c r="AA288" s="4" t="e">
        <f t="shared" si="38"/>
        <v>#VALUE!</v>
      </c>
      <c r="AB288" s="4" t="e">
        <f t="shared" si="39"/>
        <v>#VALUE!</v>
      </c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 spans="1:54" hidden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 t="str">
        <f t="shared" si="40"/>
        <v/>
      </c>
      <c r="V289" s="4">
        <f t="shared" si="33"/>
        <v>95</v>
      </c>
      <c r="W289" s="4">
        <f t="shared" si="34"/>
        <v>0.4</v>
      </c>
      <c r="X289" s="4">
        <f t="shared" si="35"/>
        <v>15000</v>
      </c>
      <c r="Y289" s="4">
        <f t="shared" si="36"/>
        <v>4.2</v>
      </c>
      <c r="Z289" s="4">
        <f t="shared" si="37"/>
        <v>2.5</v>
      </c>
      <c r="AA289" s="4" t="e">
        <f t="shared" si="38"/>
        <v>#VALUE!</v>
      </c>
      <c r="AB289" s="4" t="e">
        <f t="shared" si="39"/>
        <v>#VALUE!</v>
      </c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 spans="1:54" hidden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 t="str">
        <f t="shared" si="40"/>
        <v/>
      </c>
      <c r="V290" s="4">
        <f t="shared" si="33"/>
        <v>95</v>
      </c>
      <c r="W290" s="4">
        <f t="shared" si="34"/>
        <v>0.4</v>
      </c>
      <c r="X290" s="4">
        <f t="shared" si="35"/>
        <v>15000</v>
      </c>
      <c r="Y290" s="4">
        <f t="shared" si="36"/>
        <v>4.2</v>
      </c>
      <c r="Z290" s="4">
        <f t="shared" si="37"/>
        <v>2.5</v>
      </c>
      <c r="AA290" s="4" t="e">
        <f t="shared" si="38"/>
        <v>#VALUE!</v>
      </c>
      <c r="AB290" s="4" t="e">
        <f t="shared" si="39"/>
        <v>#VALUE!</v>
      </c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 spans="1:54" hidden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 t="str">
        <f t="shared" si="40"/>
        <v/>
      </c>
      <c r="V291" s="4">
        <f t="shared" si="33"/>
        <v>95</v>
      </c>
      <c r="W291" s="4">
        <f t="shared" si="34"/>
        <v>0.4</v>
      </c>
      <c r="X291" s="4">
        <f t="shared" si="35"/>
        <v>15000</v>
      </c>
      <c r="Y291" s="4">
        <f t="shared" si="36"/>
        <v>4.2</v>
      </c>
      <c r="Z291" s="4">
        <f t="shared" si="37"/>
        <v>2.5</v>
      </c>
      <c r="AA291" s="4" t="e">
        <f t="shared" si="38"/>
        <v>#VALUE!</v>
      </c>
      <c r="AB291" s="4" t="e">
        <f t="shared" si="39"/>
        <v>#VALUE!</v>
      </c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 spans="1:54" hidden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 t="str">
        <f t="shared" si="40"/>
        <v/>
      </c>
      <c r="V292" s="4">
        <f t="shared" si="33"/>
        <v>95</v>
      </c>
      <c r="W292" s="4">
        <f t="shared" si="34"/>
        <v>0.4</v>
      </c>
      <c r="X292" s="4">
        <f t="shared" si="35"/>
        <v>15000</v>
      </c>
      <c r="Y292" s="4">
        <f t="shared" si="36"/>
        <v>4.2</v>
      </c>
      <c r="Z292" s="4">
        <f t="shared" si="37"/>
        <v>2.5</v>
      </c>
      <c r="AA292" s="4" t="e">
        <f t="shared" si="38"/>
        <v>#VALUE!</v>
      </c>
      <c r="AB292" s="4" t="e">
        <f t="shared" si="39"/>
        <v>#VALUE!</v>
      </c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 spans="1:54" hidden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 t="str">
        <f t="shared" si="40"/>
        <v/>
      </c>
      <c r="V293" s="4">
        <f t="shared" si="33"/>
        <v>95</v>
      </c>
      <c r="W293" s="4">
        <f t="shared" si="34"/>
        <v>0.4</v>
      </c>
      <c r="X293" s="4">
        <f t="shared" si="35"/>
        <v>15000</v>
      </c>
      <c r="Y293" s="4">
        <f t="shared" si="36"/>
        <v>4.2</v>
      </c>
      <c r="Z293" s="4">
        <f t="shared" si="37"/>
        <v>2.5</v>
      </c>
      <c r="AA293" s="4" t="e">
        <f t="shared" si="38"/>
        <v>#VALUE!</v>
      </c>
      <c r="AB293" s="4" t="e">
        <f t="shared" si="39"/>
        <v>#VALUE!</v>
      </c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 spans="1:54" hidden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 t="str">
        <f t="shared" si="40"/>
        <v/>
      </c>
      <c r="V294" s="4">
        <f t="shared" si="33"/>
        <v>95</v>
      </c>
      <c r="W294" s="4">
        <f t="shared" si="34"/>
        <v>0.4</v>
      </c>
      <c r="X294" s="4">
        <f t="shared" si="35"/>
        <v>15000</v>
      </c>
      <c r="Y294" s="4">
        <f t="shared" si="36"/>
        <v>4.2</v>
      </c>
      <c r="Z294" s="4">
        <f t="shared" si="37"/>
        <v>2.5</v>
      </c>
      <c r="AA294" s="4" t="e">
        <f t="shared" si="38"/>
        <v>#VALUE!</v>
      </c>
      <c r="AB294" s="4" t="e">
        <f t="shared" si="39"/>
        <v>#VALUE!</v>
      </c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 spans="1:54" hidden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 t="str">
        <f t="shared" si="40"/>
        <v/>
      </c>
      <c r="V295" s="4">
        <f t="shared" si="33"/>
        <v>95</v>
      </c>
      <c r="W295" s="4">
        <f t="shared" si="34"/>
        <v>0.4</v>
      </c>
      <c r="X295" s="4">
        <f t="shared" si="35"/>
        <v>15000</v>
      </c>
      <c r="Y295" s="4">
        <f t="shared" si="36"/>
        <v>4.2</v>
      </c>
      <c r="Z295" s="4">
        <f t="shared" si="37"/>
        <v>2.5</v>
      </c>
      <c r="AA295" s="4" t="e">
        <f t="shared" si="38"/>
        <v>#VALUE!</v>
      </c>
      <c r="AB295" s="4" t="e">
        <f t="shared" si="39"/>
        <v>#VALUE!</v>
      </c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 spans="1:54" hidden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 t="str">
        <f t="shared" si="40"/>
        <v/>
      </c>
      <c r="V296" s="4">
        <f t="shared" si="33"/>
        <v>95</v>
      </c>
      <c r="W296" s="4">
        <f t="shared" si="34"/>
        <v>0.4</v>
      </c>
      <c r="X296" s="4">
        <f t="shared" si="35"/>
        <v>15000</v>
      </c>
      <c r="Y296" s="4">
        <f t="shared" si="36"/>
        <v>4.2</v>
      </c>
      <c r="Z296" s="4">
        <f t="shared" si="37"/>
        <v>2.5</v>
      </c>
      <c r="AA296" s="4" t="e">
        <f t="shared" si="38"/>
        <v>#VALUE!</v>
      </c>
      <c r="AB296" s="4" t="e">
        <f t="shared" si="39"/>
        <v>#VALUE!</v>
      </c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 spans="1:54" hidden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 t="str">
        <f t="shared" si="40"/>
        <v/>
      </c>
      <c r="V297" s="4">
        <f t="shared" si="33"/>
        <v>95</v>
      </c>
      <c r="W297" s="4">
        <f t="shared" si="34"/>
        <v>0.4</v>
      </c>
      <c r="X297" s="4">
        <f t="shared" si="35"/>
        <v>15000</v>
      </c>
      <c r="Y297" s="4">
        <f t="shared" si="36"/>
        <v>4.2</v>
      </c>
      <c r="Z297" s="4">
        <f t="shared" si="37"/>
        <v>2.5</v>
      </c>
      <c r="AA297" s="4" t="e">
        <f t="shared" si="38"/>
        <v>#VALUE!</v>
      </c>
      <c r="AB297" s="4" t="e">
        <f t="shared" si="39"/>
        <v>#VALUE!</v>
      </c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 spans="1:54" hidden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 t="str">
        <f t="shared" si="40"/>
        <v/>
      </c>
      <c r="V298" s="4">
        <f t="shared" si="33"/>
        <v>95</v>
      </c>
      <c r="W298" s="4">
        <f t="shared" si="34"/>
        <v>0.4</v>
      </c>
      <c r="X298" s="4">
        <f t="shared" si="35"/>
        <v>15000</v>
      </c>
      <c r="Y298" s="4">
        <f t="shared" si="36"/>
        <v>4.2</v>
      </c>
      <c r="Z298" s="4">
        <f t="shared" si="37"/>
        <v>2.5</v>
      </c>
      <c r="AA298" s="4" t="e">
        <f t="shared" si="38"/>
        <v>#VALUE!</v>
      </c>
      <c r="AB298" s="4" t="e">
        <f t="shared" si="39"/>
        <v>#VALUE!</v>
      </c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 spans="1:54" hidden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 t="str">
        <f t="shared" si="40"/>
        <v/>
      </c>
      <c r="V299" s="4">
        <f t="shared" si="33"/>
        <v>95</v>
      </c>
      <c r="W299" s="4">
        <f t="shared" si="34"/>
        <v>0.4</v>
      </c>
      <c r="X299" s="4">
        <f t="shared" si="35"/>
        <v>15000</v>
      </c>
      <c r="Y299" s="4">
        <f t="shared" si="36"/>
        <v>4.2</v>
      </c>
      <c r="Z299" s="4">
        <f t="shared" si="37"/>
        <v>2.5</v>
      </c>
      <c r="AA299" s="4" t="e">
        <f t="shared" si="38"/>
        <v>#VALUE!</v>
      </c>
      <c r="AB299" s="4" t="e">
        <f t="shared" si="39"/>
        <v>#VALUE!</v>
      </c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 spans="1:54" hidden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 t="str">
        <f t="shared" si="40"/>
        <v/>
      </c>
      <c r="V300" s="4">
        <f t="shared" si="33"/>
        <v>95</v>
      </c>
      <c r="W300" s="4">
        <f t="shared" si="34"/>
        <v>0.4</v>
      </c>
      <c r="X300" s="4">
        <f t="shared" si="35"/>
        <v>15000</v>
      </c>
      <c r="Y300" s="4">
        <f t="shared" si="36"/>
        <v>4.2</v>
      </c>
      <c r="Z300" s="4">
        <f t="shared" si="37"/>
        <v>2.5</v>
      </c>
      <c r="AA300" s="4" t="e">
        <f t="shared" si="38"/>
        <v>#VALUE!</v>
      </c>
      <c r="AB300" s="4" t="e">
        <f t="shared" si="39"/>
        <v>#VALUE!</v>
      </c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 spans="1:54" hidden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 t="str">
        <f t="shared" si="40"/>
        <v/>
      </c>
      <c r="V301" s="4">
        <f t="shared" si="33"/>
        <v>95</v>
      </c>
      <c r="W301" s="4">
        <f t="shared" si="34"/>
        <v>0.4</v>
      </c>
      <c r="X301" s="4">
        <f t="shared" si="35"/>
        <v>15000</v>
      </c>
      <c r="Y301" s="4">
        <f t="shared" si="36"/>
        <v>4.2</v>
      </c>
      <c r="Z301" s="4">
        <f t="shared" si="37"/>
        <v>2.5</v>
      </c>
      <c r="AA301" s="4" t="e">
        <f t="shared" si="38"/>
        <v>#VALUE!</v>
      </c>
      <c r="AB301" s="4" t="e">
        <f t="shared" si="39"/>
        <v>#VALUE!</v>
      </c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 spans="1:54" hidden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 t="str">
        <f t="shared" si="40"/>
        <v/>
      </c>
      <c r="V302" s="4">
        <f t="shared" si="33"/>
        <v>95</v>
      </c>
      <c r="W302" s="4">
        <f t="shared" si="34"/>
        <v>0.4</v>
      </c>
      <c r="X302" s="4">
        <f t="shared" si="35"/>
        <v>15000</v>
      </c>
      <c r="Y302" s="4">
        <f t="shared" si="36"/>
        <v>4.2</v>
      </c>
      <c r="Z302" s="4">
        <f t="shared" si="37"/>
        <v>2.5</v>
      </c>
      <c r="AA302" s="4" t="e">
        <f t="shared" si="38"/>
        <v>#VALUE!</v>
      </c>
      <c r="AB302" s="4" t="e">
        <f t="shared" si="39"/>
        <v>#VALUE!</v>
      </c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 spans="1:54" hidden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 t="str">
        <f t="shared" si="40"/>
        <v/>
      </c>
      <c r="V303" s="4">
        <f t="shared" si="33"/>
        <v>95</v>
      </c>
      <c r="W303" s="4">
        <f t="shared" si="34"/>
        <v>0.4</v>
      </c>
      <c r="X303" s="4">
        <f t="shared" si="35"/>
        <v>15000</v>
      </c>
      <c r="Y303" s="4">
        <f t="shared" si="36"/>
        <v>4.2</v>
      </c>
      <c r="Z303" s="4">
        <f t="shared" si="37"/>
        <v>2.5</v>
      </c>
      <c r="AA303" s="4" t="e">
        <f t="shared" si="38"/>
        <v>#VALUE!</v>
      </c>
      <c r="AB303" s="4" t="e">
        <f t="shared" si="39"/>
        <v>#VALUE!</v>
      </c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 spans="1:54" hidden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 t="str">
        <f t="shared" si="40"/>
        <v/>
      </c>
      <c r="V304" s="4">
        <f t="shared" si="33"/>
        <v>95</v>
      </c>
      <c r="W304" s="4">
        <f t="shared" si="34"/>
        <v>0.4</v>
      </c>
      <c r="X304" s="4">
        <f t="shared" si="35"/>
        <v>15000</v>
      </c>
      <c r="Y304" s="4">
        <f t="shared" si="36"/>
        <v>4.2</v>
      </c>
      <c r="Z304" s="4">
        <f t="shared" si="37"/>
        <v>2.5</v>
      </c>
      <c r="AA304" s="4" t="e">
        <f t="shared" si="38"/>
        <v>#VALUE!</v>
      </c>
      <c r="AB304" s="4" t="e">
        <f t="shared" si="39"/>
        <v>#VALUE!</v>
      </c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 spans="1:54" hidden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 t="str">
        <f t="shared" si="40"/>
        <v/>
      </c>
      <c r="V305" s="4">
        <f t="shared" si="33"/>
        <v>95</v>
      </c>
      <c r="W305" s="4">
        <f t="shared" si="34"/>
        <v>0.4</v>
      </c>
      <c r="X305" s="4">
        <f t="shared" si="35"/>
        <v>15000</v>
      </c>
      <c r="Y305" s="4">
        <f t="shared" si="36"/>
        <v>4.2</v>
      </c>
      <c r="Z305" s="4">
        <f t="shared" si="37"/>
        <v>2.5</v>
      </c>
      <c r="AA305" s="4" t="e">
        <f t="shared" si="38"/>
        <v>#VALUE!</v>
      </c>
      <c r="AB305" s="4" t="e">
        <f t="shared" si="39"/>
        <v>#VALUE!</v>
      </c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 spans="1:54" hidden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 t="str">
        <f t="shared" si="40"/>
        <v/>
      </c>
      <c r="V306" s="4">
        <f t="shared" si="33"/>
        <v>95</v>
      </c>
      <c r="W306" s="4">
        <f t="shared" si="34"/>
        <v>0.4</v>
      </c>
      <c r="X306" s="4">
        <f t="shared" si="35"/>
        <v>15000</v>
      </c>
      <c r="Y306" s="4">
        <f t="shared" si="36"/>
        <v>4.2</v>
      </c>
      <c r="Z306" s="4">
        <f t="shared" si="37"/>
        <v>2.5</v>
      </c>
      <c r="AA306" s="4" t="e">
        <f t="shared" si="38"/>
        <v>#VALUE!</v>
      </c>
      <c r="AB306" s="4" t="e">
        <f t="shared" si="39"/>
        <v>#VALUE!</v>
      </c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 spans="1:54" hidden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 t="str">
        <f t="shared" si="40"/>
        <v/>
      </c>
      <c r="V307" s="4">
        <f t="shared" si="33"/>
        <v>95</v>
      </c>
      <c r="W307" s="4">
        <f t="shared" si="34"/>
        <v>0.4</v>
      </c>
      <c r="X307" s="4">
        <f t="shared" si="35"/>
        <v>15000</v>
      </c>
      <c r="Y307" s="4">
        <f t="shared" si="36"/>
        <v>4.2</v>
      </c>
      <c r="Z307" s="4">
        <f t="shared" si="37"/>
        <v>2.5</v>
      </c>
      <c r="AA307" s="4" t="e">
        <f t="shared" si="38"/>
        <v>#VALUE!</v>
      </c>
      <c r="AB307" s="4" t="e">
        <f t="shared" si="39"/>
        <v>#VALUE!</v>
      </c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 spans="1:54" hidden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 t="str">
        <f t="shared" si="40"/>
        <v/>
      </c>
      <c r="V308" s="4">
        <f t="shared" si="33"/>
        <v>95</v>
      </c>
      <c r="W308" s="4">
        <f t="shared" si="34"/>
        <v>0.4</v>
      </c>
      <c r="X308" s="4">
        <f t="shared" si="35"/>
        <v>15000</v>
      </c>
      <c r="Y308" s="4">
        <f t="shared" si="36"/>
        <v>4.2</v>
      </c>
      <c r="Z308" s="4">
        <f t="shared" si="37"/>
        <v>2.5</v>
      </c>
      <c r="AA308" s="4" t="e">
        <f t="shared" si="38"/>
        <v>#VALUE!</v>
      </c>
      <c r="AB308" s="4" t="e">
        <f t="shared" si="39"/>
        <v>#VALUE!</v>
      </c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 spans="1:54" hidden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 t="str">
        <f t="shared" si="40"/>
        <v/>
      </c>
      <c r="V309" s="4">
        <f t="shared" si="33"/>
        <v>95</v>
      </c>
      <c r="W309" s="4">
        <f t="shared" si="34"/>
        <v>0.4</v>
      </c>
      <c r="X309" s="4">
        <f t="shared" si="35"/>
        <v>15000</v>
      </c>
      <c r="Y309" s="4">
        <f t="shared" si="36"/>
        <v>4.2</v>
      </c>
      <c r="Z309" s="4">
        <f t="shared" si="37"/>
        <v>2.5</v>
      </c>
      <c r="AA309" s="4" t="e">
        <f t="shared" si="38"/>
        <v>#VALUE!</v>
      </c>
      <c r="AB309" s="4" t="e">
        <f t="shared" si="39"/>
        <v>#VALUE!</v>
      </c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 spans="1:54" hidden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 t="str">
        <f t="shared" si="40"/>
        <v/>
      </c>
      <c r="V310" s="4">
        <f t="shared" si="33"/>
        <v>95</v>
      </c>
      <c r="W310" s="4">
        <f t="shared" si="34"/>
        <v>0.4</v>
      </c>
      <c r="X310" s="4">
        <f t="shared" si="35"/>
        <v>15000</v>
      </c>
      <c r="Y310" s="4">
        <f t="shared" si="36"/>
        <v>4.2</v>
      </c>
      <c r="Z310" s="4">
        <f t="shared" si="37"/>
        <v>2.5</v>
      </c>
      <c r="AA310" s="4" t="e">
        <f t="shared" si="38"/>
        <v>#VALUE!</v>
      </c>
      <c r="AB310" s="4" t="e">
        <f t="shared" si="39"/>
        <v>#VALUE!</v>
      </c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 spans="1:54" hidden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 t="str">
        <f t="shared" si="40"/>
        <v/>
      </c>
      <c r="V311" s="4">
        <f t="shared" si="33"/>
        <v>95</v>
      </c>
      <c r="W311" s="4">
        <f t="shared" si="34"/>
        <v>0.4</v>
      </c>
      <c r="X311" s="4">
        <f t="shared" si="35"/>
        <v>15000</v>
      </c>
      <c r="Y311" s="4">
        <f t="shared" si="36"/>
        <v>4.2</v>
      </c>
      <c r="Z311" s="4">
        <f t="shared" si="37"/>
        <v>2.5</v>
      </c>
      <c r="AA311" s="4" t="e">
        <f t="shared" si="38"/>
        <v>#VALUE!</v>
      </c>
      <c r="AB311" s="4" t="e">
        <f t="shared" si="39"/>
        <v>#VALUE!</v>
      </c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 spans="1:54" hidden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 t="str">
        <f t="shared" si="40"/>
        <v/>
      </c>
      <c r="V312" s="4">
        <f t="shared" si="33"/>
        <v>95</v>
      </c>
      <c r="W312" s="4">
        <f t="shared" si="34"/>
        <v>0.4</v>
      </c>
      <c r="X312" s="4">
        <f t="shared" si="35"/>
        <v>15000</v>
      </c>
      <c r="Y312" s="4">
        <f t="shared" si="36"/>
        <v>4.2</v>
      </c>
      <c r="Z312" s="4">
        <f t="shared" si="37"/>
        <v>2.5</v>
      </c>
      <c r="AA312" s="4" t="e">
        <f t="shared" si="38"/>
        <v>#VALUE!</v>
      </c>
      <c r="AB312" s="4" t="e">
        <f t="shared" si="39"/>
        <v>#VALUE!</v>
      </c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 spans="1:54" hidden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 t="str">
        <f t="shared" si="40"/>
        <v/>
      </c>
      <c r="V313" s="4">
        <f t="shared" si="33"/>
        <v>95</v>
      </c>
      <c r="W313" s="4">
        <f t="shared" si="34"/>
        <v>0.4</v>
      </c>
      <c r="X313" s="4">
        <f t="shared" si="35"/>
        <v>15000</v>
      </c>
      <c r="Y313" s="4">
        <f t="shared" si="36"/>
        <v>4.2</v>
      </c>
      <c r="Z313" s="4">
        <f t="shared" si="37"/>
        <v>2.5</v>
      </c>
      <c r="AA313" s="4" t="e">
        <f t="shared" si="38"/>
        <v>#VALUE!</v>
      </c>
      <c r="AB313" s="4" t="e">
        <f t="shared" si="39"/>
        <v>#VALUE!</v>
      </c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 spans="1:54" hidden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 t="str">
        <f t="shared" si="40"/>
        <v/>
      </c>
      <c r="V314" s="4">
        <f t="shared" si="33"/>
        <v>95</v>
      </c>
      <c r="W314" s="4">
        <f t="shared" si="34"/>
        <v>0.4</v>
      </c>
      <c r="X314" s="4">
        <f t="shared" si="35"/>
        <v>15000</v>
      </c>
      <c r="Y314" s="4">
        <f t="shared" si="36"/>
        <v>4.2</v>
      </c>
      <c r="Z314" s="4">
        <f t="shared" si="37"/>
        <v>2.5</v>
      </c>
      <c r="AA314" s="4" t="e">
        <f t="shared" si="38"/>
        <v>#VALUE!</v>
      </c>
      <c r="AB314" s="4" t="e">
        <f t="shared" si="39"/>
        <v>#VALUE!</v>
      </c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 spans="1:54" hidden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 t="str">
        <f t="shared" si="40"/>
        <v/>
      </c>
      <c r="V315" s="4">
        <f t="shared" si="33"/>
        <v>95</v>
      </c>
      <c r="W315" s="4">
        <f t="shared" si="34"/>
        <v>0.4</v>
      </c>
      <c r="X315" s="4">
        <f t="shared" si="35"/>
        <v>15000</v>
      </c>
      <c r="Y315" s="4">
        <f t="shared" si="36"/>
        <v>4.2</v>
      </c>
      <c r="Z315" s="4">
        <f t="shared" si="37"/>
        <v>2.5</v>
      </c>
      <c r="AA315" s="4" t="e">
        <f t="shared" si="38"/>
        <v>#VALUE!</v>
      </c>
      <c r="AB315" s="4" t="e">
        <f t="shared" si="39"/>
        <v>#VALUE!</v>
      </c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 spans="1:54" hidden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 t="str">
        <f t="shared" si="40"/>
        <v/>
      </c>
      <c r="V316" s="4">
        <f t="shared" si="33"/>
        <v>95</v>
      </c>
      <c r="W316" s="4">
        <f t="shared" si="34"/>
        <v>0.4</v>
      </c>
      <c r="X316" s="4">
        <f t="shared" si="35"/>
        <v>15000</v>
      </c>
      <c r="Y316" s="4">
        <f t="shared" si="36"/>
        <v>4.2</v>
      </c>
      <c r="Z316" s="4">
        <f t="shared" si="37"/>
        <v>2.5</v>
      </c>
      <c r="AA316" s="4" t="e">
        <f t="shared" si="38"/>
        <v>#VALUE!</v>
      </c>
      <c r="AB316" s="4" t="e">
        <f t="shared" si="39"/>
        <v>#VALUE!</v>
      </c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 spans="1:54" hidden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 t="str">
        <f t="shared" si="40"/>
        <v/>
      </c>
      <c r="V317" s="4">
        <f t="shared" si="33"/>
        <v>95</v>
      </c>
      <c r="W317" s="4">
        <f t="shared" si="34"/>
        <v>0.4</v>
      </c>
      <c r="X317" s="4">
        <f t="shared" si="35"/>
        <v>15000</v>
      </c>
      <c r="Y317" s="4">
        <f t="shared" si="36"/>
        <v>4.2</v>
      </c>
      <c r="Z317" s="4">
        <f t="shared" si="37"/>
        <v>2.5</v>
      </c>
      <c r="AA317" s="4" t="e">
        <f t="shared" si="38"/>
        <v>#VALUE!</v>
      </c>
      <c r="AB317" s="4" t="e">
        <f t="shared" si="39"/>
        <v>#VALUE!</v>
      </c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 spans="1:54" hidden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 t="str">
        <f t="shared" si="40"/>
        <v/>
      </c>
      <c r="V318" s="4">
        <f t="shared" si="33"/>
        <v>95</v>
      </c>
      <c r="W318" s="4">
        <f t="shared" si="34"/>
        <v>0.4</v>
      </c>
      <c r="X318" s="4">
        <f t="shared" si="35"/>
        <v>15000</v>
      </c>
      <c r="Y318" s="4">
        <f t="shared" si="36"/>
        <v>4.2</v>
      </c>
      <c r="Z318" s="4">
        <f t="shared" si="37"/>
        <v>2.5</v>
      </c>
      <c r="AA318" s="4" t="e">
        <f t="shared" si="38"/>
        <v>#VALUE!</v>
      </c>
      <c r="AB318" s="4" t="e">
        <f t="shared" si="39"/>
        <v>#VALUE!</v>
      </c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 spans="1:54" hidden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 t="str">
        <f t="shared" si="40"/>
        <v/>
      </c>
      <c r="V319" s="4">
        <f t="shared" si="33"/>
        <v>95</v>
      </c>
      <c r="W319" s="4">
        <f t="shared" si="34"/>
        <v>0.4</v>
      </c>
      <c r="X319" s="4">
        <f t="shared" si="35"/>
        <v>15000</v>
      </c>
      <c r="Y319" s="4">
        <f t="shared" si="36"/>
        <v>4.2</v>
      </c>
      <c r="Z319" s="4">
        <f t="shared" si="37"/>
        <v>2.5</v>
      </c>
      <c r="AA319" s="4" t="e">
        <f t="shared" si="38"/>
        <v>#VALUE!</v>
      </c>
      <c r="AB319" s="4" t="e">
        <f t="shared" si="39"/>
        <v>#VALUE!</v>
      </c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 spans="1:54" hidden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 t="str">
        <f t="shared" si="40"/>
        <v/>
      </c>
      <c r="V320" s="4">
        <f t="shared" si="33"/>
        <v>95</v>
      </c>
      <c r="W320" s="4">
        <f t="shared" si="34"/>
        <v>0.4</v>
      </c>
      <c r="X320" s="4">
        <f t="shared" si="35"/>
        <v>15000</v>
      </c>
      <c r="Y320" s="4">
        <f t="shared" si="36"/>
        <v>4.2</v>
      </c>
      <c r="Z320" s="4">
        <f t="shared" si="37"/>
        <v>2.5</v>
      </c>
      <c r="AA320" s="4" t="e">
        <f t="shared" si="38"/>
        <v>#VALUE!</v>
      </c>
      <c r="AB320" s="4" t="e">
        <f t="shared" si="39"/>
        <v>#VALUE!</v>
      </c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 spans="1:54" hidden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 t="str">
        <f t="shared" si="40"/>
        <v/>
      </c>
      <c r="V321" s="4">
        <f t="shared" si="33"/>
        <v>95</v>
      </c>
      <c r="W321" s="4">
        <f t="shared" si="34"/>
        <v>0.4</v>
      </c>
      <c r="X321" s="4">
        <f t="shared" si="35"/>
        <v>15000</v>
      </c>
      <c r="Y321" s="4">
        <f t="shared" si="36"/>
        <v>4.2</v>
      </c>
      <c r="Z321" s="4">
        <f t="shared" si="37"/>
        <v>2.5</v>
      </c>
      <c r="AA321" s="4" t="e">
        <f t="shared" si="38"/>
        <v>#VALUE!</v>
      </c>
      <c r="AB321" s="4" t="e">
        <f t="shared" si="39"/>
        <v>#VALUE!</v>
      </c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 spans="1:54" hidden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 t="str">
        <f t="shared" si="40"/>
        <v/>
      </c>
      <c r="V322" s="4">
        <f t="shared" si="33"/>
        <v>95</v>
      </c>
      <c r="W322" s="4">
        <f t="shared" si="34"/>
        <v>0.4</v>
      </c>
      <c r="X322" s="4">
        <f t="shared" si="35"/>
        <v>15000</v>
      </c>
      <c r="Y322" s="4">
        <f t="shared" si="36"/>
        <v>4.2</v>
      </c>
      <c r="Z322" s="4">
        <f t="shared" si="37"/>
        <v>2.5</v>
      </c>
      <c r="AA322" s="4" t="e">
        <f t="shared" si="38"/>
        <v>#VALUE!</v>
      </c>
      <c r="AB322" s="4" t="e">
        <f t="shared" si="39"/>
        <v>#VALUE!</v>
      </c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 spans="1:54" hidden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 t="str">
        <f t="shared" si="40"/>
        <v/>
      </c>
      <c r="V323" s="4">
        <f t="shared" si="33"/>
        <v>95</v>
      </c>
      <c r="W323" s="4">
        <f t="shared" si="34"/>
        <v>0.4</v>
      </c>
      <c r="X323" s="4">
        <f t="shared" si="35"/>
        <v>15000</v>
      </c>
      <c r="Y323" s="4">
        <f t="shared" si="36"/>
        <v>4.2</v>
      </c>
      <c r="Z323" s="4">
        <f t="shared" si="37"/>
        <v>2.5</v>
      </c>
      <c r="AA323" s="4" t="e">
        <f t="shared" si="38"/>
        <v>#VALUE!</v>
      </c>
      <c r="AB323" s="4" t="e">
        <f t="shared" si="39"/>
        <v>#VALUE!</v>
      </c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 spans="1:54" hidden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 t="str">
        <f t="shared" si="40"/>
        <v/>
      </c>
      <c r="V324" s="4">
        <f t="shared" si="33"/>
        <v>95</v>
      </c>
      <c r="W324" s="4">
        <f t="shared" si="34"/>
        <v>0.4</v>
      </c>
      <c r="X324" s="4">
        <f t="shared" si="35"/>
        <v>15000</v>
      </c>
      <c r="Y324" s="4">
        <f t="shared" si="36"/>
        <v>4.2</v>
      </c>
      <c r="Z324" s="4">
        <f t="shared" si="37"/>
        <v>2.5</v>
      </c>
      <c r="AA324" s="4" t="e">
        <f t="shared" si="38"/>
        <v>#VALUE!</v>
      </c>
      <c r="AB324" s="4" t="e">
        <f t="shared" si="39"/>
        <v>#VALUE!</v>
      </c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 spans="1:54" hidden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 t="str">
        <f t="shared" si="40"/>
        <v/>
      </c>
      <c r="V325" s="4">
        <f t="shared" si="33"/>
        <v>95</v>
      </c>
      <c r="W325" s="4">
        <f t="shared" si="34"/>
        <v>0.4</v>
      </c>
      <c r="X325" s="4">
        <f t="shared" si="35"/>
        <v>15000</v>
      </c>
      <c r="Y325" s="4">
        <f t="shared" si="36"/>
        <v>4.2</v>
      </c>
      <c r="Z325" s="4">
        <f t="shared" si="37"/>
        <v>2.5</v>
      </c>
      <c r="AA325" s="4" t="e">
        <f t="shared" si="38"/>
        <v>#VALUE!</v>
      </c>
      <c r="AB325" s="4" t="e">
        <f t="shared" si="39"/>
        <v>#VALUE!</v>
      </c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 spans="1:54" hidden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 t="str">
        <f t="shared" si="40"/>
        <v/>
      </c>
      <c r="V326" s="4">
        <f t="shared" si="33"/>
        <v>95</v>
      </c>
      <c r="W326" s="4">
        <f t="shared" si="34"/>
        <v>0.4</v>
      </c>
      <c r="X326" s="4">
        <f t="shared" si="35"/>
        <v>15000</v>
      </c>
      <c r="Y326" s="4">
        <f t="shared" si="36"/>
        <v>4.2</v>
      </c>
      <c r="Z326" s="4">
        <f t="shared" si="37"/>
        <v>2.5</v>
      </c>
      <c r="AA326" s="4" t="e">
        <f t="shared" si="38"/>
        <v>#VALUE!</v>
      </c>
      <c r="AB326" s="4" t="e">
        <f t="shared" si="39"/>
        <v>#VALUE!</v>
      </c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 spans="1:54" hidden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 t="str">
        <f t="shared" si="40"/>
        <v/>
      </c>
      <c r="V327" s="4">
        <f t="shared" si="33"/>
        <v>95</v>
      </c>
      <c r="W327" s="4">
        <f t="shared" si="34"/>
        <v>0.4</v>
      </c>
      <c r="X327" s="4">
        <f t="shared" si="35"/>
        <v>15000</v>
      </c>
      <c r="Y327" s="4">
        <f t="shared" si="36"/>
        <v>4.2</v>
      </c>
      <c r="Z327" s="4">
        <f t="shared" si="37"/>
        <v>2.5</v>
      </c>
      <c r="AA327" s="4" t="e">
        <f t="shared" si="38"/>
        <v>#VALUE!</v>
      </c>
      <c r="AB327" s="4" t="e">
        <f t="shared" si="39"/>
        <v>#VALUE!</v>
      </c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 spans="1:54" hidden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 t="str">
        <f t="shared" si="40"/>
        <v/>
      </c>
      <c r="V328" s="4">
        <f t="shared" si="33"/>
        <v>95</v>
      </c>
      <c r="W328" s="4">
        <f t="shared" si="34"/>
        <v>0.4</v>
      </c>
      <c r="X328" s="4">
        <f t="shared" si="35"/>
        <v>15000</v>
      </c>
      <c r="Y328" s="4">
        <f t="shared" si="36"/>
        <v>4.2</v>
      </c>
      <c r="Z328" s="4">
        <f t="shared" si="37"/>
        <v>2.5</v>
      </c>
      <c r="AA328" s="4" t="e">
        <f t="shared" si="38"/>
        <v>#VALUE!</v>
      </c>
      <c r="AB328" s="4" t="e">
        <f t="shared" si="39"/>
        <v>#VALUE!</v>
      </c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 spans="1:54" hidden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 t="str">
        <f t="shared" si="40"/>
        <v/>
      </c>
      <c r="V329" s="4">
        <f t="shared" si="33"/>
        <v>95</v>
      </c>
      <c r="W329" s="4">
        <f t="shared" si="34"/>
        <v>0.4</v>
      </c>
      <c r="X329" s="4">
        <f t="shared" si="35"/>
        <v>15000</v>
      </c>
      <c r="Y329" s="4">
        <f t="shared" si="36"/>
        <v>4.2</v>
      </c>
      <c r="Z329" s="4">
        <f t="shared" si="37"/>
        <v>2.5</v>
      </c>
      <c r="AA329" s="4" t="e">
        <f t="shared" si="38"/>
        <v>#VALUE!</v>
      </c>
      <c r="AB329" s="4" t="e">
        <f t="shared" si="39"/>
        <v>#VALUE!</v>
      </c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 spans="1:54" hidden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 t="str">
        <f t="shared" si="40"/>
        <v/>
      </c>
      <c r="V330" s="4">
        <f t="shared" si="33"/>
        <v>95</v>
      </c>
      <c r="W330" s="4">
        <f t="shared" si="34"/>
        <v>0.4</v>
      </c>
      <c r="X330" s="4">
        <f t="shared" si="35"/>
        <v>15000</v>
      </c>
      <c r="Y330" s="4">
        <f t="shared" si="36"/>
        <v>4.2</v>
      </c>
      <c r="Z330" s="4">
        <f t="shared" si="37"/>
        <v>2.5</v>
      </c>
      <c r="AA330" s="4" t="e">
        <f t="shared" si="38"/>
        <v>#VALUE!</v>
      </c>
      <c r="AB330" s="4" t="e">
        <f t="shared" si="39"/>
        <v>#VALUE!</v>
      </c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 spans="1:54" hidden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 t="str">
        <f t="shared" si="40"/>
        <v/>
      </c>
      <c r="V331" s="4">
        <f t="shared" si="33"/>
        <v>95</v>
      </c>
      <c r="W331" s="4">
        <f t="shared" si="34"/>
        <v>0.4</v>
      </c>
      <c r="X331" s="4">
        <f t="shared" si="35"/>
        <v>15000</v>
      </c>
      <c r="Y331" s="4">
        <f t="shared" si="36"/>
        <v>4.2</v>
      </c>
      <c r="Z331" s="4">
        <f t="shared" si="37"/>
        <v>2.5</v>
      </c>
      <c r="AA331" s="4" t="e">
        <f t="shared" si="38"/>
        <v>#VALUE!</v>
      </c>
      <c r="AB331" s="4" t="e">
        <f t="shared" si="39"/>
        <v>#VALUE!</v>
      </c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 spans="1:54" hidden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 t="str">
        <f t="shared" si="40"/>
        <v/>
      </c>
      <c r="V332" s="4">
        <f t="shared" si="33"/>
        <v>95</v>
      </c>
      <c r="W332" s="4">
        <f t="shared" si="34"/>
        <v>0.4</v>
      </c>
      <c r="X332" s="4">
        <f t="shared" si="35"/>
        <v>15000</v>
      </c>
      <c r="Y332" s="4">
        <f t="shared" si="36"/>
        <v>4.2</v>
      </c>
      <c r="Z332" s="4">
        <f t="shared" si="37"/>
        <v>2.5</v>
      </c>
      <c r="AA332" s="4" t="e">
        <f t="shared" si="38"/>
        <v>#VALUE!</v>
      </c>
      <c r="AB332" s="4" t="e">
        <f t="shared" si="39"/>
        <v>#VALUE!</v>
      </c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 spans="1:54" hidden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 t="str">
        <f t="shared" si="40"/>
        <v/>
      </c>
      <c r="V333" s="4">
        <f t="shared" si="33"/>
        <v>95</v>
      </c>
      <c r="W333" s="4">
        <f t="shared" si="34"/>
        <v>0.4</v>
      </c>
      <c r="X333" s="4">
        <f t="shared" si="35"/>
        <v>15000</v>
      </c>
      <c r="Y333" s="4">
        <f t="shared" si="36"/>
        <v>4.2</v>
      </c>
      <c r="Z333" s="4">
        <f t="shared" si="37"/>
        <v>2.5</v>
      </c>
      <c r="AA333" s="4" t="e">
        <f t="shared" si="38"/>
        <v>#VALUE!</v>
      </c>
      <c r="AB333" s="4" t="e">
        <f t="shared" si="39"/>
        <v>#VALUE!</v>
      </c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 spans="1:54" hidden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 t="str">
        <f t="shared" si="40"/>
        <v/>
      </c>
      <c r="V334" s="4">
        <f t="shared" si="33"/>
        <v>95</v>
      </c>
      <c r="W334" s="4">
        <f t="shared" si="34"/>
        <v>0.4</v>
      </c>
      <c r="X334" s="4">
        <f t="shared" si="35"/>
        <v>15000</v>
      </c>
      <c r="Y334" s="4">
        <f t="shared" si="36"/>
        <v>4.2</v>
      </c>
      <c r="Z334" s="4">
        <f t="shared" si="37"/>
        <v>2.5</v>
      </c>
      <c r="AA334" s="4" t="e">
        <f t="shared" si="38"/>
        <v>#VALUE!</v>
      </c>
      <c r="AB334" s="4" t="e">
        <f t="shared" si="39"/>
        <v>#VALUE!</v>
      </c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 spans="1:54" hidden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 t="str">
        <f t="shared" si="40"/>
        <v/>
      </c>
      <c r="V335" s="4">
        <f t="shared" si="33"/>
        <v>95</v>
      </c>
      <c r="W335" s="4">
        <f t="shared" si="34"/>
        <v>0.4</v>
      </c>
      <c r="X335" s="4">
        <f t="shared" si="35"/>
        <v>15000</v>
      </c>
      <c r="Y335" s="4">
        <f t="shared" si="36"/>
        <v>4.2</v>
      </c>
      <c r="Z335" s="4">
        <f t="shared" si="37"/>
        <v>2.5</v>
      </c>
      <c r="AA335" s="4" t="e">
        <f t="shared" si="38"/>
        <v>#VALUE!</v>
      </c>
      <c r="AB335" s="4" t="e">
        <f t="shared" si="39"/>
        <v>#VALUE!</v>
      </c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 spans="1:54" hidden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 t="str">
        <f t="shared" si="40"/>
        <v/>
      </c>
      <c r="V336" s="4">
        <f t="shared" si="33"/>
        <v>95</v>
      </c>
      <c r="W336" s="4">
        <f t="shared" si="34"/>
        <v>0.4</v>
      </c>
      <c r="X336" s="4">
        <f t="shared" si="35"/>
        <v>15000</v>
      </c>
      <c r="Y336" s="4">
        <f t="shared" si="36"/>
        <v>4.2</v>
      </c>
      <c r="Z336" s="4">
        <f t="shared" si="37"/>
        <v>2.5</v>
      </c>
      <c r="AA336" s="4" t="e">
        <f t="shared" si="38"/>
        <v>#VALUE!</v>
      </c>
      <c r="AB336" s="4" t="e">
        <f t="shared" si="39"/>
        <v>#VALUE!</v>
      </c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 spans="1:54" hidden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 t="str">
        <f t="shared" si="40"/>
        <v/>
      </c>
      <c r="V337" s="4">
        <f t="shared" si="33"/>
        <v>95</v>
      </c>
      <c r="W337" s="4">
        <f t="shared" si="34"/>
        <v>0.4</v>
      </c>
      <c r="X337" s="4">
        <f t="shared" si="35"/>
        <v>15000</v>
      </c>
      <c r="Y337" s="4">
        <f t="shared" si="36"/>
        <v>4.2</v>
      </c>
      <c r="Z337" s="4">
        <f t="shared" si="37"/>
        <v>2.5</v>
      </c>
      <c r="AA337" s="4" t="e">
        <f t="shared" si="38"/>
        <v>#VALUE!</v>
      </c>
      <c r="AB337" s="4" t="e">
        <f t="shared" si="39"/>
        <v>#VALUE!</v>
      </c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 spans="1:54" hidden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 t="str">
        <f t="shared" si="40"/>
        <v/>
      </c>
      <c r="V338" s="4">
        <f t="shared" si="33"/>
        <v>95</v>
      </c>
      <c r="W338" s="4">
        <f t="shared" si="34"/>
        <v>0.4</v>
      </c>
      <c r="X338" s="4">
        <f t="shared" si="35"/>
        <v>15000</v>
      </c>
      <c r="Y338" s="4">
        <f t="shared" si="36"/>
        <v>4.2</v>
      </c>
      <c r="Z338" s="4">
        <f t="shared" si="37"/>
        <v>2.5</v>
      </c>
      <c r="AA338" s="4" t="e">
        <f t="shared" si="38"/>
        <v>#VALUE!</v>
      </c>
      <c r="AB338" s="4" t="e">
        <f t="shared" si="39"/>
        <v>#VALUE!</v>
      </c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 spans="1:54" hidden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 t="str">
        <f t="shared" si="40"/>
        <v/>
      </c>
      <c r="V339" s="4">
        <f t="shared" si="33"/>
        <v>95</v>
      </c>
      <c r="W339" s="4">
        <f t="shared" si="34"/>
        <v>0.4</v>
      </c>
      <c r="X339" s="4">
        <f t="shared" si="35"/>
        <v>15000</v>
      </c>
      <c r="Y339" s="4">
        <f t="shared" si="36"/>
        <v>4.2</v>
      </c>
      <c r="Z339" s="4">
        <f t="shared" si="37"/>
        <v>2.5</v>
      </c>
      <c r="AA339" s="4" t="e">
        <f t="shared" si="38"/>
        <v>#VALUE!</v>
      </c>
      <c r="AB339" s="4" t="e">
        <f t="shared" si="39"/>
        <v>#VALUE!</v>
      </c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 spans="1:54" hidden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 t="str">
        <f t="shared" si="40"/>
        <v/>
      </c>
      <c r="V340" s="4">
        <f t="shared" si="33"/>
        <v>95</v>
      </c>
      <c r="W340" s="4">
        <f t="shared" si="34"/>
        <v>0.4</v>
      </c>
      <c r="X340" s="4">
        <f t="shared" si="35"/>
        <v>15000</v>
      </c>
      <c r="Y340" s="4">
        <f t="shared" si="36"/>
        <v>4.2</v>
      </c>
      <c r="Z340" s="4">
        <f t="shared" si="37"/>
        <v>2.5</v>
      </c>
      <c r="AA340" s="4" t="e">
        <f t="shared" si="38"/>
        <v>#VALUE!</v>
      </c>
      <c r="AB340" s="4" t="e">
        <f t="shared" si="39"/>
        <v>#VALUE!</v>
      </c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 spans="1:54" hidden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 t="str">
        <f t="shared" si="40"/>
        <v/>
      </c>
      <c r="V341" s="4">
        <f t="shared" si="33"/>
        <v>95</v>
      </c>
      <c r="W341" s="4">
        <f t="shared" si="34"/>
        <v>0.4</v>
      </c>
      <c r="X341" s="4">
        <f t="shared" si="35"/>
        <v>15000</v>
      </c>
      <c r="Y341" s="4">
        <f t="shared" si="36"/>
        <v>4.2</v>
      </c>
      <c r="Z341" s="4">
        <f t="shared" si="37"/>
        <v>2.5</v>
      </c>
      <c r="AA341" s="4" t="e">
        <f t="shared" si="38"/>
        <v>#VALUE!</v>
      </c>
      <c r="AB341" s="4" t="e">
        <f t="shared" si="39"/>
        <v>#VALUE!</v>
      </c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 spans="1:54" hidden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 t="str">
        <f t="shared" si="40"/>
        <v/>
      </c>
      <c r="V342" s="4">
        <f t="shared" ref="V342:V405" si="41">$V$6</f>
        <v>95</v>
      </c>
      <c r="W342" s="4">
        <f t="shared" ref="W342:W405" si="42">$V$7</f>
        <v>0.4</v>
      </c>
      <c r="X342" s="4">
        <f t="shared" ref="X342:X405" si="43">$V$8</f>
        <v>15000</v>
      </c>
      <c r="Y342" s="4">
        <f t="shared" ref="Y342:Y405" si="44">$V$9</f>
        <v>4.2</v>
      </c>
      <c r="Z342" s="4">
        <f t="shared" ref="Z342:Z405" si="45">$V$10</f>
        <v>2.5</v>
      </c>
      <c r="AA342" s="4" t="e">
        <f t="shared" ref="AA342:AA405" si="46">10^(-NORMSINV(V342/100)*W342+9.36*LOG10(U342+1)-0.2+((LOG10((Y342-Z342)/2.7))/(0.4+(1094/((U342+1)^5.19))))+2.32*LOG10(X342)-8.07)</f>
        <v>#VALUE!</v>
      </c>
      <c r="AB342" s="4" t="e">
        <f t="shared" ref="AB342:AB405" si="47">+AA342/$V$5</f>
        <v>#VALUE!</v>
      </c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 spans="1:54" hidden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 t="str">
        <f t="shared" ref="U343:U406" si="48">IF(U342 = "", "", IF(AND(0.995*$V$5&lt;=AA342,AA342&lt;=1.005*$V$5),"",(U342+$V$17)))</f>
        <v/>
      </c>
      <c r="V343" s="4">
        <f t="shared" si="41"/>
        <v>95</v>
      </c>
      <c r="W343" s="4">
        <f t="shared" si="42"/>
        <v>0.4</v>
      </c>
      <c r="X343" s="4">
        <f t="shared" si="43"/>
        <v>15000</v>
      </c>
      <c r="Y343" s="4">
        <f t="shared" si="44"/>
        <v>4.2</v>
      </c>
      <c r="Z343" s="4">
        <f t="shared" si="45"/>
        <v>2.5</v>
      </c>
      <c r="AA343" s="4" t="e">
        <f t="shared" si="46"/>
        <v>#VALUE!</v>
      </c>
      <c r="AB343" s="4" t="e">
        <f t="shared" si="47"/>
        <v>#VALUE!</v>
      </c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 spans="1:54" hidden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 t="str">
        <f t="shared" si="48"/>
        <v/>
      </c>
      <c r="V344" s="4">
        <f t="shared" si="41"/>
        <v>95</v>
      </c>
      <c r="W344" s="4">
        <f t="shared" si="42"/>
        <v>0.4</v>
      </c>
      <c r="X344" s="4">
        <f t="shared" si="43"/>
        <v>15000</v>
      </c>
      <c r="Y344" s="4">
        <f t="shared" si="44"/>
        <v>4.2</v>
      </c>
      <c r="Z344" s="4">
        <f t="shared" si="45"/>
        <v>2.5</v>
      </c>
      <c r="AA344" s="4" t="e">
        <f t="shared" si="46"/>
        <v>#VALUE!</v>
      </c>
      <c r="AB344" s="4" t="e">
        <f t="shared" si="47"/>
        <v>#VALUE!</v>
      </c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 spans="1:54" hidden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 t="str">
        <f t="shared" si="48"/>
        <v/>
      </c>
      <c r="V345" s="4">
        <f t="shared" si="41"/>
        <v>95</v>
      </c>
      <c r="W345" s="4">
        <f t="shared" si="42"/>
        <v>0.4</v>
      </c>
      <c r="X345" s="4">
        <f t="shared" si="43"/>
        <v>15000</v>
      </c>
      <c r="Y345" s="4">
        <f t="shared" si="44"/>
        <v>4.2</v>
      </c>
      <c r="Z345" s="4">
        <f t="shared" si="45"/>
        <v>2.5</v>
      </c>
      <c r="AA345" s="4" t="e">
        <f t="shared" si="46"/>
        <v>#VALUE!</v>
      </c>
      <c r="AB345" s="4" t="e">
        <f t="shared" si="47"/>
        <v>#VALUE!</v>
      </c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 spans="1:54" hidden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 t="str">
        <f t="shared" si="48"/>
        <v/>
      </c>
      <c r="V346" s="4">
        <f t="shared" si="41"/>
        <v>95</v>
      </c>
      <c r="W346" s="4">
        <f t="shared" si="42"/>
        <v>0.4</v>
      </c>
      <c r="X346" s="4">
        <f t="shared" si="43"/>
        <v>15000</v>
      </c>
      <c r="Y346" s="4">
        <f t="shared" si="44"/>
        <v>4.2</v>
      </c>
      <c r="Z346" s="4">
        <f t="shared" si="45"/>
        <v>2.5</v>
      </c>
      <c r="AA346" s="4" t="e">
        <f t="shared" si="46"/>
        <v>#VALUE!</v>
      </c>
      <c r="AB346" s="4" t="e">
        <f t="shared" si="47"/>
        <v>#VALUE!</v>
      </c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 spans="1:54" hidden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 t="str">
        <f t="shared" si="48"/>
        <v/>
      </c>
      <c r="V347" s="4">
        <f t="shared" si="41"/>
        <v>95</v>
      </c>
      <c r="W347" s="4">
        <f t="shared" si="42"/>
        <v>0.4</v>
      </c>
      <c r="X347" s="4">
        <f t="shared" si="43"/>
        <v>15000</v>
      </c>
      <c r="Y347" s="4">
        <f t="shared" si="44"/>
        <v>4.2</v>
      </c>
      <c r="Z347" s="4">
        <f t="shared" si="45"/>
        <v>2.5</v>
      </c>
      <c r="AA347" s="4" t="e">
        <f t="shared" si="46"/>
        <v>#VALUE!</v>
      </c>
      <c r="AB347" s="4" t="e">
        <f t="shared" si="47"/>
        <v>#VALUE!</v>
      </c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 spans="1:54" hidden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 t="str">
        <f t="shared" si="48"/>
        <v/>
      </c>
      <c r="V348" s="4">
        <f t="shared" si="41"/>
        <v>95</v>
      </c>
      <c r="W348" s="4">
        <f t="shared" si="42"/>
        <v>0.4</v>
      </c>
      <c r="X348" s="4">
        <f t="shared" si="43"/>
        <v>15000</v>
      </c>
      <c r="Y348" s="4">
        <f t="shared" si="44"/>
        <v>4.2</v>
      </c>
      <c r="Z348" s="4">
        <f t="shared" si="45"/>
        <v>2.5</v>
      </c>
      <c r="AA348" s="4" t="e">
        <f t="shared" si="46"/>
        <v>#VALUE!</v>
      </c>
      <c r="AB348" s="4" t="e">
        <f t="shared" si="47"/>
        <v>#VALUE!</v>
      </c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 spans="1:54" hidden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 t="str">
        <f t="shared" si="48"/>
        <v/>
      </c>
      <c r="V349" s="4">
        <f t="shared" si="41"/>
        <v>95</v>
      </c>
      <c r="W349" s="4">
        <f t="shared" si="42"/>
        <v>0.4</v>
      </c>
      <c r="X349" s="4">
        <f t="shared" si="43"/>
        <v>15000</v>
      </c>
      <c r="Y349" s="4">
        <f t="shared" si="44"/>
        <v>4.2</v>
      </c>
      <c r="Z349" s="4">
        <f t="shared" si="45"/>
        <v>2.5</v>
      </c>
      <c r="AA349" s="4" t="e">
        <f t="shared" si="46"/>
        <v>#VALUE!</v>
      </c>
      <c r="AB349" s="4" t="e">
        <f t="shared" si="47"/>
        <v>#VALUE!</v>
      </c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 spans="1:54" hidden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 t="str">
        <f t="shared" si="48"/>
        <v/>
      </c>
      <c r="V350" s="4">
        <f t="shared" si="41"/>
        <v>95</v>
      </c>
      <c r="W350" s="4">
        <f t="shared" si="42"/>
        <v>0.4</v>
      </c>
      <c r="X350" s="4">
        <f t="shared" si="43"/>
        <v>15000</v>
      </c>
      <c r="Y350" s="4">
        <f t="shared" si="44"/>
        <v>4.2</v>
      </c>
      <c r="Z350" s="4">
        <f t="shared" si="45"/>
        <v>2.5</v>
      </c>
      <c r="AA350" s="4" t="e">
        <f t="shared" si="46"/>
        <v>#VALUE!</v>
      </c>
      <c r="AB350" s="4" t="e">
        <f t="shared" si="47"/>
        <v>#VALUE!</v>
      </c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 spans="1:54" hidden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 t="str">
        <f t="shared" si="48"/>
        <v/>
      </c>
      <c r="V351" s="4">
        <f t="shared" si="41"/>
        <v>95</v>
      </c>
      <c r="W351" s="4">
        <f t="shared" si="42"/>
        <v>0.4</v>
      </c>
      <c r="X351" s="4">
        <f t="shared" si="43"/>
        <v>15000</v>
      </c>
      <c r="Y351" s="4">
        <f t="shared" si="44"/>
        <v>4.2</v>
      </c>
      <c r="Z351" s="4">
        <f t="shared" si="45"/>
        <v>2.5</v>
      </c>
      <c r="AA351" s="4" t="e">
        <f t="shared" si="46"/>
        <v>#VALUE!</v>
      </c>
      <c r="AB351" s="4" t="e">
        <f t="shared" si="47"/>
        <v>#VALUE!</v>
      </c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 spans="1:54" hidden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 t="str">
        <f t="shared" si="48"/>
        <v/>
      </c>
      <c r="V352" s="4">
        <f t="shared" si="41"/>
        <v>95</v>
      </c>
      <c r="W352" s="4">
        <f t="shared" si="42"/>
        <v>0.4</v>
      </c>
      <c r="X352" s="4">
        <f t="shared" si="43"/>
        <v>15000</v>
      </c>
      <c r="Y352" s="4">
        <f t="shared" si="44"/>
        <v>4.2</v>
      </c>
      <c r="Z352" s="4">
        <f t="shared" si="45"/>
        <v>2.5</v>
      </c>
      <c r="AA352" s="4" t="e">
        <f t="shared" si="46"/>
        <v>#VALUE!</v>
      </c>
      <c r="AB352" s="4" t="e">
        <f t="shared" si="47"/>
        <v>#VALUE!</v>
      </c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 spans="1:54" hidden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 t="str">
        <f t="shared" si="48"/>
        <v/>
      </c>
      <c r="V353" s="4">
        <f t="shared" si="41"/>
        <v>95</v>
      </c>
      <c r="W353" s="4">
        <f t="shared" si="42"/>
        <v>0.4</v>
      </c>
      <c r="X353" s="4">
        <f t="shared" si="43"/>
        <v>15000</v>
      </c>
      <c r="Y353" s="4">
        <f t="shared" si="44"/>
        <v>4.2</v>
      </c>
      <c r="Z353" s="4">
        <f t="shared" si="45"/>
        <v>2.5</v>
      </c>
      <c r="AA353" s="4" t="e">
        <f t="shared" si="46"/>
        <v>#VALUE!</v>
      </c>
      <c r="AB353" s="4" t="e">
        <f t="shared" si="47"/>
        <v>#VALUE!</v>
      </c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 spans="1:54" hidden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 t="str">
        <f t="shared" si="48"/>
        <v/>
      </c>
      <c r="V354" s="4">
        <f t="shared" si="41"/>
        <v>95</v>
      </c>
      <c r="W354" s="4">
        <f t="shared" si="42"/>
        <v>0.4</v>
      </c>
      <c r="X354" s="4">
        <f t="shared" si="43"/>
        <v>15000</v>
      </c>
      <c r="Y354" s="4">
        <f t="shared" si="44"/>
        <v>4.2</v>
      </c>
      <c r="Z354" s="4">
        <f t="shared" si="45"/>
        <v>2.5</v>
      </c>
      <c r="AA354" s="4" t="e">
        <f t="shared" si="46"/>
        <v>#VALUE!</v>
      </c>
      <c r="AB354" s="4" t="e">
        <f t="shared" si="47"/>
        <v>#VALUE!</v>
      </c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 spans="1:54" hidden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 t="str">
        <f t="shared" si="48"/>
        <v/>
      </c>
      <c r="V355" s="4">
        <f t="shared" si="41"/>
        <v>95</v>
      </c>
      <c r="W355" s="4">
        <f t="shared" si="42"/>
        <v>0.4</v>
      </c>
      <c r="X355" s="4">
        <f t="shared" si="43"/>
        <v>15000</v>
      </c>
      <c r="Y355" s="4">
        <f t="shared" si="44"/>
        <v>4.2</v>
      </c>
      <c r="Z355" s="4">
        <f t="shared" si="45"/>
        <v>2.5</v>
      </c>
      <c r="AA355" s="4" t="e">
        <f t="shared" si="46"/>
        <v>#VALUE!</v>
      </c>
      <c r="AB355" s="4" t="e">
        <f t="shared" si="47"/>
        <v>#VALUE!</v>
      </c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 spans="1:54" hidden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 t="str">
        <f t="shared" si="48"/>
        <v/>
      </c>
      <c r="V356" s="4">
        <f t="shared" si="41"/>
        <v>95</v>
      </c>
      <c r="W356" s="4">
        <f t="shared" si="42"/>
        <v>0.4</v>
      </c>
      <c r="X356" s="4">
        <f t="shared" si="43"/>
        <v>15000</v>
      </c>
      <c r="Y356" s="4">
        <f t="shared" si="44"/>
        <v>4.2</v>
      </c>
      <c r="Z356" s="4">
        <f t="shared" si="45"/>
        <v>2.5</v>
      </c>
      <c r="AA356" s="4" t="e">
        <f t="shared" si="46"/>
        <v>#VALUE!</v>
      </c>
      <c r="AB356" s="4" t="e">
        <f t="shared" si="47"/>
        <v>#VALUE!</v>
      </c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 spans="1:54" hidden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 t="str">
        <f t="shared" si="48"/>
        <v/>
      </c>
      <c r="V357" s="4">
        <f t="shared" si="41"/>
        <v>95</v>
      </c>
      <c r="W357" s="4">
        <f t="shared" si="42"/>
        <v>0.4</v>
      </c>
      <c r="X357" s="4">
        <f t="shared" si="43"/>
        <v>15000</v>
      </c>
      <c r="Y357" s="4">
        <f t="shared" si="44"/>
        <v>4.2</v>
      </c>
      <c r="Z357" s="4">
        <f t="shared" si="45"/>
        <v>2.5</v>
      </c>
      <c r="AA357" s="4" t="e">
        <f t="shared" si="46"/>
        <v>#VALUE!</v>
      </c>
      <c r="AB357" s="4" t="e">
        <f t="shared" si="47"/>
        <v>#VALUE!</v>
      </c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 spans="1:54" hidden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 t="str">
        <f t="shared" si="48"/>
        <v/>
      </c>
      <c r="V358" s="4">
        <f t="shared" si="41"/>
        <v>95</v>
      </c>
      <c r="W358" s="4">
        <f t="shared" si="42"/>
        <v>0.4</v>
      </c>
      <c r="X358" s="4">
        <f t="shared" si="43"/>
        <v>15000</v>
      </c>
      <c r="Y358" s="4">
        <f t="shared" si="44"/>
        <v>4.2</v>
      </c>
      <c r="Z358" s="4">
        <f t="shared" si="45"/>
        <v>2.5</v>
      </c>
      <c r="AA358" s="4" t="e">
        <f t="shared" si="46"/>
        <v>#VALUE!</v>
      </c>
      <c r="AB358" s="4" t="e">
        <f t="shared" si="47"/>
        <v>#VALUE!</v>
      </c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 spans="1:54" hidden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 t="str">
        <f t="shared" si="48"/>
        <v/>
      </c>
      <c r="V359" s="4">
        <f t="shared" si="41"/>
        <v>95</v>
      </c>
      <c r="W359" s="4">
        <f t="shared" si="42"/>
        <v>0.4</v>
      </c>
      <c r="X359" s="4">
        <f t="shared" si="43"/>
        <v>15000</v>
      </c>
      <c r="Y359" s="4">
        <f t="shared" si="44"/>
        <v>4.2</v>
      </c>
      <c r="Z359" s="4">
        <f t="shared" si="45"/>
        <v>2.5</v>
      </c>
      <c r="AA359" s="4" t="e">
        <f t="shared" si="46"/>
        <v>#VALUE!</v>
      </c>
      <c r="AB359" s="4" t="e">
        <f t="shared" si="47"/>
        <v>#VALUE!</v>
      </c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 spans="1:54" hidden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 t="str">
        <f t="shared" si="48"/>
        <v/>
      </c>
      <c r="V360" s="4">
        <f t="shared" si="41"/>
        <v>95</v>
      </c>
      <c r="W360" s="4">
        <f t="shared" si="42"/>
        <v>0.4</v>
      </c>
      <c r="X360" s="4">
        <f t="shared" si="43"/>
        <v>15000</v>
      </c>
      <c r="Y360" s="4">
        <f t="shared" si="44"/>
        <v>4.2</v>
      </c>
      <c r="Z360" s="4">
        <f t="shared" si="45"/>
        <v>2.5</v>
      </c>
      <c r="AA360" s="4" t="e">
        <f t="shared" si="46"/>
        <v>#VALUE!</v>
      </c>
      <c r="AB360" s="4" t="e">
        <f t="shared" si="47"/>
        <v>#VALUE!</v>
      </c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 spans="1:54" hidden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 t="str">
        <f t="shared" si="48"/>
        <v/>
      </c>
      <c r="V361" s="4">
        <f t="shared" si="41"/>
        <v>95</v>
      </c>
      <c r="W361" s="4">
        <f t="shared" si="42"/>
        <v>0.4</v>
      </c>
      <c r="X361" s="4">
        <f t="shared" si="43"/>
        <v>15000</v>
      </c>
      <c r="Y361" s="4">
        <f t="shared" si="44"/>
        <v>4.2</v>
      </c>
      <c r="Z361" s="4">
        <f t="shared" si="45"/>
        <v>2.5</v>
      </c>
      <c r="AA361" s="4" t="e">
        <f t="shared" si="46"/>
        <v>#VALUE!</v>
      </c>
      <c r="AB361" s="4" t="e">
        <f t="shared" si="47"/>
        <v>#VALUE!</v>
      </c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 spans="1:54" hidden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 t="str">
        <f t="shared" si="48"/>
        <v/>
      </c>
      <c r="V362" s="4">
        <f t="shared" si="41"/>
        <v>95</v>
      </c>
      <c r="W362" s="4">
        <f t="shared" si="42"/>
        <v>0.4</v>
      </c>
      <c r="X362" s="4">
        <f t="shared" si="43"/>
        <v>15000</v>
      </c>
      <c r="Y362" s="4">
        <f t="shared" si="44"/>
        <v>4.2</v>
      </c>
      <c r="Z362" s="4">
        <f t="shared" si="45"/>
        <v>2.5</v>
      </c>
      <c r="AA362" s="4" t="e">
        <f t="shared" si="46"/>
        <v>#VALUE!</v>
      </c>
      <c r="AB362" s="4" t="e">
        <f t="shared" si="47"/>
        <v>#VALUE!</v>
      </c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 spans="1:54" hidden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 t="str">
        <f t="shared" si="48"/>
        <v/>
      </c>
      <c r="V363" s="4">
        <f t="shared" si="41"/>
        <v>95</v>
      </c>
      <c r="W363" s="4">
        <f t="shared" si="42"/>
        <v>0.4</v>
      </c>
      <c r="X363" s="4">
        <f t="shared" si="43"/>
        <v>15000</v>
      </c>
      <c r="Y363" s="4">
        <f t="shared" si="44"/>
        <v>4.2</v>
      </c>
      <c r="Z363" s="4">
        <f t="shared" si="45"/>
        <v>2.5</v>
      </c>
      <c r="AA363" s="4" t="e">
        <f t="shared" si="46"/>
        <v>#VALUE!</v>
      </c>
      <c r="AB363" s="4" t="e">
        <f t="shared" si="47"/>
        <v>#VALUE!</v>
      </c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 spans="1:54" hidden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 t="str">
        <f t="shared" si="48"/>
        <v/>
      </c>
      <c r="V364" s="4">
        <f t="shared" si="41"/>
        <v>95</v>
      </c>
      <c r="W364" s="4">
        <f t="shared" si="42"/>
        <v>0.4</v>
      </c>
      <c r="X364" s="4">
        <f t="shared" si="43"/>
        <v>15000</v>
      </c>
      <c r="Y364" s="4">
        <f t="shared" si="44"/>
        <v>4.2</v>
      </c>
      <c r="Z364" s="4">
        <f t="shared" si="45"/>
        <v>2.5</v>
      </c>
      <c r="AA364" s="4" t="e">
        <f t="shared" si="46"/>
        <v>#VALUE!</v>
      </c>
      <c r="AB364" s="4" t="e">
        <f t="shared" si="47"/>
        <v>#VALUE!</v>
      </c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 spans="1:54" hidden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 t="str">
        <f t="shared" si="48"/>
        <v/>
      </c>
      <c r="V365" s="4">
        <f t="shared" si="41"/>
        <v>95</v>
      </c>
      <c r="W365" s="4">
        <f t="shared" si="42"/>
        <v>0.4</v>
      </c>
      <c r="X365" s="4">
        <f t="shared" si="43"/>
        <v>15000</v>
      </c>
      <c r="Y365" s="4">
        <f t="shared" si="44"/>
        <v>4.2</v>
      </c>
      <c r="Z365" s="4">
        <f t="shared" si="45"/>
        <v>2.5</v>
      </c>
      <c r="AA365" s="4" t="e">
        <f t="shared" si="46"/>
        <v>#VALUE!</v>
      </c>
      <c r="AB365" s="4" t="e">
        <f t="shared" si="47"/>
        <v>#VALUE!</v>
      </c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 spans="1:54" hidden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 t="str">
        <f t="shared" si="48"/>
        <v/>
      </c>
      <c r="V366" s="4">
        <f t="shared" si="41"/>
        <v>95</v>
      </c>
      <c r="W366" s="4">
        <f t="shared" si="42"/>
        <v>0.4</v>
      </c>
      <c r="X366" s="4">
        <f t="shared" si="43"/>
        <v>15000</v>
      </c>
      <c r="Y366" s="4">
        <f t="shared" si="44"/>
        <v>4.2</v>
      </c>
      <c r="Z366" s="4">
        <f t="shared" si="45"/>
        <v>2.5</v>
      </c>
      <c r="AA366" s="4" t="e">
        <f t="shared" si="46"/>
        <v>#VALUE!</v>
      </c>
      <c r="AB366" s="4" t="e">
        <f t="shared" si="47"/>
        <v>#VALUE!</v>
      </c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 spans="1:54" hidden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 t="str">
        <f t="shared" si="48"/>
        <v/>
      </c>
      <c r="V367" s="4">
        <f t="shared" si="41"/>
        <v>95</v>
      </c>
      <c r="W367" s="4">
        <f t="shared" si="42"/>
        <v>0.4</v>
      </c>
      <c r="X367" s="4">
        <f t="shared" si="43"/>
        <v>15000</v>
      </c>
      <c r="Y367" s="4">
        <f t="shared" si="44"/>
        <v>4.2</v>
      </c>
      <c r="Z367" s="4">
        <f t="shared" si="45"/>
        <v>2.5</v>
      </c>
      <c r="AA367" s="4" t="e">
        <f t="shared" si="46"/>
        <v>#VALUE!</v>
      </c>
      <c r="AB367" s="4" t="e">
        <f t="shared" si="47"/>
        <v>#VALUE!</v>
      </c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 spans="1:54" hidden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 t="str">
        <f t="shared" si="48"/>
        <v/>
      </c>
      <c r="V368" s="4">
        <f t="shared" si="41"/>
        <v>95</v>
      </c>
      <c r="W368" s="4">
        <f t="shared" si="42"/>
        <v>0.4</v>
      </c>
      <c r="X368" s="4">
        <f t="shared" si="43"/>
        <v>15000</v>
      </c>
      <c r="Y368" s="4">
        <f t="shared" si="44"/>
        <v>4.2</v>
      </c>
      <c r="Z368" s="4">
        <f t="shared" si="45"/>
        <v>2.5</v>
      </c>
      <c r="AA368" s="4" t="e">
        <f t="shared" si="46"/>
        <v>#VALUE!</v>
      </c>
      <c r="AB368" s="4" t="e">
        <f t="shared" si="47"/>
        <v>#VALUE!</v>
      </c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 spans="1:54" hidden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 t="str">
        <f t="shared" si="48"/>
        <v/>
      </c>
      <c r="V369" s="4">
        <f t="shared" si="41"/>
        <v>95</v>
      </c>
      <c r="W369" s="4">
        <f t="shared" si="42"/>
        <v>0.4</v>
      </c>
      <c r="X369" s="4">
        <f t="shared" si="43"/>
        <v>15000</v>
      </c>
      <c r="Y369" s="4">
        <f t="shared" si="44"/>
        <v>4.2</v>
      </c>
      <c r="Z369" s="4">
        <f t="shared" si="45"/>
        <v>2.5</v>
      </c>
      <c r="AA369" s="4" t="e">
        <f t="shared" si="46"/>
        <v>#VALUE!</v>
      </c>
      <c r="AB369" s="4" t="e">
        <f t="shared" si="47"/>
        <v>#VALUE!</v>
      </c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 spans="1:54" hidden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 t="str">
        <f t="shared" si="48"/>
        <v/>
      </c>
      <c r="V370" s="4">
        <f t="shared" si="41"/>
        <v>95</v>
      </c>
      <c r="W370" s="4">
        <f t="shared" si="42"/>
        <v>0.4</v>
      </c>
      <c r="X370" s="4">
        <f t="shared" si="43"/>
        <v>15000</v>
      </c>
      <c r="Y370" s="4">
        <f t="shared" si="44"/>
        <v>4.2</v>
      </c>
      <c r="Z370" s="4">
        <f t="shared" si="45"/>
        <v>2.5</v>
      </c>
      <c r="AA370" s="4" t="e">
        <f t="shared" si="46"/>
        <v>#VALUE!</v>
      </c>
      <c r="AB370" s="4" t="e">
        <f t="shared" si="47"/>
        <v>#VALUE!</v>
      </c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 spans="1:54" hidden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 t="str">
        <f t="shared" si="48"/>
        <v/>
      </c>
      <c r="V371" s="4">
        <f t="shared" si="41"/>
        <v>95</v>
      </c>
      <c r="W371" s="4">
        <f t="shared" si="42"/>
        <v>0.4</v>
      </c>
      <c r="X371" s="4">
        <f t="shared" si="43"/>
        <v>15000</v>
      </c>
      <c r="Y371" s="4">
        <f t="shared" si="44"/>
        <v>4.2</v>
      </c>
      <c r="Z371" s="4">
        <f t="shared" si="45"/>
        <v>2.5</v>
      </c>
      <c r="AA371" s="4" t="e">
        <f t="shared" si="46"/>
        <v>#VALUE!</v>
      </c>
      <c r="AB371" s="4" t="e">
        <f t="shared" si="47"/>
        <v>#VALUE!</v>
      </c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 spans="1:54" hidden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 t="str">
        <f t="shared" si="48"/>
        <v/>
      </c>
      <c r="V372" s="4">
        <f t="shared" si="41"/>
        <v>95</v>
      </c>
      <c r="W372" s="4">
        <f t="shared" si="42"/>
        <v>0.4</v>
      </c>
      <c r="X372" s="4">
        <f t="shared" si="43"/>
        <v>15000</v>
      </c>
      <c r="Y372" s="4">
        <f t="shared" si="44"/>
        <v>4.2</v>
      </c>
      <c r="Z372" s="4">
        <f t="shared" si="45"/>
        <v>2.5</v>
      </c>
      <c r="AA372" s="4" t="e">
        <f t="shared" si="46"/>
        <v>#VALUE!</v>
      </c>
      <c r="AB372" s="4" t="e">
        <f t="shared" si="47"/>
        <v>#VALUE!</v>
      </c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 spans="1:54" hidden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 t="str">
        <f t="shared" si="48"/>
        <v/>
      </c>
      <c r="V373" s="4">
        <f t="shared" si="41"/>
        <v>95</v>
      </c>
      <c r="W373" s="4">
        <f t="shared" si="42"/>
        <v>0.4</v>
      </c>
      <c r="X373" s="4">
        <f t="shared" si="43"/>
        <v>15000</v>
      </c>
      <c r="Y373" s="4">
        <f t="shared" si="44"/>
        <v>4.2</v>
      </c>
      <c r="Z373" s="4">
        <f t="shared" si="45"/>
        <v>2.5</v>
      </c>
      <c r="AA373" s="4" t="e">
        <f t="shared" si="46"/>
        <v>#VALUE!</v>
      </c>
      <c r="AB373" s="4" t="e">
        <f t="shared" si="47"/>
        <v>#VALUE!</v>
      </c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 spans="1:54" hidden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 t="str">
        <f t="shared" si="48"/>
        <v/>
      </c>
      <c r="V374" s="4">
        <f t="shared" si="41"/>
        <v>95</v>
      </c>
      <c r="W374" s="4">
        <f t="shared" si="42"/>
        <v>0.4</v>
      </c>
      <c r="X374" s="4">
        <f t="shared" si="43"/>
        <v>15000</v>
      </c>
      <c r="Y374" s="4">
        <f t="shared" si="44"/>
        <v>4.2</v>
      </c>
      <c r="Z374" s="4">
        <f t="shared" si="45"/>
        <v>2.5</v>
      </c>
      <c r="AA374" s="4" t="e">
        <f t="shared" si="46"/>
        <v>#VALUE!</v>
      </c>
      <c r="AB374" s="4" t="e">
        <f t="shared" si="47"/>
        <v>#VALUE!</v>
      </c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 spans="1:54" hidden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 t="str">
        <f t="shared" si="48"/>
        <v/>
      </c>
      <c r="V375" s="4">
        <f t="shared" si="41"/>
        <v>95</v>
      </c>
      <c r="W375" s="4">
        <f t="shared" si="42"/>
        <v>0.4</v>
      </c>
      <c r="X375" s="4">
        <f t="shared" si="43"/>
        <v>15000</v>
      </c>
      <c r="Y375" s="4">
        <f t="shared" si="44"/>
        <v>4.2</v>
      </c>
      <c r="Z375" s="4">
        <f t="shared" si="45"/>
        <v>2.5</v>
      </c>
      <c r="AA375" s="4" t="e">
        <f t="shared" si="46"/>
        <v>#VALUE!</v>
      </c>
      <c r="AB375" s="4" t="e">
        <f t="shared" si="47"/>
        <v>#VALUE!</v>
      </c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 spans="1:54" hidden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 t="str">
        <f t="shared" si="48"/>
        <v/>
      </c>
      <c r="V376" s="4">
        <f t="shared" si="41"/>
        <v>95</v>
      </c>
      <c r="W376" s="4">
        <f t="shared" si="42"/>
        <v>0.4</v>
      </c>
      <c r="X376" s="4">
        <f t="shared" si="43"/>
        <v>15000</v>
      </c>
      <c r="Y376" s="4">
        <f t="shared" si="44"/>
        <v>4.2</v>
      </c>
      <c r="Z376" s="4">
        <f t="shared" si="45"/>
        <v>2.5</v>
      </c>
      <c r="AA376" s="4" t="e">
        <f t="shared" si="46"/>
        <v>#VALUE!</v>
      </c>
      <c r="AB376" s="4" t="e">
        <f t="shared" si="47"/>
        <v>#VALUE!</v>
      </c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 spans="1:54" hidden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 t="str">
        <f t="shared" si="48"/>
        <v/>
      </c>
      <c r="V377" s="4">
        <f t="shared" si="41"/>
        <v>95</v>
      </c>
      <c r="W377" s="4">
        <f t="shared" si="42"/>
        <v>0.4</v>
      </c>
      <c r="X377" s="4">
        <f t="shared" si="43"/>
        <v>15000</v>
      </c>
      <c r="Y377" s="4">
        <f t="shared" si="44"/>
        <v>4.2</v>
      </c>
      <c r="Z377" s="4">
        <f t="shared" si="45"/>
        <v>2.5</v>
      </c>
      <c r="AA377" s="4" t="e">
        <f t="shared" si="46"/>
        <v>#VALUE!</v>
      </c>
      <c r="AB377" s="4" t="e">
        <f t="shared" si="47"/>
        <v>#VALUE!</v>
      </c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 spans="1:54" hidden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 t="str">
        <f t="shared" si="48"/>
        <v/>
      </c>
      <c r="V378" s="4">
        <f t="shared" si="41"/>
        <v>95</v>
      </c>
      <c r="W378" s="4">
        <f t="shared" si="42"/>
        <v>0.4</v>
      </c>
      <c r="X378" s="4">
        <f t="shared" si="43"/>
        <v>15000</v>
      </c>
      <c r="Y378" s="4">
        <f t="shared" si="44"/>
        <v>4.2</v>
      </c>
      <c r="Z378" s="4">
        <f t="shared" si="45"/>
        <v>2.5</v>
      </c>
      <c r="AA378" s="4" t="e">
        <f t="shared" si="46"/>
        <v>#VALUE!</v>
      </c>
      <c r="AB378" s="4" t="e">
        <f t="shared" si="47"/>
        <v>#VALUE!</v>
      </c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 spans="1:54" hidden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 t="str">
        <f t="shared" si="48"/>
        <v/>
      </c>
      <c r="V379" s="4">
        <f t="shared" si="41"/>
        <v>95</v>
      </c>
      <c r="W379" s="4">
        <f t="shared" si="42"/>
        <v>0.4</v>
      </c>
      <c r="X379" s="4">
        <f t="shared" si="43"/>
        <v>15000</v>
      </c>
      <c r="Y379" s="4">
        <f t="shared" si="44"/>
        <v>4.2</v>
      </c>
      <c r="Z379" s="4">
        <f t="shared" si="45"/>
        <v>2.5</v>
      </c>
      <c r="AA379" s="4" t="e">
        <f t="shared" si="46"/>
        <v>#VALUE!</v>
      </c>
      <c r="AB379" s="4" t="e">
        <f t="shared" si="47"/>
        <v>#VALUE!</v>
      </c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 spans="1:54" hidden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 t="str">
        <f t="shared" si="48"/>
        <v/>
      </c>
      <c r="V380" s="4">
        <f t="shared" si="41"/>
        <v>95</v>
      </c>
      <c r="W380" s="4">
        <f t="shared" si="42"/>
        <v>0.4</v>
      </c>
      <c r="X380" s="4">
        <f t="shared" si="43"/>
        <v>15000</v>
      </c>
      <c r="Y380" s="4">
        <f t="shared" si="44"/>
        <v>4.2</v>
      </c>
      <c r="Z380" s="4">
        <f t="shared" si="45"/>
        <v>2.5</v>
      </c>
      <c r="AA380" s="4" t="e">
        <f t="shared" si="46"/>
        <v>#VALUE!</v>
      </c>
      <c r="AB380" s="4" t="e">
        <f t="shared" si="47"/>
        <v>#VALUE!</v>
      </c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 spans="1:54" hidden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 t="str">
        <f t="shared" si="48"/>
        <v/>
      </c>
      <c r="V381" s="4">
        <f t="shared" si="41"/>
        <v>95</v>
      </c>
      <c r="W381" s="4">
        <f t="shared" si="42"/>
        <v>0.4</v>
      </c>
      <c r="X381" s="4">
        <f t="shared" si="43"/>
        <v>15000</v>
      </c>
      <c r="Y381" s="4">
        <f t="shared" si="44"/>
        <v>4.2</v>
      </c>
      <c r="Z381" s="4">
        <f t="shared" si="45"/>
        <v>2.5</v>
      </c>
      <c r="AA381" s="4" t="e">
        <f t="shared" si="46"/>
        <v>#VALUE!</v>
      </c>
      <c r="AB381" s="4" t="e">
        <f t="shared" si="47"/>
        <v>#VALUE!</v>
      </c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  <row r="382" spans="1:54" hidden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 t="str">
        <f t="shared" si="48"/>
        <v/>
      </c>
      <c r="V382" s="4">
        <f t="shared" si="41"/>
        <v>95</v>
      </c>
      <c r="W382" s="4">
        <f t="shared" si="42"/>
        <v>0.4</v>
      </c>
      <c r="X382" s="4">
        <f t="shared" si="43"/>
        <v>15000</v>
      </c>
      <c r="Y382" s="4">
        <f t="shared" si="44"/>
        <v>4.2</v>
      </c>
      <c r="Z382" s="4">
        <f t="shared" si="45"/>
        <v>2.5</v>
      </c>
      <c r="AA382" s="4" t="e">
        <f t="shared" si="46"/>
        <v>#VALUE!</v>
      </c>
      <c r="AB382" s="4" t="e">
        <f t="shared" si="47"/>
        <v>#VALUE!</v>
      </c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</row>
    <row r="383" spans="1:54" hidden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 t="str">
        <f t="shared" si="48"/>
        <v/>
      </c>
      <c r="V383" s="4">
        <f t="shared" si="41"/>
        <v>95</v>
      </c>
      <c r="W383" s="4">
        <f t="shared" si="42"/>
        <v>0.4</v>
      </c>
      <c r="X383" s="4">
        <f t="shared" si="43"/>
        <v>15000</v>
      </c>
      <c r="Y383" s="4">
        <f t="shared" si="44"/>
        <v>4.2</v>
      </c>
      <c r="Z383" s="4">
        <f t="shared" si="45"/>
        <v>2.5</v>
      </c>
      <c r="AA383" s="4" t="e">
        <f t="shared" si="46"/>
        <v>#VALUE!</v>
      </c>
      <c r="AB383" s="4" t="e">
        <f t="shared" si="47"/>
        <v>#VALUE!</v>
      </c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</row>
    <row r="384" spans="1:54" hidden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 t="str">
        <f t="shared" si="48"/>
        <v/>
      </c>
      <c r="V384" s="4">
        <f t="shared" si="41"/>
        <v>95</v>
      </c>
      <c r="W384" s="4">
        <f t="shared" si="42"/>
        <v>0.4</v>
      </c>
      <c r="X384" s="4">
        <f t="shared" si="43"/>
        <v>15000</v>
      </c>
      <c r="Y384" s="4">
        <f t="shared" si="44"/>
        <v>4.2</v>
      </c>
      <c r="Z384" s="4">
        <f t="shared" si="45"/>
        <v>2.5</v>
      </c>
      <c r="AA384" s="4" t="e">
        <f t="shared" si="46"/>
        <v>#VALUE!</v>
      </c>
      <c r="AB384" s="4" t="e">
        <f t="shared" si="47"/>
        <v>#VALUE!</v>
      </c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</row>
    <row r="385" spans="1:54" hidden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 t="str">
        <f t="shared" si="48"/>
        <v/>
      </c>
      <c r="V385" s="4">
        <f t="shared" si="41"/>
        <v>95</v>
      </c>
      <c r="W385" s="4">
        <f t="shared" si="42"/>
        <v>0.4</v>
      </c>
      <c r="X385" s="4">
        <f t="shared" si="43"/>
        <v>15000</v>
      </c>
      <c r="Y385" s="4">
        <f t="shared" si="44"/>
        <v>4.2</v>
      </c>
      <c r="Z385" s="4">
        <f t="shared" si="45"/>
        <v>2.5</v>
      </c>
      <c r="AA385" s="4" t="e">
        <f t="shared" si="46"/>
        <v>#VALUE!</v>
      </c>
      <c r="AB385" s="4" t="e">
        <f t="shared" si="47"/>
        <v>#VALUE!</v>
      </c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</row>
    <row r="386" spans="1:54" hidden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 t="str">
        <f t="shared" si="48"/>
        <v/>
      </c>
      <c r="V386" s="4">
        <f t="shared" si="41"/>
        <v>95</v>
      </c>
      <c r="W386" s="4">
        <f t="shared" si="42"/>
        <v>0.4</v>
      </c>
      <c r="X386" s="4">
        <f t="shared" si="43"/>
        <v>15000</v>
      </c>
      <c r="Y386" s="4">
        <f t="shared" si="44"/>
        <v>4.2</v>
      </c>
      <c r="Z386" s="4">
        <f t="shared" si="45"/>
        <v>2.5</v>
      </c>
      <c r="AA386" s="4" t="e">
        <f t="shared" si="46"/>
        <v>#VALUE!</v>
      </c>
      <c r="AB386" s="4" t="e">
        <f t="shared" si="47"/>
        <v>#VALUE!</v>
      </c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</row>
    <row r="387" spans="1:54" hidden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 t="str">
        <f t="shared" si="48"/>
        <v/>
      </c>
      <c r="V387" s="4">
        <f t="shared" si="41"/>
        <v>95</v>
      </c>
      <c r="W387" s="4">
        <f t="shared" si="42"/>
        <v>0.4</v>
      </c>
      <c r="X387" s="4">
        <f t="shared" si="43"/>
        <v>15000</v>
      </c>
      <c r="Y387" s="4">
        <f t="shared" si="44"/>
        <v>4.2</v>
      </c>
      <c r="Z387" s="4">
        <f t="shared" si="45"/>
        <v>2.5</v>
      </c>
      <c r="AA387" s="4" t="e">
        <f t="shared" si="46"/>
        <v>#VALUE!</v>
      </c>
      <c r="AB387" s="4" t="e">
        <f t="shared" si="47"/>
        <v>#VALUE!</v>
      </c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</row>
    <row r="388" spans="1:54" hidden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 t="str">
        <f t="shared" si="48"/>
        <v/>
      </c>
      <c r="V388" s="4">
        <f t="shared" si="41"/>
        <v>95</v>
      </c>
      <c r="W388" s="4">
        <f t="shared" si="42"/>
        <v>0.4</v>
      </c>
      <c r="X388" s="4">
        <f t="shared" si="43"/>
        <v>15000</v>
      </c>
      <c r="Y388" s="4">
        <f t="shared" si="44"/>
        <v>4.2</v>
      </c>
      <c r="Z388" s="4">
        <f t="shared" si="45"/>
        <v>2.5</v>
      </c>
      <c r="AA388" s="4" t="e">
        <f t="shared" si="46"/>
        <v>#VALUE!</v>
      </c>
      <c r="AB388" s="4" t="e">
        <f t="shared" si="47"/>
        <v>#VALUE!</v>
      </c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 spans="1:54" hidden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 t="str">
        <f t="shared" si="48"/>
        <v/>
      </c>
      <c r="V389" s="4">
        <f t="shared" si="41"/>
        <v>95</v>
      </c>
      <c r="W389" s="4">
        <f t="shared" si="42"/>
        <v>0.4</v>
      </c>
      <c r="X389" s="4">
        <f t="shared" si="43"/>
        <v>15000</v>
      </c>
      <c r="Y389" s="4">
        <f t="shared" si="44"/>
        <v>4.2</v>
      </c>
      <c r="Z389" s="4">
        <f t="shared" si="45"/>
        <v>2.5</v>
      </c>
      <c r="AA389" s="4" t="e">
        <f t="shared" si="46"/>
        <v>#VALUE!</v>
      </c>
      <c r="AB389" s="4" t="e">
        <f t="shared" si="47"/>
        <v>#VALUE!</v>
      </c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 spans="1:54" hidden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 t="str">
        <f t="shared" si="48"/>
        <v/>
      </c>
      <c r="V390" s="4">
        <f t="shared" si="41"/>
        <v>95</v>
      </c>
      <c r="W390" s="4">
        <f t="shared" si="42"/>
        <v>0.4</v>
      </c>
      <c r="X390" s="4">
        <f t="shared" si="43"/>
        <v>15000</v>
      </c>
      <c r="Y390" s="4">
        <f t="shared" si="44"/>
        <v>4.2</v>
      </c>
      <c r="Z390" s="4">
        <f t="shared" si="45"/>
        <v>2.5</v>
      </c>
      <c r="AA390" s="4" t="e">
        <f t="shared" si="46"/>
        <v>#VALUE!</v>
      </c>
      <c r="AB390" s="4" t="e">
        <f t="shared" si="47"/>
        <v>#VALUE!</v>
      </c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 spans="1:54" hidden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 t="str">
        <f t="shared" si="48"/>
        <v/>
      </c>
      <c r="V391" s="4">
        <f t="shared" si="41"/>
        <v>95</v>
      </c>
      <c r="W391" s="4">
        <f t="shared" si="42"/>
        <v>0.4</v>
      </c>
      <c r="X391" s="4">
        <f t="shared" si="43"/>
        <v>15000</v>
      </c>
      <c r="Y391" s="4">
        <f t="shared" si="44"/>
        <v>4.2</v>
      </c>
      <c r="Z391" s="4">
        <f t="shared" si="45"/>
        <v>2.5</v>
      </c>
      <c r="AA391" s="4" t="e">
        <f t="shared" si="46"/>
        <v>#VALUE!</v>
      </c>
      <c r="AB391" s="4" t="e">
        <f t="shared" si="47"/>
        <v>#VALUE!</v>
      </c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 spans="1:54" hidden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 t="str">
        <f t="shared" si="48"/>
        <v/>
      </c>
      <c r="V392" s="4">
        <f t="shared" si="41"/>
        <v>95</v>
      </c>
      <c r="W392" s="4">
        <f t="shared" si="42"/>
        <v>0.4</v>
      </c>
      <c r="X392" s="4">
        <f t="shared" si="43"/>
        <v>15000</v>
      </c>
      <c r="Y392" s="4">
        <f t="shared" si="44"/>
        <v>4.2</v>
      </c>
      <c r="Z392" s="4">
        <f t="shared" si="45"/>
        <v>2.5</v>
      </c>
      <c r="AA392" s="4" t="e">
        <f t="shared" si="46"/>
        <v>#VALUE!</v>
      </c>
      <c r="AB392" s="4" t="e">
        <f t="shared" si="47"/>
        <v>#VALUE!</v>
      </c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</row>
    <row r="393" spans="1:54" hidden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 t="str">
        <f t="shared" si="48"/>
        <v/>
      </c>
      <c r="V393" s="4">
        <f t="shared" si="41"/>
        <v>95</v>
      </c>
      <c r="W393" s="4">
        <f t="shared" si="42"/>
        <v>0.4</v>
      </c>
      <c r="X393" s="4">
        <f t="shared" si="43"/>
        <v>15000</v>
      </c>
      <c r="Y393" s="4">
        <f t="shared" si="44"/>
        <v>4.2</v>
      </c>
      <c r="Z393" s="4">
        <f t="shared" si="45"/>
        <v>2.5</v>
      </c>
      <c r="AA393" s="4" t="e">
        <f t="shared" si="46"/>
        <v>#VALUE!</v>
      </c>
      <c r="AB393" s="4" t="e">
        <f t="shared" si="47"/>
        <v>#VALUE!</v>
      </c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</row>
    <row r="394" spans="1:54" hidden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 t="str">
        <f t="shared" si="48"/>
        <v/>
      </c>
      <c r="V394" s="4">
        <f t="shared" si="41"/>
        <v>95</v>
      </c>
      <c r="W394" s="4">
        <f t="shared" si="42"/>
        <v>0.4</v>
      </c>
      <c r="X394" s="4">
        <f t="shared" si="43"/>
        <v>15000</v>
      </c>
      <c r="Y394" s="4">
        <f t="shared" si="44"/>
        <v>4.2</v>
      </c>
      <c r="Z394" s="4">
        <f t="shared" si="45"/>
        <v>2.5</v>
      </c>
      <c r="AA394" s="4" t="e">
        <f t="shared" si="46"/>
        <v>#VALUE!</v>
      </c>
      <c r="AB394" s="4" t="e">
        <f t="shared" si="47"/>
        <v>#VALUE!</v>
      </c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</row>
    <row r="395" spans="1:54" hidden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 t="str">
        <f t="shared" si="48"/>
        <v/>
      </c>
      <c r="V395" s="4">
        <f t="shared" si="41"/>
        <v>95</v>
      </c>
      <c r="W395" s="4">
        <f t="shared" si="42"/>
        <v>0.4</v>
      </c>
      <c r="X395" s="4">
        <f t="shared" si="43"/>
        <v>15000</v>
      </c>
      <c r="Y395" s="4">
        <f t="shared" si="44"/>
        <v>4.2</v>
      </c>
      <c r="Z395" s="4">
        <f t="shared" si="45"/>
        <v>2.5</v>
      </c>
      <c r="AA395" s="4" t="e">
        <f t="shared" si="46"/>
        <v>#VALUE!</v>
      </c>
      <c r="AB395" s="4" t="e">
        <f t="shared" si="47"/>
        <v>#VALUE!</v>
      </c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</row>
    <row r="396" spans="1:54" hidden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 t="str">
        <f t="shared" si="48"/>
        <v/>
      </c>
      <c r="V396" s="4">
        <f t="shared" si="41"/>
        <v>95</v>
      </c>
      <c r="W396" s="4">
        <f t="shared" si="42"/>
        <v>0.4</v>
      </c>
      <c r="X396" s="4">
        <f t="shared" si="43"/>
        <v>15000</v>
      </c>
      <c r="Y396" s="4">
        <f t="shared" si="44"/>
        <v>4.2</v>
      </c>
      <c r="Z396" s="4">
        <f t="shared" si="45"/>
        <v>2.5</v>
      </c>
      <c r="AA396" s="4" t="e">
        <f t="shared" si="46"/>
        <v>#VALUE!</v>
      </c>
      <c r="AB396" s="4" t="e">
        <f t="shared" si="47"/>
        <v>#VALUE!</v>
      </c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</row>
    <row r="397" spans="1:54" hidden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 t="str">
        <f t="shared" si="48"/>
        <v/>
      </c>
      <c r="V397" s="4">
        <f t="shared" si="41"/>
        <v>95</v>
      </c>
      <c r="W397" s="4">
        <f t="shared" si="42"/>
        <v>0.4</v>
      </c>
      <c r="X397" s="4">
        <f t="shared" si="43"/>
        <v>15000</v>
      </c>
      <c r="Y397" s="4">
        <f t="shared" si="44"/>
        <v>4.2</v>
      </c>
      <c r="Z397" s="4">
        <f t="shared" si="45"/>
        <v>2.5</v>
      </c>
      <c r="AA397" s="4" t="e">
        <f t="shared" si="46"/>
        <v>#VALUE!</v>
      </c>
      <c r="AB397" s="4" t="e">
        <f t="shared" si="47"/>
        <v>#VALUE!</v>
      </c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</row>
    <row r="398" spans="1:54" hidden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 t="str">
        <f t="shared" si="48"/>
        <v/>
      </c>
      <c r="V398" s="4">
        <f t="shared" si="41"/>
        <v>95</v>
      </c>
      <c r="W398" s="4">
        <f t="shared" si="42"/>
        <v>0.4</v>
      </c>
      <c r="X398" s="4">
        <f t="shared" si="43"/>
        <v>15000</v>
      </c>
      <c r="Y398" s="4">
        <f t="shared" si="44"/>
        <v>4.2</v>
      </c>
      <c r="Z398" s="4">
        <f t="shared" si="45"/>
        <v>2.5</v>
      </c>
      <c r="AA398" s="4" t="e">
        <f t="shared" si="46"/>
        <v>#VALUE!</v>
      </c>
      <c r="AB398" s="4" t="e">
        <f t="shared" si="47"/>
        <v>#VALUE!</v>
      </c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 spans="1:54" hidden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 t="str">
        <f t="shared" si="48"/>
        <v/>
      </c>
      <c r="V399" s="4">
        <f t="shared" si="41"/>
        <v>95</v>
      </c>
      <c r="W399" s="4">
        <f t="shared" si="42"/>
        <v>0.4</v>
      </c>
      <c r="X399" s="4">
        <f t="shared" si="43"/>
        <v>15000</v>
      </c>
      <c r="Y399" s="4">
        <f t="shared" si="44"/>
        <v>4.2</v>
      </c>
      <c r="Z399" s="4">
        <f t="shared" si="45"/>
        <v>2.5</v>
      </c>
      <c r="AA399" s="4" t="e">
        <f t="shared" si="46"/>
        <v>#VALUE!</v>
      </c>
      <c r="AB399" s="4" t="e">
        <f t="shared" si="47"/>
        <v>#VALUE!</v>
      </c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</row>
    <row r="400" spans="1:54" hidden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 t="str">
        <f t="shared" si="48"/>
        <v/>
      </c>
      <c r="V400" s="4">
        <f t="shared" si="41"/>
        <v>95</v>
      </c>
      <c r="W400" s="4">
        <f t="shared" si="42"/>
        <v>0.4</v>
      </c>
      <c r="X400" s="4">
        <f t="shared" si="43"/>
        <v>15000</v>
      </c>
      <c r="Y400" s="4">
        <f t="shared" si="44"/>
        <v>4.2</v>
      </c>
      <c r="Z400" s="4">
        <f t="shared" si="45"/>
        <v>2.5</v>
      </c>
      <c r="AA400" s="4" t="e">
        <f t="shared" si="46"/>
        <v>#VALUE!</v>
      </c>
      <c r="AB400" s="4" t="e">
        <f t="shared" si="47"/>
        <v>#VALUE!</v>
      </c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</row>
    <row r="401" spans="1:54" hidden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 t="str">
        <f t="shared" si="48"/>
        <v/>
      </c>
      <c r="V401" s="4">
        <f t="shared" si="41"/>
        <v>95</v>
      </c>
      <c r="W401" s="4">
        <f t="shared" si="42"/>
        <v>0.4</v>
      </c>
      <c r="X401" s="4">
        <f t="shared" si="43"/>
        <v>15000</v>
      </c>
      <c r="Y401" s="4">
        <f t="shared" si="44"/>
        <v>4.2</v>
      </c>
      <c r="Z401" s="4">
        <f t="shared" si="45"/>
        <v>2.5</v>
      </c>
      <c r="AA401" s="4" t="e">
        <f t="shared" si="46"/>
        <v>#VALUE!</v>
      </c>
      <c r="AB401" s="4" t="e">
        <f t="shared" si="47"/>
        <v>#VALUE!</v>
      </c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</row>
    <row r="402" spans="1:54" hidden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 t="str">
        <f t="shared" si="48"/>
        <v/>
      </c>
      <c r="V402" s="4">
        <f t="shared" si="41"/>
        <v>95</v>
      </c>
      <c r="W402" s="4">
        <f t="shared" si="42"/>
        <v>0.4</v>
      </c>
      <c r="X402" s="4">
        <f t="shared" si="43"/>
        <v>15000</v>
      </c>
      <c r="Y402" s="4">
        <f t="shared" si="44"/>
        <v>4.2</v>
      </c>
      <c r="Z402" s="4">
        <f t="shared" si="45"/>
        <v>2.5</v>
      </c>
      <c r="AA402" s="4" t="e">
        <f t="shared" si="46"/>
        <v>#VALUE!</v>
      </c>
      <c r="AB402" s="4" t="e">
        <f t="shared" si="47"/>
        <v>#VALUE!</v>
      </c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</row>
    <row r="403" spans="1:54" hidden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 t="str">
        <f t="shared" si="48"/>
        <v/>
      </c>
      <c r="V403" s="4">
        <f t="shared" si="41"/>
        <v>95</v>
      </c>
      <c r="W403" s="4">
        <f t="shared" si="42"/>
        <v>0.4</v>
      </c>
      <c r="X403" s="4">
        <f t="shared" si="43"/>
        <v>15000</v>
      </c>
      <c r="Y403" s="4">
        <f t="shared" si="44"/>
        <v>4.2</v>
      </c>
      <c r="Z403" s="4">
        <f t="shared" si="45"/>
        <v>2.5</v>
      </c>
      <c r="AA403" s="4" t="e">
        <f t="shared" si="46"/>
        <v>#VALUE!</v>
      </c>
      <c r="AB403" s="4" t="e">
        <f t="shared" si="47"/>
        <v>#VALUE!</v>
      </c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</row>
    <row r="404" spans="1:54" hidden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 t="str">
        <f t="shared" si="48"/>
        <v/>
      </c>
      <c r="V404" s="4">
        <f t="shared" si="41"/>
        <v>95</v>
      </c>
      <c r="W404" s="4">
        <f t="shared" si="42"/>
        <v>0.4</v>
      </c>
      <c r="X404" s="4">
        <f t="shared" si="43"/>
        <v>15000</v>
      </c>
      <c r="Y404" s="4">
        <f t="shared" si="44"/>
        <v>4.2</v>
      </c>
      <c r="Z404" s="4">
        <f t="shared" si="45"/>
        <v>2.5</v>
      </c>
      <c r="AA404" s="4" t="e">
        <f t="shared" si="46"/>
        <v>#VALUE!</v>
      </c>
      <c r="AB404" s="4" t="e">
        <f t="shared" si="47"/>
        <v>#VALUE!</v>
      </c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</row>
    <row r="405" spans="1:54" hidden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 t="str">
        <f t="shared" si="48"/>
        <v/>
      </c>
      <c r="V405" s="4">
        <f t="shared" si="41"/>
        <v>95</v>
      </c>
      <c r="W405" s="4">
        <f t="shared" si="42"/>
        <v>0.4</v>
      </c>
      <c r="X405" s="4">
        <f t="shared" si="43"/>
        <v>15000</v>
      </c>
      <c r="Y405" s="4">
        <f t="shared" si="44"/>
        <v>4.2</v>
      </c>
      <c r="Z405" s="4">
        <f t="shared" si="45"/>
        <v>2.5</v>
      </c>
      <c r="AA405" s="4" t="e">
        <f t="shared" si="46"/>
        <v>#VALUE!</v>
      </c>
      <c r="AB405" s="4" t="e">
        <f t="shared" si="47"/>
        <v>#VALUE!</v>
      </c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</row>
    <row r="406" spans="1:54" hidden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 t="str">
        <f t="shared" si="48"/>
        <v/>
      </c>
      <c r="V406" s="4">
        <f t="shared" ref="V406:V469" si="49">$V$6</f>
        <v>95</v>
      </c>
      <c r="W406" s="4">
        <f t="shared" ref="W406:W469" si="50">$V$7</f>
        <v>0.4</v>
      </c>
      <c r="X406" s="4">
        <f t="shared" ref="X406:X469" si="51">$V$8</f>
        <v>15000</v>
      </c>
      <c r="Y406" s="4">
        <f t="shared" ref="Y406:Y469" si="52">$V$9</f>
        <v>4.2</v>
      </c>
      <c r="Z406" s="4">
        <f t="shared" ref="Z406:Z469" si="53">$V$10</f>
        <v>2.5</v>
      </c>
      <c r="AA406" s="4" t="e">
        <f t="shared" ref="AA406:AA469" si="54">10^(-NORMSINV(V406/100)*W406+9.36*LOG10(U406+1)-0.2+((LOG10((Y406-Z406)/2.7))/(0.4+(1094/((U406+1)^5.19))))+2.32*LOG10(X406)-8.07)</f>
        <v>#VALUE!</v>
      </c>
      <c r="AB406" s="4" t="e">
        <f t="shared" ref="AB406:AB469" si="55">+AA406/$V$5</f>
        <v>#VALUE!</v>
      </c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</row>
    <row r="407" spans="1:54" hidden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 t="str">
        <f t="shared" ref="U407:U470" si="56">IF(U406 = "", "", IF(AND(0.995*$V$5&lt;=AA406,AA406&lt;=1.005*$V$5),"",(U406+$V$17)))</f>
        <v/>
      </c>
      <c r="V407" s="4">
        <f t="shared" si="49"/>
        <v>95</v>
      </c>
      <c r="W407" s="4">
        <f t="shared" si="50"/>
        <v>0.4</v>
      </c>
      <c r="X407" s="4">
        <f t="shared" si="51"/>
        <v>15000</v>
      </c>
      <c r="Y407" s="4">
        <f t="shared" si="52"/>
        <v>4.2</v>
      </c>
      <c r="Z407" s="4">
        <f t="shared" si="53"/>
        <v>2.5</v>
      </c>
      <c r="AA407" s="4" t="e">
        <f t="shared" si="54"/>
        <v>#VALUE!</v>
      </c>
      <c r="AB407" s="4" t="e">
        <f t="shared" si="55"/>
        <v>#VALUE!</v>
      </c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</row>
    <row r="408" spans="1:54" hidden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 t="str">
        <f t="shared" si="56"/>
        <v/>
      </c>
      <c r="V408" s="4">
        <f t="shared" si="49"/>
        <v>95</v>
      </c>
      <c r="W408" s="4">
        <f t="shared" si="50"/>
        <v>0.4</v>
      </c>
      <c r="X408" s="4">
        <f t="shared" si="51"/>
        <v>15000</v>
      </c>
      <c r="Y408" s="4">
        <f t="shared" si="52"/>
        <v>4.2</v>
      </c>
      <c r="Z408" s="4">
        <f t="shared" si="53"/>
        <v>2.5</v>
      </c>
      <c r="AA408" s="4" t="e">
        <f t="shared" si="54"/>
        <v>#VALUE!</v>
      </c>
      <c r="AB408" s="4" t="e">
        <f t="shared" si="55"/>
        <v>#VALUE!</v>
      </c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 spans="1:54" hidden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 t="str">
        <f t="shared" si="56"/>
        <v/>
      </c>
      <c r="V409" s="4">
        <f t="shared" si="49"/>
        <v>95</v>
      </c>
      <c r="W409" s="4">
        <f t="shared" si="50"/>
        <v>0.4</v>
      </c>
      <c r="X409" s="4">
        <f t="shared" si="51"/>
        <v>15000</v>
      </c>
      <c r="Y409" s="4">
        <f t="shared" si="52"/>
        <v>4.2</v>
      </c>
      <c r="Z409" s="4">
        <f t="shared" si="53"/>
        <v>2.5</v>
      </c>
      <c r="AA409" s="4" t="e">
        <f t="shared" si="54"/>
        <v>#VALUE!</v>
      </c>
      <c r="AB409" s="4" t="e">
        <f t="shared" si="55"/>
        <v>#VALUE!</v>
      </c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 spans="1:54" hidden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 t="str">
        <f t="shared" si="56"/>
        <v/>
      </c>
      <c r="V410" s="4">
        <f t="shared" si="49"/>
        <v>95</v>
      </c>
      <c r="W410" s="4">
        <f t="shared" si="50"/>
        <v>0.4</v>
      </c>
      <c r="X410" s="4">
        <f t="shared" si="51"/>
        <v>15000</v>
      </c>
      <c r="Y410" s="4">
        <f t="shared" si="52"/>
        <v>4.2</v>
      </c>
      <c r="Z410" s="4">
        <f t="shared" si="53"/>
        <v>2.5</v>
      </c>
      <c r="AA410" s="4" t="e">
        <f t="shared" si="54"/>
        <v>#VALUE!</v>
      </c>
      <c r="AB410" s="4" t="e">
        <f t="shared" si="55"/>
        <v>#VALUE!</v>
      </c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 spans="1:54" hidden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 t="str">
        <f t="shared" si="56"/>
        <v/>
      </c>
      <c r="V411" s="4">
        <f t="shared" si="49"/>
        <v>95</v>
      </c>
      <c r="W411" s="4">
        <f t="shared" si="50"/>
        <v>0.4</v>
      </c>
      <c r="X411" s="4">
        <f t="shared" si="51"/>
        <v>15000</v>
      </c>
      <c r="Y411" s="4">
        <f t="shared" si="52"/>
        <v>4.2</v>
      </c>
      <c r="Z411" s="4">
        <f t="shared" si="53"/>
        <v>2.5</v>
      </c>
      <c r="AA411" s="4" t="e">
        <f t="shared" si="54"/>
        <v>#VALUE!</v>
      </c>
      <c r="AB411" s="4" t="e">
        <f t="shared" si="55"/>
        <v>#VALUE!</v>
      </c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</row>
    <row r="412" spans="1:54" hidden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 t="str">
        <f t="shared" si="56"/>
        <v/>
      </c>
      <c r="V412" s="4">
        <f t="shared" si="49"/>
        <v>95</v>
      </c>
      <c r="W412" s="4">
        <f t="shared" si="50"/>
        <v>0.4</v>
      </c>
      <c r="X412" s="4">
        <f t="shared" si="51"/>
        <v>15000</v>
      </c>
      <c r="Y412" s="4">
        <f t="shared" si="52"/>
        <v>4.2</v>
      </c>
      <c r="Z412" s="4">
        <f t="shared" si="53"/>
        <v>2.5</v>
      </c>
      <c r="AA412" s="4" t="e">
        <f t="shared" si="54"/>
        <v>#VALUE!</v>
      </c>
      <c r="AB412" s="4" t="e">
        <f t="shared" si="55"/>
        <v>#VALUE!</v>
      </c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</row>
    <row r="413" spans="1:54" hidden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 t="str">
        <f t="shared" si="56"/>
        <v/>
      </c>
      <c r="V413" s="4">
        <f t="shared" si="49"/>
        <v>95</v>
      </c>
      <c r="W413" s="4">
        <f t="shared" si="50"/>
        <v>0.4</v>
      </c>
      <c r="X413" s="4">
        <f t="shared" si="51"/>
        <v>15000</v>
      </c>
      <c r="Y413" s="4">
        <f t="shared" si="52"/>
        <v>4.2</v>
      </c>
      <c r="Z413" s="4">
        <f t="shared" si="53"/>
        <v>2.5</v>
      </c>
      <c r="AA413" s="4" t="e">
        <f t="shared" si="54"/>
        <v>#VALUE!</v>
      </c>
      <c r="AB413" s="4" t="e">
        <f t="shared" si="55"/>
        <v>#VALUE!</v>
      </c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</row>
    <row r="414" spans="1:54" hidden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 t="str">
        <f t="shared" si="56"/>
        <v/>
      </c>
      <c r="V414" s="4">
        <f t="shared" si="49"/>
        <v>95</v>
      </c>
      <c r="W414" s="4">
        <f t="shared" si="50"/>
        <v>0.4</v>
      </c>
      <c r="X414" s="4">
        <f t="shared" si="51"/>
        <v>15000</v>
      </c>
      <c r="Y414" s="4">
        <f t="shared" si="52"/>
        <v>4.2</v>
      </c>
      <c r="Z414" s="4">
        <f t="shared" si="53"/>
        <v>2.5</v>
      </c>
      <c r="AA414" s="4" t="e">
        <f t="shared" si="54"/>
        <v>#VALUE!</v>
      </c>
      <c r="AB414" s="4" t="e">
        <f t="shared" si="55"/>
        <v>#VALUE!</v>
      </c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</row>
    <row r="415" spans="1:54" hidden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 t="str">
        <f t="shared" si="56"/>
        <v/>
      </c>
      <c r="V415" s="4">
        <f t="shared" si="49"/>
        <v>95</v>
      </c>
      <c r="W415" s="4">
        <f t="shared" si="50"/>
        <v>0.4</v>
      </c>
      <c r="X415" s="4">
        <f t="shared" si="51"/>
        <v>15000</v>
      </c>
      <c r="Y415" s="4">
        <f t="shared" si="52"/>
        <v>4.2</v>
      </c>
      <c r="Z415" s="4">
        <f t="shared" si="53"/>
        <v>2.5</v>
      </c>
      <c r="AA415" s="4" t="e">
        <f t="shared" si="54"/>
        <v>#VALUE!</v>
      </c>
      <c r="AB415" s="4" t="e">
        <f t="shared" si="55"/>
        <v>#VALUE!</v>
      </c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</row>
    <row r="416" spans="1:54" hidden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 t="str">
        <f t="shared" si="56"/>
        <v/>
      </c>
      <c r="V416" s="4">
        <f t="shared" si="49"/>
        <v>95</v>
      </c>
      <c r="W416" s="4">
        <f t="shared" si="50"/>
        <v>0.4</v>
      </c>
      <c r="X416" s="4">
        <f t="shared" si="51"/>
        <v>15000</v>
      </c>
      <c r="Y416" s="4">
        <f t="shared" si="52"/>
        <v>4.2</v>
      </c>
      <c r="Z416" s="4">
        <f t="shared" si="53"/>
        <v>2.5</v>
      </c>
      <c r="AA416" s="4" t="e">
        <f t="shared" si="54"/>
        <v>#VALUE!</v>
      </c>
      <c r="AB416" s="4" t="e">
        <f t="shared" si="55"/>
        <v>#VALUE!</v>
      </c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</row>
    <row r="417" spans="1:54" hidden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 t="str">
        <f t="shared" si="56"/>
        <v/>
      </c>
      <c r="V417" s="4">
        <f t="shared" si="49"/>
        <v>95</v>
      </c>
      <c r="W417" s="4">
        <f t="shared" si="50"/>
        <v>0.4</v>
      </c>
      <c r="X417" s="4">
        <f t="shared" si="51"/>
        <v>15000</v>
      </c>
      <c r="Y417" s="4">
        <f t="shared" si="52"/>
        <v>4.2</v>
      </c>
      <c r="Z417" s="4">
        <f t="shared" si="53"/>
        <v>2.5</v>
      </c>
      <c r="AA417" s="4" t="e">
        <f t="shared" si="54"/>
        <v>#VALUE!</v>
      </c>
      <c r="AB417" s="4" t="e">
        <f t="shared" si="55"/>
        <v>#VALUE!</v>
      </c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 spans="1:54" hidden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 t="str">
        <f t="shared" si="56"/>
        <v/>
      </c>
      <c r="V418" s="4">
        <f t="shared" si="49"/>
        <v>95</v>
      </c>
      <c r="W418" s="4">
        <f t="shared" si="50"/>
        <v>0.4</v>
      </c>
      <c r="X418" s="4">
        <f t="shared" si="51"/>
        <v>15000</v>
      </c>
      <c r="Y418" s="4">
        <f t="shared" si="52"/>
        <v>4.2</v>
      </c>
      <c r="Z418" s="4">
        <f t="shared" si="53"/>
        <v>2.5</v>
      </c>
      <c r="AA418" s="4" t="e">
        <f t="shared" si="54"/>
        <v>#VALUE!</v>
      </c>
      <c r="AB418" s="4" t="e">
        <f t="shared" si="55"/>
        <v>#VALUE!</v>
      </c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</row>
    <row r="419" spans="1:54" hidden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 t="str">
        <f t="shared" si="56"/>
        <v/>
      </c>
      <c r="V419" s="4">
        <f t="shared" si="49"/>
        <v>95</v>
      </c>
      <c r="W419" s="4">
        <f t="shared" si="50"/>
        <v>0.4</v>
      </c>
      <c r="X419" s="4">
        <f t="shared" si="51"/>
        <v>15000</v>
      </c>
      <c r="Y419" s="4">
        <f t="shared" si="52"/>
        <v>4.2</v>
      </c>
      <c r="Z419" s="4">
        <f t="shared" si="53"/>
        <v>2.5</v>
      </c>
      <c r="AA419" s="4" t="e">
        <f t="shared" si="54"/>
        <v>#VALUE!</v>
      </c>
      <c r="AB419" s="4" t="e">
        <f t="shared" si="55"/>
        <v>#VALUE!</v>
      </c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</row>
    <row r="420" spans="1:54" hidden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 t="str">
        <f t="shared" si="56"/>
        <v/>
      </c>
      <c r="V420" s="4">
        <f t="shared" si="49"/>
        <v>95</v>
      </c>
      <c r="W420" s="4">
        <f t="shared" si="50"/>
        <v>0.4</v>
      </c>
      <c r="X420" s="4">
        <f t="shared" si="51"/>
        <v>15000</v>
      </c>
      <c r="Y420" s="4">
        <f t="shared" si="52"/>
        <v>4.2</v>
      </c>
      <c r="Z420" s="4">
        <f t="shared" si="53"/>
        <v>2.5</v>
      </c>
      <c r="AA420" s="4" t="e">
        <f t="shared" si="54"/>
        <v>#VALUE!</v>
      </c>
      <c r="AB420" s="4" t="e">
        <f t="shared" si="55"/>
        <v>#VALUE!</v>
      </c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</row>
    <row r="421" spans="1:54" hidden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 t="str">
        <f t="shared" si="56"/>
        <v/>
      </c>
      <c r="V421" s="4">
        <f t="shared" si="49"/>
        <v>95</v>
      </c>
      <c r="W421" s="4">
        <f t="shared" si="50"/>
        <v>0.4</v>
      </c>
      <c r="X421" s="4">
        <f t="shared" si="51"/>
        <v>15000</v>
      </c>
      <c r="Y421" s="4">
        <f t="shared" si="52"/>
        <v>4.2</v>
      </c>
      <c r="Z421" s="4">
        <f t="shared" si="53"/>
        <v>2.5</v>
      </c>
      <c r="AA421" s="4" t="e">
        <f t="shared" si="54"/>
        <v>#VALUE!</v>
      </c>
      <c r="AB421" s="4" t="e">
        <f t="shared" si="55"/>
        <v>#VALUE!</v>
      </c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</row>
    <row r="422" spans="1:54" hidden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 t="str">
        <f t="shared" si="56"/>
        <v/>
      </c>
      <c r="V422" s="4">
        <f t="shared" si="49"/>
        <v>95</v>
      </c>
      <c r="W422" s="4">
        <f t="shared" si="50"/>
        <v>0.4</v>
      </c>
      <c r="X422" s="4">
        <f t="shared" si="51"/>
        <v>15000</v>
      </c>
      <c r="Y422" s="4">
        <f t="shared" si="52"/>
        <v>4.2</v>
      </c>
      <c r="Z422" s="4">
        <f t="shared" si="53"/>
        <v>2.5</v>
      </c>
      <c r="AA422" s="4" t="e">
        <f t="shared" si="54"/>
        <v>#VALUE!</v>
      </c>
      <c r="AB422" s="4" t="e">
        <f t="shared" si="55"/>
        <v>#VALUE!</v>
      </c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</row>
    <row r="423" spans="1:54" hidden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 t="str">
        <f t="shared" si="56"/>
        <v/>
      </c>
      <c r="V423" s="4">
        <f t="shared" si="49"/>
        <v>95</v>
      </c>
      <c r="W423" s="4">
        <f t="shared" si="50"/>
        <v>0.4</v>
      </c>
      <c r="X423" s="4">
        <f t="shared" si="51"/>
        <v>15000</v>
      </c>
      <c r="Y423" s="4">
        <f t="shared" si="52"/>
        <v>4.2</v>
      </c>
      <c r="Z423" s="4">
        <f t="shared" si="53"/>
        <v>2.5</v>
      </c>
      <c r="AA423" s="4" t="e">
        <f t="shared" si="54"/>
        <v>#VALUE!</v>
      </c>
      <c r="AB423" s="4" t="e">
        <f t="shared" si="55"/>
        <v>#VALUE!</v>
      </c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</row>
    <row r="424" spans="1:54" hidden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 t="str">
        <f t="shared" si="56"/>
        <v/>
      </c>
      <c r="V424" s="4">
        <f t="shared" si="49"/>
        <v>95</v>
      </c>
      <c r="W424" s="4">
        <f t="shared" si="50"/>
        <v>0.4</v>
      </c>
      <c r="X424" s="4">
        <f t="shared" si="51"/>
        <v>15000</v>
      </c>
      <c r="Y424" s="4">
        <f t="shared" si="52"/>
        <v>4.2</v>
      </c>
      <c r="Z424" s="4">
        <f t="shared" si="53"/>
        <v>2.5</v>
      </c>
      <c r="AA424" s="4" t="e">
        <f t="shared" si="54"/>
        <v>#VALUE!</v>
      </c>
      <c r="AB424" s="4" t="e">
        <f t="shared" si="55"/>
        <v>#VALUE!</v>
      </c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</row>
    <row r="425" spans="1:54" hidden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 t="str">
        <f t="shared" si="56"/>
        <v/>
      </c>
      <c r="V425" s="4">
        <f t="shared" si="49"/>
        <v>95</v>
      </c>
      <c r="W425" s="4">
        <f t="shared" si="50"/>
        <v>0.4</v>
      </c>
      <c r="X425" s="4">
        <f t="shared" si="51"/>
        <v>15000</v>
      </c>
      <c r="Y425" s="4">
        <f t="shared" si="52"/>
        <v>4.2</v>
      </c>
      <c r="Z425" s="4">
        <f t="shared" si="53"/>
        <v>2.5</v>
      </c>
      <c r="AA425" s="4" t="e">
        <f t="shared" si="54"/>
        <v>#VALUE!</v>
      </c>
      <c r="AB425" s="4" t="e">
        <f t="shared" si="55"/>
        <v>#VALUE!</v>
      </c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 spans="1:54" hidden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 t="str">
        <f t="shared" si="56"/>
        <v/>
      </c>
      <c r="V426" s="4">
        <f t="shared" si="49"/>
        <v>95</v>
      </c>
      <c r="W426" s="4">
        <f t="shared" si="50"/>
        <v>0.4</v>
      </c>
      <c r="X426" s="4">
        <f t="shared" si="51"/>
        <v>15000</v>
      </c>
      <c r="Y426" s="4">
        <f t="shared" si="52"/>
        <v>4.2</v>
      </c>
      <c r="Z426" s="4">
        <f t="shared" si="53"/>
        <v>2.5</v>
      </c>
      <c r="AA426" s="4" t="e">
        <f t="shared" si="54"/>
        <v>#VALUE!</v>
      </c>
      <c r="AB426" s="4" t="e">
        <f t="shared" si="55"/>
        <v>#VALUE!</v>
      </c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</row>
    <row r="427" spans="1:54" hidden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 t="str">
        <f t="shared" si="56"/>
        <v/>
      </c>
      <c r="V427" s="4">
        <f t="shared" si="49"/>
        <v>95</v>
      </c>
      <c r="W427" s="4">
        <f t="shared" si="50"/>
        <v>0.4</v>
      </c>
      <c r="X427" s="4">
        <f t="shared" si="51"/>
        <v>15000</v>
      </c>
      <c r="Y427" s="4">
        <f t="shared" si="52"/>
        <v>4.2</v>
      </c>
      <c r="Z427" s="4">
        <f t="shared" si="53"/>
        <v>2.5</v>
      </c>
      <c r="AA427" s="4" t="e">
        <f t="shared" si="54"/>
        <v>#VALUE!</v>
      </c>
      <c r="AB427" s="4" t="e">
        <f t="shared" si="55"/>
        <v>#VALUE!</v>
      </c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</row>
    <row r="428" spans="1:54" hidden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 t="str">
        <f t="shared" si="56"/>
        <v/>
      </c>
      <c r="V428" s="4">
        <f t="shared" si="49"/>
        <v>95</v>
      </c>
      <c r="W428" s="4">
        <f t="shared" si="50"/>
        <v>0.4</v>
      </c>
      <c r="X428" s="4">
        <f t="shared" si="51"/>
        <v>15000</v>
      </c>
      <c r="Y428" s="4">
        <f t="shared" si="52"/>
        <v>4.2</v>
      </c>
      <c r="Z428" s="4">
        <f t="shared" si="53"/>
        <v>2.5</v>
      </c>
      <c r="AA428" s="4" t="e">
        <f t="shared" si="54"/>
        <v>#VALUE!</v>
      </c>
      <c r="AB428" s="4" t="e">
        <f t="shared" si="55"/>
        <v>#VALUE!</v>
      </c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</row>
    <row r="429" spans="1:54" hidden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 t="str">
        <f t="shared" si="56"/>
        <v/>
      </c>
      <c r="V429" s="4">
        <f t="shared" si="49"/>
        <v>95</v>
      </c>
      <c r="W429" s="4">
        <f t="shared" si="50"/>
        <v>0.4</v>
      </c>
      <c r="X429" s="4">
        <f t="shared" si="51"/>
        <v>15000</v>
      </c>
      <c r="Y429" s="4">
        <f t="shared" si="52"/>
        <v>4.2</v>
      </c>
      <c r="Z429" s="4">
        <f t="shared" si="53"/>
        <v>2.5</v>
      </c>
      <c r="AA429" s="4" t="e">
        <f t="shared" si="54"/>
        <v>#VALUE!</v>
      </c>
      <c r="AB429" s="4" t="e">
        <f t="shared" si="55"/>
        <v>#VALUE!</v>
      </c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</row>
    <row r="430" spans="1:54" hidden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 t="str">
        <f t="shared" si="56"/>
        <v/>
      </c>
      <c r="V430" s="4">
        <f t="shared" si="49"/>
        <v>95</v>
      </c>
      <c r="W430" s="4">
        <f t="shared" si="50"/>
        <v>0.4</v>
      </c>
      <c r="X430" s="4">
        <f t="shared" si="51"/>
        <v>15000</v>
      </c>
      <c r="Y430" s="4">
        <f t="shared" si="52"/>
        <v>4.2</v>
      </c>
      <c r="Z430" s="4">
        <f t="shared" si="53"/>
        <v>2.5</v>
      </c>
      <c r="AA430" s="4" t="e">
        <f t="shared" si="54"/>
        <v>#VALUE!</v>
      </c>
      <c r="AB430" s="4" t="e">
        <f t="shared" si="55"/>
        <v>#VALUE!</v>
      </c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</row>
    <row r="431" spans="1:54" hidden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 t="str">
        <f t="shared" si="56"/>
        <v/>
      </c>
      <c r="V431" s="4">
        <f t="shared" si="49"/>
        <v>95</v>
      </c>
      <c r="W431" s="4">
        <f t="shared" si="50"/>
        <v>0.4</v>
      </c>
      <c r="X431" s="4">
        <f t="shared" si="51"/>
        <v>15000</v>
      </c>
      <c r="Y431" s="4">
        <f t="shared" si="52"/>
        <v>4.2</v>
      </c>
      <c r="Z431" s="4">
        <f t="shared" si="53"/>
        <v>2.5</v>
      </c>
      <c r="AA431" s="4" t="e">
        <f t="shared" si="54"/>
        <v>#VALUE!</v>
      </c>
      <c r="AB431" s="4" t="e">
        <f t="shared" si="55"/>
        <v>#VALUE!</v>
      </c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</row>
    <row r="432" spans="1:54" hidden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 t="str">
        <f t="shared" si="56"/>
        <v/>
      </c>
      <c r="V432" s="4">
        <f t="shared" si="49"/>
        <v>95</v>
      </c>
      <c r="W432" s="4">
        <f t="shared" si="50"/>
        <v>0.4</v>
      </c>
      <c r="X432" s="4">
        <f t="shared" si="51"/>
        <v>15000</v>
      </c>
      <c r="Y432" s="4">
        <f t="shared" si="52"/>
        <v>4.2</v>
      </c>
      <c r="Z432" s="4">
        <f t="shared" si="53"/>
        <v>2.5</v>
      </c>
      <c r="AA432" s="4" t="e">
        <f t="shared" si="54"/>
        <v>#VALUE!</v>
      </c>
      <c r="AB432" s="4" t="e">
        <f t="shared" si="55"/>
        <v>#VALUE!</v>
      </c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</row>
    <row r="433" spans="1:54" hidden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 t="str">
        <f t="shared" si="56"/>
        <v/>
      </c>
      <c r="V433" s="4">
        <f t="shared" si="49"/>
        <v>95</v>
      </c>
      <c r="W433" s="4">
        <f t="shared" si="50"/>
        <v>0.4</v>
      </c>
      <c r="X433" s="4">
        <f t="shared" si="51"/>
        <v>15000</v>
      </c>
      <c r="Y433" s="4">
        <f t="shared" si="52"/>
        <v>4.2</v>
      </c>
      <c r="Z433" s="4">
        <f t="shared" si="53"/>
        <v>2.5</v>
      </c>
      <c r="AA433" s="4" t="e">
        <f t="shared" si="54"/>
        <v>#VALUE!</v>
      </c>
      <c r="AB433" s="4" t="e">
        <f t="shared" si="55"/>
        <v>#VALUE!</v>
      </c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</row>
    <row r="434" spans="1:54" hidden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 t="str">
        <f t="shared" si="56"/>
        <v/>
      </c>
      <c r="V434" s="4">
        <f t="shared" si="49"/>
        <v>95</v>
      </c>
      <c r="W434" s="4">
        <f t="shared" si="50"/>
        <v>0.4</v>
      </c>
      <c r="X434" s="4">
        <f t="shared" si="51"/>
        <v>15000</v>
      </c>
      <c r="Y434" s="4">
        <f t="shared" si="52"/>
        <v>4.2</v>
      </c>
      <c r="Z434" s="4">
        <f t="shared" si="53"/>
        <v>2.5</v>
      </c>
      <c r="AA434" s="4" t="e">
        <f t="shared" si="54"/>
        <v>#VALUE!</v>
      </c>
      <c r="AB434" s="4" t="e">
        <f t="shared" si="55"/>
        <v>#VALUE!</v>
      </c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</row>
    <row r="435" spans="1:54" hidden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 t="str">
        <f t="shared" si="56"/>
        <v/>
      </c>
      <c r="V435" s="4">
        <f t="shared" si="49"/>
        <v>95</v>
      </c>
      <c r="W435" s="4">
        <f t="shared" si="50"/>
        <v>0.4</v>
      </c>
      <c r="X435" s="4">
        <f t="shared" si="51"/>
        <v>15000</v>
      </c>
      <c r="Y435" s="4">
        <f t="shared" si="52"/>
        <v>4.2</v>
      </c>
      <c r="Z435" s="4">
        <f t="shared" si="53"/>
        <v>2.5</v>
      </c>
      <c r="AA435" s="4" t="e">
        <f t="shared" si="54"/>
        <v>#VALUE!</v>
      </c>
      <c r="AB435" s="4" t="e">
        <f t="shared" si="55"/>
        <v>#VALUE!</v>
      </c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</row>
    <row r="436" spans="1:54" hidden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 t="str">
        <f t="shared" si="56"/>
        <v/>
      </c>
      <c r="V436" s="4">
        <f t="shared" si="49"/>
        <v>95</v>
      </c>
      <c r="W436" s="4">
        <f t="shared" si="50"/>
        <v>0.4</v>
      </c>
      <c r="X436" s="4">
        <f t="shared" si="51"/>
        <v>15000</v>
      </c>
      <c r="Y436" s="4">
        <f t="shared" si="52"/>
        <v>4.2</v>
      </c>
      <c r="Z436" s="4">
        <f t="shared" si="53"/>
        <v>2.5</v>
      </c>
      <c r="AA436" s="4" t="e">
        <f t="shared" si="54"/>
        <v>#VALUE!</v>
      </c>
      <c r="AB436" s="4" t="e">
        <f t="shared" si="55"/>
        <v>#VALUE!</v>
      </c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</row>
    <row r="437" spans="1:54" hidden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 t="str">
        <f t="shared" si="56"/>
        <v/>
      </c>
      <c r="V437" s="4">
        <f t="shared" si="49"/>
        <v>95</v>
      </c>
      <c r="W437" s="4">
        <f t="shared" si="50"/>
        <v>0.4</v>
      </c>
      <c r="X437" s="4">
        <f t="shared" si="51"/>
        <v>15000</v>
      </c>
      <c r="Y437" s="4">
        <f t="shared" si="52"/>
        <v>4.2</v>
      </c>
      <c r="Z437" s="4">
        <f t="shared" si="53"/>
        <v>2.5</v>
      </c>
      <c r="AA437" s="4" t="e">
        <f t="shared" si="54"/>
        <v>#VALUE!</v>
      </c>
      <c r="AB437" s="4" t="e">
        <f t="shared" si="55"/>
        <v>#VALUE!</v>
      </c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</row>
    <row r="438" spans="1:54" hidden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 t="str">
        <f t="shared" si="56"/>
        <v/>
      </c>
      <c r="V438" s="4">
        <f t="shared" si="49"/>
        <v>95</v>
      </c>
      <c r="W438" s="4">
        <f t="shared" si="50"/>
        <v>0.4</v>
      </c>
      <c r="X438" s="4">
        <f t="shared" si="51"/>
        <v>15000</v>
      </c>
      <c r="Y438" s="4">
        <f t="shared" si="52"/>
        <v>4.2</v>
      </c>
      <c r="Z438" s="4">
        <f t="shared" si="53"/>
        <v>2.5</v>
      </c>
      <c r="AA438" s="4" t="e">
        <f t="shared" si="54"/>
        <v>#VALUE!</v>
      </c>
      <c r="AB438" s="4" t="e">
        <f t="shared" si="55"/>
        <v>#VALUE!</v>
      </c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</row>
    <row r="439" spans="1:54" hidden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 t="str">
        <f t="shared" si="56"/>
        <v/>
      </c>
      <c r="V439" s="4">
        <f t="shared" si="49"/>
        <v>95</v>
      </c>
      <c r="W439" s="4">
        <f t="shared" si="50"/>
        <v>0.4</v>
      </c>
      <c r="X439" s="4">
        <f t="shared" si="51"/>
        <v>15000</v>
      </c>
      <c r="Y439" s="4">
        <f t="shared" si="52"/>
        <v>4.2</v>
      </c>
      <c r="Z439" s="4">
        <f t="shared" si="53"/>
        <v>2.5</v>
      </c>
      <c r="AA439" s="4" t="e">
        <f t="shared" si="54"/>
        <v>#VALUE!</v>
      </c>
      <c r="AB439" s="4" t="e">
        <f t="shared" si="55"/>
        <v>#VALUE!</v>
      </c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</row>
    <row r="440" spans="1:54" hidden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 t="str">
        <f t="shared" si="56"/>
        <v/>
      </c>
      <c r="V440" s="4">
        <f t="shared" si="49"/>
        <v>95</v>
      </c>
      <c r="W440" s="4">
        <f t="shared" si="50"/>
        <v>0.4</v>
      </c>
      <c r="X440" s="4">
        <f t="shared" si="51"/>
        <v>15000</v>
      </c>
      <c r="Y440" s="4">
        <f t="shared" si="52"/>
        <v>4.2</v>
      </c>
      <c r="Z440" s="4">
        <f t="shared" si="53"/>
        <v>2.5</v>
      </c>
      <c r="AA440" s="4" t="e">
        <f t="shared" si="54"/>
        <v>#VALUE!</v>
      </c>
      <c r="AB440" s="4" t="e">
        <f t="shared" si="55"/>
        <v>#VALUE!</v>
      </c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</row>
    <row r="441" spans="1:54" hidden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 t="str">
        <f t="shared" si="56"/>
        <v/>
      </c>
      <c r="V441" s="4">
        <f t="shared" si="49"/>
        <v>95</v>
      </c>
      <c r="W441" s="4">
        <f t="shared" si="50"/>
        <v>0.4</v>
      </c>
      <c r="X441" s="4">
        <f t="shared" si="51"/>
        <v>15000</v>
      </c>
      <c r="Y441" s="4">
        <f t="shared" si="52"/>
        <v>4.2</v>
      </c>
      <c r="Z441" s="4">
        <f t="shared" si="53"/>
        <v>2.5</v>
      </c>
      <c r="AA441" s="4" t="e">
        <f t="shared" si="54"/>
        <v>#VALUE!</v>
      </c>
      <c r="AB441" s="4" t="e">
        <f t="shared" si="55"/>
        <v>#VALUE!</v>
      </c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</row>
    <row r="442" spans="1:54" hidden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 t="str">
        <f t="shared" si="56"/>
        <v/>
      </c>
      <c r="V442" s="4">
        <f t="shared" si="49"/>
        <v>95</v>
      </c>
      <c r="W442" s="4">
        <f t="shared" si="50"/>
        <v>0.4</v>
      </c>
      <c r="X442" s="4">
        <f t="shared" si="51"/>
        <v>15000</v>
      </c>
      <c r="Y442" s="4">
        <f t="shared" si="52"/>
        <v>4.2</v>
      </c>
      <c r="Z442" s="4">
        <f t="shared" si="53"/>
        <v>2.5</v>
      </c>
      <c r="AA442" s="4" t="e">
        <f t="shared" si="54"/>
        <v>#VALUE!</v>
      </c>
      <c r="AB442" s="4" t="e">
        <f t="shared" si="55"/>
        <v>#VALUE!</v>
      </c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</row>
    <row r="443" spans="1:54" hidden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 t="str">
        <f t="shared" si="56"/>
        <v/>
      </c>
      <c r="V443" s="4">
        <f t="shared" si="49"/>
        <v>95</v>
      </c>
      <c r="W443" s="4">
        <f t="shared" si="50"/>
        <v>0.4</v>
      </c>
      <c r="X443" s="4">
        <f t="shared" si="51"/>
        <v>15000</v>
      </c>
      <c r="Y443" s="4">
        <f t="shared" si="52"/>
        <v>4.2</v>
      </c>
      <c r="Z443" s="4">
        <f t="shared" si="53"/>
        <v>2.5</v>
      </c>
      <c r="AA443" s="4" t="e">
        <f t="shared" si="54"/>
        <v>#VALUE!</v>
      </c>
      <c r="AB443" s="4" t="e">
        <f t="shared" si="55"/>
        <v>#VALUE!</v>
      </c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</row>
    <row r="444" spans="1:54" hidden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 t="str">
        <f t="shared" si="56"/>
        <v/>
      </c>
      <c r="V444" s="4">
        <f t="shared" si="49"/>
        <v>95</v>
      </c>
      <c r="W444" s="4">
        <f t="shared" si="50"/>
        <v>0.4</v>
      </c>
      <c r="X444" s="4">
        <f t="shared" si="51"/>
        <v>15000</v>
      </c>
      <c r="Y444" s="4">
        <f t="shared" si="52"/>
        <v>4.2</v>
      </c>
      <c r="Z444" s="4">
        <f t="shared" si="53"/>
        <v>2.5</v>
      </c>
      <c r="AA444" s="4" t="e">
        <f t="shared" si="54"/>
        <v>#VALUE!</v>
      </c>
      <c r="AB444" s="4" t="e">
        <f t="shared" si="55"/>
        <v>#VALUE!</v>
      </c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</row>
    <row r="445" spans="1:54" hidden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 t="str">
        <f t="shared" si="56"/>
        <v/>
      </c>
      <c r="V445" s="4">
        <f t="shared" si="49"/>
        <v>95</v>
      </c>
      <c r="W445" s="4">
        <f t="shared" si="50"/>
        <v>0.4</v>
      </c>
      <c r="X445" s="4">
        <f t="shared" si="51"/>
        <v>15000</v>
      </c>
      <c r="Y445" s="4">
        <f t="shared" si="52"/>
        <v>4.2</v>
      </c>
      <c r="Z445" s="4">
        <f t="shared" si="53"/>
        <v>2.5</v>
      </c>
      <c r="AA445" s="4" t="e">
        <f t="shared" si="54"/>
        <v>#VALUE!</v>
      </c>
      <c r="AB445" s="4" t="e">
        <f t="shared" si="55"/>
        <v>#VALUE!</v>
      </c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</row>
    <row r="446" spans="1:54" hidden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 t="str">
        <f t="shared" si="56"/>
        <v/>
      </c>
      <c r="V446" s="4">
        <f t="shared" si="49"/>
        <v>95</v>
      </c>
      <c r="W446" s="4">
        <f t="shared" si="50"/>
        <v>0.4</v>
      </c>
      <c r="X446" s="4">
        <f t="shared" si="51"/>
        <v>15000</v>
      </c>
      <c r="Y446" s="4">
        <f t="shared" si="52"/>
        <v>4.2</v>
      </c>
      <c r="Z446" s="4">
        <f t="shared" si="53"/>
        <v>2.5</v>
      </c>
      <c r="AA446" s="4" t="e">
        <f t="shared" si="54"/>
        <v>#VALUE!</v>
      </c>
      <c r="AB446" s="4" t="e">
        <f t="shared" si="55"/>
        <v>#VALUE!</v>
      </c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</row>
    <row r="447" spans="1:54" hidden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 t="str">
        <f t="shared" si="56"/>
        <v/>
      </c>
      <c r="V447" s="4">
        <f t="shared" si="49"/>
        <v>95</v>
      </c>
      <c r="W447" s="4">
        <f t="shared" si="50"/>
        <v>0.4</v>
      </c>
      <c r="X447" s="4">
        <f t="shared" si="51"/>
        <v>15000</v>
      </c>
      <c r="Y447" s="4">
        <f t="shared" si="52"/>
        <v>4.2</v>
      </c>
      <c r="Z447" s="4">
        <f t="shared" si="53"/>
        <v>2.5</v>
      </c>
      <c r="AA447" s="4" t="e">
        <f t="shared" si="54"/>
        <v>#VALUE!</v>
      </c>
      <c r="AB447" s="4" t="e">
        <f t="shared" si="55"/>
        <v>#VALUE!</v>
      </c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 spans="1:54" hidden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 t="str">
        <f t="shared" si="56"/>
        <v/>
      </c>
      <c r="V448" s="4">
        <f t="shared" si="49"/>
        <v>95</v>
      </c>
      <c r="W448" s="4">
        <f t="shared" si="50"/>
        <v>0.4</v>
      </c>
      <c r="X448" s="4">
        <f t="shared" si="51"/>
        <v>15000</v>
      </c>
      <c r="Y448" s="4">
        <f t="shared" si="52"/>
        <v>4.2</v>
      </c>
      <c r="Z448" s="4">
        <f t="shared" si="53"/>
        <v>2.5</v>
      </c>
      <c r="AA448" s="4" t="e">
        <f t="shared" si="54"/>
        <v>#VALUE!</v>
      </c>
      <c r="AB448" s="4" t="e">
        <f t="shared" si="55"/>
        <v>#VALUE!</v>
      </c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 spans="1:54" hidden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 t="str">
        <f t="shared" si="56"/>
        <v/>
      </c>
      <c r="V449" s="4">
        <f t="shared" si="49"/>
        <v>95</v>
      </c>
      <c r="W449" s="4">
        <f t="shared" si="50"/>
        <v>0.4</v>
      </c>
      <c r="X449" s="4">
        <f t="shared" si="51"/>
        <v>15000</v>
      </c>
      <c r="Y449" s="4">
        <f t="shared" si="52"/>
        <v>4.2</v>
      </c>
      <c r="Z449" s="4">
        <f t="shared" si="53"/>
        <v>2.5</v>
      </c>
      <c r="AA449" s="4" t="e">
        <f t="shared" si="54"/>
        <v>#VALUE!</v>
      </c>
      <c r="AB449" s="4" t="e">
        <f t="shared" si="55"/>
        <v>#VALUE!</v>
      </c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 spans="1:54" hidden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 t="str">
        <f t="shared" si="56"/>
        <v/>
      </c>
      <c r="V450" s="4">
        <f t="shared" si="49"/>
        <v>95</v>
      </c>
      <c r="W450" s="4">
        <f t="shared" si="50"/>
        <v>0.4</v>
      </c>
      <c r="X450" s="4">
        <f t="shared" si="51"/>
        <v>15000</v>
      </c>
      <c r="Y450" s="4">
        <f t="shared" si="52"/>
        <v>4.2</v>
      </c>
      <c r="Z450" s="4">
        <f t="shared" si="53"/>
        <v>2.5</v>
      </c>
      <c r="AA450" s="4" t="e">
        <f t="shared" si="54"/>
        <v>#VALUE!</v>
      </c>
      <c r="AB450" s="4" t="e">
        <f t="shared" si="55"/>
        <v>#VALUE!</v>
      </c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 spans="1:54" hidden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 t="str">
        <f t="shared" si="56"/>
        <v/>
      </c>
      <c r="V451" s="4">
        <f t="shared" si="49"/>
        <v>95</v>
      </c>
      <c r="W451" s="4">
        <f t="shared" si="50"/>
        <v>0.4</v>
      </c>
      <c r="X451" s="4">
        <f t="shared" si="51"/>
        <v>15000</v>
      </c>
      <c r="Y451" s="4">
        <f t="shared" si="52"/>
        <v>4.2</v>
      </c>
      <c r="Z451" s="4">
        <f t="shared" si="53"/>
        <v>2.5</v>
      </c>
      <c r="AA451" s="4" t="e">
        <f t="shared" si="54"/>
        <v>#VALUE!</v>
      </c>
      <c r="AB451" s="4" t="e">
        <f t="shared" si="55"/>
        <v>#VALUE!</v>
      </c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 spans="1:54" hidden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 t="str">
        <f t="shared" si="56"/>
        <v/>
      </c>
      <c r="V452" s="4">
        <f t="shared" si="49"/>
        <v>95</v>
      </c>
      <c r="W452" s="4">
        <f t="shared" si="50"/>
        <v>0.4</v>
      </c>
      <c r="X452" s="4">
        <f t="shared" si="51"/>
        <v>15000</v>
      </c>
      <c r="Y452" s="4">
        <f t="shared" si="52"/>
        <v>4.2</v>
      </c>
      <c r="Z452" s="4">
        <f t="shared" si="53"/>
        <v>2.5</v>
      </c>
      <c r="AA452" s="4" t="e">
        <f t="shared" si="54"/>
        <v>#VALUE!</v>
      </c>
      <c r="AB452" s="4" t="e">
        <f t="shared" si="55"/>
        <v>#VALUE!</v>
      </c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</row>
    <row r="453" spans="1:54" hidden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 t="str">
        <f t="shared" si="56"/>
        <v/>
      </c>
      <c r="V453" s="4">
        <f t="shared" si="49"/>
        <v>95</v>
      </c>
      <c r="W453" s="4">
        <f t="shared" si="50"/>
        <v>0.4</v>
      </c>
      <c r="X453" s="4">
        <f t="shared" si="51"/>
        <v>15000</v>
      </c>
      <c r="Y453" s="4">
        <f t="shared" si="52"/>
        <v>4.2</v>
      </c>
      <c r="Z453" s="4">
        <f t="shared" si="53"/>
        <v>2.5</v>
      </c>
      <c r="AA453" s="4" t="e">
        <f t="shared" si="54"/>
        <v>#VALUE!</v>
      </c>
      <c r="AB453" s="4" t="e">
        <f t="shared" si="55"/>
        <v>#VALUE!</v>
      </c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</row>
    <row r="454" spans="1:54" hidden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 t="str">
        <f t="shared" si="56"/>
        <v/>
      </c>
      <c r="V454" s="4">
        <f t="shared" si="49"/>
        <v>95</v>
      </c>
      <c r="W454" s="4">
        <f t="shared" si="50"/>
        <v>0.4</v>
      </c>
      <c r="X454" s="4">
        <f t="shared" si="51"/>
        <v>15000</v>
      </c>
      <c r="Y454" s="4">
        <f t="shared" si="52"/>
        <v>4.2</v>
      </c>
      <c r="Z454" s="4">
        <f t="shared" si="53"/>
        <v>2.5</v>
      </c>
      <c r="AA454" s="4" t="e">
        <f t="shared" si="54"/>
        <v>#VALUE!</v>
      </c>
      <c r="AB454" s="4" t="e">
        <f t="shared" si="55"/>
        <v>#VALUE!</v>
      </c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</row>
    <row r="455" spans="1:54" hidden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 t="str">
        <f t="shared" si="56"/>
        <v/>
      </c>
      <c r="V455" s="4">
        <f t="shared" si="49"/>
        <v>95</v>
      </c>
      <c r="W455" s="4">
        <f t="shared" si="50"/>
        <v>0.4</v>
      </c>
      <c r="X455" s="4">
        <f t="shared" si="51"/>
        <v>15000</v>
      </c>
      <c r="Y455" s="4">
        <f t="shared" si="52"/>
        <v>4.2</v>
      </c>
      <c r="Z455" s="4">
        <f t="shared" si="53"/>
        <v>2.5</v>
      </c>
      <c r="AA455" s="4" t="e">
        <f t="shared" si="54"/>
        <v>#VALUE!</v>
      </c>
      <c r="AB455" s="4" t="e">
        <f t="shared" si="55"/>
        <v>#VALUE!</v>
      </c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</row>
    <row r="456" spans="1:54" hidden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 t="str">
        <f t="shared" si="56"/>
        <v/>
      </c>
      <c r="V456" s="4">
        <f t="shared" si="49"/>
        <v>95</v>
      </c>
      <c r="W456" s="4">
        <f t="shared" si="50"/>
        <v>0.4</v>
      </c>
      <c r="X456" s="4">
        <f t="shared" si="51"/>
        <v>15000</v>
      </c>
      <c r="Y456" s="4">
        <f t="shared" si="52"/>
        <v>4.2</v>
      </c>
      <c r="Z456" s="4">
        <f t="shared" si="53"/>
        <v>2.5</v>
      </c>
      <c r="AA456" s="4" t="e">
        <f t="shared" si="54"/>
        <v>#VALUE!</v>
      </c>
      <c r="AB456" s="4" t="e">
        <f t="shared" si="55"/>
        <v>#VALUE!</v>
      </c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</row>
    <row r="457" spans="1:54" hidden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 t="str">
        <f t="shared" si="56"/>
        <v/>
      </c>
      <c r="V457" s="4">
        <f t="shared" si="49"/>
        <v>95</v>
      </c>
      <c r="W457" s="4">
        <f t="shared" si="50"/>
        <v>0.4</v>
      </c>
      <c r="X457" s="4">
        <f t="shared" si="51"/>
        <v>15000</v>
      </c>
      <c r="Y457" s="4">
        <f t="shared" si="52"/>
        <v>4.2</v>
      </c>
      <c r="Z457" s="4">
        <f t="shared" si="53"/>
        <v>2.5</v>
      </c>
      <c r="AA457" s="4" t="e">
        <f t="shared" si="54"/>
        <v>#VALUE!</v>
      </c>
      <c r="AB457" s="4" t="e">
        <f t="shared" si="55"/>
        <v>#VALUE!</v>
      </c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</row>
    <row r="458" spans="1:54" hidden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 t="str">
        <f t="shared" si="56"/>
        <v/>
      </c>
      <c r="V458" s="4">
        <f t="shared" si="49"/>
        <v>95</v>
      </c>
      <c r="W458" s="4">
        <f t="shared" si="50"/>
        <v>0.4</v>
      </c>
      <c r="X458" s="4">
        <f t="shared" si="51"/>
        <v>15000</v>
      </c>
      <c r="Y458" s="4">
        <f t="shared" si="52"/>
        <v>4.2</v>
      </c>
      <c r="Z458" s="4">
        <f t="shared" si="53"/>
        <v>2.5</v>
      </c>
      <c r="AA458" s="4" t="e">
        <f t="shared" si="54"/>
        <v>#VALUE!</v>
      </c>
      <c r="AB458" s="4" t="e">
        <f t="shared" si="55"/>
        <v>#VALUE!</v>
      </c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</row>
    <row r="459" spans="1:54" hidden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 t="str">
        <f t="shared" si="56"/>
        <v/>
      </c>
      <c r="V459" s="4">
        <f t="shared" si="49"/>
        <v>95</v>
      </c>
      <c r="W459" s="4">
        <f t="shared" si="50"/>
        <v>0.4</v>
      </c>
      <c r="X459" s="4">
        <f t="shared" si="51"/>
        <v>15000</v>
      </c>
      <c r="Y459" s="4">
        <f t="shared" si="52"/>
        <v>4.2</v>
      </c>
      <c r="Z459" s="4">
        <f t="shared" si="53"/>
        <v>2.5</v>
      </c>
      <c r="AA459" s="4" t="e">
        <f t="shared" si="54"/>
        <v>#VALUE!</v>
      </c>
      <c r="AB459" s="4" t="e">
        <f t="shared" si="55"/>
        <v>#VALUE!</v>
      </c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 spans="1:54" hidden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 t="str">
        <f t="shared" si="56"/>
        <v/>
      </c>
      <c r="V460" s="4">
        <f t="shared" si="49"/>
        <v>95</v>
      </c>
      <c r="W460" s="4">
        <f t="shared" si="50"/>
        <v>0.4</v>
      </c>
      <c r="X460" s="4">
        <f t="shared" si="51"/>
        <v>15000</v>
      </c>
      <c r="Y460" s="4">
        <f t="shared" si="52"/>
        <v>4.2</v>
      </c>
      <c r="Z460" s="4">
        <f t="shared" si="53"/>
        <v>2.5</v>
      </c>
      <c r="AA460" s="4" t="e">
        <f t="shared" si="54"/>
        <v>#VALUE!</v>
      </c>
      <c r="AB460" s="4" t="e">
        <f t="shared" si="55"/>
        <v>#VALUE!</v>
      </c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</row>
    <row r="461" spans="1:54" hidden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 t="str">
        <f t="shared" si="56"/>
        <v/>
      </c>
      <c r="V461" s="4">
        <f t="shared" si="49"/>
        <v>95</v>
      </c>
      <c r="W461" s="4">
        <f t="shared" si="50"/>
        <v>0.4</v>
      </c>
      <c r="X461" s="4">
        <f t="shared" si="51"/>
        <v>15000</v>
      </c>
      <c r="Y461" s="4">
        <f t="shared" si="52"/>
        <v>4.2</v>
      </c>
      <c r="Z461" s="4">
        <f t="shared" si="53"/>
        <v>2.5</v>
      </c>
      <c r="AA461" s="4" t="e">
        <f t="shared" si="54"/>
        <v>#VALUE!</v>
      </c>
      <c r="AB461" s="4" t="e">
        <f t="shared" si="55"/>
        <v>#VALUE!</v>
      </c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 spans="1:54" hidden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 t="str">
        <f t="shared" si="56"/>
        <v/>
      </c>
      <c r="V462" s="4">
        <f t="shared" si="49"/>
        <v>95</v>
      </c>
      <c r="W462" s="4">
        <f t="shared" si="50"/>
        <v>0.4</v>
      </c>
      <c r="X462" s="4">
        <f t="shared" si="51"/>
        <v>15000</v>
      </c>
      <c r="Y462" s="4">
        <f t="shared" si="52"/>
        <v>4.2</v>
      </c>
      <c r="Z462" s="4">
        <f t="shared" si="53"/>
        <v>2.5</v>
      </c>
      <c r="AA462" s="4" t="e">
        <f t="shared" si="54"/>
        <v>#VALUE!</v>
      </c>
      <c r="AB462" s="4" t="e">
        <f t="shared" si="55"/>
        <v>#VALUE!</v>
      </c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</row>
    <row r="463" spans="1:54" hidden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 t="str">
        <f t="shared" si="56"/>
        <v/>
      </c>
      <c r="V463" s="4">
        <f t="shared" si="49"/>
        <v>95</v>
      </c>
      <c r="W463" s="4">
        <f t="shared" si="50"/>
        <v>0.4</v>
      </c>
      <c r="X463" s="4">
        <f t="shared" si="51"/>
        <v>15000</v>
      </c>
      <c r="Y463" s="4">
        <f t="shared" si="52"/>
        <v>4.2</v>
      </c>
      <c r="Z463" s="4">
        <f t="shared" si="53"/>
        <v>2.5</v>
      </c>
      <c r="AA463" s="4" t="e">
        <f t="shared" si="54"/>
        <v>#VALUE!</v>
      </c>
      <c r="AB463" s="4" t="e">
        <f t="shared" si="55"/>
        <v>#VALUE!</v>
      </c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</row>
    <row r="464" spans="1:54" hidden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 t="str">
        <f t="shared" si="56"/>
        <v/>
      </c>
      <c r="V464" s="4">
        <f t="shared" si="49"/>
        <v>95</v>
      </c>
      <c r="W464" s="4">
        <f t="shared" si="50"/>
        <v>0.4</v>
      </c>
      <c r="X464" s="4">
        <f t="shared" si="51"/>
        <v>15000</v>
      </c>
      <c r="Y464" s="4">
        <f t="shared" si="52"/>
        <v>4.2</v>
      </c>
      <c r="Z464" s="4">
        <f t="shared" si="53"/>
        <v>2.5</v>
      </c>
      <c r="AA464" s="4" t="e">
        <f t="shared" si="54"/>
        <v>#VALUE!</v>
      </c>
      <c r="AB464" s="4" t="e">
        <f t="shared" si="55"/>
        <v>#VALUE!</v>
      </c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</row>
    <row r="465" spans="1:54" hidden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 t="str">
        <f t="shared" si="56"/>
        <v/>
      </c>
      <c r="V465" s="4">
        <f t="shared" si="49"/>
        <v>95</v>
      </c>
      <c r="W465" s="4">
        <f t="shared" si="50"/>
        <v>0.4</v>
      </c>
      <c r="X465" s="4">
        <f t="shared" si="51"/>
        <v>15000</v>
      </c>
      <c r="Y465" s="4">
        <f t="shared" si="52"/>
        <v>4.2</v>
      </c>
      <c r="Z465" s="4">
        <f t="shared" si="53"/>
        <v>2.5</v>
      </c>
      <c r="AA465" s="4" t="e">
        <f t="shared" si="54"/>
        <v>#VALUE!</v>
      </c>
      <c r="AB465" s="4" t="e">
        <f t="shared" si="55"/>
        <v>#VALUE!</v>
      </c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</row>
    <row r="466" spans="1:54" hidden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 t="str">
        <f t="shared" si="56"/>
        <v/>
      </c>
      <c r="V466" s="4">
        <f t="shared" si="49"/>
        <v>95</v>
      </c>
      <c r="W466" s="4">
        <f t="shared" si="50"/>
        <v>0.4</v>
      </c>
      <c r="X466" s="4">
        <f t="shared" si="51"/>
        <v>15000</v>
      </c>
      <c r="Y466" s="4">
        <f t="shared" si="52"/>
        <v>4.2</v>
      </c>
      <c r="Z466" s="4">
        <f t="shared" si="53"/>
        <v>2.5</v>
      </c>
      <c r="AA466" s="4" t="e">
        <f t="shared" si="54"/>
        <v>#VALUE!</v>
      </c>
      <c r="AB466" s="4" t="e">
        <f t="shared" si="55"/>
        <v>#VALUE!</v>
      </c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</row>
    <row r="467" spans="1:54" hidden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 t="str">
        <f t="shared" si="56"/>
        <v/>
      </c>
      <c r="V467" s="4">
        <f t="shared" si="49"/>
        <v>95</v>
      </c>
      <c r="W467" s="4">
        <f t="shared" si="50"/>
        <v>0.4</v>
      </c>
      <c r="X467" s="4">
        <f t="shared" si="51"/>
        <v>15000</v>
      </c>
      <c r="Y467" s="4">
        <f t="shared" si="52"/>
        <v>4.2</v>
      </c>
      <c r="Z467" s="4">
        <f t="shared" si="53"/>
        <v>2.5</v>
      </c>
      <c r="AA467" s="4" t="e">
        <f t="shared" si="54"/>
        <v>#VALUE!</v>
      </c>
      <c r="AB467" s="4" t="e">
        <f t="shared" si="55"/>
        <v>#VALUE!</v>
      </c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</row>
    <row r="468" spans="1:54" hidden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 t="str">
        <f t="shared" si="56"/>
        <v/>
      </c>
      <c r="V468" s="4">
        <f t="shared" si="49"/>
        <v>95</v>
      </c>
      <c r="W468" s="4">
        <f t="shared" si="50"/>
        <v>0.4</v>
      </c>
      <c r="X468" s="4">
        <f t="shared" si="51"/>
        <v>15000</v>
      </c>
      <c r="Y468" s="4">
        <f t="shared" si="52"/>
        <v>4.2</v>
      </c>
      <c r="Z468" s="4">
        <f t="shared" si="53"/>
        <v>2.5</v>
      </c>
      <c r="AA468" s="4" t="e">
        <f t="shared" si="54"/>
        <v>#VALUE!</v>
      </c>
      <c r="AB468" s="4" t="e">
        <f t="shared" si="55"/>
        <v>#VALUE!</v>
      </c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</row>
    <row r="469" spans="1:54" hidden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 t="str">
        <f t="shared" si="56"/>
        <v/>
      </c>
      <c r="V469" s="4">
        <f t="shared" si="49"/>
        <v>95</v>
      </c>
      <c r="W469" s="4">
        <f t="shared" si="50"/>
        <v>0.4</v>
      </c>
      <c r="X469" s="4">
        <f t="shared" si="51"/>
        <v>15000</v>
      </c>
      <c r="Y469" s="4">
        <f t="shared" si="52"/>
        <v>4.2</v>
      </c>
      <c r="Z469" s="4">
        <f t="shared" si="53"/>
        <v>2.5</v>
      </c>
      <c r="AA469" s="4" t="e">
        <f t="shared" si="54"/>
        <v>#VALUE!</v>
      </c>
      <c r="AB469" s="4" t="e">
        <f t="shared" si="55"/>
        <v>#VALUE!</v>
      </c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</row>
    <row r="470" spans="1:54" hidden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 t="str">
        <f t="shared" si="56"/>
        <v/>
      </c>
      <c r="V470" s="4">
        <f t="shared" ref="V470:V533" si="57">$V$6</f>
        <v>95</v>
      </c>
      <c r="W470" s="4">
        <f t="shared" ref="W470:W533" si="58">$V$7</f>
        <v>0.4</v>
      </c>
      <c r="X470" s="4">
        <f t="shared" ref="X470:X533" si="59">$V$8</f>
        <v>15000</v>
      </c>
      <c r="Y470" s="4">
        <f t="shared" ref="Y470:Y533" si="60">$V$9</f>
        <v>4.2</v>
      </c>
      <c r="Z470" s="4">
        <f t="shared" ref="Z470:Z533" si="61">$V$10</f>
        <v>2.5</v>
      </c>
      <c r="AA470" s="4" t="e">
        <f t="shared" ref="AA470:AA533" si="62">10^(-NORMSINV(V470/100)*W470+9.36*LOG10(U470+1)-0.2+((LOG10((Y470-Z470)/2.7))/(0.4+(1094/((U470+1)^5.19))))+2.32*LOG10(X470)-8.07)</f>
        <v>#VALUE!</v>
      </c>
      <c r="AB470" s="4" t="e">
        <f t="shared" ref="AB470:AB533" si="63">+AA470/$V$5</f>
        <v>#VALUE!</v>
      </c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 spans="1:54" hidden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 t="str">
        <f t="shared" ref="U471:U534" si="64">IF(U470 = "", "", IF(AND(0.995*$V$5&lt;=AA470,AA470&lt;=1.005*$V$5),"",(U470+$V$17)))</f>
        <v/>
      </c>
      <c r="V471" s="4">
        <f t="shared" si="57"/>
        <v>95</v>
      </c>
      <c r="W471" s="4">
        <f t="shared" si="58"/>
        <v>0.4</v>
      </c>
      <c r="X471" s="4">
        <f t="shared" si="59"/>
        <v>15000</v>
      </c>
      <c r="Y471" s="4">
        <f t="shared" si="60"/>
        <v>4.2</v>
      </c>
      <c r="Z471" s="4">
        <f t="shared" si="61"/>
        <v>2.5</v>
      </c>
      <c r="AA471" s="4" t="e">
        <f t="shared" si="62"/>
        <v>#VALUE!</v>
      </c>
      <c r="AB471" s="4" t="e">
        <f t="shared" si="63"/>
        <v>#VALUE!</v>
      </c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 spans="1:54" hidden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 t="str">
        <f t="shared" si="64"/>
        <v/>
      </c>
      <c r="V472" s="4">
        <f t="shared" si="57"/>
        <v>95</v>
      </c>
      <c r="W472" s="4">
        <f t="shared" si="58"/>
        <v>0.4</v>
      </c>
      <c r="X472" s="4">
        <f t="shared" si="59"/>
        <v>15000</v>
      </c>
      <c r="Y472" s="4">
        <f t="shared" si="60"/>
        <v>4.2</v>
      </c>
      <c r="Z472" s="4">
        <f t="shared" si="61"/>
        <v>2.5</v>
      </c>
      <c r="AA472" s="4" t="e">
        <f t="shared" si="62"/>
        <v>#VALUE!</v>
      </c>
      <c r="AB472" s="4" t="e">
        <f t="shared" si="63"/>
        <v>#VALUE!</v>
      </c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 spans="1:54" hidden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 t="str">
        <f t="shared" si="64"/>
        <v/>
      </c>
      <c r="V473" s="4">
        <f t="shared" si="57"/>
        <v>95</v>
      </c>
      <c r="W473" s="4">
        <f t="shared" si="58"/>
        <v>0.4</v>
      </c>
      <c r="X473" s="4">
        <f t="shared" si="59"/>
        <v>15000</v>
      </c>
      <c r="Y473" s="4">
        <f t="shared" si="60"/>
        <v>4.2</v>
      </c>
      <c r="Z473" s="4">
        <f t="shared" si="61"/>
        <v>2.5</v>
      </c>
      <c r="AA473" s="4" t="e">
        <f t="shared" si="62"/>
        <v>#VALUE!</v>
      </c>
      <c r="AB473" s="4" t="e">
        <f t="shared" si="63"/>
        <v>#VALUE!</v>
      </c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 spans="1:54" hidden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 t="str">
        <f t="shared" si="64"/>
        <v/>
      </c>
      <c r="V474" s="4">
        <f t="shared" si="57"/>
        <v>95</v>
      </c>
      <c r="W474" s="4">
        <f t="shared" si="58"/>
        <v>0.4</v>
      </c>
      <c r="X474" s="4">
        <f t="shared" si="59"/>
        <v>15000</v>
      </c>
      <c r="Y474" s="4">
        <f t="shared" si="60"/>
        <v>4.2</v>
      </c>
      <c r="Z474" s="4">
        <f t="shared" si="61"/>
        <v>2.5</v>
      </c>
      <c r="AA474" s="4" t="e">
        <f t="shared" si="62"/>
        <v>#VALUE!</v>
      </c>
      <c r="AB474" s="4" t="e">
        <f t="shared" si="63"/>
        <v>#VALUE!</v>
      </c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 spans="1:54" hidden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 t="str">
        <f t="shared" si="64"/>
        <v/>
      </c>
      <c r="V475" s="4">
        <f t="shared" si="57"/>
        <v>95</v>
      </c>
      <c r="W475" s="4">
        <f t="shared" si="58"/>
        <v>0.4</v>
      </c>
      <c r="X475" s="4">
        <f t="shared" si="59"/>
        <v>15000</v>
      </c>
      <c r="Y475" s="4">
        <f t="shared" si="60"/>
        <v>4.2</v>
      </c>
      <c r="Z475" s="4">
        <f t="shared" si="61"/>
        <v>2.5</v>
      </c>
      <c r="AA475" s="4" t="e">
        <f t="shared" si="62"/>
        <v>#VALUE!</v>
      </c>
      <c r="AB475" s="4" t="e">
        <f t="shared" si="63"/>
        <v>#VALUE!</v>
      </c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 spans="1:54" hidden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 t="str">
        <f t="shared" si="64"/>
        <v/>
      </c>
      <c r="V476" s="4">
        <f t="shared" si="57"/>
        <v>95</v>
      </c>
      <c r="W476" s="4">
        <f t="shared" si="58"/>
        <v>0.4</v>
      </c>
      <c r="X476" s="4">
        <f t="shared" si="59"/>
        <v>15000</v>
      </c>
      <c r="Y476" s="4">
        <f t="shared" si="60"/>
        <v>4.2</v>
      </c>
      <c r="Z476" s="4">
        <f t="shared" si="61"/>
        <v>2.5</v>
      </c>
      <c r="AA476" s="4" t="e">
        <f t="shared" si="62"/>
        <v>#VALUE!</v>
      </c>
      <c r="AB476" s="4" t="e">
        <f t="shared" si="63"/>
        <v>#VALUE!</v>
      </c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</row>
    <row r="477" spans="1:54" hidden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 t="str">
        <f t="shared" si="64"/>
        <v/>
      </c>
      <c r="V477" s="4">
        <f t="shared" si="57"/>
        <v>95</v>
      </c>
      <c r="W477" s="4">
        <f t="shared" si="58"/>
        <v>0.4</v>
      </c>
      <c r="X477" s="4">
        <f t="shared" si="59"/>
        <v>15000</v>
      </c>
      <c r="Y477" s="4">
        <f t="shared" si="60"/>
        <v>4.2</v>
      </c>
      <c r="Z477" s="4">
        <f t="shared" si="61"/>
        <v>2.5</v>
      </c>
      <c r="AA477" s="4" t="e">
        <f t="shared" si="62"/>
        <v>#VALUE!</v>
      </c>
      <c r="AB477" s="4" t="e">
        <f t="shared" si="63"/>
        <v>#VALUE!</v>
      </c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</row>
    <row r="478" spans="1:54" hidden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 t="str">
        <f t="shared" si="64"/>
        <v/>
      </c>
      <c r="V478" s="4">
        <f t="shared" si="57"/>
        <v>95</v>
      </c>
      <c r="W478" s="4">
        <f t="shared" si="58"/>
        <v>0.4</v>
      </c>
      <c r="X478" s="4">
        <f t="shared" si="59"/>
        <v>15000</v>
      </c>
      <c r="Y478" s="4">
        <f t="shared" si="60"/>
        <v>4.2</v>
      </c>
      <c r="Z478" s="4">
        <f t="shared" si="61"/>
        <v>2.5</v>
      </c>
      <c r="AA478" s="4" t="e">
        <f t="shared" si="62"/>
        <v>#VALUE!</v>
      </c>
      <c r="AB478" s="4" t="e">
        <f t="shared" si="63"/>
        <v>#VALUE!</v>
      </c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 spans="1:54" hidden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 t="str">
        <f t="shared" si="64"/>
        <v/>
      </c>
      <c r="V479" s="4">
        <f t="shared" si="57"/>
        <v>95</v>
      </c>
      <c r="W479" s="4">
        <f t="shared" si="58"/>
        <v>0.4</v>
      </c>
      <c r="X479" s="4">
        <f t="shared" si="59"/>
        <v>15000</v>
      </c>
      <c r="Y479" s="4">
        <f t="shared" si="60"/>
        <v>4.2</v>
      </c>
      <c r="Z479" s="4">
        <f t="shared" si="61"/>
        <v>2.5</v>
      </c>
      <c r="AA479" s="4" t="e">
        <f t="shared" si="62"/>
        <v>#VALUE!</v>
      </c>
      <c r="AB479" s="4" t="e">
        <f t="shared" si="63"/>
        <v>#VALUE!</v>
      </c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</row>
    <row r="480" spans="1:54" hidden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 t="str">
        <f t="shared" si="64"/>
        <v/>
      </c>
      <c r="V480" s="4">
        <f t="shared" si="57"/>
        <v>95</v>
      </c>
      <c r="W480" s="4">
        <f t="shared" si="58"/>
        <v>0.4</v>
      </c>
      <c r="X480" s="4">
        <f t="shared" si="59"/>
        <v>15000</v>
      </c>
      <c r="Y480" s="4">
        <f t="shared" si="60"/>
        <v>4.2</v>
      </c>
      <c r="Z480" s="4">
        <f t="shared" si="61"/>
        <v>2.5</v>
      </c>
      <c r="AA480" s="4" t="e">
        <f t="shared" si="62"/>
        <v>#VALUE!</v>
      </c>
      <c r="AB480" s="4" t="e">
        <f t="shared" si="63"/>
        <v>#VALUE!</v>
      </c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</row>
    <row r="481" spans="1:54" hidden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 t="str">
        <f t="shared" si="64"/>
        <v/>
      </c>
      <c r="V481" s="4">
        <f t="shared" si="57"/>
        <v>95</v>
      </c>
      <c r="W481" s="4">
        <f t="shared" si="58"/>
        <v>0.4</v>
      </c>
      <c r="X481" s="4">
        <f t="shared" si="59"/>
        <v>15000</v>
      </c>
      <c r="Y481" s="4">
        <f t="shared" si="60"/>
        <v>4.2</v>
      </c>
      <c r="Z481" s="4">
        <f t="shared" si="61"/>
        <v>2.5</v>
      </c>
      <c r="AA481" s="4" t="e">
        <f t="shared" si="62"/>
        <v>#VALUE!</v>
      </c>
      <c r="AB481" s="4" t="e">
        <f t="shared" si="63"/>
        <v>#VALUE!</v>
      </c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</row>
    <row r="482" spans="1:54" hidden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 t="str">
        <f t="shared" si="64"/>
        <v/>
      </c>
      <c r="V482" s="4">
        <f t="shared" si="57"/>
        <v>95</v>
      </c>
      <c r="W482" s="4">
        <f t="shared" si="58"/>
        <v>0.4</v>
      </c>
      <c r="X482" s="4">
        <f t="shared" si="59"/>
        <v>15000</v>
      </c>
      <c r="Y482" s="4">
        <f t="shared" si="60"/>
        <v>4.2</v>
      </c>
      <c r="Z482" s="4">
        <f t="shared" si="61"/>
        <v>2.5</v>
      </c>
      <c r="AA482" s="4" t="e">
        <f t="shared" si="62"/>
        <v>#VALUE!</v>
      </c>
      <c r="AB482" s="4" t="e">
        <f t="shared" si="63"/>
        <v>#VALUE!</v>
      </c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</row>
    <row r="483" spans="1:54" hidden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 t="str">
        <f t="shared" si="64"/>
        <v/>
      </c>
      <c r="V483" s="4">
        <f t="shared" si="57"/>
        <v>95</v>
      </c>
      <c r="W483" s="4">
        <f t="shared" si="58"/>
        <v>0.4</v>
      </c>
      <c r="X483" s="4">
        <f t="shared" si="59"/>
        <v>15000</v>
      </c>
      <c r="Y483" s="4">
        <f t="shared" si="60"/>
        <v>4.2</v>
      </c>
      <c r="Z483" s="4">
        <f t="shared" si="61"/>
        <v>2.5</v>
      </c>
      <c r="AA483" s="4" t="e">
        <f t="shared" si="62"/>
        <v>#VALUE!</v>
      </c>
      <c r="AB483" s="4" t="e">
        <f t="shared" si="63"/>
        <v>#VALUE!</v>
      </c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</row>
    <row r="484" spans="1:54" hidden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 t="str">
        <f t="shared" si="64"/>
        <v/>
      </c>
      <c r="V484" s="4">
        <f t="shared" si="57"/>
        <v>95</v>
      </c>
      <c r="W484" s="4">
        <f t="shared" si="58"/>
        <v>0.4</v>
      </c>
      <c r="X484" s="4">
        <f t="shared" si="59"/>
        <v>15000</v>
      </c>
      <c r="Y484" s="4">
        <f t="shared" si="60"/>
        <v>4.2</v>
      </c>
      <c r="Z484" s="4">
        <f t="shared" si="61"/>
        <v>2.5</v>
      </c>
      <c r="AA484" s="4" t="e">
        <f t="shared" si="62"/>
        <v>#VALUE!</v>
      </c>
      <c r="AB484" s="4" t="e">
        <f t="shared" si="63"/>
        <v>#VALUE!</v>
      </c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</row>
    <row r="485" spans="1:54" hidden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 t="str">
        <f t="shared" si="64"/>
        <v/>
      </c>
      <c r="V485" s="4">
        <f t="shared" si="57"/>
        <v>95</v>
      </c>
      <c r="W485" s="4">
        <f t="shared" si="58"/>
        <v>0.4</v>
      </c>
      <c r="X485" s="4">
        <f t="shared" si="59"/>
        <v>15000</v>
      </c>
      <c r="Y485" s="4">
        <f t="shared" si="60"/>
        <v>4.2</v>
      </c>
      <c r="Z485" s="4">
        <f t="shared" si="61"/>
        <v>2.5</v>
      </c>
      <c r="AA485" s="4" t="e">
        <f t="shared" si="62"/>
        <v>#VALUE!</v>
      </c>
      <c r="AB485" s="4" t="e">
        <f t="shared" si="63"/>
        <v>#VALUE!</v>
      </c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</row>
    <row r="486" spans="1:54" hidden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 t="str">
        <f t="shared" si="64"/>
        <v/>
      </c>
      <c r="V486" s="4">
        <f t="shared" si="57"/>
        <v>95</v>
      </c>
      <c r="W486" s="4">
        <f t="shared" si="58"/>
        <v>0.4</v>
      </c>
      <c r="X486" s="4">
        <f t="shared" si="59"/>
        <v>15000</v>
      </c>
      <c r="Y486" s="4">
        <f t="shared" si="60"/>
        <v>4.2</v>
      </c>
      <c r="Z486" s="4">
        <f t="shared" si="61"/>
        <v>2.5</v>
      </c>
      <c r="AA486" s="4" t="e">
        <f t="shared" si="62"/>
        <v>#VALUE!</v>
      </c>
      <c r="AB486" s="4" t="e">
        <f t="shared" si="63"/>
        <v>#VALUE!</v>
      </c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</row>
    <row r="487" spans="1:54" hidden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 t="str">
        <f t="shared" si="64"/>
        <v/>
      </c>
      <c r="V487" s="4">
        <f t="shared" si="57"/>
        <v>95</v>
      </c>
      <c r="W487" s="4">
        <f t="shared" si="58"/>
        <v>0.4</v>
      </c>
      <c r="X487" s="4">
        <f t="shared" si="59"/>
        <v>15000</v>
      </c>
      <c r="Y487" s="4">
        <f t="shared" si="60"/>
        <v>4.2</v>
      </c>
      <c r="Z487" s="4">
        <f t="shared" si="61"/>
        <v>2.5</v>
      </c>
      <c r="AA487" s="4" t="e">
        <f t="shared" si="62"/>
        <v>#VALUE!</v>
      </c>
      <c r="AB487" s="4" t="e">
        <f t="shared" si="63"/>
        <v>#VALUE!</v>
      </c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</row>
    <row r="488" spans="1:54" hidden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 t="str">
        <f t="shared" si="64"/>
        <v/>
      </c>
      <c r="V488" s="4">
        <f t="shared" si="57"/>
        <v>95</v>
      </c>
      <c r="W488" s="4">
        <f t="shared" si="58"/>
        <v>0.4</v>
      </c>
      <c r="X488" s="4">
        <f t="shared" si="59"/>
        <v>15000</v>
      </c>
      <c r="Y488" s="4">
        <f t="shared" si="60"/>
        <v>4.2</v>
      </c>
      <c r="Z488" s="4">
        <f t="shared" si="61"/>
        <v>2.5</v>
      </c>
      <c r="AA488" s="4" t="e">
        <f t="shared" si="62"/>
        <v>#VALUE!</v>
      </c>
      <c r="AB488" s="4" t="e">
        <f t="shared" si="63"/>
        <v>#VALUE!</v>
      </c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</row>
    <row r="489" spans="1:54" hidden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 t="str">
        <f t="shared" si="64"/>
        <v/>
      </c>
      <c r="V489" s="4">
        <f t="shared" si="57"/>
        <v>95</v>
      </c>
      <c r="W489" s="4">
        <f t="shared" si="58"/>
        <v>0.4</v>
      </c>
      <c r="X489" s="4">
        <f t="shared" si="59"/>
        <v>15000</v>
      </c>
      <c r="Y489" s="4">
        <f t="shared" si="60"/>
        <v>4.2</v>
      </c>
      <c r="Z489" s="4">
        <f t="shared" si="61"/>
        <v>2.5</v>
      </c>
      <c r="AA489" s="4" t="e">
        <f t="shared" si="62"/>
        <v>#VALUE!</v>
      </c>
      <c r="AB489" s="4" t="e">
        <f t="shared" si="63"/>
        <v>#VALUE!</v>
      </c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</row>
    <row r="490" spans="1:54" hidden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 t="str">
        <f t="shared" si="64"/>
        <v/>
      </c>
      <c r="V490" s="4">
        <f t="shared" si="57"/>
        <v>95</v>
      </c>
      <c r="W490" s="4">
        <f t="shared" si="58"/>
        <v>0.4</v>
      </c>
      <c r="X490" s="4">
        <f t="shared" si="59"/>
        <v>15000</v>
      </c>
      <c r="Y490" s="4">
        <f t="shared" si="60"/>
        <v>4.2</v>
      </c>
      <c r="Z490" s="4">
        <f t="shared" si="61"/>
        <v>2.5</v>
      </c>
      <c r="AA490" s="4" t="e">
        <f t="shared" si="62"/>
        <v>#VALUE!</v>
      </c>
      <c r="AB490" s="4" t="e">
        <f t="shared" si="63"/>
        <v>#VALUE!</v>
      </c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</row>
    <row r="491" spans="1:54" hidden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 t="str">
        <f t="shared" si="64"/>
        <v/>
      </c>
      <c r="V491" s="4">
        <f t="shared" si="57"/>
        <v>95</v>
      </c>
      <c r="W491" s="4">
        <f t="shared" si="58"/>
        <v>0.4</v>
      </c>
      <c r="X491" s="4">
        <f t="shared" si="59"/>
        <v>15000</v>
      </c>
      <c r="Y491" s="4">
        <f t="shared" si="60"/>
        <v>4.2</v>
      </c>
      <c r="Z491" s="4">
        <f t="shared" si="61"/>
        <v>2.5</v>
      </c>
      <c r="AA491" s="4" t="e">
        <f t="shared" si="62"/>
        <v>#VALUE!</v>
      </c>
      <c r="AB491" s="4" t="e">
        <f t="shared" si="63"/>
        <v>#VALUE!</v>
      </c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</row>
    <row r="492" spans="1:54" hidden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 t="str">
        <f t="shared" si="64"/>
        <v/>
      </c>
      <c r="V492" s="4">
        <f t="shared" si="57"/>
        <v>95</v>
      </c>
      <c r="W492" s="4">
        <f t="shared" si="58"/>
        <v>0.4</v>
      </c>
      <c r="X492" s="4">
        <f t="shared" si="59"/>
        <v>15000</v>
      </c>
      <c r="Y492" s="4">
        <f t="shared" si="60"/>
        <v>4.2</v>
      </c>
      <c r="Z492" s="4">
        <f t="shared" si="61"/>
        <v>2.5</v>
      </c>
      <c r="AA492" s="4" t="e">
        <f t="shared" si="62"/>
        <v>#VALUE!</v>
      </c>
      <c r="AB492" s="4" t="e">
        <f t="shared" si="63"/>
        <v>#VALUE!</v>
      </c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</row>
    <row r="493" spans="1:54" hidden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 t="str">
        <f t="shared" si="64"/>
        <v/>
      </c>
      <c r="V493" s="4">
        <f t="shared" si="57"/>
        <v>95</v>
      </c>
      <c r="W493" s="4">
        <f t="shared" si="58"/>
        <v>0.4</v>
      </c>
      <c r="X493" s="4">
        <f t="shared" si="59"/>
        <v>15000</v>
      </c>
      <c r="Y493" s="4">
        <f t="shared" si="60"/>
        <v>4.2</v>
      </c>
      <c r="Z493" s="4">
        <f t="shared" si="61"/>
        <v>2.5</v>
      </c>
      <c r="AA493" s="4" t="e">
        <f t="shared" si="62"/>
        <v>#VALUE!</v>
      </c>
      <c r="AB493" s="4" t="e">
        <f t="shared" si="63"/>
        <v>#VALUE!</v>
      </c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</row>
    <row r="494" spans="1:54" hidden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 t="str">
        <f t="shared" si="64"/>
        <v/>
      </c>
      <c r="V494" s="4">
        <f t="shared" si="57"/>
        <v>95</v>
      </c>
      <c r="W494" s="4">
        <f t="shared" si="58"/>
        <v>0.4</v>
      </c>
      <c r="X494" s="4">
        <f t="shared" si="59"/>
        <v>15000</v>
      </c>
      <c r="Y494" s="4">
        <f t="shared" si="60"/>
        <v>4.2</v>
      </c>
      <c r="Z494" s="4">
        <f t="shared" si="61"/>
        <v>2.5</v>
      </c>
      <c r="AA494" s="4" t="e">
        <f t="shared" si="62"/>
        <v>#VALUE!</v>
      </c>
      <c r="AB494" s="4" t="e">
        <f t="shared" si="63"/>
        <v>#VALUE!</v>
      </c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</row>
    <row r="495" spans="1:54" hidden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 t="str">
        <f t="shared" si="64"/>
        <v/>
      </c>
      <c r="V495" s="4">
        <f t="shared" si="57"/>
        <v>95</v>
      </c>
      <c r="W495" s="4">
        <f t="shared" si="58"/>
        <v>0.4</v>
      </c>
      <c r="X495" s="4">
        <f t="shared" si="59"/>
        <v>15000</v>
      </c>
      <c r="Y495" s="4">
        <f t="shared" si="60"/>
        <v>4.2</v>
      </c>
      <c r="Z495" s="4">
        <f t="shared" si="61"/>
        <v>2.5</v>
      </c>
      <c r="AA495" s="4" t="e">
        <f t="shared" si="62"/>
        <v>#VALUE!</v>
      </c>
      <c r="AB495" s="4" t="e">
        <f t="shared" si="63"/>
        <v>#VALUE!</v>
      </c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</row>
    <row r="496" spans="1:54" hidden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 t="str">
        <f t="shared" si="64"/>
        <v/>
      </c>
      <c r="V496" s="4">
        <f t="shared" si="57"/>
        <v>95</v>
      </c>
      <c r="W496" s="4">
        <f t="shared" si="58"/>
        <v>0.4</v>
      </c>
      <c r="X496" s="4">
        <f t="shared" si="59"/>
        <v>15000</v>
      </c>
      <c r="Y496" s="4">
        <f t="shared" si="60"/>
        <v>4.2</v>
      </c>
      <c r="Z496" s="4">
        <f t="shared" si="61"/>
        <v>2.5</v>
      </c>
      <c r="AA496" s="4" t="e">
        <f t="shared" si="62"/>
        <v>#VALUE!</v>
      </c>
      <c r="AB496" s="4" t="e">
        <f t="shared" si="63"/>
        <v>#VALUE!</v>
      </c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</row>
    <row r="497" spans="1:54" hidden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 t="str">
        <f t="shared" si="64"/>
        <v/>
      </c>
      <c r="V497" s="4">
        <f t="shared" si="57"/>
        <v>95</v>
      </c>
      <c r="W497" s="4">
        <f t="shared" si="58"/>
        <v>0.4</v>
      </c>
      <c r="X497" s="4">
        <f t="shared" si="59"/>
        <v>15000</v>
      </c>
      <c r="Y497" s="4">
        <f t="shared" si="60"/>
        <v>4.2</v>
      </c>
      <c r="Z497" s="4">
        <f t="shared" si="61"/>
        <v>2.5</v>
      </c>
      <c r="AA497" s="4" t="e">
        <f t="shared" si="62"/>
        <v>#VALUE!</v>
      </c>
      <c r="AB497" s="4" t="e">
        <f t="shared" si="63"/>
        <v>#VALUE!</v>
      </c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</row>
    <row r="498" spans="1:54" hidden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 t="str">
        <f t="shared" si="64"/>
        <v/>
      </c>
      <c r="V498" s="4">
        <f t="shared" si="57"/>
        <v>95</v>
      </c>
      <c r="W498" s="4">
        <f t="shared" si="58"/>
        <v>0.4</v>
      </c>
      <c r="X498" s="4">
        <f t="shared" si="59"/>
        <v>15000</v>
      </c>
      <c r="Y498" s="4">
        <f t="shared" si="60"/>
        <v>4.2</v>
      </c>
      <c r="Z498" s="4">
        <f t="shared" si="61"/>
        <v>2.5</v>
      </c>
      <c r="AA498" s="4" t="e">
        <f t="shared" si="62"/>
        <v>#VALUE!</v>
      </c>
      <c r="AB498" s="4" t="e">
        <f t="shared" si="63"/>
        <v>#VALUE!</v>
      </c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</row>
    <row r="499" spans="1:54" hidden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 t="str">
        <f t="shared" si="64"/>
        <v/>
      </c>
      <c r="V499" s="4">
        <f t="shared" si="57"/>
        <v>95</v>
      </c>
      <c r="W499" s="4">
        <f t="shared" si="58"/>
        <v>0.4</v>
      </c>
      <c r="X499" s="4">
        <f t="shared" si="59"/>
        <v>15000</v>
      </c>
      <c r="Y499" s="4">
        <f t="shared" si="60"/>
        <v>4.2</v>
      </c>
      <c r="Z499" s="4">
        <f t="shared" si="61"/>
        <v>2.5</v>
      </c>
      <c r="AA499" s="4" t="e">
        <f t="shared" si="62"/>
        <v>#VALUE!</v>
      </c>
      <c r="AB499" s="4" t="e">
        <f t="shared" si="63"/>
        <v>#VALUE!</v>
      </c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</row>
    <row r="500" spans="1:54" hidden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 t="str">
        <f t="shared" si="64"/>
        <v/>
      </c>
      <c r="V500" s="4">
        <f t="shared" si="57"/>
        <v>95</v>
      </c>
      <c r="W500" s="4">
        <f t="shared" si="58"/>
        <v>0.4</v>
      </c>
      <c r="X500" s="4">
        <f t="shared" si="59"/>
        <v>15000</v>
      </c>
      <c r="Y500" s="4">
        <f t="shared" si="60"/>
        <v>4.2</v>
      </c>
      <c r="Z500" s="4">
        <f t="shared" si="61"/>
        <v>2.5</v>
      </c>
      <c r="AA500" s="4" t="e">
        <f t="shared" si="62"/>
        <v>#VALUE!</v>
      </c>
      <c r="AB500" s="4" t="e">
        <f t="shared" si="63"/>
        <v>#VALUE!</v>
      </c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</row>
    <row r="501" spans="1:54" hidden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 t="str">
        <f t="shared" si="64"/>
        <v/>
      </c>
      <c r="V501" s="4">
        <f t="shared" si="57"/>
        <v>95</v>
      </c>
      <c r="W501" s="4">
        <f t="shared" si="58"/>
        <v>0.4</v>
      </c>
      <c r="X501" s="4">
        <f t="shared" si="59"/>
        <v>15000</v>
      </c>
      <c r="Y501" s="4">
        <f t="shared" si="60"/>
        <v>4.2</v>
      </c>
      <c r="Z501" s="4">
        <f t="shared" si="61"/>
        <v>2.5</v>
      </c>
      <c r="AA501" s="4" t="e">
        <f t="shared" si="62"/>
        <v>#VALUE!</v>
      </c>
      <c r="AB501" s="4" t="e">
        <f t="shared" si="63"/>
        <v>#VALUE!</v>
      </c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</row>
    <row r="502" spans="1:54" hidden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 t="str">
        <f t="shared" si="64"/>
        <v/>
      </c>
      <c r="V502" s="4">
        <f t="shared" si="57"/>
        <v>95</v>
      </c>
      <c r="W502" s="4">
        <f t="shared" si="58"/>
        <v>0.4</v>
      </c>
      <c r="X502" s="4">
        <f t="shared" si="59"/>
        <v>15000</v>
      </c>
      <c r="Y502" s="4">
        <f t="shared" si="60"/>
        <v>4.2</v>
      </c>
      <c r="Z502" s="4">
        <f t="shared" si="61"/>
        <v>2.5</v>
      </c>
      <c r="AA502" s="4" t="e">
        <f t="shared" si="62"/>
        <v>#VALUE!</v>
      </c>
      <c r="AB502" s="4" t="e">
        <f t="shared" si="63"/>
        <v>#VALUE!</v>
      </c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</row>
    <row r="503" spans="1:54" hidden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 t="str">
        <f t="shared" si="64"/>
        <v/>
      </c>
      <c r="V503" s="4">
        <f t="shared" si="57"/>
        <v>95</v>
      </c>
      <c r="W503" s="4">
        <f t="shared" si="58"/>
        <v>0.4</v>
      </c>
      <c r="X503" s="4">
        <f t="shared" si="59"/>
        <v>15000</v>
      </c>
      <c r="Y503" s="4">
        <f t="shared" si="60"/>
        <v>4.2</v>
      </c>
      <c r="Z503" s="4">
        <f t="shared" si="61"/>
        <v>2.5</v>
      </c>
      <c r="AA503" s="4" t="e">
        <f t="shared" si="62"/>
        <v>#VALUE!</v>
      </c>
      <c r="AB503" s="4" t="e">
        <f t="shared" si="63"/>
        <v>#VALUE!</v>
      </c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</row>
    <row r="504" spans="1:54" hidden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 t="str">
        <f t="shared" si="64"/>
        <v/>
      </c>
      <c r="V504" s="4">
        <f t="shared" si="57"/>
        <v>95</v>
      </c>
      <c r="W504" s="4">
        <f t="shared" si="58"/>
        <v>0.4</v>
      </c>
      <c r="X504" s="4">
        <f t="shared" si="59"/>
        <v>15000</v>
      </c>
      <c r="Y504" s="4">
        <f t="shared" si="60"/>
        <v>4.2</v>
      </c>
      <c r="Z504" s="4">
        <f t="shared" si="61"/>
        <v>2.5</v>
      </c>
      <c r="AA504" s="4" t="e">
        <f t="shared" si="62"/>
        <v>#VALUE!</v>
      </c>
      <c r="AB504" s="4" t="e">
        <f t="shared" si="63"/>
        <v>#VALUE!</v>
      </c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</row>
    <row r="505" spans="1:54" hidden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 t="str">
        <f t="shared" si="64"/>
        <v/>
      </c>
      <c r="V505" s="4">
        <f t="shared" si="57"/>
        <v>95</v>
      </c>
      <c r="W505" s="4">
        <f t="shared" si="58"/>
        <v>0.4</v>
      </c>
      <c r="X505" s="4">
        <f t="shared" si="59"/>
        <v>15000</v>
      </c>
      <c r="Y505" s="4">
        <f t="shared" si="60"/>
        <v>4.2</v>
      </c>
      <c r="Z505" s="4">
        <f t="shared" si="61"/>
        <v>2.5</v>
      </c>
      <c r="AA505" s="4" t="e">
        <f t="shared" si="62"/>
        <v>#VALUE!</v>
      </c>
      <c r="AB505" s="4" t="e">
        <f t="shared" si="63"/>
        <v>#VALUE!</v>
      </c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</row>
    <row r="506" spans="1:54" hidden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 t="str">
        <f t="shared" si="64"/>
        <v/>
      </c>
      <c r="V506" s="4">
        <f t="shared" si="57"/>
        <v>95</v>
      </c>
      <c r="W506" s="4">
        <f t="shared" si="58"/>
        <v>0.4</v>
      </c>
      <c r="X506" s="4">
        <f t="shared" si="59"/>
        <v>15000</v>
      </c>
      <c r="Y506" s="4">
        <f t="shared" si="60"/>
        <v>4.2</v>
      </c>
      <c r="Z506" s="4">
        <f t="shared" si="61"/>
        <v>2.5</v>
      </c>
      <c r="AA506" s="4" t="e">
        <f t="shared" si="62"/>
        <v>#VALUE!</v>
      </c>
      <c r="AB506" s="4" t="e">
        <f t="shared" si="63"/>
        <v>#VALUE!</v>
      </c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</row>
    <row r="507" spans="1:54" hidden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 t="str">
        <f t="shared" si="64"/>
        <v/>
      </c>
      <c r="V507" s="4">
        <f t="shared" si="57"/>
        <v>95</v>
      </c>
      <c r="W507" s="4">
        <f t="shared" si="58"/>
        <v>0.4</v>
      </c>
      <c r="X507" s="4">
        <f t="shared" si="59"/>
        <v>15000</v>
      </c>
      <c r="Y507" s="4">
        <f t="shared" si="60"/>
        <v>4.2</v>
      </c>
      <c r="Z507" s="4">
        <f t="shared" si="61"/>
        <v>2.5</v>
      </c>
      <c r="AA507" s="4" t="e">
        <f t="shared" si="62"/>
        <v>#VALUE!</v>
      </c>
      <c r="AB507" s="4" t="e">
        <f t="shared" si="63"/>
        <v>#VALUE!</v>
      </c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</row>
    <row r="508" spans="1:54" hidden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 t="str">
        <f t="shared" si="64"/>
        <v/>
      </c>
      <c r="V508" s="4">
        <f t="shared" si="57"/>
        <v>95</v>
      </c>
      <c r="W508" s="4">
        <f t="shared" si="58"/>
        <v>0.4</v>
      </c>
      <c r="X508" s="4">
        <f t="shared" si="59"/>
        <v>15000</v>
      </c>
      <c r="Y508" s="4">
        <f t="shared" si="60"/>
        <v>4.2</v>
      </c>
      <c r="Z508" s="4">
        <f t="shared" si="61"/>
        <v>2.5</v>
      </c>
      <c r="AA508" s="4" t="e">
        <f t="shared" si="62"/>
        <v>#VALUE!</v>
      </c>
      <c r="AB508" s="4" t="e">
        <f t="shared" si="63"/>
        <v>#VALUE!</v>
      </c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</row>
    <row r="509" spans="1:54" hidden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 t="str">
        <f t="shared" si="64"/>
        <v/>
      </c>
      <c r="V509" s="4">
        <f t="shared" si="57"/>
        <v>95</v>
      </c>
      <c r="W509" s="4">
        <f t="shared" si="58"/>
        <v>0.4</v>
      </c>
      <c r="X509" s="4">
        <f t="shared" si="59"/>
        <v>15000</v>
      </c>
      <c r="Y509" s="4">
        <f t="shared" si="60"/>
        <v>4.2</v>
      </c>
      <c r="Z509" s="4">
        <f t="shared" si="61"/>
        <v>2.5</v>
      </c>
      <c r="AA509" s="4" t="e">
        <f t="shared" si="62"/>
        <v>#VALUE!</v>
      </c>
      <c r="AB509" s="4" t="e">
        <f t="shared" si="63"/>
        <v>#VALUE!</v>
      </c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</row>
    <row r="510" spans="1:54" hidden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 t="str">
        <f t="shared" si="64"/>
        <v/>
      </c>
      <c r="V510" s="4">
        <f t="shared" si="57"/>
        <v>95</v>
      </c>
      <c r="W510" s="4">
        <f t="shared" si="58"/>
        <v>0.4</v>
      </c>
      <c r="X510" s="4">
        <f t="shared" si="59"/>
        <v>15000</v>
      </c>
      <c r="Y510" s="4">
        <f t="shared" si="60"/>
        <v>4.2</v>
      </c>
      <c r="Z510" s="4">
        <f t="shared" si="61"/>
        <v>2.5</v>
      </c>
      <c r="AA510" s="4" t="e">
        <f t="shared" si="62"/>
        <v>#VALUE!</v>
      </c>
      <c r="AB510" s="4" t="e">
        <f t="shared" si="63"/>
        <v>#VALUE!</v>
      </c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</row>
    <row r="511" spans="1:54" hidden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 t="str">
        <f t="shared" si="64"/>
        <v/>
      </c>
      <c r="V511" s="4">
        <f t="shared" si="57"/>
        <v>95</v>
      </c>
      <c r="W511" s="4">
        <f t="shared" si="58"/>
        <v>0.4</v>
      </c>
      <c r="X511" s="4">
        <f t="shared" si="59"/>
        <v>15000</v>
      </c>
      <c r="Y511" s="4">
        <f t="shared" si="60"/>
        <v>4.2</v>
      </c>
      <c r="Z511" s="4">
        <f t="shared" si="61"/>
        <v>2.5</v>
      </c>
      <c r="AA511" s="4" t="e">
        <f t="shared" si="62"/>
        <v>#VALUE!</v>
      </c>
      <c r="AB511" s="4" t="e">
        <f t="shared" si="63"/>
        <v>#VALUE!</v>
      </c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</row>
    <row r="512" spans="1:54" hidden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 t="str">
        <f t="shared" si="64"/>
        <v/>
      </c>
      <c r="V512" s="4">
        <f t="shared" si="57"/>
        <v>95</v>
      </c>
      <c r="W512" s="4">
        <f t="shared" si="58"/>
        <v>0.4</v>
      </c>
      <c r="X512" s="4">
        <f t="shared" si="59"/>
        <v>15000</v>
      </c>
      <c r="Y512" s="4">
        <f t="shared" si="60"/>
        <v>4.2</v>
      </c>
      <c r="Z512" s="4">
        <f t="shared" si="61"/>
        <v>2.5</v>
      </c>
      <c r="AA512" s="4" t="e">
        <f t="shared" si="62"/>
        <v>#VALUE!</v>
      </c>
      <c r="AB512" s="4" t="e">
        <f t="shared" si="63"/>
        <v>#VALUE!</v>
      </c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</row>
    <row r="513" spans="1:54" hidden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 t="str">
        <f t="shared" si="64"/>
        <v/>
      </c>
      <c r="V513" s="4">
        <f t="shared" si="57"/>
        <v>95</v>
      </c>
      <c r="W513" s="4">
        <f t="shared" si="58"/>
        <v>0.4</v>
      </c>
      <c r="X513" s="4">
        <f t="shared" si="59"/>
        <v>15000</v>
      </c>
      <c r="Y513" s="4">
        <f t="shared" si="60"/>
        <v>4.2</v>
      </c>
      <c r="Z513" s="4">
        <f t="shared" si="61"/>
        <v>2.5</v>
      </c>
      <c r="AA513" s="4" t="e">
        <f t="shared" si="62"/>
        <v>#VALUE!</v>
      </c>
      <c r="AB513" s="4" t="e">
        <f t="shared" si="63"/>
        <v>#VALUE!</v>
      </c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</row>
    <row r="514" spans="1:54" hidden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 t="str">
        <f t="shared" si="64"/>
        <v/>
      </c>
      <c r="V514" s="4">
        <f t="shared" si="57"/>
        <v>95</v>
      </c>
      <c r="W514" s="4">
        <f t="shared" si="58"/>
        <v>0.4</v>
      </c>
      <c r="X514" s="4">
        <f t="shared" si="59"/>
        <v>15000</v>
      </c>
      <c r="Y514" s="4">
        <f t="shared" si="60"/>
        <v>4.2</v>
      </c>
      <c r="Z514" s="4">
        <f t="shared" si="61"/>
        <v>2.5</v>
      </c>
      <c r="AA514" s="4" t="e">
        <f t="shared" si="62"/>
        <v>#VALUE!</v>
      </c>
      <c r="AB514" s="4" t="e">
        <f t="shared" si="63"/>
        <v>#VALUE!</v>
      </c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</row>
    <row r="515" spans="1:54" hidden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 t="str">
        <f t="shared" si="64"/>
        <v/>
      </c>
      <c r="V515" s="4">
        <f t="shared" si="57"/>
        <v>95</v>
      </c>
      <c r="W515" s="4">
        <f t="shared" si="58"/>
        <v>0.4</v>
      </c>
      <c r="X515" s="4">
        <f t="shared" si="59"/>
        <v>15000</v>
      </c>
      <c r="Y515" s="4">
        <f t="shared" si="60"/>
        <v>4.2</v>
      </c>
      <c r="Z515" s="4">
        <f t="shared" si="61"/>
        <v>2.5</v>
      </c>
      <c r="AA515" s="4" t="e">
        <f t="shared" si="62"/>
        <v>#VALUE!</v>
      </c>
      <c r="AB515" s="4" t="e">
        <f t="shared" si="63"/>
        <v>#VALUE!</v>
      </c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</row>
    <row r="516" spans="1:54" hidden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 t="str">
        <f t="shared" si="64"/>
        <v/>
      </c>
      <c r="V516" s="4">
        <f t="shared" si="57"/>
        <v>95</v>
      </c>
      <c r="W516" s="4">
        <f t="shared" si="58"/>
        <v>0.4</v>
      </c>
      <c r="X516" s="4">
        <f t="shared" si="59"/>
        <v>15000</v>
      </c>
      <c r="Y516" s="4">
        <f t="shared" si="60"/>
        <v>4.2</v>
      </c>
      <c r="Z516" s="4">
        <f t="shared" si="61"/>
        <v>2.5</v>
      </c>
      <c r="AA516" s="4" t="e">
        <f t="shared" si="62"/>
        <v>#VALUE!</v>
      </c>
      <c r="AB516" s="4" t="e">
        <f t="shared" si="63"/>
        <v>#VALUE!</v>
      </c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</row>
    <row r="517" spans="1:54" hidden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 t="str">
        <f t="shared" si="64"/>
        <v/>
      </c>
      <c r="V517" s="4">
        <f t="shared" si="57"/>
        <v>95</v>
      </c>
      <c r="W517" s="4">
        <f t="shared" si="58"/>
        <v>0.4</v>
      </c>
      <c r="X517" s="4">
        <f t="shared" si="59"/>
        <v>15000</v>
      </c>
      <c r="Y517" s="4">
        <f t="shared" si="60"/>
        <v>4.2</v>
      </c>
      <c r="Z517" s="4">
        <f t="shared" si="61"/>
        <v>2.5</v>
      </c>
      <c r="AA517" s="4" t="e">
        <f t="shared" si="62"/>
        <v>#VALUE!</v>
      </c>
      <c r="AB517" s="4" t="e">
        <f t="shared" si="63"/>
        <v>#VALUE!</v>
      </c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</row>
    <row r="518" spans="1:54" hidden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 t="str">
        <f t="shared" si="64"/>
        <v/>
      </c>
      <c r="V518" s="4">
        <f t="shared" si="57"/>
        <v>95</v>
      </c>
      <c r="W518" s="4">
        <f t="shared" si="58"/>
        <v>0.4</v>
      </c>
      <c r="X518" s="4">
        <f t="shared" si="59"/>
        <v>15000</v>
      </c>
      <c r="Y518" s="4">
        <f t="shared" si="60"/>
        <v>4.2</v>
      </c>
      <c r="Z518" s="4">
        <f t="shared" si="61"/>
        <v>2.5</v>
      </c>
      <c r="AA518" s="4" t="e">
        <f t="shared" si="62"/>
        <v>#VALUE!</v>
      </c>
      <c r="AB518" s="4" t="e">
        <f t="shared" si="63"/>
        <v>#VALUE!</v>
      </c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</row>
    <row r="519" spans="1:54" hidden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 t="str">
        <f t="shared" si="64"/>
        <v/>
      </c>
      <c r="V519" s="4">
        <f t="shared" si="57"/>
        <v>95</v>
      </c>
      <c r="W519" s="4">
        <f t="shared" si="58"/>
        <v>0.4</v>
      </c>
      <c r="X519" s="4">
        <f t="shared" si="59"/>
        <v>15000</v>
      </c>
      <c r="Y519" s="4">
        <f t="shared" si="60"/>
        <v>4.2</v>
      </c>
      <c r="Z519" s="4">
        <f t="shared" si="61"/>
        <v>2.5</v>
      </c>
      <c r="AA519" s="4" t="e">
        <f t="shared" si="62"/>
        <v>#VALUE!</v>
      </c>
      <c r="AB519" s="4" t="e">
        <f t="shared" si="63"/>
        <v>#VALUE!</v>
      </c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</row>
    <row r="520" spans="1:54" hidden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 t="str">
        <f t="shared" si="64"/>
        <v/>
      </c>
      <c r="V520" s="4">
        <f t="shared" si="57"/>
        <v>95</v>
      </c>
      <c r="W520" s="4">
        <f t="shared" si="58"/>
        <v>0.4</v>
      </c>
      <c r="X520" s="4">
        <f t="shared" si="59"/>
        <v>15000</v>
      </c>
      <c r="Y520" s="4">
        <f t="shared" si="60"/>
        <v>4.2</v>
      </c>
      <c r="Z520" s="4">
        <f t="shared" si="61"/>
        <v>2.5</v>
      </c>
      <c r="AA520" s="4" t="e">
        <f t="shared" si="62"/>
        <v>#VALUE!</v>
      </c>
      <c r="AB520" s="4" t="e">
        <f t="shared" si="63"/>
        <v>#VALUE!</v>
      </c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</row>
    <row r="521" spans="1:54" hidden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 t="str">
        <f t="shared" si="64"/>
        <v/>
      </c>
      <c r="V521" s="4">
        <f t="shared" si="57"/>
        <v>95</v>
      </c>
      <c r="W521" s="4">
        <f t="shared" si="58"/>
        <v>0.4</v>
      </c>
      <c r="X521" s="4">
        <f t="shared" si="59"/>
        <v>15000</v>
      </c>
      <c r="Y521" s="4">
        <f t="shared" si="60"/>
        <v>4.2</v>
      </c>
      <c r="Z521" s="4">
        <f t="shared" si="61"/>
        <v>2.5</v>
      </c>
      <c r="AA521" s="4" t="e">
        <f t="shared" si="62"/>
        <v>#VALUE!</v>
      </c>
      <c r="AB521" s="4" t="e">
        <f t="shared" si="63"/>
        <v>#VALUE!</v>
      </c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</row>
    <row r="522" spans="1:54" hidden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 t="str">
        <f t="shared" si="64"/>
        <v/>
      </c>
      <c r="V522" s="4">
        <f t="shared" si="57"/>
        <v>95</v>
      </c>
      <c r="W522" s="4">
        <f t="shared" si="58"/>
        <v>0.4</v>
      </c>
      <c r="X522" s="4">
        <f t="shared" si="59"/>
        <v>15000</v>
      </c>
      <c r="Y522" s="4">
        <f t="shared" si="60"/>
        <v>4.2</v>
      </c>
      <c r="Z522" s="4">
        <f t="shared" si="61"/>
        <v>2.5</v>
      </c>
      <c r="AA522" s="4" t="e">
        <f t="shared" si="62"/>
        <v>#VALUE!</v>
      </c>
      <c r="AB522" s="4" t="e">
        <f t="shared" si="63"/>
        <v>#VALUE!</v>
      </c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</row>
    <row r="523" spans="1:54" hidden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 t="str">
        <f t="shared" si="64"/>
        <v/>
      </c>
      <c r="V523" s="4">
        <f t="shared" si="57"/>
        <v>95</v>
      </c>
      <c r="W523" s="4">
        <f t="shared" si="58"/>
        <v>0.4</v>
      </c>
      <c r="X523" s="4">
        <f t="shared" si="59"/>
        <v>15000</v>
      </c>
      <c r="Y523" s="4">
        <f t="shared" si="60"/>
        <v>4.2</v>
      </c>
      <c r="Z523" s="4">
        <f t="shared" si="61"/>
        <v>2.5</v>
      </c>
      <c r="AA523" s="4" t="e">
        <f t="shared" si="62"/>
        <v>#VALUE!</v>
      </c>
      <c r="AB523" s="4" t="e">
        <f t="shared" si="63"/>
        <v>#VALUE!</v>
      </c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</row>
    <row r="524" spans="1:54" hidden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 t="str">
        <f t="shared" si="64"/>
        <v/>
      </c>
      <c r="V524" s="4">
        <f t="shared" si="57"/>
        <v>95</v>
      </c>
      <c r="W524" s="4">
        <f t="shared" si="58"/>
        <v>0.4</v>
      </c>
      <c r="X524" s="4">
        <f t="shared" si="59"/>
        <v>15000</v>
      </c>
      <c r="Y524" s="4">
        <f t="shared" si="60"/>
        <v>4.2</v>
      </c>
      <c r="Z524" s="4">
        <f t="shared" si="61"/>
        <v>2.5</v>
      </c>
      <c r="AA524" s="4" t="e">
        <f t="shared" si="62"/>
        <v>#VALUE!</v>
      </c>
      <c r="AB524" s="4" t="e">
        <f t="shared" si="63"/>
        <v>#VALUE!</v>
      </c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</row>
    <row r="525" spans="1:54" hidden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 t="str">
        <f t="shared" si="64"/>
        <v/>
      </c>
      <c r="V525" s="4">
        <f t="shared" si="57"/>
        <v>95</v>
      </c>
      <c r="W525" s="4">
        <f t="shared" si="58"/>
        <v>0.4</v>
      </c>
      <c r="X525" s="4">
        <f t="shared" si="59"/>
        <v>15000</v>
      </c>
      <c r="Y525" s="4">
        <f t="shared" si="60"/>
        <v>4.2</v>
      </c>
      <c r="Z525" s="4">
        <f t="shared" si="61"/>
        <v>2.5</v>
      </c>
      <c r="AA525" s="4" t="e">
        <f t="shared" si="62"/>
        <v>#VALUE!</v>
      </c>
      <c r="AB525" s="4" t="e">
        <f t="shared" si="63"/>
        <v>#VALUE!</v>
      </c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</row>
    <row r="526" spans="1:54" hidden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 t="str">
        <f t="shared" si="64"/>
        <v/>
      </c>
      <c r="V526" s="4">
        <f t="shared" si="57"/>
        <v>95</v>
      </c>
      <c r="W526" s="4">
        <f t="shared" si="58"/>
        <v>0.4</v>
      </c>
      <c r="X526" s="4">
        <f t="shared" si="59"/>
        <v>15000</v>
      </c>
      <c r="Y526" s="4">
        <f t="shared" si="60"/>
        <v>4.2</v>
      </c>
      <c r="Z526" s="4">
        <f t="shared" si="61"/>
        <v>2.5</v>
      </c>
      <c r="AA526" s="4" t="e">
        <f t="shared" si="62"/>
        <v>#VALUE!</v>
      </c>
      <c r="AB526" s="4" t="e">
        <f t="shared" si="63"/>
        <v>#VALUE!</v>
      </c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</row>
    <row r="527" spans="1:54" hidden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 t="str">
        <f t="shared" si="64"/>
        <v/>
      </c>
      <c r="V527" s="4">
        <f t="shared" si="57"/>
        <v>95</v>
      </c>
      <c r="W527" s="4">
        <f t="shared" si="58"/>
        <v>0.4</v>
      </c>
      <c r="X527" s="4">
        <f t="shared" si="59"/>
        <v>15000</v>
      </c>
      <c r="Y527" s="4">
        <f t="shared" si="60"/>
        <v>4.2</v>
      </c>
      <c r="Z527" s="4">
        <f t="shared" si="61"/>
        <v>2.5</v>
      </c>
      <c r="AA527" s="4" t="e">
        <f t="shared" si="62"/>
        <v>#VALUE!</v>
      </c>
      <c r="AB527" s="4" t="e">
        <f t="shared" si="63"/>
        <v>#VALUE!</v>
      </c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</row>
    <row r="528" spans="1:54" hidden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 t="str">
        <f t="shared" si="64"/>
        <v/>
      </c>
      <c r="V528" s="4">
        <f t="shared" si="57"/>
        <v>95</v>
      </c>
      <c r="W528" s="4">
        <f t="shared" si="58"/>
        <v>0.4</v>
      </c>
      <c r="X528" s="4">
        <f t="shared" si="59"/>
        <v>15000</v>
      </c>
      <c r="Y528" s="4">
        <f t="shared" si="60"/>
        <v>4.2</v>
      </c>
      <c r="Z528" s="4">
        <f t="shared" si="61"/>
        <v>2.5</v>
      </c>
      <c r="AA528" s="4" t="e">
        <f t="shared" si="62"/>
        <v>#VALUE!</v>
      </c>
      <c r="AB528" s="4" t="e">
        <f t="shared" si="63"/>
        <v>#VALUE!</v>
      </c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</row>
    <row r="529" spans="1:54" hidden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 t="str">
        <f t="shared" si="64"/>
        <v/>
      </c>
      <c r="V529" s="4">
        <f t="shared" si="57"/>
        <v>95</v>
      </c>
      <c r="W529" s="4">
        <f t="shared" si="58"/>
        <v>0.4</v>
      </c>
      <c r="X529" s="4">
        <f t="shared" si="59"/>
        <v>15000</v>
      </c>
      <c r="Y529" s="4">
        <f t="shared" si="60"/>
        <v>4.2</v>
      </c>
      <c r="Z529" s="4">
        <f t="shared" si="61"/>
        <v>2.5</v>
      </c>
      <c r="AA529" s="4" t="e">
        <f t="shared" si="62"/>
        <v>#VALUE!</v>
      </c>
      <c r="AB529" s="4" t="e">
        <f t="shared" si="63"/>
        <v>#VALUE!</v>
      </c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</row>
    <row r="530" spans="1:54" hidden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 t="str">
        <f t="shared" si="64"/>
        <v/>
      </c>
      <c r="V530" s="4">
        <f t="shared" si="57"/>
        <v>95</v>
      </c>
      <c r="W530" s="4">
        <f t="shared" si="58"/>
        <v>0.4</v>
      </c>
      <c r="X530" s="4">
        <f t="shared" si="59"/>
        <v>15000</v>
      </c>
      <c r="Y530" s="4">
        <f t="shared" si="60"/>
        <v>4.2</v>
      </c>
      <c r="Z530" s="4">
        <f t="shared" si="61"/>
        <v>2.5</v>
      </c>
      <c r="AA530" s="4" t="e">
        <f t="shared" si="62"/>
        <v>#VALUE!</v>
      </c>
      <c r="AB530" s="4" t="e">
        <f t="shared" si="63"/>
        <v>#VALUE!</v>
      </c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</row>
    <row r="531" spans="1:54" hidden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 t="str">
        <f t="shared" si="64"/>
        <v/>
      </c>
      <c r="V531" s="4">
        <f t="shared" si="57"/>
        <v>95</v>
      </c>
      <c r="W531" s="4">
        <f t="shared" si="58"/>
        <v>0.4</v>
      </c>
      <c r="X531" s="4">
        <f t="shared" si="59"/>
        <v>15000</v>
      </c>
      <c r="Y531" s="4">
        <f t="shared" si="60"/>
        <v>4.2</v>
      </c>
      <c r="Z531" s="4">
        <f t="shared" si="61"/>
        <v>2.5</v>
      </c>
      <c r="AA531" s="4" t="e">
        <f t="shared" si="62"/>
        <v>#VALUE!</v>
      </c>
      <c r="AB531" s="4" t="e">
        <f t="shared" si="63"/>
        <v>#VALUE!</v>
      </c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</row>
    <row r="532" spans="1:54" hidden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 t="str">
        <f t="shared" si="64"/>
        <v/>
      </c>
      <c r="V532" s="4">
        <f t="shared" si="57"/>
        <v>95</v>
      </c>
      <c r="W532" s="4">
        <f t="shared" si="58"/>
        <v>0.4</v>
      </c>
      <c r="X532" s="4">
        <f t="shared" si="59"/>
        <v>15000</v>
      </c>
      <c r="Y532" s="4">
        <f t="shared" si="60"/>
        <v>4.2</v>
      </c>
      <c r="Z532" s="4">
        <f t="shared" si="61"/>
        <v>2.5</v>
      </c>
      <c r="AA532" s="4" t="e">
        <f t="shared" si="62"/>
        <v>#VALUE!</v>
      </c>
      <c r="AB532" s="4" t="e">
        <f t="shared" si="63"/>
        <v>#VALUE!</v>
      </c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</row>
    <row r="533" spans="1:54" hidden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 t="str">
        <f t="shared" si="64"/>
        <v/>
      </c>
      <c r="V533" s="4">
        <f t="shared" si="57"/>
        <v>95</v>
      </c>
      <c r="W533" s="4">
        <f t="shared" si="58"/>
        <v>0.4</v>
      </c>
      <c r="X533" s="4">
        <f t="shared" si="59"/>
        <v>15000</v>
      </c>
      <c r="Y533" s="4">
        <f t="shared" si="60"/>
        <v>4.2</v>
      </c>
      <c r="Z533" s="4">
        <f t="shared" si="61"/>
        <v>2.5</v>
      </c>
      <c r="AA533" s="4" t="e">
        <f t="shared" si="62"/>
        <v>#VALUE!</v>
      </c>
      <c r="AB533" s="4" t="e">
        <f t="shared" si="63"/>
        <v>#VALUE!</v>
      </c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</row>
    <row r="534" spans="1:54" hidden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 t="str">
        <f t="shared" si="64"/>
        <v/>
      </c>
      <c r="V534" s="4">
        <f t="shared" ref="V534:V597" si="65">$V$6</f>
        <v>95</v>
      </c>
      <c r="W534" s="4">
        <f t="shared" ref="W534:W597" si="66">$V$7</f>
        <v>0.4</v>
      </c>
      <c r="X534" s="4">
        <f t="shared" ref="X534:X597" si="67">$V$8</f>
        <v>15000</v>
      </c>
      <c r="Y534" s="4">
        <f t="shared" ref="Y534:Y597" si="68">$V$9</f>
        <v>4.2</v>
      </c>
      <c r="Z534" s="4">
        <f t="shared" ref="Z534:Z597" si="69">$V$10</f>
        <v>2.5</v>
      </c>
      <c r="AA534" s="4" t="e">
        <f t="shared" ref="AA534:AA597" si="70">10^(-NORMSINV(V534/100)*W534+9.36*LOG10(U534+1)-0.2+((LOG10((Y534-Z534)/2.7))/(0.4+(1094/((U534+1)^5.19))))+2.32*LOG10(X534)-8.07)</f>
        <v>#VALUE!</v>
      </c>
      <c r="AB534" s="4" t="e">
        <f t="shared" ref="AB534:AB597" si="71">+AA534/$V$5</f>
        <v>#VALUE!</v>
      </c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</row>
    <row r="535" spans="1:54" hidden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 t="str">
        <f t="shared" ref="U535:U598" si="72">IF(U534 = "", "", IF(AND(0.995*$V$5&lt;=AA534,AA534&lt;=1.005*$V$5),"",(U534+$V$17)))</f>
        <v/>
      </c>
      <c r="V535" s="4">
        <f t="shared" si="65"/>
        <v>95</v>
      </c>
      <c r="W535" s="4">
        <f t="shared" si="66"/>
        <v>0.4</v>
      </c>
      <c r="X535" s="4">
        <f t="shared" si="67"/>
        <v>15000</v>
      </c>
      <c r="Y535" s="4">
        <f t="shared" si="68"/>
        <v>4.2</v>
      </c>
      <c r="Z535" s="4">
        <f t="shared" si="69"/>
        <v>2.5</v>
      </c>
      <c r="AA535" s="4" t="e">
        <f t="shared" si="70"/>
        <v>#VALUE!</v>
      </c>
      <c r="AB535" s="4" t="e">
        <f t="shared" si="71"/>
        <v>#VALUE!</v>
      </c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</row>
    <row r="536" spans="1:54" hidden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 t="str">
        <f t="shared" si="72"/>
        <v/>
      </c>
      <c r="V536" s="4">
        <f t="shared" si="65"/>
        <v>95</v>
      </c>
      <c r="W536" s="4">
        <f t="shared" si="66"/>
        <v>0.4</v>
      </c>
      <c r="X536" s="4">
        <f t="shared" si="67"/>
        <v>15000</v>
      </c>
      <c r="Y536" s="4">
        <f t="shared" si="68"/>
        <v>4.2</v>
      </c>
      <c r="Z536" s="4">
        <f t="shared" si="69"/>
        <v>2.5</v>
      </c>
      <c r="AA536" s="4" t="e">
        <f t="shared" si="70"/>
        <v>#VALUE!</v>
      </c>
      <c r="AB536" s="4" t="e">
        <f t="shared" si="71"/>
        <v>#VALUE!</v>
      </c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</row>
    <row r="537" spans="1:54" hidden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 t="str">
        <f t="shared" si="72"/>
        <v/>
      </c>
      <c r="V537" s="4">
        <f t="shared" si="65"/>
        <v>95</v>
      </c>
      <c r="W537" s="4">
        <f t="shared" si="66"/>
        <v>0.4</v>
      </c>
      <c r="X537" s="4">
        <f t="shared" si="67"/>
        <v>15000</v>
      </c>
      <c r="Y537" s="4">
        <f t="shared" si="68"/>
        <v>4.2</v>
      </c>
      <c r="Z537" s="4">
        <f t="shared" si="69"/>
        <v>2.5</v>
      </c>
      <c r="AA537" s="4" t="e">
        <f t="shared" si="70"/>
        <v>#VALUE!</v>
      </c>
      <c r="AB537" s="4" t="e">
        <f t="shared" si="71"/>
        <v>#VALUE!</v>
      </c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</row>
    <row r="538" spans="1:54" hidden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 t="str">
        <f t="shared" si="72"/>
        <v/>
      </c>
      <c r="V538" s="4">
        <f t="shared" si="65"/>
        <v>95</v>
      </c>
      <c r="W538" s="4">
        <f t="shared" si="66"/>
        <v>0.4</v>
      </c>
      <c r="X538" s="4">
        <f t="shared" si="67"/>
        <v>15000</v>
      </c>
      <c r="Y538" s="4">
        <f t="shared" si="68"/>
        <v>4.2</v>
      </c>
      <c r="Z538" s="4">
        <f t="shared" si="69"/>
        <v>2.5</v>
      </c>
      <c r="AA538" s="4" t="e">
        <f t="shared" si="70"/>
        <v>#VALUE!</v>
      </c>
      <c r="AB538" s="4" t="e">
        <f t="shared" si="71"/>
        <v>#VALUE!</v>
      </c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 spans="1:54" hidden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 t="str">
        <f t="shared" si="72"/>
        <v/>
      </c>
      <c r="V539" s="4">
        <f t="shared" si="65"/>
        <v>95</v>
      </c>
      <c r="W539" s="4">
        <f t="shared" si="66"/>
        <v>0.4</v>
      </c>
      <c r="X539" s="4">
        <f t="shared" si="67"/>
        <v>15000</v>
      </c>
      <c r="Y539" s="4">
        <f t="shared" si="68"/>
        <v>4.2</v>
      </c>
      <c r="Z539" s="4">
        <f t="shared" si="69"/>
        <v>2.5</v>
      </c>
      <c r="AA539" s="4" t="e">
        <f t="shared" si="70"/>
        <v>#VALUE!</v>
      </c>
      <c r="AB539" s="4" t="e">
        <f t="shared" si="71"/>
        <v>#VALUE!</v>
      </c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 spans="1:54" hidden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 t="str">
        <f t="shared" si="72"/>
        <v/>
      </c>
      <c r="V540" s="4">
        <f t="shared" si="65"/>
        <v>95</v>
      </c>
      <c r="W540" s="4">
        <f t="shared" si="66"/>
        <v>0.4</v>
      </c>
      <c r="X540" s="4">
        <f t="shared" si="67"/>
        <v>15000</v>
      </c>
      <c r="Y540" s="4">
        <f t="shared" si="68"/>
        <v>4.2</v>
      </c>
      <c r="Z540" s="4">
        <f t="shared" si="69"/>
        <v>2.5</v>
      </c>
      <c r="AA540" s="4" t="e">
        <f t="shared" si="70"/>
        <v>#VALUE!</v>
      </c>
      <c r="AB540" s="4" t="e">
        <f t="shared" si="71"/>
        <v>#VALUE!</v>
      </c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</row>
    <row r="541" spans="1:54" hidden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 t="str">
        <f t="shared" si="72"/>
        <v/>
      </c>
      <c r="V541" s="4">
        <f t="shared" si="65"/>
        <v>95</v>
      </c>
      <c r="W541" s="4">
        <f t="shared" si="66"/>
        <v>0.4</v>
      </c>
      <c r="X541" s="4">
        <f t="shared" si="67"/>
        <v>15000</v>
      </c>
      <c r="Y541" s="4">
        <f t="shared" si="68"/>
        <v>4.2</v>
      </c>
      <c r="Z541" s="4">
        <f t="shared" si="69"/>
        <v>2.5</v>
      </c>
      <c r="AA541" s="4" t="e">
        <f t="shared" si="70"/>
        <v>#VALUE!</v>
      </c>
      <c r="AB541" s="4" t="e">
        <f t="shared" si="71"/>
        <v>#VALUE!</v>
      </c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 spans="1:54" hidden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 t="str">
        <f t="shared" si="72"/>
        <v/>
      </c>
      <c r="V542" s="4">
        <f t="shared" si="65"/>
        <v>95</v>
      </c>
      <c r="W542" s="4">
        <f t="shared" si="66"/>
        <v>0.4</v>
      </c>
      <c r="X542" s="4">
        <f t="shared" si="67"/>
        <v>15000</v>
      </c>
      <c r="Y542" s="4">
        <f t="shared" si="68"/>
        <v>4.2</v>
      </c>
      <c r="Z542" s="4">
        <f t="shared" si="69"/>
        <v>2.5</v>
      </c>
      <c r="AA542" s="4" t="e">
        <f t="shared" si="70"/>
        <v>#VALUE!</v>
      </c>
      <c r="AB542" s="4" t="e">
        <f t="shared" si="71"/>
        <v>#VALUE!</v>
      </c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 spans="1:54" hidden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 t="str">
        <f t="shared" si="72"/>
        <v/>
      </c>
      <c r="V543" s="4">
        <f t="shared" si="65"/>
        <v>95</v>
      </c>
      <c r="W543" s="4">
        <f t="shared" si="66"/>
        <v>0.4</v>
      </c>
      <c r="X543" s="4">
        <f t="shared" si="67"/>
        <v>15000</v>
      </c>
      <c r="Y543" s="4">
        <f t="shared" si="68"/>
        <v>4.2</v>
      </c>
      <c r="Z543" s="4">
        <f t="shared" si="69"/>
        <v>2.5</v>
      </c>
      <c r="AA543" s="4" t="e">
        <f t="shared" si="70"/>
        <v>#VALUE!</v>
      </c>
      <c r="AB543" s="4" t="e">
        <f t="shared" si="71"/>
        <v>#VALUE!</v>
      </c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</row>
    <row r="544" spans="1:54" hidden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 t="str">
        <f t="shared" si="72"/>
        <v/>
      </c>
      <c r="V544" s="4">
        <f t="shared" si="65"/>
        <v>95</v>
      </c>
      <c r="W544" s="4">
        <f t="shared" si="66"/>
        <v>0.4</v>
      </c>
      <c r="X544" s="4">
        <f t="shared" si="67"/>
        <v>15000</v>
      </c>
      <c r="Y544" s="4">
        <f t="shared" si="68"/>
        <v>4.2</v>
      </c>
      <c r="Z544" s="4">
        <f t="shared" si="69"/>
        <v>2.5</v>
      </c>
      <c r="AA544" s="4" t="e">
        <f t="shared" si="70"/>
        <v>#VALUE!</v>
      </c>
      <c r="AB544" s="4" t="e">
        <f t="shared" si="71"/>
        <v>#VALUE!</v>
      </c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 spans="1:54" hidden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 t="str">
        <f t="shared" si="72"/>
        <v/>
      </c>
      <c r="V545" s="4">
        <f t="shared" si="65"/>
        <v>95</v>
      </c>
      <c r="W545" s="4">
        <f t="shared" si="66"/>
        <v>0.4</v>
      </c>
      <c r="X545" s="4">
        <f t="shared" si="67"/>
        <v>15000</v>
      </c>
      <c r="Y545" s="4">
        <f t="shared" si="68"/>
        <v>4.2</v>
      </c>
      <c r="Z545" s="4">
        <f t="shared" si="69"/>
        <v>2.5</v>
      </c>
      <c r="AA545" s="4" t="e">
        <f t="shared" si="70"/>
        <v>#VALUE!</v>
      </c>
      <c r="AB545" s="4" t="e">
        <f t="shared" si="71"/>
        <v>#VALUE!</v>
      </c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 spans="1:54" hidden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 t="str">
        <f t="shared" si="72"/>
        <v/>
      </c>
      <c r="V546" s="4">
        <f t="shared" si="65"/>
        <v>95</v>
      </c>
      <c r="W546" s="4">
        <f t="shared" si="66"/>
        <v>0.4</v>
      </c>
      <c r="X546" s="4">
        <f t="shared" si="67"/>
        <v>15000</v>
      </c>
      <c r="Y546" s="4">
        <f t="shared" si="68"/>
        <v>4.2</v>
      </c>
      <c r="Z546" s="4">
        <f t="shared" si="69"/>
        <v>2.5</v>
      </c>
      <c r="AA546" s="4" t="e">
        <f t="shared" si="70"/>
        <v>#VALUE!</v>
      </c>
      <c r="AB546" s="4" t="e">
        <f t="shared" si="71"/>
        <v>#VALUE!</v>
      </c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</row>
    <row r="547" spans="1:54" hidden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 t="str">
        <f t="shared" si="72"/>
        <v/>
      </c>
      <c r="V547" s="4">
        <f t="shared" si="65"/>
        <v>95</v>
      </c>
      <c r="W547" s="4">
        <f t="shared" si="66"/>
        <v>0.4</v>
      </c>
      <c r="X547" s="4">
        <f t="shared" si="67"/>
        <v>15000</v>
      </c>
      <c r="Y547" s="4">
        <f t="shared" si="68"/>
        <v>4.2</v>
      </c>
      <c r="Z547" s="4">
        <f t="shared" si="69"/>
        <v>2.5</v>
      </c>
      <c r="AA547" s="4" t="e">
        <f t="shared" si="70"/>
        <v>#VALUE!</v>
      </c>
      <c r="AB547" s="4" t="e">
        <f t="shared" si="71"/>
        <v>#VALUE!</v>
      </c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 spans="1:54" hidden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 t="str">
        <f t="shared" si="72"/>
        <v/>
      </c>
      <c r="V548" s="4">
        <f t="shared" si="65"/>
        <v>95</v>
      </c>
      <c r="W548" s="4">
        <f t="shared" si="66"/>
        <v>0.4</v>
      </c>
      <c r="X548" s="4">
        <f t="shared" si="67"/>
        <v>15000</v>
      </c>
      <c r="Y548" s="4">
        <f t="shared" si="68"/>
        <v>4.2</v>
      </c>
      <c r="Z548" s="4">
        <f t="shared" si="69"/>
        <v>2.5</v>
      </c>
      <c r="AA548" s="4" t="e">
        <f t="shared" si="70"/>
        <v>#VALUE!</v>
      </c>
      <c r="AB548" s="4" t="e">
        <f t="shared" si="71"/>
        <v>#VALUE!</v>
      </c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 spans="1:54" hidden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 t="str">
        <f t="shared" si="72"/>
        <v/>
      </c>
      <c r="V549" s="4">
        <f t="shared" si="65"/>
        <v>95</v>
      </c>
      <c r="W549" s="4">
        <f t="shared" si="66"/>
        <v>0.4</v>
      </c>
      <c r="X549" s="4">
        <f t="shared" si="67"/>
        <v>15000</v>
      </c>
      <c r="Y549" s="4">
        <f t="shared" si="68"/>
        <v>4.2</v>
      </c>
      <c r="Z549" s="4">
        <f t="shared" si="69"/>
        <v>2.5</v>
      </c>
      <c r="AA549" s="4" t="e">
        <f t="shared" si="70"/>
        <v>#VALUE!</v>
      </c>
      <c r="AB549" s="4" t="e">
        <f t="shared" si="71"/>
        <v>#VALUE!</v>
      </c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 spans="1:54" hidden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 t="str">
        <f t="shared" si="72"/>
        <v/>
      </c>
      <c r="V550" s="4">
        <f t="shared" si="65"/>
        <v>95</v>
      </c>
      <c r="W550" s="4">
        <f t="shared" si="66"/>
        <v>0.4</v>
      </c>
      <c r="X550" s="4">
        <f t="shared" si="67"/>
        <v>15000</v>
      </c>
      <c r="Y550" s="4">
        <f t="shared" si="68"/>
        <v>4.2</v>
      </c>
      <c r="Z550" s="4">
        <f t="shared" si="69"/>
        <v>2.5</v>
      </c>
      <c r="AA550" s="4" t="e">
        <f t="shared" si="70"/>
        <v>#VALUE!</v>
      </c>
      <c r="AB550" s="4" t="e">
        <f t="shared" si="71"/>
        <v>#VALUE!</v>
      </c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 spans="1:54" hidden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 t="str">
        <f t="shared" si="72"/>
        <v/>
      </c>
      <c r="V551" s="4">
        <f t="shared" si="65"/>
        <v>95</v>
      </c>
      <c r="W551" s="4">
        <f t="shared" si="66"/>
        <v>0.4</v>
      </c>
      <c r="X551" s="4">
        <f t="shared" si="67"/>
        <v>15000</v>
      </c>
      <c r="Y551" s="4">
        <f t="shared" si="68"/>
        <v>4.2</v>
      </c>
      <c r="Z551" s="4">
        <f t="shared" si="69"/>
        <v>2.5</v>
      </c>
      <c r="AA551" s="4" t="e">
        <f t="shared" si="70"/>
        <v>#VALUE!</v>
      </c>
      <c r="AB551" s="4" t="e">
        <f t="shared" si="71"/>
        <v>#VALUE!</v>
      </c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</row>
    <row r="552" spans="1:54" hidden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 t="str">
        <f t="shared" si="72"/>
        <v/>
      </c>
      <c r="V552" s="4">
        <f t="shared" si="65"/>
        <v>95</v>
      </c>
      <c r="W552" s="4">
        <f t="shared" si="66"/>
        <v>0.4</v>
      </c>
      <c r="X552" s="4">
        <f t="shared" si="67"/>
        <v>15000</v>
      </c>
      <c r="Y552" s="4">
        <f t="shared" si="68"/>
        <v>4.2</v>
      </c>
      <c r="Z552" s="4">
        <f t="shared" si="69"/>
        <v>2.5</v>
      </c>
      <c r="AA552" s="4" t="e">
        <f t="shared" si="70"/>
        <v>#VALUE!</v>
      </c>
      <c r="AB552" s="4" t="e">
        <f t="shared" si="71"/>
        <v>#VALUE!</v>
      </c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 spans="1:54" hidden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 t="str">
        <f t="shared" si="72"/>
        <v/>
      </c>
      <c r="V553" s="4">
        <f t="shared" si="65"/>
        <v>95</v>
      </c>
      <c r="W553" s="4">
        <f t="shared" si="66"/>
        <v>0.4</v>
      </c>
      <c r="X553" s="4">
        <f t="shared" si="67"/>
        <v>15000</v>
      </c>
      <c r="Y553" s="4">
        <f t="shared" si="68"/>
        <v>4.2</v>
      </c>
      <c r="Z553" s="4">
        <f t="shared" si="69"/>
        <v>2.5</v>
      </c>
      <c r="AA553" s="4" t="e">
        <f t="shared" si="70"/>
        <v>#VALUE!</v>
      </c>
      <c r="AB553" s="4" t="e">
        <f t="shared" si="71"/>
        <v>#VALUE!</v>
      </c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 spans="1:54" hidden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 t="str">
        <f t="shared" si="72"/>
        <v/>
      </c>
      <c r="V554" s="4">
        <f t="shared" si="65"/>
        <v>95</v>
      </c>
      <c r="W554" s="4">
        <f t="shared" si="66"/>
        <v>0.4</v>
      </c>
      <c r="X554" s="4">
        <f t="shared" si="67"/>
        <v>15000</v>
      </c>
      <c r="Y554" s="4">
        <f t="shared" si="68"/>
        <v>4.2</v>
      </c>
      <c r="Z554" s="4">
        <f t="shared" si="69"/>
        <v>2.5</v>
      </c>
      <c r="AA554" s="4" t="e">
        <f t="shared" si="70"/>
        <v>#VALUE!</v>
      </c>
      <c r="AB554" s="4" t="e">
        <f t="shared" si="71"/>
        <v>#VALUE!</v>
      </c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</row>
    <row r="555" spans="1:54" hidden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 t="str">
        <f t="shared" si="72"/>
        <v/>
      </c>
      <c r="V555" s="4">
        <f t="shared" si="65"/>
        <v>95</v>
      </c>
      <c r="W555" s="4">
        <f t="shared" si="66"/>
        <v>0.4</v>
      </c>
      <c r="X555" s="4">
        <f t="shared" si="67"/>
        <v>15000</v>
      </c>
      <c r="Y555" s="4">
        <f t="shared" si="68"/>
        <v>4.2</v>
      </c>
      <c r="Z555" s="4">
        <f t="shared" si="69"/>
        <v>2.5</v>
      </c>
      <c r="AA555" s="4" t="e">
        <f t="shared" si="70"/>
        <v>#VALUE!</v>
      </c>
      <c r="AB555" s="4" t="e">
        <f t="shared" si="71"/>
        <v>#VALUE!</v>
      </c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 spans="1:54" hidden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 t="str">
        <f t="shared" si="72"/>
        <v/>
      </c>
      <c r="V556" s="4">
        <f t="shared" si="65"/>
        <v>95</v>
      </c>
      <c r="W556" s="4">
        <f t="shared" si="66"/>
        <v>0.4</v>
      </c>
      <c r="X556" s="4">
        <f t="shared" si="67"/>
        <v>15000</v>
      </c>
      <c r="Y556" s="4">
        <f t="shared" si="68"/>
        <v>4.2</v>
      </c>
      <c r="Z556" s="4">
        <f t="shared" si="69"/>
        <v>2.5</v>
      </c>
      <c r="AA556" s="4" t="e">
        <f t="shared" si="70"/>
        <v>#VALUE!</v>
      </c>
      <c r="AB556" s="4" t="e">
        <f t="shared" si="71"/>
        <v>#VALUE!</v>
      </c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</row>
    <row r="557" spans="1:54" hidden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 t="str">
        <f t="shared" si="72"/>
        <v/>
      </c>
      <c r="V557" s="4">
        <f t="shared" si="65"/>
        <v>95</v>
      </c>
      <c r="W557" s="4">
        <f t="shared" si="66"/>
        <v>0.4</v>
      </c>
      <c r="X557" s="4">
        <f t="shared" si="67"/>
        <v>15000</v>
      </c>
      <c r="Y557" s="4">
        <f t="shared" si="68"/>
        <v>4.2</v>
      </c>
      <c r="Z557" s="4">
        <f t="shared" si="69"/>
        <v>2.5</v>
      </c>
      <c r="AA557" s="4" t="e">
        <f t="shared" si="70"/>
        <v>#VALUE!</v>
      </c>
      <c r="AB557" s="4" t="e">
        <f t="shared" si="71"/>
        <v>#VALUE!</v>
      </c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 spans="1:54" hidden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 t="str">
        <f t="shared" si="72"/>
        <v/>
      </c>
      <c r="V558" s="4">
        <f t="shared" si="65"/>
        <v>95</v>
      </c>
      <c r="W558" s="4">
        <f t="shared" si="66"/>
        <v>0.4</v>
      </c>
      <c r="X558" s="4">
        <f t="shared" si="67"/>
        <v>15000</v>
      </c>
      <c r="Y558" s="4">
        <f t="shared" si="68"/>
        <v>4.2</v>
      </c>
      <c r="Z558" s="4">
        <f t="shared" si="69"/>
        <v>2.5</v>
      </c>
      <c r="AA558" s="4" t="e">
        <f t="shared" si="70"/>
        <v>#VALUE!</v>
      </c>
      <c r="AB558" s="4" t="e">
        <f t="shared" si="71"/>
        <v>#VALUE!</v>
      </c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 spans="1:54" hidden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 t="str">
        <f t="shared" si="72"/>
        <v/>
      </c>
      <c r="V559" s="4">
        <f t="shared" si="65"/>
        <v>95</v>
      </c>
      <c r="W559" s="4">
        <f t="shared" si="66"/>
        <v>0.4</v>
      </c>
      <c r="X559" s="4">
        <f t="shared" si="67"/>
        <v>15000</v>
      </c>
      <c r="Y559" s="4">
        <f t="shared" si="68"/>
        <v>4.2</v>
      </c>
      <c r="Z559" s="4">
        <f t="shared" si="69"/>
        <v>2.5</v>
      </c>
      <c r="AA559" s="4" t="e">
        <f t="shared" si="70"/>
        <v>#VALUE!</v>
      </c>
      <c r="AB559" s="4" t="e">
        <f t="shared" si="71"/>
        <v>#VALUE!</v>
      </c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</row>
    <row r="560" spans="1:54" hidden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 t="str">
        <f t="shared" si="72"/>
        <v/>
      </c>
      <c r="V560" s="4">
        <f t="shared" si="65"/>
        <v>95</v>
      </c>
      <c r="W560" s="4">
        <f t="shared" si="66"/>
        <v>0.4</v>
      </c>
      <c r="X560" s="4">
        <f t="shared" si="67"/>
        <v>15000</v>
      </c>
      <c r="Y560" s="4">
        <f t="shared" si="68"/>
        <v>4.2</v>
      </c>
      <c r="Z560" s="4">
        <f t="shared" si="69"/>
        <v>2.5</v>
      </c>
      <c r="AA560" s="4" t="e">
        <f t="shared" si="70"/>
        <v>#VALUE!</v>
      </c>
      <c r="AB560" s="4" t="e">
        <f t="shared" si="71"/>
        <v>#VALUE!</v>
      </c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 spans="1:54" hidden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 t="str">
        <f t="shared" si="72"/>
        <v/>
      </c>
      <c r="V561" s="4">
        <f t="shared" si="65"/>
        <v>95</v>
      </c>
      <c r="W561" s="4">
        <f t="shared" si="66"/>
        <v>0.4</v>
      </c>
      <c r="X561" s="4">
        <f t="shared" si="67"/>
        <v>15000</v>
      </c>
      <c r="Y561" s="4">
        <f t="shared" si="68"/>
        <v>4.2</v>
      </c>
      <c r="Z561" s="4">
        <f t="shared" si="69"/>
        <v>2.5</v>
      </c>
      <c r="AA561" s="4" t="e">
        <f t="shared" si="70"/>
        <v>#VALUE!</v>
      </c>
      <c r="AB561" s="4" t="e">
        <f t="shared" si="71"/>
        <v>#VALUE!</v>
      </c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 spans="1:54" hidden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 t="str">
        <f t="shared" si="72"/>
        <v/>
      </c>
      <c r="V562" s="4">
        <f t="shared" si="65"/>
        <v>95</v>
      </c>
      <c r="W562" s="4">
        <f t="shared" si="66"/>
        <v>0.4</v>
      </c>
      <c r="X562" s="4">
        <f t="shared" si="67"/>
        <v>15000</v>
      </c>
      <c r="Y562" s="4">
        <f t="shared" si="68"/>
        <v>4.2</v>
      </c>
      <c r="Z562" s="4">
        <f t="shared" si="69"/>
        <v>2.5</v>
      </c>
      <c r="AA562" s="4" t="e">
        <f t="shared" si="70"/>
        <v>#VALUE!</v>
      </c>
      <c r="AB562" s="4" t="e">
        <f t="shared" si="71"/>
        <v>#VALUE!</v>
      </c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 spans="1:54" hidden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 t="str">
        <f t="shared" si="72"/>
        <v/>
      </c>
      <c r="V563" s="4">
        <f t="shared" si="65"/>
        <v>95</v>
      </c>
      <c r="W563" s="4">
        <f t="shared" si="66"/>
        <v>0.4</v>
      </c>
      <c r="X563" s="4">
        <f t="shared" si="67"/>
        <v>15000</v>
      </c>
      <c r="Y563" s="4">
        <f t="shared" si="68"/>
        <v>4.2</v>
      </c>
      <c r="Z563" s="4">
        <f t="shared" si="69"/>
        <v>2.5</v>
      </c>
      <c r="AA563" s="4" t="e">
        <f t="shared" si="70"/>
        <v>#VALUE!</v>
      </c>
      <c r="AB563" s="4" t="e">
        <f t="shared" si="71"/>
        <v>#VALUE!</v>
      </c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</row>
    <row r="564" spans="1:54" hidden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 t="str">
        <f t="shared" si="72"/>
        <v/>
      </c>
      <c r="V564" s="4">
        <f t="shared" si="65"/>
        <v>95</v>
      </c>
      <c r="W564" s="4">
        <f t="shared" si="66"/>
        <v>0.4</v>
      </c>
      <c r="X564" s="4">
        <f t="shared" si="67"/>
        <v>15000</v>
      </c>
      <c r="Y564" s="4">
        <f t="shared" si="68"/>
        <v>4.2</v>
      </c>
      <c r="Z564" s="4">
        <f t="shared" si="69"/>
        <v>2.5</v>
      </c>
      <c r="AA564" s="4" t="e">
        <f t="shared" si="70"/>
        <v>#VALUE!</v>
      </c>
      <c r="AB564" s="4" t="e">
        <f t="shared" si="71"/>
        <v>#VALUE!</v>
      </c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 spans="1:54" hidden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 t="str">
        <f t="shared" si="72"/>
        <v/>
      </c>
      <c r="V565" s="4">
        <f t="shared" si="65"/>
        <v>95</v>
      </c>
      <c r="W565" s="4">
        <f t="shared" si="66"/>
        <v>0.4</v>
      </c>
      <c r="X565" s="4">
        <f t="shared" si="67"/>
        <v>15000</v>
      </c>
      <c r="Y565" s="4">
        <f t="shared" si="68"/>
        <v>4.2</v>
      </c>
      <c r="Z565" s="4">
        <f t="shared" si="69"/>
        <v>2.5</v>
      </c>
      <c r="AA565" s="4" t="e">
        <f t="shared" si="70"/>
        <v>#VALUE!</v>
      </c>
      <c r="AB565" s="4" t="e">
        <f t="shared" si="71"/>
        <v>#VALUE!</v>
      </c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 spans="1:54" hidden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 t="str">
        <f t="shared" si="72"/>
        <v/>
      </c>
      <c r="V566" s="4">
        <f t="shared" si="65"/>
        <v>95</v>
      </c>
      <c r="W566" s="4">
        <f t="shared" si="66"/>
        <v>0.4</v>
      </c>
      <c r="X566" s="4">
        <f t="shared" si="67"/>
        <v>15000</v>
      </c>
      <c r="Y566" s="4">
        <f t="shared" si="68"/>
        <v>4.2</v>
      </c>
      <c r="Z566" s="4">
        <f t="shared" si="69"/>
        <v>2.5</v>
      </c>
      <c r="AA566" s="4" t="e">
        <f t="shared" si="70"/>
        <v>#VALUE!</v>
      </c>
      <c r="AB566" s="4" t="e">
        <f t="shared" si="71"/>
        <v>#VALUE!</v>
      </c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 spans="1:54" hidden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 t="str">
        <f t="shared" si="72"/>
        <v/>
      </c>
      <c r="V567" s="4">
        <f t="shared" si="65"/>
        <v>95</v>
      </c>
      <c r="W567" s="4">
        <f t="shared" si="66"/>
        <v>0.4</v>
      </c>
      <c r="X567" s="4">
        <f t="shared" si="67"/>
        <v>15000</v>
      </c>
      <c r="Y567" s="4">
        <f t="shared" si="68"/>
        <v>4.2</v>
      </c>
      <c r="Z567" s="4">
        <f t="shared" si="69"/>
        <v>2.5</v>
      </c>
      <c r="AA567" s="4" t="e">
        <f t="shared" si="70"/>
        <v>#VALUE!</v>
      </c>
      <c r="AB567" s="4" t="e">
        <f t="shared" si="71"/>
        <v>#VALUE!</v>
      </c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 spans="1:54" hidden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 t="str">
        <f t="shared" si="72"/>
        <v/>
      </c>
      <c r="V568" s="4">
        <f t="shared" si="65"/>
        <v>95</v>
      </c>
      <c r="W568" s="4">
        <f t="shared" si="66"/>
        <v>0.4</v>
      </c>
      <c r="X568" s="4">
        <f t="shared" si="67"/>
        <v>15000</v>
      </c>
      <c r="Y568" s="4">
        <f t="shared" si="68"/>
        <v>4.2</v>
      </c>
      <c r="Z568" s="4">
        <f t="shared" si="69"/>
        <v>2.5</v>
      </c>
      <c r="AA568" s="4" t="e">
        <f t="shared" si="70"/>
        <v>#VALUE!</v>
      </c>
      <c r="AB568" s="4" t="e">
        <f t="shared" si="71"/>
        <v>#VALUE!</v>
      </c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</row>
    <row r="569" spans="1:54" hidden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 t="str">
        <f t="shared" si="72"/>
        <v/>
      </c>
      <c r="V569" s="4">
        <f t="shared" si="65"/>
        <v>95</v>
      </c>
      <c r="W569" s="4">
        <f t="shared" si="66"/>
        <v>0.4</v>
      </c>
      <c r="X569" s="4">
        <f t="shared" si="67"/>
        <v>15000</v>
      </c>
      <c r="Y569" s="4">
        <f t="shared" si="68"/>
        <v>4.2</v>
      </c>
      <c r="Z569" s="4">
        <f t="shared" si="69"/>
        <v>2.5</v>
      </c>
      <c r="AA569" s="4" t="e">
        <f t="shared" si="70"/>
        <v>#VALUE!</v>
      </c>
      <c r="AB569" s="4" t="e">
        <f t="shared" si="71"/>
        <v>#VALUE!</v>
      </c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 spans="1:54" hidden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 t="str">
        <f t="shared" si="72"/>
        <v/>
      </c>
      <c r="V570" s="4">
        <f t="shared" si="65"/>
        <v>95</v>
      </c>
      <c r="W570" s="4">
        <f t="shared" si="66"/>
        <v>0.4</v>
      </c>
      <c r="X570" s="4">
        <f t="shared" si="67"/>
        <v>15000</v>
      </c>
      <c r="Y570" s="4">
        <f t="shared" si="68"/>
        <v>4.2</v>
      </c>
      <c r="Z570" s="4">
        <f t="shared" si="69"/>
        <v>2.5</v>
      </c>
      <c r="AA570" s="4" t="e">
        <f t="shared" si="70"/>
        <v>#VALUE!</v>
      </c>
      <c r="AB570" s="4" t="e">
        <f t="shared" si="71"/>
        <v>#VALUE!</v>
      </c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 spans="1:54" hidden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 t="str">
        <f t="shared" si="72"/>
        <v/>
      </c>
      <c r="V571" s="4">
        <f t="shared" si="65"/>
        <v>95</v>
      </c>
      <c r="W571" s="4">
        <f t="shared" si="66"/>
        <v>0.4</v>
      </c>
      <c r="X571" s="4">
        <f t="shared" si="67"/>
        <v>15000</v>
      </c>
      <c r="Y571" s="4">
        <f t="shared" si="68"/>
        <v>4.2</v>
      </c>
      <c r="Z571" s="4">
        <f t="shared" si="69"/>
        <v>2.5</v>
      </c>
      <c r="AA571" s="4" t="e">
        <f t="shared" si="70"/>
        <v>#VALUE!</v>
      </c>
      <c r="AB571" s="4" t="e">
        <f t="shared" si="71"/>
        <v>#VALUE!</v>
      </c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 spans="1:54" hidden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 t="str">
        <f t="shared" si="72"/>
        <v/>
      </c>
      <c r="V572" s="4">
        <f t="shared" si="65"/>
        <v>95</v>
      </c>
      <c r="W572" s="4">
        <f t="shared" si="66"/>
        <v>0.4</v>
      </c>
      <c r="X572" s="4">
        <f t="shared" si="67"/>
        <v>15000</v>
      </c>
      <c r="Y572" s="4">
        <f t="shared" si="68"/>
        <v>4.2</v>
      </c>
      <c r="Z572" s="4">
        <f t="shared" si="69"/>
        <v>2.5</v>
      </c>
      <c r="AA572" s="4" t="e">
        <f t="shared" si="70"/>
        <v>#VALUE!</v>
      </c>
      <c r="AB572" s="4" t="e">
        <f t="shared" si="71"/>
        <v>#VALUE!</v>
      </c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 spans="1:54" hidden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 t="str">
        <f t="shared" si="72"/>
        <v/>
      </c>
      <c r="V573" s="4">
        <f t="shared" si="65"/>
        <v>95</v>
      </c>
      <c r="W573" s="4">
        <f t="shared" si="66"/>
        <v>0.4</v>
      </c>
      <c r="X573" s="4">
        <f t="shared" si="67"/>
        <v>15000</v>
      </c>
      <c r="Y573" s="4">
        <f t="shared" si="68"/>
        <v>4.2</v>
      </c>
      <c r="Z573" s="4">
        <f t="shared" si="69"/>
        <v>2.5</v>
      </c>
      <c r="AA573" s="4" t="e">
        <f t="shared" si="70"/>
        <v>#VALUE!</v>
      </c>
      <c r="AB573" s="4" t="e">
        <f t="shared" si="71"/>
        <v>#VALUE!</v>
      </c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 spans="1:54" hidden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 t="str">
        <f t="shared" si="72"/>
        <v/>
      </c>
      <c r="V574" s="4">
        <f t="shared" si="65"/>
        <v>95</v>
      </c>
      <c r="W574" s="4">
        <f t="shared" si="66"/>
        <v>0.4</v>
      </c>
      <c r="X574" s="4">
        <f t="shared" si="67"/>
        <v>15000</v>
      </c>
      <c r="Y574" s="4">
        <f t="shared" si="68"/>
        <v>4.2</v>
      </c>
      <c r="Z574" s="4">
        <f t="shared" si="69"/>
        <v>2.5</v>
      </c>
      <c r="AA574" s="4" t="e">
        <f t="shared" si="70"/>
        <v>#VALUE!</v>
      </c>
      <c r="AB574" s="4" t="e">
        <f t="shared" si="71"/>
        <v>#VALUE!</v>
      </c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 spans="1:54" hidden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 t="str">
        <f t="shared" si="72"/>
        <v/>
      </c>
      <c r="V575" s="4">
        <f t="shared" si="65"/>
        <v>95</v>
      </c>
      <c r="W575" s="4">
        <f t="shared" si="66"/>
        <v>0.4</v>
      </c>
      <c r="X575" s="4">
        <f t="shared" si="67"/>
        <v>15000</v>
      </c>
      <c r="Y575" s="4">
        <f t="shared" si="68"/>
        <v>4.2</v>
      </c>
      <c r="Z575" s="4">
        <f t="shared" si="69"/>
        <v>2.5</v>
      </c>
      <c r="AA575" s="4" t="e">
        <f t="shared" si="70"/>
        <v>#VALUE!</v>
      </c>
      <c r="AB575" s="4" t="e">
        <f t="shared" si="71"/>
        <v>#VALUE!</v>
      </c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</row>
    <row r="576" spans="1:54" hidden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 t="str">
        <f t="shared" si="72"/>
        <v/>
      </c>
      <c r="V576" s="4">
        <f t="shared" si="65"/>
        <v>95</v>
      </c>
      <c r="W576" s="4">
        <f t="shared" si="66"/>
        <v>0.4</v>
      </c>
      <c r="X576" s="4">
        <f t="shared" si="67"/>
        <v>15000</v>
      </c>
      <c r="Y576" s="4">
        <f t="shared" si="68"/>
        <v>4.2</v>
      </c>
      <c r="Z576" s="4">
        <f t="shared" si="69"/>
        <v>2.5</v>
      </c>
      <c r="AA576" s="4" t="e">
        <f t="shared" si="70"/>
        <v>#VALUE!</v>
      </c>
      <c r="AB576" s="4" t="e">
        <f t="shared" si="71"/>
        <v>#VALUE!</v>
      </c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 spans="1:54" hidden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 t="str">
        <f t="shared" si="72"/>
        <v/>
      </c>
      <c r="V577" s="4">
        <f t="shared" si="65"/>
        <v>95</v>
      </c>
      <c r="W577" s="4">
        <f t="shared" si="66"/>
        <v>0.4</v>
      </c>
      <c r="X577" s="4">
        <f t="shared" si="67"/>
        <v>15000</v>
      </c>
      <c r="Y577" s="4">
        <f t="shared" si="68"/>
        <v>4.2</v>
      </c>
      <c r="Z577" s="4">
        <f t="shared" si="69"/>
        <v>2.5</v>
      </c>
      <c r="AA577" s="4" t="e">
        <f t="shared" si="70"/>
        <v>#VALUE!</v>
      </c>
      <c r="AB577" s="4" t="e">
        <f t="shared" si="71"/>
        <v>#VALUE!</v>
      </c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 spans="1:54" hidden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 t="str">
        <f t="shared" si="72"/>
        <v/>
      </c>
      <c r="V578" s="4">
        <f t="shared" si="65"/>
        <v>95</v>
      </c>
      <c r="W578" s="4">
        <f t="shared" si="66"/>
        <v>0.4</v>
      </c>
      <c r="X578" s="4">
        <f t="shared" si="67"/>
        <v>15000</v>
      </c>
      <c r="Y578" s="4">
        <f t="shared" si="68"/>
        <v>4.2</v>
      </c>
      <c r="Z578" s="4">
        <f t="shared" si="69"/>
        <v>2.5</v>
      </c>
      <c r="AA578" s="4" t="e">
        <f t="shared" si="70"/>
        <v>#VALUE!</v>
      </c>
      <c r="AB578" s="4" t="e">
        <f t="shared" si="71"/>
        <v>#VALUE!</v>
      </c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 spans="1:54" hidden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 t="str">
        <f t="shared" si="72"/>
        <v/>
      </c>
      <c r="V579" s="4">
        <f t="shared" si="65"/>
        <v>95</v>
      </c>
      <c r="W579" s="4">
        <f t="shared" si="66"/>
        <v>0.4</v>
      </c>
      <c r="X579" s="4">
        <f t="shared" si="67"/>
        <v>15000</v>
      </c>
      <c r="Y579" s="4">
        <f t="shared" si="68"/>
        <v>4.2</v>
      </c>
      <c r="Z579" s="4">
        <f t="shared" si="69"/>
        <v>2.5</v>
      </c>
      <c r="AA579" s="4" t="e">
        <f t="shared" si="70"/>
        <v>#VALUE!</v>
      </c>
      <c r="AB579" s="4" t="e">
        <f t="shared" si="71"/>
        <v>#VALUE!</v>
      </c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 spans="1:54" hidden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 t="str">
        <f t="shared" si="72"/>
        <v/>
      </c>
      <c r="V580" s="4">
        <f t="shared" si="65"/>
        <v>95</v>
      </c>
      <c r="W580" s="4">
        <f t="shared" si="66"/>
        <v>0.4</v>
      </c>
      <c r="X580" s="4">
        <f t="shared" si="67"/>
        <v>15000</v>
      </c>
      <c r="Y580" s="4">
        <f t="shared" si="68"/>
        <v>4.2</v>
      </c>
      <c r="Z580" s="4">
        <f t="shared" si="69"/>
        <v>2.5</v>
      </c>
      <c r="AA580" s="4" t="e">
        <f t="shared" si="70"/>
        <v>#VALUE!</v>
      </c>
      <c r="AB580" s="4" t="e">
        <f t="shared" si="71"/>
        <v>#VALUE!</v>
      </c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</row>
    <row r="581" spans="1:54" hidden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 t="str">
        <f t="shared" si="72"/>
        <v/>
      </c>
      <c r="V581" s="4">
        <f t="shared" si="65"/>
        <v>95</v>
      </c>
      <c r="W581" s="4">
        <f t="shared" si="66"/>
        <v>0.4</v>
      </c>
      <c r="X581" s="4">
        <f t="shared" si="67"/>
        <v>15000</v>
      </c>
      <c r="Y581" s="4">
        <f t="shared" si="68"/>
        <v>4.2</v>
      </c>
      <c r="Z581" s="4">
        <f t="shared" si="69"/>
        <v>2.5</v>
      </c>
      <c r="AA581" s="4" t="e">
        <f t="shared" si="70"/>
        <v>#VALUE!</v>
      </c>
      <c r="AB581" s="4" t="e">
        <f t="shared" si="71"/>
        <v>#VALUE!</v>
      </c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 spans="1:54" hidden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 t="str">
        <f t="shared" si="72"/>
        <v/>
      </c>
      <c r="V582" s="4">
        <f t="shared" si="65"/>
        <v>95</v>
      </c>
      <c r="W582" s="4">
        <f t="shared" si="66"/>
        <v>0.4</v>
      </c>
      <c r="X582" s="4">
        <f t="shared" si="67"/>
        <v>15000</v>
      </c>
      <c r="Y582" s="4">
        <f t="shared" si="68"/>
        <v>4.2</v>
      </c>
      <c r="Z582" s="4">
        <f t="shared" si="69"/>
        <v>2.5</v>
      </c>
      <c r="AA582" s="4" t="e">
        <f t="shared" si="70"/>
        <v>#VALUE!</v>
      </c>
      <c r="AB582" s="4" t="e">
        <f t="shared" si="71"/>
        <v>#VALUE!</v>
      </c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</row>
    <row r="583" spans="1:54" hidden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 t="str">
        <f t="shared" si="72"/>
        <v/>
      </c>
      <c r="V583" s="4">
        <f t="shared" si="65"/>
        <v>95</v>
      </c>
      <c r="W583" s="4">
        <f t="shared" si="66"/>
        <v>0.4</v>
      </c>
      <c r="X583" s="4">
        <f t="shared" si="67"/>
        <v>15000</v>
      </c>
      <c r="Y583" s="4">
        <f t="shared" si="68"/>
        <v>4.2</v>
      </c>
      <c r="Z583" s="4">
        <f t="shared" si="69"/>
        <v>2.5</v>
      </c>
      <c r="AA583" s="4" t="e">
        <f t="shared" si="70"/>
        <v>#VALUE!</v>
      </c>
      <c r="AB583" s="4" t="e">
        <f t="shared" si="71"/>
        <v>#VALUE!</v>
      </c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 spans="1:54" hidden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 t="str">
        <f t="shared" si="72"/>
        <v/>
      </c>
      <c r="V584" s="4">
        <f t="shared" si="65"/>
        <v>95</v>
      </c>
      <c r="W584" s="4">
        <f t="shared" si="66"/>
        <v>0.4</v>
      </c>
      <c r="X584" s="4">
        <f t="shared" si="67"/>
        <v>15000</v>
      </c>
      <c r="Y584" s="4">
        <f t="shared" si="68"/>
        <v>4.2</v>
      </c>
      <c r="Z584" s="4">
        <f t="shared" si="69"/>
        <v>2.5</v>
      </c>
      <c r="AA584" s="4" t="e">
        <f t="shared" si="70"/>
        <v>#VALUE!</v>
      </c>
      <c r="AB584" s="4" t="e">
        <f t="shared" si="71"/>
        <v>#VALUE!</v>
      </c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 spans="1:54" hidden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 t="str">
        <f t="shared" si="72"/>
        <v/>
      </c>
      <c r="V585" s="4">
        <f t="shared" si="65"/>
        <v>95</v>
      </c>
      <c r="W585" s="4">
        <f t="shared" si="66"/>
        <v>0.4</v>
      </c>
      <c r="X585" s="4">
        <f t="shared" si="67"/>
        <v>15000</v>
      </c>
      <c r="Y585" s="4">
        <f t="shared" si="68"/>
        <v>4.2</v>
      </c>
      <c r="Z585" s="4">
        <f t="shared" si="69"/>
        <v>2.5</v>
      </c>
      <c r="AA585" s="4" t="e">
        <f t="shared" si="70"/>
        <v>#VALUE!</v>
      </c>
      <c r="AB585" s="4" t="e">
        <f t="shared" si="71"/>
        <v>#VALUE!</v>
      </c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 spans="1:54" hidden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 t="str">
        <f t="shared" si="72"/>
        <v/>
      </c>
      <c r="V586" s="4">
        <f t="shared" si="65"/>
        <v>95</v>
      </c>
      <c r="W586" s="4">
        <f t="shared" si="66"/>
        <v>0.4</v>
      </c>
      <c r="X586" s="4">
        <f t="shared" si="67"/>
        <v>15000</v>
      </c>
      <c r="Y586" s="4">
        <f t="shared" si="68"/>
        <v>4.2</v>
      </c>
      <c r="Z586" s="4">
        <f t="shared" si="69"/>
        <v>2.5</v>
      </c>
      <c r="AA586" s="4" t="e">
        <f t="shared" si="70"/>
        <v>#VALUE!</v>
      </c>
      <c r="AB586" s="4" t="e">
        <f t="shared" si="71"/>
        <v>#VALUE!</v>
      </c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</row>
    <row r="587" spans="1:54" hidden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 t="str">
        <f t="shared" si="72"/>
        <v/>
      </c>
      <c r="V587" s="4">
        <f t="shared" si="65"/>
        <v>95</v>
      </c>
      <c r="W587" s="4">
        <f t="shared" si="66"/>
        <v>0.4</v>
      </c>
      <c r="X587" s="4">
        <f t="shared" si="67"/>
        <v>15000</v>
      </c>
      <c r="Y587" s="4">
        <f t="shared" si="68"/>
        <v>4.2</v>
      </c>
      <c r="Z587" s="4">
        <f t="shared" si="69"/>
        <v>2.5</v>
      </c>
      <c r="AA587" s="4" t="e">
        <f t="shared" si="70"/>
        <v>#VALUE!</v>
      </c>
      <c r="AB587" s="4" t="e">
        <f t="shared" si="71"/>
        <v>#VALUE!</v>
      </c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 spans="1:54" hidden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 t="str">
        <f t="shared" si="72"/>
        <v/>
      </c>
      <c r="V588" s="4">
        <f t="shared" si="65"/>
        <v>95</v>
      </c>
      <c r="W588" s="4">
        <f t="shared" si="66"/>
        <v>0.4</v>
      </c>
      <c r="X588" s="4">
        <f t="shared" si="67"/>
        <v>15000</v>
      </c>
      <c r="Y588" s="4">
        <f t="shared" si="68"/>
        <v>4.2</v>
      </c>
      <c r="Z588" s="4">
        <f t="shared" si="69"/>
        <v>2.5</v>
      </c>
      <c r="AA588" s="4" t="e">
        <f t="shared" si="70"/>
        <v>#VALUE!</v>
      </c>
      <c r="AB588" s="4" t="e">
        <f t="shared" si="71"/>
        <v>#VALUE!</v>
      </c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 spans="1:54" hidden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 t="str">
        <f t="shared" si="72"/>
        <v/>
      </c>
      <c r="V589" s="4">
        <f t="shared" si="65"/>
        <v>95</v>
      </c>
      <c r="W589" s="4">
        <f t="shared" si="66"/>
        <v>0.4</v>
      </c>
      <c r="X589" s="4">
        <f t="shared" si="67"/>
        <v>15000</v>
      </c>
      <c r="Y589" s="4">
        <f t="shared" si="68"/>
        <v>4.2</v>
      </c>
      <c r="Z589" s="4">
        <f t="shared" si="69"/>
        <v>2.5</v>
      </c>
      <c r="AA589" s="4" t="e">
        <f t="shared" si="70"/>
        <v>#VALUE!</v>
      </c>
      <c r="AB589" s="4" t="e">
        <f t="shared" si="71"/>
        <v>#VALUE!</v>
      </c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 spans="1:54" hidden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 t="str">
        <f t="shared" si="72"/>
        <v/>
      </c>
      <c r="V590" s="4">
        <f t="shared" si="65"/>
        <v>95</v>
      </c>
      <c r="W590" s="4">
        <f t="shared" si="66"/>
        <v>0.4</v>
      </c>
      <c r="X590" s="4">
        <f t="shared" si="67"/>
        <v>15000</v>
      </c>
      <c r="Y590" s="4">
        <f t="shared" si="68"/>
        <v>4.2</v>
      </c>
      <c r="Z590" s="4">
        <f t="shared" si="69"/>
        <v>2.5</v>
      </c>
      <c r="AA590" s="4" t="e">
        <f t="shared" si="70"/>
        <v>#VALUE!</v>
      </c>
      <c r="AB590" s="4" t="e">
        <f t="shared" si="71"/>
        <v>#VALUE!</v>
      </c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 spans="1:54" hidden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 t="str">
        <f t="shared" si="72"/>
        <v/>
      </c>
      <c r="V591" s="4">
        <f t="shared" si="65"/>
        <v>95</v>
      </c>
      <c r="W591" s="4">
        <f t="shared" si="66"/>
        <v>0.4</v>
      </c>
      <c r="X591" s="4">
        <f t="shared" si="67"/>
        <v>15000</v>
      </c>
      <c r="Y591" s="4">
        <f t="shared" si="68"/>
        <v>4.2</v>
      </c>
      <c r="Z591" s="4">
        <f t="shared" si="69"/>
        <v>2.5</v>
      </c>
      <c r="AA591" s="4" t="e">
        <f t="shared" si="70"/>
        <v>#VALUE!</v>
      </c>
      <c r="AB591" s="4" t="e">
        <f t="shared" si="71"/>
        <v>#VALUE!</v>
      </c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</row>
    <row r="592" spans="1:54" hidden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 t="str">
        <f t="shared" si="72"/>
        <v/>
      </c>
      <c r="V592" s="4">
        <f t="shared" si="65"/>
        <v>95</v>
      </c>
      <c r="W592" s="4">
        <f t="shared" si="66"/>
        <v>0.4</v>
      </c>
      <c r="X592" s="4">
        <f t="shared" si="67"/>
        <v>15000</v>
      </c>
      <c r="Y592" s="4">
        <f t="shared" si="68"/>
        <v>4.2</v>
      </c>
      <c r="Z592" s="4">
        <f t="shared" si="69"/>
        <v>2.5</v>
      </c>
      <c r="AA592" s="4" t="e">
        <f t="shared" si="70"/>
        <v>#VALUE!</v>
      </c>
      <c r="AB592" s="4" t="e">
        <f t="shared" si="71"/>
        <v>#VALUE!</v>
      </c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 spans="1:54" hidden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 t="str">
        <f t="shared" si="72"/>
        <v/>
      </c>
      <c r="V593" s="4">
        <f t="shared" si="65"/>
        <v>95</v>
      </c>
      <c r="W593" s="4">
        <f t="shared" si="66"/>
        <v>0.4</v>
      </c>
      <c r="X593" s="4">
        <f t="shared" si="67"/>
        <v>15000</v>
      </c>
      <c r="Y593" s="4">
        <f t="shared" si="68"/>
        <v>4.2</v>
      </c>
      <c r="Z593" s="4">
        <f t="shared" si="69"/>
        <v>2.5</v>
      </c>
      <c r="AA593" s="4" t="e">
        <f t="shared" si="70"/>
        <v>#VALUE!</v>
      </c>
      <c r="AB593" s="4" t="e">
        <f t="shared" si="71"/>
        <v>#VALUE!</v>
      </c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 spans="1:54" hidden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 t="str">
        <f t="shared" si="72"/>
        <v/>
      </c>
      <c r="V594" s="4">
        <f t="shared" si="65"/>
        <v>95</v>
      </c>
      <c r="W594" s="4">
        <f t="shared" si="66"/>
        <v>0.4</v>
      </c>
      <c r="X594" s="4">
        <f t="shared" si="67"/>
        <v>15000</v>
      </c>
      <c r="Y594" s="4">
        <f t="shared" si="68"/>
        <v>4.2</v>
      </c>
      <c r="Z594" s="4">
        <f t="shared" si="69"/>
        <v>2.5</v>
      </c>
      <c r="AA594" s="4" t="e">
        <f t="shared" si="70"/>
        <v>#VALUE!</v>
      </c>
      <c r="AB594" s="4" t="e">
        <f t="shared" si="71"/>
        <v>#VALUE!</v>
      </c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</row>
    <row r="595" spans="1:54" hidden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 t="str">
        <f t="shared" si="72"/>
        <v/>
      </c>
      <c r="V595" s="4">
        <f t="shared" si="65"/>
        <v>95</v>
      </c>
      <c r="W595" s="4">
        <f t="shared" si="66"/>
        <v>0.4</v>
      </c>
      <c r="X595" s="4">
        <f t="shared" si="67"/>
        <v>15000</v>
      </c>
      <c r="Y595" s="4">
        <f t="shared" si="68"/>
        <v>4.2</v>
      </c>
      <c r="Z595" s="4">
        <f t="shared" si="69"/>
        <v>2.5</v>
      </c>
      <c r="AA595" s="4" t="e">
        <f t="shared" si="70"/>
        <v>#VALUE!</v>
      </c>
      <c r="AB595" s="4" t="e">
        <f t="shared" si="71"/>
        <v>#VALUE!</v>
      </c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 spans="1:54" hidden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 t="str">
        <f t="shared" si="72"/>
        <v/>
      </c>
      <c r="V596" s="4">
        <f t="shared" si="65"/>
        <v>95</v>
      </c>
      <c r="W596" s="4">
        <f t="shared" si="66"/>
        <v>0.4</v>
      </c>
      <c r="X596" s="4">
        <f t="shared" si="67"/>
        <v>15000</v>
      </c>
      <c r="Y596" s="4">
        <f t="shared" si="68"/>
        <v>4.2</v>
      </c>
      <c r="Z596" s="4">
        <f t="shared" si="69"/>
        <v>2.5</v>
      </c>
      <c r="AA596" s="4" t="e">
        <f t="shared" si="70"/>
        <v>#VALUE!</v>
      </c>
      <c r="AB596" s="4" t="e">
        <f t="shared" si="71"/>
        <v>#VALUE!</v>
      </c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 spans="1:54" hidden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 t="str">
        <f t="shared" si="72"/>
        <v/>
      </c>
      <c r="V597" s="4">
        <f t="shared" si="65"/>
        <v>95</v>
      </c>
      <c r="W597" s="4">
        <f t="shared" si="66"/>
        <v>0.4</v>
      </c>
      <c r="X597" s="4">
        <f t="shared" si="67"/>
        <v>15000</v>
      </c>
      <c r="Y597" s="4">
        <f t="shared" si="68"/>
        <v>4.2</v>
      </c>
      <c r="Z597" s="4">
        <f t="shared" si="69"/>
        <v>2.5</v>
      </c>
      <c r="AA597" s="4" t="e">
        <f t="shared" si="70"/>
        <v>#VALUE!</v>
      </c>
      <c r="AB597" s="4" t="e">
        <f t="shared" si="71"/>
        <v>#VALUE!</v>
      </c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</row>
    <row r="598" spans="1:54" hidden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 t="str">
        <f t="shared" si="72"/>
        <v/>
      </c>
      <c r="V598" s="4">
        <f t="shared" ref="V598:V661" si="73">$V$6</f>
        <v>95</v>
      </c>
      <c r="W598" s="4">
        <f t="shared" ref="W598:W661" si="74">$V$7</f>
        <v>0.4</v>
      </c>
      <c r="X598" s="4">
        <f t="shared" ref="X598:X661" si="75">$V$8</f>
        <v>15000</v>
      </c>
      <c r="Y598" s="4">
        <f t="shared" ref="Y598:Y661" si="76">$V$9</f>
        <v>4.2</v>
      </c>
      <c r="Z598" s="4">
        <f t="shared" ref="Z598:Z661" si="77">$V$10</f>
        <v>2.5</v>
      </c>
      <c r="AA598" s="4" t="e">
        <f t="shared" ref="AA598:AA661" si="78">10^(-NORMSINV(V598/100)*W598+9.36*LOG10(U598+1)-0.2+((LOG10((Y598-Z598)/2.7))/(0.4+(1094/((U598+1)^5.19))))+2.32*LOG10(X598)-8.07)</f>
        <v>#VALUE!</v>
      </c>
      <c r="AB598" s="4" t="e">
        <f t="shared" ref="AB598:AB661" si="79">+AA598/$V$5</f>
        <v>#VALUE!</v>
      </c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 spans="1:54" hidden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 t="str">
        <f t="shared" ref="U599:U662" si="80">IF(U598 = "", "", IF(AND(0.995*$V$5&lt;=AA598,AA598&lt;=1.005*$V$5),"",(U598+$V$17)))</f>
        <v/>
      </c>
      <c r="V599" s="4">
        <f t="shared" si="73"/>
        <v>95</v>
      </c>
      <c r="W599" s="4">
        <f t="shared" si="74"/>
        <v>0.4</v>
      </c>
      <c r="X599" s="4">
        <f t="shared" si="75"/>
        <v>15000</v>
      </c>
      <c r="Y599" s="4">
        <f t="shared" si="76"/>
        <v>4.2</v>
      </c>
      <c r="Z599" s="4">
        <f t="shared" si="77"/>
        <v>2.5</v>
      </c>
      <c r="AA599" s="4" t="e">
        <f t="shared" si="78"/>
        <v>#VALUE!</v>
      </c>
      <c r="AB599" s="4" t="e">
        <f t="shared" si="79"/>
        <v>#VALUE!</v>
      </c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 spans="1:54" hidden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 t="str">
        <f t="shared" si="80"/>
        <v/>
      </c>
      <c r="V600" s="4">
        <f t="shared" si="73"/>
        <v>95</v>
      </c>
      <c r="W600" s="4">
        <f t="shared" si="74"/>
        <v>0.4</v>
      </c>
      <c r="X600" s="4">
        <f t="shared" si="75"/>
        <v>15000</v>
      </c>
      <c r="Y600" s="4">
        <f t="shared" si="76"/>
        <v>4.2</v>
      </c>
      <c r="Z600" s="4">
        <f t="shared" si="77"/>
        <v>2.5</v>
      </c>
      <c r="AA600" s="4" t="e">
        <f t="shared" si="78"/>
        <v>#VALUE!</v>
      </c>
      <c r="AB600" s="4" t="e">
        <f t="shared" si="79"/>
        <v>#VALUE!</v>
      </c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</row>
    <row r="601" spans="1:54" hidden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 t="str">
        <f t="shared" si="80"/>
        <v/>
      </c>
      <c r="V601" s="4">
        <f t="shared" si="73"/>
        <v>95</v>
      </c>
      <c r="W601" s="4">
        <f t="shared" si="74"/>
        <v>0.4</v>
      </c>
      <c r="X601" s="4">
        <f t="shared" si="75"/>
        <v>15000</v>
      </c>
      <c r="Y601" s="4">
        <f t="shared" si="76"/>
        <v>4.2</v>
      </c>
      <c r="Z601" s="4">
        <f t="shared" si="77"/>
        <v>2.5</v>
      </c>
      <c r="AA601" s="4" t="e">
        <f t="shared" si="78"/>
        <v>#VALUE!</v>
      </c>
      <c r="AB601" s="4" t="e">
        <f t="shared" si="79"/>
        <v>#VALUE!</v>
      </c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 spans="1:54" hidden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 t="str">
        <f t="shared" si="80"/>
        <v/>
      </c>
      <c r="V602" s="4">
        <f t="shared" si="73"/>
        <v>95</v>
      </c>
      <c r="W602" s="4">
        <f t="shared" si="74"/>
        <v>0.4</v>
      </c>
      <c r="X602" s="4">
        <f t="shared" si="75"/>
        <v>15000</v>
      </c>
      <c r="Y602" s="4">
        <f t="shared" si="76"/>
        <v>4.2</v>
      </c>
      <c r="Z602" s="4">
        <f t="shared" si="77"/>
        <v>2.5</v>
      </c>
      <c r="AA602" s="4" t="e">
        <f t="shared" si="78"/>
        <v>#VALUE!</v>
      </c>
      <c r="AB602" s="4" t="e">
        <f t="shared" si="79"/>
        <v>#VALUE!</v>
      </c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 spans="1:54" hidden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 t="str">
        <f t="shared" si="80"/>
        <v/>
      </c>
      <c r="V603" s="4">
        <f t="shared" si="73"/>
        <v>95</v>
      </c>
      <c r="W603" s="4">
        <f t="shared" si="74"/>
        <v>0.4</v>
      </c>
      <c r="X603" s="4">
        <f t="shared" si="75"/>
        <v>15000</v>
      </c>
      <c r="Y603" s="4">
        <f t="shared" si="76"/>
        <v>4.2</v>
      </c>
      <c r="Z603" s="4">
        <f t="shared" si="77"/>
        <v>2.5</v>
      </c>
      <c r="AA603" s="4" t="e">
        <f t="shared" si="78"/>
        <v>#VALUE!</v>
      </c>
      <c r="AB603" s="4" t="e">
        <f t="shared" si="79"/>
        <v>#VALUE!</v>
      </c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</row>
    <row r="604" spans="1:54" hidden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 t="str">
        <f t="shared" si="80"/>
        <v/>
      </c>
      <c r="V604" s="4">
        <f t="shared" si="73"/>
        <v>95</v>
      </c>
      <c r="W604" s="4">
        <f t="shared" si="74"/>
        <v>0.4</v>
      </c>
      <c r="X604" s="4">
        <f t="shared" si="75"/>
        <v>15000</v>
      </c>
      <c r="Y604" s="4">
        <f t="shared" si="76"/>
        <v>4.2</v>
      </c>
      <c r="Z604" s="4">
        <f t="shared" si="77"/>
        <v>2.5</v>
      </c>
      <c r="AA604" s="4" t="e">
        <f t="shared" si="78"/>
        <v>#VALUE!</v>
      </c>
      <c r="AB604" s="4" t="e">
        <f t="shared" si="79"/>
        <v>#VALUE!</v>
      </c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 spans="1:54" hidden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 t="str">
        <f t="shared" si="80"/>
        <v/>
      </c>
      <c r="V605" s="4">
        <f t="shared" si="73"/>
        <v>95</v>
      </c>
      <c r="W605" s="4">
        <f t="shared" si="74"/>
        <v>0.4</v>
      </c>
      <c r="X605" s="4">
        <f t="shared" si="75"/>
        <v>15000</v>
      </c>
      <c r="Y605" s="4">
        <f t="shared" si="76"/>
        <v>4.2</v>
      </c>
      <c r="Z605" s="4">
        <f t="shared" si="77"/>
        <v>2.5</v>
      </c>
      <c r="AA605" s="4" t="e">
        <f t="shared" si="78"/>
        <v>#VALUE!</v>
      </c>
      <c r="AB605" s="4" t="e">
        <f t="shared" si="79"/>
        <v>#VALUE!</v>
      </c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 spans="1:54" hidden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 t="str">
        <f t="shared" si="80"/>
        <v/>
      </c>
      <c r="V606" s="4">
        <f t="shared" si="73"/>
        <v>95</v>
      </c>
      <c r="W606" s="4">
        <f t="shared" si="74"/>
        <v>0.4</v>
      </c>
      <c r="X606" s="4">
        <f t="shared" si="75"/>
        <v>15000</v>
      </c>
      <c r="Y606" s="4">
        <f t="shared" si="76"/>
        <v>4.2</v>
      </c>
      <c r="Z606" s="4">
        <f t="shared" si="77"/>
        <v>2.5</v>
      </c>
      <c r="AA606" s="4" t="e">
        <f t="shared" si="78"/>
        <v>#VALUE!</v>
      </c>
      <c r="AB606" s="4" t="e">
        <f t="shared" si="79"/>
        <v>#VALUE!</v>
      </c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</row>
    <row r="607" spans="1:54" hidden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 t="str">
        <f t="shared" si="80"/>
        <v/>
      </c>
      <c r="V607" s="4">
        <f t="shared" si="73"/>
        <v>95</v>
      </c>
      <c r="W607" s="4">
        <f t="shared" si="74"/>
        <v>0.4</v>
      </c>
      <c r="X607" s="4">
        <f t="shared" si="75"/>
        <v>15000</v>
      </c>
      <c r="Y607" s="4">
        <f t="shared" si="76"/>
        <v>4.2</v>
      </c>
      <c r="Z607" s="4">
        <f t="shared" si="77"/>
        <v>2.5</v>
      </c>
      <c r="AA607" s="4" t="e">
        <f t="shared" si="78"/>
        <v>#VALUE!</v>
      </c>
      <c r="AB607" s="4" t="e">
        <f t="shared" si="79"/>
        <v>#VALUE!</v>
      </c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 spans="1:54" hidden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 t="str">
        <f t="shared" si="80"/>
        <v/>
      </c>
      <c r="V608" s="4">
        <f t="shared" si="73"/>
        <v>95</v>
      </c>
      <c r="W608" s="4">
        <f t="shared" si="74"/>
        <v>0.4</v>
      </c>
      <c r="X608" s="4">
        <f t="shared" si="75"/>
        <v>15000</v>
      </c>
      <c r="Y608" s="4">
        <f t="shared" si="76"/>
        <v>4.2</v>
      </c>
      <c r="Z608" s="4">
        <f t="shared" si="77"/>
        <v>2.5</v>
      </c>
      <c r="AA608" s="4" t="e">
        <f t="shared" si="78"/>
        <v>#VALUE!</v>
      </c>
      <c r="AB608" s="4" t="e">
        <f t="shared" si="79"/>
        <v>#VALUE!</v>
      </c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 spans="1:54" hidden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 t="str">
        <f t="shared" si="80"/>
        <v/>
      </c>
      <c r="V609" s="4">
        <f t="shared" si="73"/>
        <v>95</v>
      </c>
      <c r="W609" s="4">
        <f t="shared" si="74"/>
        <v>0.4</v>
      </c>
      <c r="X609" s="4">
        <f t="shared" si="75"/>
        <v>15000</v>
      </c>
      <c r="Y609" s="4">
        <f t="shared" si="76"/>
        <v>4.2</v>
      </c>
      <c r="Z609" s="4">
        <f t="shared" si="77"/>
        <v>2.5</v>
      </c>
      <c r="AA609" s="4" t="e">
        <f t="shared" si="78"/>
        <v>#VALUE!</v>
      </c>
      <c r="AB609" s="4" t="e">
        <f t="shared" si="79"/>
        <v>#VALUE!</v>
      </c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</row>
    <row r="610" spans="1:54" hidden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 t="str">
        <f t="shared" si="80"/>
        <v/>
      </c>
      <c r="V610" s="4">
        <f t="shared" si="73"/>
        <v>95</v>
      </c>
      <c r="W610" s="4">
        <f t="shared" si="74"/>
        <v>0.4</v>
      </c>
      <c r="X610" s="4">
        <f t="shared" si="75"/>
        <v>15000</v>
      </c>
      <c r="Y610" s="4">
        <f t="shared" si="76"/>
        <v>4.2</v>
      </c>
      <c r="Z610" s="4">
        <f t="shared" si="77"/>
        <v>2.5</v>
      </c>
      <c r="AA610" s="4" t="e">
        <f t="shared" si="78"/>
        <v>#VALUE!</v>
      </c>
      <c r="AB610" s="4" t="e">
        <f t="shared" si="79"/>
        <v>#VALUE!</v>
      </c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 spans="1:54" hidden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 t="str">
        <f t="shared" si="80"/>
        <v/>
      </c>
      <c r="V611" s="4">
        <f t="shared" si="73"/>
        <v>95</v>
      </c>
      <c r="W611" s="4">
        <f t="shared" si="74"/>
        <v>0.4</v>
      </c>
      <c r="X611" s="4">
        <f t="shared" si="75"/>
        <v>15000</v>
      </c>
      <c r="Y611" s="4">
        <f t="shared" si="76"/>
        <v>4.2</v>
      </c>
      <c r="Z611" s="4">
        <f t="shared" si="77"/>
        <v>2.5</v>
      </c>
      <c r="AA611" s="4" t="e">
        <f t="shared" si="78"/>
        <v>#VALUE!</v>
      </c>
      <c r="AB611" s="4" t="e">
        <f t="shared" si="79"/>
        <v>#VALUE!</v>
      </c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 spans="1:54" hidden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 t="str">
        <f t="shared" si="80"/>
        <v/>
      </c>
      <c r="V612" s="4">
        <f t="shared" si="73"/>
        <v>95</v>
      </c>
      <c r="W612" s="4">
        <f t="shared" si="74"/>
        <v>0.4</v>
      </c>
      <c r="X612" s="4">
        <f t="shared" si="75"/>
        <v>15000</v>
      </c>
      <c r="Y612" s="4">
        <f t="shared" si="76"/>
        <v>4.2</v>
      </c>
      <c r="Z612" s="4">
        <f t="shared" si="77"/>
        <v>2.5</v>
      </c>
      <c r="AA612" s="4" t="e">
        <f t="shared" si="78"/>
        <v>#VALUE!</v>
      </c>
      <c r="AB612" s="4" t="e">
        <f t="shared" si="79"/>
        <v>#VALUE!</v>
      </c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</row>
    <row r="613" spans="1:54" hidden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 t="str">
        <f t="shared" si="80"/>
        <v/>
      </c>
      <c r="V613" s="4">
        <f t="shared" si="73"/>
        <v>95</v>
      </c>
      <c r="W613" s="4">
        <f t="shared" si="74"/>
        <v>0.4</v>
      </c>
      <c r="X613" s="4">
        <f t="shared" si="75"/>
        <v>15000</v>
      </c>
      <c r="Y613" s="4">
        <f t="shared" si="76"/>
        <v>4.2</v>
      </c>
      <c r="Z613" s="4">
        <f t="shared" si="77"/>
        <v>2.5</v>
      </c>
      <c r="AA613" s="4" t="e">
        <f t="shared" si="78"/>
        <v>#VALUE!</v>
      </c>
      <c r="AB613" s="4" t="e">
        <f t="shared" si="79"/>
        <v>#VALUE!</v>
      </c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 spans="1:54" hidden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 t="str">
        <f t="shared" si="80"/>
        <v/>
      </c>
      <c r="V614" s="4">
        <f t="shared" si="73"/>
        <v>95</v>
      </c>
      <c r="W614" s="4">
        <f t="shared" si="74"/>
        <v>0.4</v>
      </c>
      <c r="X614" s="4">
        <f t="shared" si="75"/>
        <v>15000</v>
      </c>
      <c r="Y614" s="4">
        <f t="shared" si="76"/>
        <v>4.2</v>
      </c>
      <c r="Z614" s="4">
        <f t="shared" si="77"/>
        <v>2.5</v>
      </c>
      <c r="AA614" s="4" t="e">
        <f t="shared" si="78"/>
        <v>#VALUE!</v>
      </c>
      <c r="AB614" s="4" t="e">
        <f t="shared" si="79"/>
        <v>#VALUE!</v>
      </c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 spans="1:54" hidden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 t="str">
        <f t="shared" si="80"/>
        <v/>
      </c>
      <c r="V615" s="4">
        <f t="shared" si="73"/>
        <v>95</v>
      </c>
      <c r="W615" s="4">
        <f t="shared" si="74"/>
        <v>0.4</v>
      </c>
      <c r="X615" s="4">
        <f t="shared" si="75"/>
        <v>15000</v>
      </c>
      <c r="Y615" s="4">
        <f t="shared" si="76"/>
        <v>4.2</v>
      </c>
      <c r="Z615" s="4">
        <f t="shared" si="77"/>
        <v>2.5</v>
      </c>
      <c r="AA615" s="4" t="e">
        <f t="shared" si="78"/>
        <v>#VALUE!</v>
      </c>
      <c r="AB615" s="4" t="e">
        <f t="shared" si="79"/>
        <v>#VALUE!</v>
      </c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 spans="1:54" hidden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 t="str">
        <f t="shared" si="80"/>
        <v/>
      </c>
      <c r="V616" s="4">
        <f t="shared" si="73"/>
        <v>95</v>
      </c>
      <c r="W616" s="4">
        <f t="shared" si="74"/>
        <v>0.4</v>
      </c>
      <c r="X616" s="4">
        <f t="shared" si="75"/>
        <v>15000</v>
      </c>
      <c r="Y616" s="4">
        <f t="shared" si="76"/>
        <v>4.2</v>
      </c>
      <c r="Z616" s="4">
        <f t="shared" si="77"/>
        <v>2.5</v>
      </c>
      <c r="AA616" s="4" t="e">
        <f t="shared" si="78"/>
        <v>#VALUE!</v>
      </c>
      <c r="AB616" s="4" t="e">
        <f t="shared" si="79"/>
        <v>#VALUE!</v>
      </c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</row>
    <row r="617" spans="1:54" hidden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 t="str">
        <f t="shared" si="80"/>
        <v/>
      </c>
      <c r="V617" s="4">
        <f t="shared" si="73"/>
        <v>95</v>
      </c>
      <c r="W617" s="4">
        <f t="shared" si="74"/>
        <v>0.4</v>
      </c>
      <c r="X617" s="4">
        <f t="shared" si="75"/>
        <v>15000</v>
      </c>
      <c r="Y617" s="4">
        <f t="shared" si="76"/>
        <v>4.2</v>
      </c>
      <c r="Z617" s="4">
        <f t="shared" si="77"/>
        <v>2.5</v>
      </c>
      <c r="AA617" s="4" t="e">
        <f t="shared" si="78"/>
        <v>#VALUE!</v>
      </c>
      <c r="AB617" s="4" t="e">
        <f t="shared" si="79"/>
        <v>#VALUE!</v>
      </c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 spans="1:54" hidden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 t="str">
        <f t="shared" si="80"/>
        <v/>
      </c>
      <c r="V618" s="4">
        <f t="shared" si="73"/>
        <v>95</v>
      </c>
      <c r="W618" s="4">
        <f t="shared" si="74"/>
        <v>0.4</v>
      </c>
      <c r="X618" s="4">
        <f t="shared" si="75"/>
        <v>15000</v>
      </c>
      <c r="Y618" s="4">
        <f t="shared" si="76"/>
        <v>4.2</v>
      </c>
      <c r="Z618" s="4">
        <f t="shared" si="77"/>
        <v>2.5</v>
      </c>
      <c r="AA618" s="4" t="e">
        <f t="shared" si="78"/>
        <v>#VALUE!</v>
      </c>
      <c r="AB618" s="4" t="e">
        <f t="shared" si="79"/>
        <v>#VALUE!</v>
      </c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 spans="1:54" hidden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 t="str">
        <f t="shared" si="80"/>
        <v/>
      </c>
      <c r="V619" s="4">
        <f t="shared" si="73"/>
        <v>95</v>
      </c>
      <c r="W619" s="4">
        <f t="shared" si="74"/>
        <v>0.4</v>
      </c>
      <c r="X619" s="4">
        <f t="shared" si="75"/>
        <v>15000</v>
      </c>
      <c r="Y619" s="4">
        <f t="shared" si="76"/>
        <v>4.2</v>
      </c>
      <c r="Z619" s="4">
        <f t="shared" si="77"/>
        <v>2.5</v>
      </c>
      <c r="AA619" s="4" t="e">
        <f t="shared" si="78"/>
        <v>#VALUE!</v>
      </c>
      <c r="AB619" s="4" t="e">
        <f t="shared" si="79"/>
        <v>#VALUE!</v>
      </c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</row>
    <row r="620" spans="1:54" hidden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 t="str">
        <f t="shared" si="80"/>
        <v/>
      </c>
      <c r="V620" s="4">
        <f t="shared" si="73"/>
        <v>95</v>
      </c>
      <c r="W620" s="4">
        <f t="shared" si="74"/>
        <v>0.4</v>
      </c>
      <c r="X620" s="4">
        <f t="shared" si="75"/>
        <v>15000</v>
      </c>
      <c r="Y620" s="4">
        <f t="shared" si="76"/>
        <v>4.2</v>
      </c>
      <c r="Z620" s="4">
        <f t="shared" si="77"/>
        <v>2.5</v>
      </c>
      <c r="AA620" s="4" t="e">
        <f t="shared" si="78"/>
        <v>#VALUE!</v>
      </c>
      <c r="AB620" s="4" t="e">
        <f t="shared" si="79"/>
        <v>#VALUE!</v>
      </c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 spans="1:54" hidden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 t="str">
        <f t="shared" si="80"/>
        <v/>
      </c>
      <c r="V621" s="4">
        <f t="shared" si="73"/>
        <v>95</v>
      </c>
      <c r="W621" s="4">
        <f t="shared" si="74"/>
        <v>0.4</v>
      </c>
      <c r="X621" s="4">
        <f t="shared" si="75"/>
        <v>15000</v>
      </c>
      <c r="Y621" s="4">
        <f t="shared" si="76"/>
        <v>4.2</v>
      </c>
      <c r="Z621" s="4">
        <f t="shared" si="77"/>
        <v>2.5</v>
      </c>
      <c r="AA621" s="4" t="e">
        <f t="shared" si="78"/>
        <v>#VALUE!</v>
      </c>
      <c r="AB621" s="4" t="e">
        <f t="shared" si="79"/>
        <v>#VALUE!</v>
      </c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 spans="1:54" hidden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 t="str">
        <f t="shared" si="80"/>
        <v/>
      </c>
      <c r="V622" s="4">
        <f t="shared" si="73"/>
        <v>95</v>
      </c>
      <c r="W622" s="4">
        <f t="shared" si="74"/>
        <v>0.4</v>
      </c>
      <c r="X622" s="4">
        <f t="shared" si="75"/>
        <v>15000</v>
      </c>
      <c r="Y622" s="4">
        <f t="shared" si="76"/>
        <v>4.2</v>
      </c>
      <c r="Z622" s="4">
        <f t="shared" si="77"/>
        <v>2.5</v>
      </c>
      <c r="AA622" s="4" t="e">
        <f t="shared" si="78"/>
        <v>#VALUE!</v>
      </c>
      <c r="AB622" s="4" t="e">
        <f t="shared" si="79"/>
        <v>#VALUE!</v>
      </c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 spans="1:54" hidden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 t="str">
        <f t="shared" si="80"/>
        <v/>
      </c>
      <c r="V623" s="4">
        <f t="shared" si="73"/>
        <v>95</v>
      </c>
      <c r="W623" s="4">
        <f t="shared" si="74"/>
        <v>0.4</v>
      </c>
      <c r="X623" s="4">
        <f t="shared" si="75"/>
        <v>15000</v>
      </c>
      <c r="Y623" s="4">
        <f t="shared" si="76"/>
        <v>4.2</v>
      </c>
      <c r="Z623" s="4">
        <f t="shared" si="77"/>
        <v>2.5</v>
      </c>
      <c r="AA623" s="4" t="e">
        <f t="shared" si="78"/>
        <v>#VALUE!</v>
      </c>
      <c r="AB623" s="4" t="e">
        <f t="shared" si="79"/>
        <v>#VALUE!</v>
      </c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</row>
    <row r="624" spans="1:54" hidden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 t="str">
        <f t="shared" si="80"/>
        <v/>
      </c>
      <c r="V624" s="4">
        <f t="shared" si="73"/>
        <v>95</v>
      </c>
      <c r="W624" s="4">
        <f t="shared" si="74"/>
        <v>0.4</v>
      </c>
      <c r="X624" s="4">
        <f t="shared" si="75"/>
        <v>15000</v>
      </c>
      <c r="Y624" s="4">
        <f t="shared" si="76"/>
        <v>4.2</v>
      </c>
      <c r="Z624" s="4">
        <f t="shared" si="77"/>
        <v>2.5</v>
      </c>
      <c r="AA624" s="4" t="e">
        <f t="shared" si="78"/>
        <v>#VALUE!</v>
      </c>
      <c r="AB624" s="4" t="e">
        <f t="shared" si="79"/>
        <v>#VALUE!</v>
      </c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 spans="1:54" hidden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 t="str">
        <f t="shared" si="80"/>
        <v/>
      </c>
      <c r="V625" s="4">
        <f t="shared" si="73"/>
        <v>95</v>
      </c>
      <c r="W625" s="4">
        <f t="shared" si="74"/>
        <v>0.4</v>
      </c>
      <c r="X625" s="4">
        <f t="shared" si="75"/>
        <v>15000</v>
      </c>
      <c r="Y625" s="4">
        <f t="shared" si="76"/>
        <v>4.2</v>
      </c>
      <c r="Z625" s="4">
        <f t="shared" si="77"/>
        <v>2.5</v>
      </c>
      <c r="AA625" s="4" t="e">
        <f t="shared" si="78"/>
        <v>#VALUE!</v>
      </c>
      <c r="AB625" s="4" t="e">
        <f t="shared" si="79"/>
        <v>#VALUE!</v>
      </c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 spans="1:54" hidden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 t="str">
        <f t="shared" si="80"/>
        <v/>
      </c>
      <c r="V626" s="4">
        <f t="shared" si="73"/>
        <v>95</v>
      </c>
      <c r="W626" s="4">
        <f t="shared" si="74"/>
        <v>0.4</v>
      </c>
      <c r="X626" s="4">
        <f t="shared" si="75"/>
        <v>15000</v>
      </c>
      <c r="Y626" s="4">
        <f t="shared" si="76"/>
        <v>4.2</v>
      </c>
      <c r="Z626" s="4">
        <f t="shared" si="77"/>
        <v>2.5</v>
      </c>
      <c r="AA626" s="4" t="e">
        <f t="shared" si="78"/>
        <v>#VALUE!</v>
      </c>
      <c r="AB626" s="4" t="e">
        <f t="shared" si="79"/>
        <v>#VALUE!</v>
      </c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</row>
    <row r="627" spans="1:54" hidden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 t="str">
        <f t="shared" si="80"/>
        <v/>
      </c>
      <c r="V627" s="4">
        <f t="shared" si="73"/>
        <v>95</v>
      </c>
      <c r="W627" s="4">
        <f t="shared" si="74"/>
        <v>0.4</v>
      </c>
      <c r="X627" s="4">
        <f t="shared" si="75"/>
        <v>15000</v>
      </c>
      <c r="Y627" s="4">
        <f t="shared" si="76"/>
        <v>4.2</v>
      </c>
      <c r="Z627" s="4">
        <f t="shared" si="77"/>
        <v>2.5</v>
      </c>
      <c r="AA627" s="4" t="e">
        <f t="shared" si="78"/>
        <v>#VALUE!</v>
      </c>
      <c r="AB627" s="4" t="e">
        <f t="shared" si="79"/>
        <v>#VALUE!</v>
      </c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 spans="1:54" hidden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 t="str">
        <f t="shared" si="80"/>
        <v/>
      </c>
      <c r="V628" s="4">
        <f t="shared" si="73"/>
        <v>95</v>
      </c>
      <c r="W628" s="4">
        <f t="shared" si="74"/>
        <v>0.4</v>
      </c>
      <c r="X628" s="4">
        <f t="shared" si="75"/>
        <v>15000</v>
      </c>
      <c r="Y628" s="4">
        <f t="shared" si="76"/>
        <v>4.2</v>
      </c>
      <c r="Z628" s="4">
        <f t="shared" si="77"/>
        <v>2.5</v>
      </c>
      <c r="AA628" s="4" t="e">
        <f t="shared" si="78"/>
        <v>#VALUE!</v>
      </c>
      <c r="AB628" s="4" t="e">
        <f t="shared" si="79"/>
        <v>#VALUE!</v>
      </c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 spans="1:54" hidden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 t="str">
        <f t="shared" si="80"/>
        <v/>
      </c>
      <c r="V629" s="4">
        <f t="shared" si="73"/>
        <v>95</v>
      </c>
      <c r="W629" s="4">
        <f t="shared" si="74"/>
        <v>0.4</v>
      </c>
      <c r="X629" s="4">
        <f t="shared" si="75"/>
        <v>15000</v>
      </c>
      <c r="Y629" s="4">
        <f t="shared" si="76"/>
        <v>4.2</v>
      </c>
      <c r="Z629" s="4">
        <f t="shared" si="77"/>
        <v>2.5</v>
      </c>
      <c r="AA629" s="4" t="e">
        <f t="shared" si="78"/>
        <v>#VALUE!</v>
      </c>
      <c r="AB629" s="4" t="e">
        <f t="shared" si="79"/>
        <v>#VALUE!</v>
      </c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</row>
    <row r="630" spans="1:54" hidden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 t="str">
        <f t="shared" si="80"/>
        <v/>
      </c>
      <c r="V630" s="4">
        <f t="shared" si="73"/>
        <v>95</v>
      </c>
      <c r="W630" s="4">
        <f t="shared" si="74"/>
        <v>0.4</v>
      </c>
      <c r="X630" s="4">
        <f t="shared" si="75"/>
        <v>15000</v>
      </c>
      <c r="Y630" s="4">
        <f t="shared" si="76"/>
        <v>4.2</v>
      </c>
      <c r="Z630" s="4">
        <f t="shared" si="77"/>
        <v>2.5</v>
      </c>
      <c r="AA630" s="4" t="e">
        <f t="shared" si="78"/>
        <v>#VALUE!</v>
      </c>
      <c r="AB630" s="4" t="e">
        <f t="shared" si="79"/>
        <v>#VALUE!</v>
      </c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 spans="1:54" hidden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 t="str">
        <f t="shared" si="80"/>
        <v/>
      </c>
      <c r="V631" s="4">
        <f t="shared" si="73"/>
        <v>95</v>
      </c>
      <c r="W631" s="4">
        <f t="shared" si="74"/>
        <v>0.4</v>
      </c>
      <c r="X631" s="4">
        <f t="shared" si="75"/>
        <v>15000</v>
      </c>
      <c r="Y631" s="4">
        <f t="shared" si="76"/>
        <v>4.2</v>
      </c>
      <c r="Z631" s="4">
        <f t="shared" si="77"/>
        <v>2.5</v>
      </c>
      <c r="AA631" s="4" t="e">
        <f t="shared" si="78"/>
        <v>#VALUE!</v>
      </c>
      <c r="AB631" s="4" t="e">
        <f t="shared" si="79"/>
        <v>#VALUE!</v>
      </c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 spans="1:54" hidden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 t="str">
        <f t="shared" si="80"/>
        <v/>
      </c>
      <c r="V632" s="4">
        <f t="shared" si="73"/>
        <v>95</v>
      </c>
      <c r="W632" s="4">
        <f t="shared" si="74"/>
        <v>0.4</v>
      </c>
      <c r="X632" s="4">
        <f t="shared" si="75"/>
        <v>15000</v>
      </c>
      <c r="Y632" s="4">
        <f t="shared" si="76"/>
        <v>4.2</v>
      </c>
      <c r="Z632" s="4">
        <f t="shared" si="77"/>
        <v>2.5</v>
      </c>
      <c r="AA632" s="4" t="e">
        <f t="shared" si="78"/>
        <v>#VALUE!</v>
      </c>
      <c r="AB632" s="4" t="e">
        <f t="shared" si="79"/>
        <v>#VALUE!</v>
      </c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 spans="1:54" hidden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 t="str">
        <f t="shared" si="80"/>
        <v/>
      </c>
      <c r="V633" s="4">
        <f t="shared" si="73"/>
        <v>95</v>
      </c>
      <c r="W633" s="4">
        <f t="shared" si="74"/>
        <v>0.4</v>
      </c>
      <c r="X633" s="4">
        <f t="shared" si="75"/>
        <v>15000</v>
      </c>
      <c r="Y633" s="4">
        <f t="shared" si="76"/>
        <v>4.2</v>
      </c>
      <c r="Z633" s="4">
        <f t="shared" si="77"/>
        <v>2.5</v>
      </c>
      <c r="AA633" s="4" t="e">
        <f t="shared" si="78"/>
        <v>#VALUE!</v>
      </c>
      <c r="AB633" s="4" t="e">
        <f t="shared" si="79"/>
        <v>#VALUE!</v>
      </c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</row>
    <row r="634" spans="1:54" hidden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 t="str">
        <f t="shared" si="80"/>
        <v/>
      </c>
      <c r="V634" s="4">
        <f t="shared" si="73"/>
        <v>95</v>
      </c>
      <c r="W634" s="4">
        <f t="shared" si="74"/>
        <v>0.4</v>
      </c>
      <c r="X634" s="4">
        <f t="shared" si="75"/>
        <v>15000</v>
      </c>
      <c r="Y634" s="4">
        <f t="shared" si="76"/>
        <v>4.2</v>
      </c>
      <c r="Z634" s="4">
        <f t="shared" si="77"/>
        <v>2.5</v>
      </c>
      <c r="AA634" s="4" t="e">
        <f t="shared" si="78"/>
        <v>#VALUE!</v>
      </c>
      <c r="AB634" s="4" t="e">
        <f t="shared" si="79"/>
        <v>#VALUE!</v>
      </c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 spans="1:54" hidden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 t="str">
        <f t="shared" si="80"/>
        <v/>
      </c>
      <c r="V635" s="4">
        <f t="shared" si="73"/>
        <v>95</v>
      </c>
      <c r="W635" s="4">
        <f t="shared" si="74"/>
        <v>0.4</v>
      </c>
      <c r="X635" s="4">
        <f t="shared" si="75"/>
        <v>15000</v>
      </c>
      <c r="Y635" s="4">
        <f t="shared" si="76"/>
        <v>4.2</v>
      </c>
      <c r="Z635" s="4">
        <f t="shared" si="77"/>
        <v>2.5</v>
      </c>
      <c r="AA635" s="4" t="e">
        <f t="shared" si="78"/>
        <v>#VALUE!</v>
      </c>
      <c r="AB635" s="4" t="e">
        <f t="shared" si="79"/>
        <v>#VALUE!</v>
      </c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 spans="1:54" hidden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 t="str">
        <f t="shared" si="80"/>
        <v/>
      </c>
      <c r="V636" s="4">
        <f t="shared" si="73"/>
        <v>95</v>
      </c>
      <c r="W636" s="4">
        <f t="shared" si="74"/>
        <v>0.4</v>
      </c>
      <c r="X636" s="4">
        <f t="shared" si="75"/>
        <v>15000</v>
      </c>
      <c r="Y636" s="4">
        <f t="shared" si="76"/>
        <v>4.2</v>
      </c>
      <c r="Z636" s="4">
        <f t="shared" si="77"/>
        <v>2.5</v>
      </c>
      <c r="AA636" s="4" t="e">
        <f t="shared" si="78"/>
        <v>#VALUE!</v>
      </c>
      <c r="AB636" s="4" t="e">
        <f t="shared" si="79"/>
        <v>#VALUE!</v>
      </c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 spans="1:54" hidden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 t="str">
        <f t="shared" si="80"/>
        <v/>
      </c>
      <c r="V637" s="4">
        <f t="shared" si="73"/>
        <v>95</v>
      </c>
      <c r="W637" s="4">
        <f t="shared" si="74"/>
        <v>0.4</v>
      </c>
      <c r="X637" s="4">
        <f t="shared" si="75"/>
        <v>15000</v>
      </c>
      <c r="Y637" s="4">
        <f t="shared" si="76"/>
        <v>4.2</v>
      </c>
      <c r="Z637" s="4">
        <f t="shared" si="77"/>
        <v>2.5</v>
      </c>
      <c r="AA637" s="4" t="e">
        <f t="shared" si="78"/>
        <v>#VALUE!</v>
      </c>
      <c r="AB637" s="4" t="e">
        <f t="shared" si="79"/>
        <v>#VALUE!</v>
      </c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 spans="1:54" hidden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 t="str">
        <f t="shared" si="80"/>
        <v/>
      </c>
      <c r="V638" s="4">
        <f t="shared" si="73"/>
        <v>95</v>
      </c>
      <c r="W638" s="4">
        <f t="shared" si="74"/>
        <v>0.4</v>
      </c>
      <c r="X638" s="4">
        <f t="shared" si="75"/>
        <v>15000</v>
      </c>
      <c r="Y638" s="4">
        <f t="shared" si="76"/>
        <v>4.2</v>
      </c>
      <c r="Z638" s="4">
        <f t="shared" si="77"/>
        <v>2.5</v>
      </c>
      <c r="AA638" s="4" t="e">
        <f t="shared" si="78"/>
        <v>#VALUE!</v>
      </c>
      <c r="AB638" s="4" t="e">
        <f t="shared" si="79"/>
        <v>#VALUE!</v>
      </c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</row>
    <row r="639" spans="1:54" hidden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 t="str">
        <f t="shared" si="80"/>
        <v/>
      </c>
      <c r="V639" s="4">
        <f t="shared" si="73"/>
        <v>95</v>
      </c>
      <c r="W639" s="4">
        <f t="shared" si="74"/>
        <v>0.4</v>
      </c>
      <c r="X639" s="4">
        <f t="shared" si="75"/>
        <v>15000</v>
      </c>
      <c r="Y639" s="4">
        <f t="shared" si="76"/>
        <v>4.2</v>
      </c>
      <c r="Z639" s="4">
        <f t="shared" si="77"/>
        <v>2.5</v>
      </c>
      <c r="AA639" s="4" t="e">
        <f t="shared" si="78"/>
        <v>#VALUE!</v>
      </c>
      <c r="AB639" s="4" t="e">
        <f t="shared" si="79"/>
        <v>#VALUE!</v>
      </c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 spans="1:54" hidden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 t="str">
        <f t="shared" si="80"/>
        <v/>
      </c>
      <c r="V640" s="4">
        <f t="shared" si="73"/>
        <v>95</v>
      </c>
      <c r="W640" s="4">
        <f t="shared" si="74"/>
        <v>0.4</v>
      </c>
      <c r="X640" s="4">
        <f t="shared" si="75"/>
        <v>15000</v>
      </c>
      <c r="Y640" s="4">
        <f t="shared" si="76"/>
        <v>4.2</v>
      </c>
      <c r="Z640" s="4">
        <f t="shared" si="77"/>
        <v>2.5</v>
      </c>
      <c r="AA640" s="4" t="e">
        <f t="shared" si="78"/>
        <v>#VALUE!</v>
      </c>
      <c r="AB640" s="4" t="e">
        <f t="shared" si="79"/>
        <v>#VALUE!</v>
      </c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 spans="1:54" hidden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 t="str">
        <f t="shared" si="80"/>
        <v/>
      </c>
      <c r="V641" s="4">
        <f t="shared" si="73"/>
        <v>95</v>
      </c>
      <c r="W641" s="4">
        <f t="shared" si="74"/>
        <v>0.4</v>
      </c>
      <c r="X641" s="4">
        <f t="shared" si="75"/>
        <v>15000</v>
      </c>
      <c r="Y641" s="4">
        <f t="shared" si="76"/>
        <v>4.2</v>
      </c>
      <c r="Z641" s="4">
        <f t="shared" si="77"/>
        <v>2.5</v>
      </c>
      <c r="AA641" s="4" t="e">
        <f t="shared" si="78"/>
        <v>#VALUE!</v>
      </c>
      <c r="AB641" s="4" t="e">
        <f t="shared" si="79"/>
        <v>#VALUE!</v>
      </c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</row>
    <row r="642" spans="1:54" hidden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 t="str">
        <f t="shared" si="80"/>
        <v/>
      </c>
      <c r="V642" s="4">
        <f t="shared" si="73"/>
        <v>95</v>
      </c>
      <c r="W642" s="4">
        <f t="shared" si="74"/>
        <v>0.4</v>
      </c>
      <c r="X642" s="4">
        <f t="shared" si="75"/>
        <v>15000</v>
      </c>
      <c r="Y642" s="4">
        <f t="shared" si="76"/>
        <v>4.2</v>
      </c>
      <c r="Z642" s="4">
        <f t="shared" si="77"/>
        <v>2.5</v>
      </c>
      <c r="AA642" s="4" t="e">
        <f t="shared" si="78"/>
        <v>#VALUE!</v>
      </c>
      <c r="AB642" s="4" t="e">
        <f t="shared" si="79"/>
        <v>#VALUE!</v>
      </c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 spans="1:54" hidden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 t="str">
        <f t="shared" si="80"/>
        <v/>
      </c>
      <c r="V643" s="4">
        <f t="shared" si="73"/>
        <v>95</v>
      </c>
      <c r="W643" s="4">
        <f t="shared" si="74"/>
        <v>0.4</v>
      </c>
      <c r="X643" s="4">
        <f t="shared" si="75"/>
        <v>15000</v>
      </c>
      <c r="Y643" s="4">
        <f t="shared" si="76"/>
        <v>4.2</v>
      </c>
      <c r="Z643" s="4">
        <f t="shared" si="77"/>
        <v>2.5</v>
      </c>
      <c r="AA643" s="4" t="e">
        <f t="shared" si="78"/>
        <v>#VALUE!</v>
      </c>
      <c r="AB643" s="4" t="e">
        <f t="shared" si="79"/>
        <v>#VALUE!</v>
      </c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 spans="1:54" hidden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 t="str">
        <f t="shared" si="80"/>
        <v/>
      </c>
      <c r="V644" s="4">
        <f t="shared" si="73"/>
        <v>95</v>
      </c>
      <c r="W644" s="4">
        <f t="shared" si="74"/>
        <v>0.4</v>
      </c>
      <c r="X644" s="4">
        <f t="shared" si="75"/>
        <v>15000</v>
      </c>
      <c r="Y644" s="4">
        <f t="shared" si="76"/>
        <v>4.2</v>
      </c>
      <c r="Z644" s="4">
        <f t="shared" si="77"/>
        <v>2.5</v>
      </c>
      <c r="AA644" s="4" t="e">
        <f t="shared" si="78"/>
        <v>#VALUE!</v>
      </c>
      <c r="AB644" s="4" t="e">
        <f t="shared" si="79"/>
        <v>#VALUE!</v>
      </c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</row>
    <row r="645" spans="1:54" hidden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 t="str">
        <f t="shared" si="80"/>
        <v/>
      </c>
      <c r="V645" s="4">
        <f t="shared" si="73"/>
        <v>95</v>
      </c>
      <c r="W645" s="4">
        <f t="shared" si="74"/>
        <v>0.4</v>
      </c>
      <c r="X645" s="4">
        <f t="shared" si="75"/>
        <v>15000</v>
      </c>
      <c r="Y645" s="4">
        <f t="shared" si="76"/>
        <v>4.2</v>
      </c>
      <c r="Z645" s="4">
        <f t="shared" si="77"/>
        <v>2.5</v>
      </c>
      <c r="AA645" s="4" t="e">
        <f t="shared" si="78"/>
        <v>#VALUE!</v>
      </c>
      <c r="AB645" s="4" t="e">
        <f t="shared" si="79"/>
        <v>#VALUE!</v>
      </c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 spans="1:54" hidden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 t="str">
        <f t="shared" si="80"/>
        <v/>
      </c>
      <c r="V646" s="4">
        <f t="shared" si="73"/>
        <v>95</v>
      </c>
      <c r="W646" s="4">
        <f t="shared" si="74"/>
        <v>0.4</v>
      </c>
      <c r="X646" s="4">
        <f t="shared" si="75"/>
        <v>15000</v>
      </c>
      <c r="Y646" s="4">
        <f t="shared" si="76"/>
        <v>4.2</v>
      </c>
      <c r="Z646" s="4">
        <f t="shared" si="77"/>
        <v>2.5</v>
      </c>
      <c r="AA646" s="4" t="e">
        <f t="shared" si="78"/>
        <v>#VALUE!</v>
      </c>
      <c r="AB646" s="4" t="e">
        <f t="shared" si="79"/>
        <v>#VALUE!</v>
      </c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 spans="1:54" hidden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 t="str">
        <f t="shared" si="80"/>
        <v/>
      </c>
      <c r="V647" s="4">
        <f t="shared" si="73"/>
        <v>95</v>
      </c>
      <c r="W647" s="4">
        <f t="shared" si="74"/>
        <v>0.4</v>
      </c>
      <c r="X647" s="4">
        <f t="shared" si="75"/>
        <v>15000</v>
      </c>
      <c r="Y647" s="4">
        <f t="shared" si="76"/>
        <v>4.2</v>
      </c>
      <c r="Z647" s="4">
        <f t="shared" si="77"/>
        <v>2.5</v>
      </c>
      <c r="AA647" s="4" t="e">
        <f t="shared" si="78"/>
        <v>#VALUE!</v>
      </c>
      <c r="AB647" s="4" t="e">
        <f t="shared" si="79"/>
        <v>#VALUE!</v>
      </c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 spans="1:54" hidden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 t="str">
        <f t="shared" si="80"/>
        <v/>
      </c>
      <c r="V648" s="4">
        <f t="shared" si="73"/>
        <v>95</v>
      </c>
      <c r="W648" s="4">
        <f t="shared" si="74"/>
        <v>0.4</v>
      </c>
      <c r="X648" s="4">
        <f t="shared" si="75"/>
        <v>15000</v>
      </c>
      <c r="Y648" s="4">
        <f t="shared" si="76"/>
        <v>4.2</v>
      </c>
      <c r="Z648" s="4">
        <f t="shared" si="77"/>
        <v>2.5</v>
      </c>
      <c r="AA648" s="4" t="e">
        <f t="shared" si="78"/>
        <v>#VALUE!</v>
      </c>
      <c r="AB648" s="4" t="e">
        <f t="shared" si="79"/>
        <v>#VALUE!</v>
      </c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</row>
    <row r="649" spans="1:54" hidden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 t="str">
        <f t="shared" si="80"/>
        <v/>
      </c>
      <c r="V649" s="4">
        <f t="shared" si="73"/>
        <v>95</v>
      </c>
      <c r="W649" s="4">
        <f t="shared" si="74"/>
        <v>0.4</v>
      </c>
      <c r="X649" s="4">
        <f t="shared" si="75"/>
        <v>15000</v>
      </c>
      <c r="Y649" s="4">
        <f t="shared" si="76"/>
        <v>4.2</v>
      </c>
      <c r="Z649" s="4">
        <f t="shared" si="77"/>
        <v>2.5</v>
      </c>
      <c r="AA649" s="4" t="e">
        <f t="shared" si="78"/>
        <v>#VALUE!</v>
      </c>
      <c r="AB649" s="4" t="e">
        <f t="shared" si="79"/>
        <v>#VALUE!</v>
      </c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 spans="1:54" hidden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 t="str">
        <f t="shared" si="80"/>
        <v/>
      </c>
      <c r="V650" s="4">
        <f t="shared" si="73"/>
        <v>95</v>
      </c>
      <c r="W650" s="4">
        <f t="shared" si="74"/>
        <v>0.4</v>
      </c>
      <c r="X650" s="4">
        <f t="shared" si="75"/>
        <v>15000</v>
      </c>
      <c r="Y650" s="4">
        <f t="shared" si="76"/>
        <v>4.2</v>
      </c>
      <c r="Z650" s="4">
        <f t="shared" si="77"/>
        <v>2.5</v>
      </c>
      <c r="AA650" s="4" t="e">
        <f t="shared" si="78"/>
        <v>#VALUE!</v>
      </c>
      <c r="AB650" s="4" t="e">
        <f t="shared" si="79"/>
        <v>#VALUE!</v>
      </c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 spans="1:54" hidden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 t="str">
        <f t="shared" si="80"/>
        <v/>
      </c>
      <c r="V651" s="4">
        <f t="shared" si="73"/>
        <v>95</v>
      </c>
      <c r="W651" s="4">
        <f t="shared" si="74"/>
        <v>0.4</v>
      </c>
      <c r="X651" s="4">
        <f t="shared" si="75"/>
        <v>15000</v>
      </c>
      <c r="Y651" s="4">
        <f t="shared" si="76"/>
        <v>4.2</v>
      </c>
      <c r="Z651" s="4">
        <f t="shared" si="77"/>
        <v>2.5</v>
      </c>
      <c r="AA651" s="4" t="e">
        <f t="shared" si="78"/>
        <v>#VALUE!</v>
      </c>
      <c r="AB651" s="4" t="e">
        <f t="shared" si="79"/>
        <v>#VALUE!</v>
      </c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</row>
    <row r="652" spans="1:54" hidden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 t="str">
        <f t="shared" si="80"/>
        <v/>
      </c>
      <c r="V652" s="4">
        <f t="shared" si="73"/>
        <v>95</v>
      </c>
      <c r="W652" s="4">
        <f t="shared" si="74"/>
        <v>0.4</v>
      </c>
      <c r="X652" s="4">
        <f t="shared" si="75"/>
        <v>15000</v>
      </c>
      <c r="Y652" s="4">
        <f t="shared" si="76"/>
        <v>4.2</v>
      </c>
      <c r="Z652" s="4">
        <f t="shared" si="77"/>
        <v>2.5</v>
      </c>
      <c r="AA652" s="4" t="e">
        <f t="shared" si="78"/>
        <v>#VALUE!</v>
      </c>
      <c r="AB652" s="4" t="e">
        <f t="shared" si="79"/>
        <v>#VALUE!</v>
      </c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 spans="1:54" hidden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 t="str">
        <f t="shared" si="80"/>
        <v/>
      </c>
      <c r="V653" s="4">
        <f t="shared" si="73"/>
        <v>95</v>
      </c>
      <c r="W653" s="4">
        <f t="shared" si="74"/>
        <v>0.4</v>
      </c>
      <c r="X653" s="4">
        <f t="shared" si="75"/>
        <v>15000</v>
      </c>
      <c r="Y653" s="4">
        <f t="shared" si="76"/>
        <v>4.2</v>
      </c>
      <c r="Z653" s="4">
        <f t="shared" si="77"/>
        <v>2.5</v>
      </c>
      <c r="AA653" s="4" t="e">
        <f t="shared" si="78"/>
        <v>#VALUE!</v>
      </c>
      <c r="AB653" s="4" t="e">
        <f t="shared" si="79"/>
        <v>#VALUE!</v>
      </c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 spans="1:54" hidden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 t="str">
        <f t="shared" si="80"/>
        <v/>
      </c>
      <c r="V654" s="4">
        <f t="shared" si="73"/>
        <v>95</v>
      </c>
      <c r="W654" s="4">
        <f t="shared" si="74"/>
        <v>0.4</v>
      </c>
      <c r="X654" s="4">
        <f t="shared" si="75"/>
        <v>15000</v>
      </c>
      <c r="Y654" s="4">
        <f t="shared" si="76"/>
        <v>4.2</v>
      </c>
      <c r="Z654" s="4">
        <f t="shared" si="77"/>
        <v>2.5</v>
      </c>
      <c r="AA654" s="4" t="e">
        <f t="shared" si="78"/>
        <v>#VALUE!</v>
      </c>
      <c r="AB654" s="4" t="e">
        <f t="shared" si="79"/>
        <v>#VALUE!</v>
      </c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</row>
    <row r="655" spans="1:54" hidden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 t="str">
        <f t="shared" si="80"/>
        <v/>
      </c>
      <c r="V655" s="4">
        <f t="shared" si="73"/>
        <v>95</v>
      </c>
      <c r="W655" s="4">
        <f t="shared" si="74"/>
        <v>0.4</v>
      </c>
      <c r="X655" s="4">
        <f t="shared" si="75"/>
        <v>15000</v>
      </c>
      <c r="Y655" s="4">
        <f t="shared" si="76"/>
        <v>4.2</v>
      </c>
      <c r="Z655" s="4">
        <f t="shared" si="77"/>
        <v>2.5</v>
      </c>
      <c r="AA655" s="4" t="e">
        <f t="shared" si="78"/>
        <v>#VALUE!</v>
      </c>
      <c r="AB655" s="4" t="e">
        <f t="shared" si="79"/>
        <v>#VALUE!</v>
      </c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 spans="1:54" hidden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 t="str">
        <f t="shared" si="80"/>
        <v/>
      </c>
      <c r="V656" s="4">
        <f t="shared" si="73"/>
        <v>95</v>
      </c>
      <c r="W656" s="4">
        <f t="shared" si="74"/>
        <v>0.4</v>
      </c>
      <c r="X656" s="4">
        <f t="shared" si="75"/>
        <v>15000</v>
      </c>
      <c r="Y656" s="4">
        <f t="shared" si="76"/>
        <v>4.2</v>
      </c>
      <c r="Z656" s="4">
        <f t="shared" si="77"/>
        <v>2.5</v>
      </c>
      <c r="AA656" s="4" t="e">
        <f t="shared" si="78"/>
        <v>#VALUE!</v>
      </c>
      <c r="AB656" s="4" t="e">
        <f t="shared" si="79"/>
        <v>#VALUE!</v>
      </c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 spans="1:54" hidden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 t="str">
        <f t="shared" si="80"/>
        <v/>
      </c>
      <c r="V657" s="4">
        <f t="shared" si="73"/>
        <v>95</v>
      </c>
      <c r="W657" s="4">
        <f t="shared" si="74"/>
        <v>0.4</v>
      </c>
      <c r="X657" s="4">
        <f t="shared" si="75"/>
        <v>15000</v>
      </c>
      <c r="Y657" s="4">
        <f t="shared" si="76"/>
        <v>4.2</v>
      </c>
      <c r="Z657" s="4">
        <f t="shared" si="77"/>
        <v>2.5</v>
      </c>
      <c r="AA657" s="4" t="e">
        <f t="shared" si="78"/>
        <v>#VALUE!</v>
      </c>
      <c r="AB657" s="4" t="e">
        <f t="shared" si="79"/>
        <v>#VALUE!</v>
      </c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 spans="1:54" hidden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 t="str">
        <f t="shared" si="80"/>
        <v/>
      </c>
      <c r="V658" s="4">
        <f t="shared" si="73"/>
        <v>95</v>
      </c>
      <c r="W658" s="4">
        <f t="shared" si="74"/>
        <v>0.4</v>
      </c>
      <c r="X658" s="4">
        <f t="shared" si="75"/>
        <v>15000</v>
      </c>
      <c r="Y658" s="4">
        <f t="shared" si="76"/>
        <v>4.2</v>
      </c>
      <c r="Z658" s="4">
        <f t="shared" si="77"/>
        <v>2.5</v>
      </c>
      <c r="AA658" s="4" t="e">
        <f t="shared" si="78"/>
        <v>#VALUE!</v>
      </c>
      <c r="AB658" s="4" t="e">
        <f t="shared" si="79"/>
        <v>#VALUE!</v>
      </c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</row>
    <row r="659" spans="1:54" hidden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 t="str">
        <f t="shared" si="80"/>
        <v/>
      </c>
      <c r="V659" s="4">
        <f t="shared" si="73"/>
        <v>95</v>
      </c>
      <c r="W659" s="4">
        <f t="shared" si="74"/>
        <v>0.4</v>
      </c>
      <c r="X659" s="4">
        <f t="shared" si="75"/>
        <v>15000</v>
      </c>
      <c r="Y659" s="4">
        <f t="shared" si="76"/>
        <v>4.2</v>
      </c>
      <c r="Z659" s="4">
        <f t="shared" si="77"/>
        <v>2.5</v>
      </c>
      <c r="AA659" s="4" t="e">
        <f t="shared" si="78"/>
        <v>#VALUE!</v>
      </c>
      <c r="AB659" s="4" t="e">
        <f t="shared" si="79"/>
        <v>#VALUE!</v>
      </c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 spans="1:54" hidden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 t="str">
        <f t="shared" si="80"/>
        <v/>
      </c>
      <c r="V660" s="4">
        <f t="shared" si="73"/>
        <v>95</v>
      </c>
      <c r="W660" s="4">
        <f t="shared" si="74"/>
        <v>0.4</v>
      </c>
      <c r="X660" s="4">
        <f t="shared" si="75"/>
        <v>15000</v>
      </c>
      <c r="Y660" s="4">
        <f t="shared" si="76"/>
        <v>4.2</v>
      </c>
      <c r="Z660" s="4">
        <f t="shared" si="77"/>
        <v>2.5</v>
      </c>
      <c r="AA660" s="4" t="e">
        <f t="shared" si="78"/>
        <v>#VALUE!</v>
      </c>
      <c r="AB660" s="4" t="e">
        <f t="shared" si="79"/>
        <v>#VALUE!</v>
      </c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 spans="1:54" hidden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 t="str">
        <f t="shared" si="80"/>
        <v/>
      </c>
      <c r="V661" s="4">
        <f t="shared" si="73"/>
        <v>95</v>
      </c>
      <c r="W661" s="4">
        <f t="shared" si="74"/>
        <v>0.4</v>
      </c>
      <c r="X661" s="4">
        <f t="shared" si="75"/>
        <v>15000</v>
      </c>
      <c r="Y661" s="4">
        <f t="shared" si="76"/>
        <v>4.2</v>
      </c>
      <c r="Z661" s="4">
        <f t="shared" si="77"/>
        <v>2.5</v>
      </c>
      <c r="AA661" s="4" t="e">
        <f t="shared" si="78"/>
        <v>#VALUE!</v>
      </c>
      <c r="AB661" s="4" t="e">
        <f t="shared" si="79"/>
        <v>#VALUE!</v>
      </c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</row>
    <row r="662" spans="1:54" hidden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 t="str">
        <f t="shared" si="80"/>
        <v/>
      </c>
      <c r="V662" s="4">
        <f t="shared" ref="V662:V725" si="81">$V$6</f>
        <v>95</v>
      </c>
      <c r="W662" s="4">
        <f t="shared" ref="W662:W725" si="82">$V$7</f>
        <v>0.4</v>
      </c>
      <c r="X662" s="4">
        <f t="shared" ref="X662:X725" si="83">$V$8</f>
        <v>15000</v>
      </c>
      <c r="Y662" s="4">
        <f t="shared" ref="Y662:Y725" si="84">$V$9</f>
        <v>4.2</v>
      </c>
      <c r="Z662" s="4">
        <f t="shared" ref="Z662:Z725" si="85">$V$10</f>
        <v>2.5</v>
      </c>
      <c r="AA662" s="4" t="e">
        <f t="shared" ref="AA662:AA725" si="86">10^(-NORMSINV(V662/100)*W662+9.36*LOG10(U662+1)-0.2+((LOG10((Y662-Z662)/2.7))/(0.4+(1094/((U662+1)^5.19))))+2.32*LOG10(X662)-8.07)</f>
        <v>#VALUE!</v>
      </c>
      <c r="AB662" s="4" t="e">
        <f t="shared" ref="AB662:AB725" si="87">+AA662/$V$5</f>
        <v>#VALUE!</v>
      </c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 spans="1:54" hidden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 t="str">
        <f t="shared" ref="U663:U726" si="88">IF(U662 = "", "", IF(AND(0.995*$V$5&lt;=AA662,AA662&lt;=1.005*$V$5),"",(U662+$V$17)))</f>
        <v/>
      </c>
      <c r="V663" s="4">
        <f t="shared" si="81"/>
        <v>95</v>
      </c>
      <c r="W663" s="4">
        <f t="shared" si="82"/>
        <v>0.4</v>
      </c>
      <c r="X663" s="4">
        <f t="shared" si="83"/>
        <v>15000</v>
      </c>
      <c r="Y663" s="4">
        <f t="shared" si="84"/>
        <v>4.2</v>
      </c>
      <c r="Z663" s="4">
        <f t="shared" si="85"/>
        <v>2.5</v>
      </c>
      <c r="AA663" s="4" t="e">
        <f t="shared" si="86"/>
        <v>#VALUE!</v>
      </c>
      <c r="AB663" s="4" t="e">
        <f t="shared" si="87"/>
        <v>#VALUE!</v>
      </c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 spans="1:54" hidden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 t="str">
        <f t="shared" si="88"/>
        <v/>
      </c>
      <c r="V664" s="4">
        <f t="shared" si="81"/>
        <v>95</v>
      </c>
      <c r="W664" s="4">
        <f t="shared" si="82"/>
        <v>0.4</v>
      </c>
      <c r="X664" s="4">
        <f t="shared" si="83"/>
        <v>15000</v>
      </c>
      <c r="Y664" s="4">
        <f t="shared" si="84"/>
        <v>4.2</v>
      </c>
      <c r="Z664" s="4">
        <f t="shared" si="85"/>
        <v>2.5</v>
      </c>
      <c r="AA664" s="4" t="e">
        <f t="shared" si="86"/>
        <v>#VALUE!</v>
      </c>
      <c r="AB664" s="4" t="e">
        <f t="shared" si="87"/>
        <v>#VALUE!</v>
      </c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 spans="1:54" hidden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 t="str">
        <f t="shared" si="88"/>
        <v/>
      </c>
      <c r="V665" s="4">
        <f t="shared" si="81"/>
        <v>95</v>
      </c>
      <c r="W665" s="4">
        <f t="shared" si="82"/>
        <v>0.4</v>
      </c>
      <c r="X665" s="4">
        <f t="shared" si="83"/>
        <v>15000</v>
      </c>
      <c r="Y665" s="4">
        <f t="shared" si="84"/>
        <v>4.2</v>
      </c>
      <c r="Z665" s="4">
        <f t="shared" si="85"/>
        <v>2.5</v>
      </c>
      <c r="AA665" s="4" t="e">
        <f t="shared" si="86"/>
        <v>#VALUE!</v>
      </c>
      <c r="AB665" s="4" t="e">
        <f t="shared" si="87"/>
        <v>#VALUE!</v>
      </c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</row>
    <row r="666" spans="1:54" hidden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 t="str">
        <f t="shared" si="88"/>
        <v/>
      </c>
      <c r="V666" s="4">
        <f t="shared" si="81"/>
        <v>95</v>
      </c>
      <c r="W666" s="4">
        <f t="shared" si="82"/>
        <v>0.4</v>
      </c>
      <c r="X666" s="4">
        <f t="shared" si="83"/>
        <v>15000</v>
      </c>
      <c r="Y666" s="4">
        <f t="shared" si="84"/>
        <v>4.2</v>
      </c>
      <c r="Z666" s="4">
        <f t="shared" si="85"/>
        <v>2.5</v>
      </c>
      <c r="AA666" s="4" t="e">
        <f t="shared" si="86"/>
        <v>#VALUE!</v>
      </c>
      <c r="AB666" s="4" t="e">
        <f t="shared" si="87"/>
        <v>#VALUE!</v>
      </c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 spans="1:54" hidden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 t="str">
        <f t="shared" si="88"/>
        <v/>
      </c>
      <c r="V667" s="4">
        <f t="shared" si="81"/>
        <v>95</v>
      </c>
      <c r="W667" s="4">
        <f t="shared" si="82"/>
        <v>0.4</v>
      </c>
      <c r="X667" s="4">
        <f t="shared" si="83"/>
        <v>15000</v>
      </c>
      <c r="Y667" s="4">
        <f t="shared" si="84"/>
        <v>4.2</v>
      </c>
      <c r="Z667" s="4">
        <f t="shared" si="85"/>
        <v>2.5</v>
      </c>
      <c r="AA667" s="4" t="e">
        <f t="shared" si="86"/>
        <v>#VALUE!</v>
      </c>
      <c r="AB667" s="4" t="e">
        <f t="shared" si="87"/>
        <v>#VALUE!</v>
      </c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</row>
    <row r="668" spans="1:54" hidden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 t="str">
        <f t="shared" si="88"/>
        <v/>
      </c>
      <c r="V668" s="4">
        <f t="shared" si="81"/>
        <v>95</v>
      </c>
      <c r="W668" s="4">
        <f t="shared" si="82"/>
        <v>0.4</v>
      </c>
      <c r="X668" s="4">
        <f t="shared" si="83"/>
        <v>15000</v>
      </c>
      <c r="Y668" s="4">
        <f t="shared" si="84"/>
        <v>4.2</v>
      </c>
      <c r="Z668" s="4">
        <f t="shared" si="85"/>
        <v>2.5</v>
      </c>
      <c r="AA668" s="4" t="e">
        <f t="shared" si="86"/>
        <v>#VALUE!</v>
      </c>
      <c r="AB668" s="4" t="e">
        <f t="shared" si="87"/>
        <v>#VALUE!</v>
      </c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 spans="1:54" hidden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 t="str">
        <f t="shared" si="88"/>
        <v/>
      </c>
      <c r="V669" s="4">
        <f t="shared" si="81"/>
        <v>95</v>
      </c>
      <c r="W669" s="4">
        <f t="shared" si="82"/>
        <v>0.4</v>
      </c>
      <c r="X669" s="4">
        <f t="shared" si="83"/>
        <v>15000</v>
      </c>
      <c r="Y669" s="4">
        <f t="shared" si="84"/>
        <v>4.2</v>
      </c>
      <c r="Z669" s="4">
        <f t="shared" si="85"/>
        <v>2.5</v>
      </c>
      <c r="AA669" s="4" t="e">
        <f t="shared" si="86"/>
        <v>#VALUE!</v>
      </c>
      <c r="AB669" s="4" t="e">
        <f t="shared" si="87"/>
        <v>#VALUE!</v>
      </c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 spans="1:54" hidden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 t="str">
        <f t="shared" si="88"/>
        <v/>
      </c>
      <c r="V670" s="4">
        <f t="shared" si="81"/>
        <v>95</v>
      </c>
      <c r="W670" s="4">
        <f t="shared" si="82"/>
        <v>0.4</v>
      </c>
      <c r="X670" s="4">
        <f t="shared" si="83"/>
        <v>15000</v>
      </c>
      <c r="Y670" s="4">
        <f t="shared" si="84"/>
        <v>4.2</v>
      </c>
      <c r="Z670" s="4">
        <f t="shared" si="85"/>
        <v>2.5</v>
      </c>
      <c r="AA670" s="4" t="e">
        <f t="shared" si="86"/>
        <v>#VALUE!</v>
      </c>
      <c r="AB670" s="4" t="e">
        <f t="shared" si="87"/>
        <v>#VALUE!</v>
      </c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 spans="1:54" hidden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 t="str">
        <f t="shared" si="88"/>
        <v/>
      </c>
      <c r="V671" s="4">
        <f t="shared" si="81"/>
        <v>95</v>
      </c>
      <c r="W671" s="4">
        <f t="shared" si="82"/>
        <v>0.4</v>
      </c>
      <c r="X671" s="4">
        <f t="shared" si="83"/>
        <v>15000</v>
      </c>
      <c r="Y671" s="4">
        <f t="shared" si="84"/>
        <v>4.2</v>
      </c>
      <c r="Z671" s="4">
        <f t="shared" si="85"/>
        <v>2.5</v>
      </c>
      <c r="AA671" s="4" t="e">
        <f t="shared" si="86"/>
        <v>#VALUE!</v>
      </c>
      <c r="AB671" s="4" t="e">
        <f t="shared" si="87"/>
        <v>#VALUE!</v>
      </c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 spans="1:54" hidden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 t="str">
        <f t="shared" si="88"/>
        <v/>
      </c>
      <c r="V672" s="4">
        <f t="shared" si="81"/>
        <v>95</v>
      </c>
      <c r="W672" s="4">
        <f t="shared" si="82"/>
        <v>0.4</v>
      </c>
      <c r="X672" s="4">
        <f t="shared" si="83"/>
        <v>15000</v>
      </c>
      <c r="Y672" s="4">
        <f t="shared" si="84"/>
        <v>4.2</v>
      </c>
      <c r="Z672" s="4">
        <f t="shared" si="85"/>
        <v>2.5</v>
      </c>
      <c r="AA672" s="4" t="e">
        <f t="shared" si="86"/>
        <v>#VALUE!</v>
      </c>
      <c r="AB672" s="4" t="e">
        <f t="shared" si="87"/>
        <v>#VALUE!</v>
      </c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</row>
    <row r="673" spans="1:54" hidden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 t="str">
        <f t="shared" si="88"/>
        <v/>
      </c>
      <c r="V673" s="4">
        <f t="shared" si="81"/>
        <v>95</v>
      </c>
      <c r="W673" s="4">
        <f t="shared" si="82"/>
        <v>0.4</v>
      </c>
      <c r="X673" s="4">
        <f t="shared" si="83"/>
        <v>15000</v>
      </c>
      <c r="Y673" s="4">
        <f t="shared" si="84"/>
        <v>4.2</v>
      </c>
      <c r="Z673" s="4">
        <f t="shared" si="85"/>
        <v>2.5</v>
      </c>
      <c r="AA673" s="4" t="e">
        <f t="shared" si="86"/>
        <v>#VALUE!</v>
      </c>
      <c r="AB673" s="4" t="e">
        <f t="shared" si="87"/>
        <v>#VALUE!</v>
      </c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 spans="1:54" hidden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 t="str">
        <f t="shared" si="88"/>
        <v/>
      </c>
      <c r="V674" s="4">
        <f t="shared" si="81"/>
        <v>95</v>
      </c>
      <c r="W674" s="4">
        <f t="shared" si="82"/>
        <v>0.4</v>
      </c>
      <c r="X674" s="4">
        <f t="shared" si="83"/>
        <v>15000</v>
      </c>
      <c r="Y674" s="4">
        <f t="shared" si="84"/>
        <v>4.2</v>
      </c>
      <c r="Z674" s="4">
        <f t="shared" si="85"/>
        <v>2.5</v>
      </c>
      <c r="AA674" s="4" t="e">
        <f t="shared" si="86"/>
        <v>#VALUE!</v>
      </c>
      <c r="AB674" s="4" t="e">
        <f t="shared" si="87"/>
        <v>#VALUE!</v>
      </c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</row>
    <row r="675" spans="1:54" hidden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 t="str">
        <f t="shared" si="88"/>
        <v/>
      </c>
      <c r="V675" s="4">
        <f t="shared" si="81"/>
        <v>95</v>
      </c>
      <c r="W675" s="4">
        <f t="shared" si="82"/>
        <v>0.4</v>
      </c>
      <c r="X675" s="4">
        <f t="shared" si="83"/>
        <v>15000</v>
      </c>
      <c r="Y675" s="4">
        <f t="shared" si="84"/>
        <v>4.2</v>
      </c>
      <c r="Z675" s="4">
        <f t="shared" si="85"/>
        <v>2.5</v>
      </c>
      <c r="AA675" s="4" t="e">
        <f t="shared" si="86"/>
        <v>#VALUE!</v>
      </c>
      <c r="AB675" s="4" t="e">
        <f t="shared" si="87"/>
        <v>#VALUE!</v>
      </c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 spans="1:54" hidden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 t="str">
        <f t="shared" si="88"/>
        <v/>
      </c>
      <c r="V676" s="4">
        <f t="shared" si="81"/>
        <v>95</v>
      </c>
      <c r="W676" s="4">
        <f t="shared" si="82"/>
        <v>0.4</v>
      </c>
      <c r="X676" s="4">
        <f t="shared" si="83"/>
        <v>15000</v>
      </c>
      <c r="Y676" s="4">
        <f t="shared" si="84"/>
        <v>4.2</v>
      </c>
      <c r="Z676" s="4">
        <f t="shared" si="85"/>
        <v>2.5</v>
      </c>
      <c r="AA676" s="4" t="e">
        <f t="shared" si="86"/>
        <v>#VALUE!</v>
      </c>
      <c r="AB676" s="4" t="e">
        <f t="shared" si="87"/>
        <v>#VALUE!</v>
      </c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 spans="1:54" hidden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 t="str">
        <f t="shared" si="88"/>
        <v/>
      </c>
      <c r="V677" s="4">
        <f t="shared" si="81"/>
        <v>95</v>
      </c>
      <c r="W677" s="4">
        <f t="shared" si="82"/>
        <v>0.4</v>
      </c>
      <c r="X677" s="4">
        <f t="shared" si="83"/>
        <v>15000</v>
      </c>
      <c r="Y677" s="4">
        <f t="shared" si="84"/>
        <v>4.2</v>
      </c>
      <c r="Z677" s="4">
        <f t="shared" si="85"/>
        <v>2.5</v>
      </c>
      <c r="AA677" s="4" t="e">
        <f t="shared" si="86"/>
        <v>#VALUE!</v>
      </c>
      <c r="AB677" s="4" t="e">
        <f t="shared" si="87"/>
        <v>#VALUE!</v>
      </c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 spans="1:54" hidden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 t="str">
        <f t="shared" si="88"/>
        <v/>
      </c>
      <c r="V678" s="4">
        <f t="shared" si="81"/>
        <v>95</v>
      </c>
      <c r="W678" s="4">
        <f t="shared" si="82"/>
        <v>0.4</v>
      </c>
      <c r="X678" s="4">
        <f t="shared" si="83"/>
        <v>15000</v>
      </c>
      <c r="Y678" s="4">
        <f t="shared" si="84"/>
        <v>4.2</v>
      </c>
      <c r="Z678" s="4">
        <f t="shared" si="85"/>
        <v>2.5</v>
      </c>
      <c r="AA678" s="4" t="e">
        <f t="shared" si="86"/>
        <v>#VALUE!</v>
      </c>
      <c r="AB678" s="4" t="e">
        <f t="shared" si="87"/>
        <v>#VALUE!</v>
      </c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</row>
    <row r="679" spans="1:54" hidden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 t="str">
        <f t="shared" si="88"/>
        <v/>
      </c>
      <c r="V679" s="4">
        <f t="shared" si="81"/>
        <v>95</v>
      </c>
      <c r="W679" s="4">
        <f t="shared" si="82"/>
        <v>0.4</v>
      </c>
      <c r="X679" s="4">
        <f t="shared" si="83"/>
        <v>15000</v>
      </c>
      <c r="Y679" s="4">
        <f t="shared" si="84"/>
        <v>4.2</v>
      </c>
      <c r="Z679" s="4">
        <f t="shared" si="85"/>
        <v>2.5</v>
      </c>
      <c r="AA679" s="4" t="e">
        <f t="shared" si="86"/>
        <v>#VALUE!</v>
      </c>
      <c r="AB679" s="4" t="e">
        <f t="shared" si="87"/>
        <v>#VALUE!</v>
      </c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 spans="1:54" hidden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 t="str">
        <f t="shared" si="88"/>
        <v/>
      </c>
      <c r="V680" s="4">
        <f t="shared" si="81"/>
        <v>95</v>
      </c>
      <c r="W680" s="4">
        <f t="shared" si="82"/>
        <v>0.4</v>
      </c>
      <c r="X680" s="4">
        <f t="shared" si="83"/>
        <v>15000</v>
      </c>
      <c r="Y680" s="4">
        <f t="shared" si="84"/>
        <v>4.2</v>
      </c>
      <c r="Z680" s="4">
        <f t="shared" si="85"/>
        <v>2.5</v>
      </c>
      <c r="AA680" s="4" t="e">
        <f t="shared" si="86"/>
        <v>#VALUE!</v>
      </c>
      <c r="AB680" s="4" t="e">
        <f t="shared" si="87"/>
        <v>#VALUE!</v>
      </c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 spans="1:54" hidden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 t="str">
        <f t="shared" si="88"/>
        <v/>
      </c>
      <c r="V681" s="4">
        <f t="shared" si="81"/>
        <v>95</v>
      </c>
      <c r="W681" s="4">
        <f t="shared" si="82"/>
        <v>0.4</v>
      </c>
      <c r="X681" s="4">
        <f t="shared" si="83"/>
        <v>15000</v>
      </c>
      <c r="Y681" s="4">
        <f t="shared" si="84"/>
        <v>4.2</v>
      </c>
      <c r="Z681" s="4">
        <f t="shared" si="85"/>
        <v>2.5</v>
      </c>
      <c r="AA681" s="4" t="e">
        <f t="shared" si="86"/>
        <v>#VALUE!</v>
      </c>
      <c r="AB681" s="4" t="e">
        <f t="shared" si="87"/>
        <v>#VALUE!</v>
      </c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</row>
    <row r="682" spans="1:54" hidden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 t="str">
        <f t="shared" si="88"/>
        <v/>
      </c>
      <c r="V682" s="4">
        <f t="shared" si="81"/>
        <v>95</v>
      </c>
      <c r="W682" s="4">
        <f t="shared" si="82"/>
        <v>0.4</v>
      </c>
      <c r="X682" s="4">
        <f t="shared" si="83"/>
        <v>15000</v>
      </c>
      <c r="Y682" s="4">
        <f t="shared" si="84"/>
        <v>4.2</v>
      </c>
      <c r="Z682" s="4">
        <f t="shared" si="85"/>
        <v>2.5</v>
      </c>
      <c r="AA682" s="4" t="e">
        <f t="shared" si="86"/>
        <v>#VALUE!</v>
      </c>
      <c r="AB682" s="4" t="e">
        <f t="shared" si="87"/>
        <v>#VALUE!</v>
      </c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 spans="1:54" hidden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 t="str">
        <f t="shared" si="88"/>
        <v/>
      </c>
      <c r="V683" s="4">
        <f t="shared" si="81"/>
        <v>95</v>
      </c>
      <c r="W683" s="4">
        <f t="shared" si="82"/>
        <v>0.4</v>
      </c>
      <c r="X683" s="4">
        <f t="shared" si="83"/>
        <v>15000</v>
      </c>
      <c r="Y683" s="4">
        <f t="shared" si="84"/>
        <v>4.2</v>
      </c>
      <c r="Z683" s="4">
        <f t="shared" si="85"/>
        <v>2.5</v>
      </c>
      <c r="AA683" s="4" t="e">
        <f t="shared" si="86"/>
        <v>#VALUE!</v>
      </c>
      <c r="AB683" s="4" t="e">
        <f t="shared" si="87"/>
        <v>#VALUE!</v>
      </c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 spans="1:54" hidden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 t="str">
        <f t="shared" si="88"/>
        <v/>
      </c>
      <c r="V684" s="4">
        <f t="shared" si="81"/>
        <v>95</v>
      </c>
      <c r="W684" s="4">
        <f t="shared" si="82"/>
        <v>0.4</v>
      </c>
      <c r="X684" s="4">
        <f t="shared" si="83"/>
        <v>15000</v>
      </c>
      <c r="Y684" s="4">
        <f t="shared" si="84"/>
        <v>4.2</v>
      </c>
      <c r="Z684" s="4">
        <f t="shared" si="85"/>
        <v>2.5</v>
      </c>
      <c r="AA684" s="4" t="e">
        <f t="shared" si="86"/>
        <v>#VALUE!</v>
      </c>
      <c r="AB684" s="4" t="e">
        <f t="shared" si="87"/>
        <v>#VALUE!</v>
      </c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</row>
    <row r="685" spans="1:54" hidden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 t="str">
        <f t="shared" si="88"/>
        <v/>
      </c>
      <c r="V685" s="4">
        <f t="shared" si="81"/>
        <v>95</v>
      </c>
      <c r="W685" s="4">
        <f t="shared" si="82"/>
        <v>0.4</v>
      </c>
      <c r="X685" s="4">
        <f t="shared" si="83"/>
        <v>15000</v>
      </c>
      <c r="Y685" s="4">
        <f t="shared" si="84"/>
        <v>4.2</v>
      </c>
      <c r="Z685" s="4">
        <f t="shared" si="85"/>
        <v>2.5</v>
      </c>
      <c r="AA685" s="4" t="e">
        <f t="shared" si="86"/>
        <v>#VALUE!</v>
      </c>
      <c r="AB685" s="4" t="e">
        <f t="shared" si="87"/>
        <v>#VALUE!</v>
      </c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 spans="1:54" hidden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 t="str">
        <f t="shared" si="88"/>
        <v/>
      </c>
      <c r="V686" s="4">
        <f t="shared" si="81"/>
        <v>95</v>
      </c>
      <c r="W686" s="4">
        <f t="shared" si="82"/>
        <v>0.4</v>
      </c>
      <c r="X686" s="4">
        <f t="shared" si="83"/>
        <v>15000</v>
      </c>
      <c r="Y686" s="4">
        <f t="shared" si="84"/>
        <v>4.2</v>
      </c>
      <c r="Z686" s="4">
        <f t="shared" si="85"/>
        <v>2.5</v>
      </c>
      <c r="AA686" s="4" t="e">
        <f t="shared" si="86"/>
        <v>#VALUE!</v>
      </c>
      <c r="AB686" s="4" t="e">
        <f t="shared" si="87"/>
        <v>#VALUE!</v>
      </c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 spans="1:54" hidden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 t="str">
        <f t="shared" si="88"/>
        <v/>
      </c>
      <c r="V687" s="4">
        <f t="shared" si="81"/>
        <v>95</v>
      </c>
      <c r="W687" s="4">
        <f t="shared" si="82"/>
        <v>0.4</v>
      </c>
      <c r="X687" s="4">
        <f t="shared" si="83"/>
        <v>15000</v>
      </c>
      <c r="Y687" s="4">
        <f t="shared" si="84"/>
        <v>4.2</v>
      </c>
      <c r="Z687" s="4">
        <f t="shared" si="85"/>
        <v>2.5</v>
      </c>
      <c r="AA687" s="4" t="e">
        <f t="shared" si="86"/>
        <v>#VALUE!</v>
      </c>
      <c r="AB687" s="4" t="e">
        <f t="shared" si="87"/>
        <v>#VALUE!</v>
      </c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</row>
    <row r="688" spans="1:54" hidden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 t="str">
        <f t="shared" si="88"/>
        <v/>
      </c>
      <c r="V688" s="4">
        <f t="shared" si="81"/>
        <v>95</v>
      </c>
      <c r="W688" s="4">
        <f t="shared" si="82"/>
        <v>0.4</v>
      </c>
      <c r="X688" s="4">
        <f t="shared" si="83"/>
        <v>15000</v>
      </c>
      <c r="Y688" s="4">
        <f t="shared" si="84"/>
        <v>4.2</v>
      </c>
      <c r="Z688" s="4">
        <f t="shared" si="85"/>
        <v>2.5</v>
      </c>
      <c r="AA688" s="4" t="e">
        <f t="shared" si="86"/>
        <v>#VALUE!</v>
      </c>
      <c r="AB688" s="4" t="e">
        <f t="shared" si="87"/>
        <v>#VALUE!</v>
      </c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 spans="1:54" hidden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 t="str">
        <f t="shared" si="88"/>
        <v/>
      </c>
      <c r="V689" s="4">
        <f t="shared" si="81"/>
        <v>95</v>
      </c>
      <c r="W689" s="4">
        <f t="shared" si="82"/>
        <v>0.4</v>
      </c>
      <c r="X689" s="4">
        <f t="shared" si="83"/>
        <v>15000</v>
      </c>
      <c r="Y689" s="4">
        <f t="shared" si="84"/>
        <v>4.2</v>
      </c>
      <c r="Z689" s="4">
        <f t="shared" si="85"/>
        <v>2.5</v>
      </c>
      <c r="AA689" s="4" t="e">
        <f t="shared" si="86"/>
        <v>#VALUE!</v>
      </c>
      <c r="AB689" s="4" t="e">
        <f t="shared" si="87"/>
        <v>#VALUE!</v>
      </c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 spans="1:54" hidden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 t="str">
        <f t="shared" si="88"/>
        <v/>
      </c>
      <c r="V690" s="4">
        <f t="shared" si="81"/>
        <v>95</v>
      </c>
      <c r="W690" s="4">
        <f t="shared" si="82"/>
        <v>0.4</v>
      </c>
      <c r="X690" s="4">
        <f t="shared" si="83"/>
        <v>15000</v>
      </c>
      <c r="Y690" s="4">
        <f t="shared" si="84"/>
        <v>4.2</v>
      </c>
      <c r="Z690" s="4">
        <f t="shared" si="85"/>
        <v>2.5</v>
      </c>
      <c r="AA690" s="4" t="e">
        <f t="shared" si="86"/>
        <v>#VALUE!</v>
      </c>
      <c r="AB690" s="4" t="e">
        <f t="shared" si="87"/>
        <v>#VALUE!</v>
      </c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 spans="1:54" hidden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 t="str">
        <f t="shared" si="88"/>
        <v/>
      </c>
      <c r="V691" s="4">
        <f t="shared" si="81"/>
        <v>95</v>
      </c>
      <c r="W691" s="4">
        <f t="shared" si="82"/>
        <v>0.4</v>
      </c>
      <c r="X691" s="4">
        <f t="shared" si="83"/>
        <v>15000</v>
      </c>
      <c r="Y691" s="4">
        <f t="shared" si="84"/>
        <v>4.2</v>
      </c>
      <c r="Z691" s="4">
        <f t="shared" si="85"/>
        <v>2.5</v>
      </c>
      <c r="AA691" s="4" t="e">
        <f t="shared" si="86"/>
        <v>#VALUE!</v>
      </c>
      <c r="AB691" s="4" t="e">
        <f t="shared" si="87"/>
        <v>#VALUE!</v>
      </c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 spans="1:54" hidden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 t="str">
        <f t="shared" si="88"/>
        <v/>
      </c>
      <c r="V692" s="4">
        <f t="shared" si="81"/>
        <v>95</v>
      </c>
      <c r="W692" s="4">
        <f t="shared" si="82"/>
        <v>0.4</v>
      </c>
      <c r="X692" s="4">
        <f t="shared" si="83"/>
        <v>15000</v>
      </c>
      <c r="Y692" s="4">
        <f t="shared" si="84"/>
        <v>4.2</v>
      </c>
      <c r="Z692" s="4">
        <f t="shared" si="85"/>
        <v>2.5</v>
      </c>
      <c r="AA692" s="4" t="e">
        <f t="shared" si="86"/>
        <v>#VALUE!</v>
      </c>
      <c r="AB692" s="4" t="e">
        <f t="shared" si="87"/>
        <v>#VALUE!</v>
      </c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 spans="1:54" hidden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 t="str">
        <f t="shared" si="88"/>
        <v/>
      </c>
      <c r="V693" s="4">
        <f t="shared" si="81"/>
        <v>95</v>
      </c>
      <c r="W693" s="4">
        <f t="shared" si="82"/>
        <v>0.4</v>
      </c>
      <c r="X693" s="4">
        <f t="shared" si="83"/>
        <v>15000</v>
      </c>
      <c r="Y693" s="4">
        <f t="shared" si="84"/>
        <v>4.2</v>
      </c>
      <c r="Z693" s="4">
        <f t="shared" si="85"/>
        <v>2.5</v>
      </c>
      <c r="AA693" s="4" t="e">
        <f t="shared" si="86"/>
        <v>#VALUE!</v>
      </c>
      <c r="AB693" s="4" t="e">
        <f t="shared" si="87"/>
        <v>#VALUE!</v>
      </c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</row>
    <row r="694" spans="1:54" hidden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 t="str">
        <f t="shared" si="88"/>
        <v/>
      </c>
      <c r="V694" s="4">
        <f t="shared" si="81"/>
        <v>95</v>
      </c>
      <c r="W694" s="4">
        <f t="shared" si="82"/>
        <v>0.4</v>
      </c>
      <c r="X694" s="4">
        <f t="shared" si="83"/>
        <v>15000</v>
      </c>
      <c r="Y694" s="4">
        <f t="shared" si="84"/>
        <v>4.2</v>
      </c>
      <c r="Z694" s="4">
        <f t="shared" si="85"/>
        <v>2.5</v>
      </c>
      <c r="AA694" s="4" t="e">
        <f t="shared" si="86"/>
        <v>#VALUE!</v>
      </c>
      <c r="AB694" s="4" t="e">
        <f t="shared" si="87"/>
        <v>#VALUE!</v>
      </c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 spans="1:54" hidden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 t="str">
        <f t="shared" si="88"/>
        <v/>
      </c>
      <c r="V695" s="4">
        <f t="shared" si="81"/>
        <v>95</v>
      </c>
      <c r="W695" s="4">
        <f t="shared" si="82"/>
        <v>0.4</v>
      </c>
      <c r="X695" s="4">
        <f t="shared" si="83"/>
        <v>15000</v>
      </c>
      <c r="Y695" s="4">
        <f t="shared" si="84"/>
        <v>4.2</v>
      </c>
      <c r="Z695" s="4">
        <f t="shared" si="85"/>
        <v>2.5</v>
      </c>
      <c r="AA695" s="4" t="e">
        <f t="shared" si="86"/>
        <v>#VALUE!</v>
      </c>
      <c r="AB695" s="4" t="e">
        <f t="shared" si="87"/>
        <v>#VALUE!</v>
      </c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</row>
    <row r="696" spans="1:54" hidden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 t="str">
        <f t="shared" si="88"/>
        <v/>
      </c>
      <c r="V696" s="4">
        <f t="shared" si="81"/>
        <v>95</v>
      </c>
      <c r="W696" s="4">
        <f t="shared" si="82"/>
        <v>0.4</v>
      </c>
      <c r="X696" s="4">
        <f t="shared" si="83"/>
        <v>15000</v>
      </c>
      <c r="Y696" s="4">
        <f t="shared" si="84"/>
        <v>4.2</v>
      </c>
      <c r="Z696" s="4">
        <f t="shared" si="85"/>
        <v>2.5</v>
      </c>
      <c r="AA696" s="4" t="e">
        <f t="shared" si="86"/>
        <v>#VALUE!</v>
      </c>
      <c r="AB696" s="4" t="e">
        <f t="shared" si="87"/>
        <v>#VALUE!</v>
      </c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 spans="1:54" hidden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 t="str">
        <f t="shared" si="88"/>
        <v/>
      </c>
      <c r="V697" s="4">
        <f t="shared" si="81"/>
        <v>95</v>
      </c>
      <c r="W697" s="4">
        <f t="shared" si="82"/>
        <v>0.4</v>
      </c>
      <c r="X697" s="4">
        <f t="shared" si="83"/>
        <v>15000</v>
      </c>
      <c r="Y697" s="4">
        <f t="shared" si="84"/>
        <v>4.2</v>
      </c>
      <c r="Z697" s="4">
        <f t="shared" si="85"/>
        <v>2.5</v>
      </c>
      <c r="AA697" s="4" t="e">
        <f t="shared" si="86"/>
        <v>#VALUE!</v>
      </c>
      <c r="AB697" s="4" t="e">
        <f t="shared" si="87"/>
        <v>#VALUE!</v>
      </c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 spans="1:54" hidden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 t="str">
        <f t="shared" si="88"/>
        <v/>
      </c>
      <c r="V698" s="4">
        <f t="shared" si="81"/>
        <v>95</v>
      </c>
      <c r="W698" s="4">
        <f t="shared" si="82"/>
        <v>0.4</v>
      </c>
      <c r="X698" s="4">
        <f t="shared" si="83"/>
        <v>15000</v>
      </c>
      <c r="Y698" s="4">
        <f t="shared" si="84"/>
        <v>4.2</v>
      </c>
      <c r="Z698" s="4">
        <f t="shared" si="85"/>
        <v>2.5</v>
      </c>
      <c r="AA698" s="4" t="e">
        <f t="shared" si="86"/>
        <v>#VALUE!</v>
      </c>
      <c r="AB698" s="4" t="e">
        <f t="shared" si="87"/>
        <v>#VALUE!</v>
      </c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</row>
    <row r="699" spans="1:54" hidden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 t="str">
        <f t="shared" si="88"/>
        <v/>
      </c>
      <c r="V699" s="4">
        <f t="shared" si="81"/>
        <v>95</v>
      </c>
      <c r="W699" s="4">
        <f t="shared" si="82"/>
        <v>0.4</v>
      </c>
      <c r="X699" s="4">
        <f t="shared" si="83"/>
        <v>15000</v>
      </c>
      <c r="Y699" s="4">
        <f t="shared" si="84"/>
        <v>4.2</v>
      </c>
      <c r="Z699" s="4">
        <f t="shared" si="85"/>
        <v>2.5</v>
      </c>
      <c r="AA699" s="4" t="e">
        <f t="shared" si="86"/>
        <v>#VALUE!</v>
      </c>
      <c r="AB699" s="4" t="e">
        <f t="shared" si="87"/>
        <v>#VALUE!</v>
      </c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 spans="1:54" hidden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 t="str">
        <f t="shared" si="88"/>
        <v/>
      </c>
      <c r="V700" s="4">
        <f t="shared" si="81"/>
        <v>95</v>
      </c>
      <c r="W700" s="4">
        <f t="shared" si="82"/>
        <v>0.4</v>
      </c>
      <c r="X700" s="4">
        <f t="shared" si="83"/>
        <v>15000</v>
      </c>
      <c r="Y700" s="4">
        <f t="shared" si="84"/>
        <v>4.2</v>
      </c>
      <c r="Z700" s="4">
        <f t="shared" si="85"/>
        <v>2.5</v>
      </c>
      <c r="AA700" s="4" t="e">
        <f t="shared" si="86"/>
        <v>#VALUE!</v>
      </c>
      <c r="AB700" s="4" t="e">
        <f t="shared" si="87"/>
        <v>#VALUE!</v>
      </c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 spans="1:54" hidden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 t="str">
        <f t="shared" si="88"/>
        <v/>
      </c>
      <c r="V701" s="4">
        <f t="shared" si="81"/>
        <v>95</v>
      </c>
      <c r="W701" s="4">
        <f t="shared" si="82"/>
        <v>0.4</v>
      </c>
      <c r="X701" s="4">
        <f t="shared" si="83"/>
        <v>15000</v>
      </c>
      <c r="Y701" s="4">
        <f t="shared" si="84"/>
        <v>4.2</v>
      </c>
      <c r="Z701" s="4">
        <f t="shared" si="85"/>
        <v>2.5</v>
      </c>
      <c r="AA701" s="4" t="e">
        <f t="shared" si="86"/>
        <v>#VALUE!</v>
      </c>
      <c r="AB701" s="4" t="e">
        <f t="shared" si="87"/>
        <v>#VALUE!</v>
      </c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 spans="1:54" hidden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 t="str">
        <f t="shared" si="88"/>
        <v/>
      </c>
      <c r="V702" s="4">
        <f t="shared" si="81"/>
        <v>95</v>
      </c>
      <c r="W702" s="4">
        <f t="shared" si="82"/>
        <v>0.4</v>
      </c>
      <c r="X702" s="4">
        <f t="shared" si="83"/>
        <v>15000</v>
      </c>
      <c r="Y702" s="4">
        <f t="shared" si="84"/>
        <v>4.2</v>
      </c>
      <c r="Z702" s="4">
        <f t="shared" si="85"/>
        <v>2.5</v>
      </c>
      <c r="AA702" s="4" t="e">
        <f t="shared" si="86"/>
        <v>#VALUE!</v>
      </c>
      <c r="AB702" s="4" t="e">
        <f t="shared" si="87"/>
        <v>#VALUE!</v>
      </c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 spans="1:54" hidden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 t="str">
        <f t="shared" si="88"/>
        <v/>
      </c>
      <c r="V703" s="4">
        <f t="shared" si="81"/>
        <v>95</v>
      </c>
      <c r="W703" s="4">
        <f t="shared" si="82"/>
        <v>0.4</v>
      </c>
      <c r="X703" s="4">
        <f t="shared" si="83"/>
        <v>15000</v>
      </c>
      <c r="Y703" s="4">
        <f t="shared" si="84"/>
        <v>4.2</v>
      </c>
      <c r="Z703" s="4">
        <f t="shared" si="85"/>
        <v>2.5</v>
      </c>
      <c r="AA703" s="4" t="e">
        <f t="shared" si="86"/>
        <v>#VALUE!</v>
      </c>
      <c r="AB703" s="4" t="e">
        <f t="shared" si="87"/>
        <v>#VALUE!</v>
      </c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</row>
    <row r="704" spans="1:54" hidden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 t="str">
        <f t="shared" si="88"/>
        <v/>
      </c>
      <c r="V704" s="4">
        <f t="shared" si="81"/>
        <v>95</v>
      </c>
      <c r="W704" s="4">
        <f t="shared" si="82"/>
        <v>0.4</v>
      </c>
      <c r="X704" s="4">
        <f t="shared" si="83"/>
        <v>15000</v>
      </c>
      <c r="Y704" s="4">
        <f t="shared" si="84"/>
        <v>4.2</v>
      </c>
      <c r="Z704" s="4">
        <f t="shared" si="85"/>
        <v>2.5</v>
      </c>
      <c r="AA704" s="4" t="e">
        <f t="shared" si="86"/>
        <v>#VALUE!</v>
      </c>
      <c r="AB704" s="4" t="e">
        <f t="shared" si="87"/>
        <v>#VALUE!</v>
      </c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 spans="1:54" hidden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 t="str">
        <f t="shared" si="88"/>
        <v/>
      </c>
      <c r="V705" s="4">
        <f t="shared" si="81"/>
        <v>95</v>
      </c>
      <c r="W705" s="4">
        <f t="shared" si="82"/>
        <v>0.4</v>
      </c>
      <c r="X705" s="4">
        <f t="shared" si="83"/>
        <v>15000</v>
      </c>
      <c r="Y705" s="4">
        <f t="shared" si="84"/>
        <v>4.2</v>
      </c>
      <c r="Z705" s="4">
        <f t="shared" si="85"/>
        <v>2.5</v>
      </c>
      <c r="AA705" s="4" t="e">
        <f t="shared" si="86"/>
        <v>#VALUE!</v>
      </c>
      <c r="AB705" s="4" t="e">
        <f t="shared" si="87"/>
        <v>#VALUE!</v>
      </c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 spans="1:54" hidden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 t="str">
        <f t="shared" si="88"/>
        <v/>
      </c>
      <c r="V706" s="4">
        <f t="shared" si="81"/>
        <v>95</v>
      </c>
      <c r="W706" s="4">
        <f t="shared" si="82"/>
        <v>0.4</v>
      </c>
      <c r="X706" s="4">
        <f t="shared" si="83"/>
        <v>15000</v>
      </c>
      <c r="Y706" s="4">
        <f t="shared" si="84"/>
        <v>4.2</v>
      </c>
      <c r="Z706" s="4">
        <f t="shared" si="85"/>
        <v>2.5</v>
      </c>
      <c r="AA706" s="4" t="e">
        <f t="shared" si="86"/>
        <v>#VALUE!</v>
      </c>
      <c r="AB706" s="4" t="e">
        <f t="shared" si="87"/>
        <v>#VALUE!</v>
      </c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</row>
    <row r="707" spans="1:54" hidden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 t="str">
        <f t="shared" si="88"/>
        <v/>
      </c>
      <c r="V707" s="4">
        <f t="shared" si="81"/>
        <v>95</v>
      </c>
      <c r="W707" s="4">
        <f t="shared" si="82"/>
        <v>0.4</v>
      </c>
      <c r="X707" s="4">
        <f t="shared" si="83"/>
        <v>15000</v>
      </c>
      <c r="Y707" s="4">
        <f t="shared" si="84"/>
        <v>4.2</v>
      </c>
      <c r="Z707" s="4">
        <f t="shared" si="85"/>
        <v>2.5</v>
      </c>
      <c r="AA707" s="4" t="e">
        <f t="shared" si="86"/>
        <v>#VALUE!</v>
      </c>
      <c r="AB707" s="4" t="e">
        <f t="shared" si="87"/>
        <v>#VALUE!</v>
      </c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 spans="1:54" hidden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 t="str">
        <f t="shared" si="88"/>
        <v/>
      </c>
      <c r="V708" s="4">
        <f t="shared" si="81"/>
        <v>95</v>
      </c>
      <c r="W708" s="4">
        <f t="shared" si="82"/>
        <v>0.4</v>
      </c>
      <c r="X708" s="4">
        <f t="shared" si="83"/>
        <v>15000</v>
      </c>
      <c r="Y708" s="4">
        <f t="shared" si="84"/>
        <v>4.2</v>
      </c>
      <c r="Z708" s="4">
        <f t="shared" si="85"/>
        <v>2.5</v>
      </c>
      <c r="AA708" s="4" t="e">
        <f t="shared" si="86"/>
        <v>#VALUE!</v>
      </c>
      <c r="AB708" s="4" t="e">
        <f t="shared" si="87"/>
        <v>#VALUE!</v>
      </c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 spans="1:54" hidden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 t="str">
        <f t="shared" si="88"/>
        <v/>
      </c>
      <c r="V709" s="4">
        <f t="shared" si="81"/>
        <v>95</v>
      </c>
      <c r="W709" s="4">
        <f t="shared" si="82"/>
        <v>0.4</v>
      </c>
      <c r="X709" s="4">
        <f t="shared" si="83"/>
        <v>15000</v>
      </c>
      <c r="Y709" s="4">
        <f t="shared" si="84"/>
        <v>4.2</v>
      </c>
      <c r="Z709" s="4">
        <f t="shared" si="85"/>
        <v>2.5</v>
      </c>
      <c r="AA709" s="4" t="e">
        <f t="shared" si="86"/>
        <v>#VALUE!</v>
      </c>
      <c r="AB709" s="4" t="e">
        <f t="shared" si="87"/>
        <v>#VALUE!</v>
      </c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</row>
    <row r="710" spans="1:54" hidden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 t="str">
        <f t="shared" si="88"/>
        <v/>
      </c>
      <c r="V710" s="4">
        <f t="shared" si="81"/>
        <v>95</v>
      </c>
      <c r="W710" s="4">
        <f t="shared" si="82"/>
        <v>0.4</v>
      </c>
      <c r="X710" s="4">
        <f t="shared" si="83"/>
        <v>15000</v>
      </c>
      <c r="Y710" s="4">
        <f t="shared" si="84"/>
        <v>4.2</v>
      </c>
      <c r="Z710" s="4">
        <f t="shared" si="85"/>
        <v>2.5</v>
      </c>
      <c r="AA710" s="4" t="e">
        <f t="shared" si="86"/>
        <v>#VALUE!</v>
      </c>
      <c r="AB710" s="4" t="e">
        <f t="shared" si="87"/>
        <v>#VALUE!</v>
      </c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 spans="1:54" hidden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 t="str">
        <f t="shared" si="88"/>
        <v/>
      </c>
      <c r="V711" s="4">
        <f t="shared" si="81"/>
        <v>95</v>
      </c>
      <c r="W711" s="4">
        <f t="shared" si="82"/>
        <v>0.4</v>
      </c>
      <c r="X711" s="4">
        <f t="shared" si="83"/>
        <v>15000</v>
      </c>
      <c r="Y711" s="4">
        <f t="shared" si="84"/>
        <v>4.2</v>
      </c>
      <c r="Z711" s="4">
        <f t="shared" si="85"/>
        <v>2.5</v>
      </c>
      <c r="AA711" s="4" t="e">
        <f t="shared" si="86"/>
        <v>#VALUE!</v>
      </c>
      <c r="AB711" s="4" t="e">
        <f t="shared" si="87"/>
        <v>#VALUE!</v>
      </c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</row>
    <row r="712" spans="1:54" hidden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 t="str">
        <f t="shared" si="88"/>
        <v/>
      </c>
      <c r="V712" s="4">
        <f t="shared" si="81"/>
        <v>95</v>
      </c>
      <c r="W712" s="4">
        <f t="shared" si="82"/>
        <v>0.4</v>
      </c>
      <c r="X712" s="4">
        <f t="shared" si="83"/>
        <v>15000</v>
      </c>
      <c r="Y712" s="4">
        <f t="shared" si="84"/>
        <v>4.2</v>
      </c>
      <c r="Z712" s="4">
        <f t="shared" si="85"/>
        <v>2.5</v>
      </c>
      <c r="AA712" s="4" t="e">
        <f t="shared" si="86"/>
        <v>#VALUE!</v>
      </c>
      <c r="AB712" s="4" t="e">
        <f t="shared" si="87"/>
        <v>#VALUE!</v>
      </c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 spans="1:54" hidden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 t="str">
        <f t="shared" si="88"/>
        <v/>
      </c>
      <c r="V713" s="4">
        <f t="shared" si="81"/>
        <v>95</v>
      </c>
      <c r="W713" s="4">
        <f t="shared" si="82"/>
        <v>0.4</v>
      </c>
      <c r="X713" s="4">
        <f t="shared" si="83"/>
        <v>15000</v>
      </c>
      <c r="Y713" s="4">
        <f t="shared" si="84"/>
        <v>4.2</v>
      </c>
      <c r="Z713" s="4">
        <f t="shared" si="85"/>
        <v>2.5</v>
      </c>
      <c r="AA713" s="4" t="e">
        <f t="shared" si="86"/>
        <v>#VALUE!</v>
      </c>
      <c r="AB713" s="4" t="e">
        <f t="shared" si="87"/>
        <v>#VALUE!</v>
      </c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 spans="1:54" hidden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 t="str">
        <f t="shared" si="88"/>
        <v/>
      </c>
      <c r="V714" s="4">
        <f t="shared" si="81"/>
        <v>95</v>
      </c>
      <c r="W714" s="4">
        <f t="shared" si="82"/>
        <v>0.4</v>
      </c>
      <c r="X714" s="4">
        <f t="shared" si="83"/>
        <v>15000</v>
      </c>
      <c r="Y714" s="4">
        <f t="shared" si="84"/>
        <v>4.2</v>
      </c>
      <c r="Z714" s="4">
        <f t="shared" si="85"/>
        <v>2.5</v>
      </c>
      <c r="AA714" s="4" t="e">
        <f t="shared" si="86"/>
        <v>#VALUE!</v>
      </c>
      <c r="AB714" s="4" t="e">
        <f t="shared" si="87"/>
        <v>#VALUE!</v>
      </c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</row>
    <row r="715" spans="1:54" hidden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 t="str">
        <f t="shared" si="88"/>
        <v/>
      </c>
      <c r="V715" s="4">
        <f t="shared" si="81"/>
        <v>95</v>
      </c>
      <c r="W715" s="4">
        <f t="shared" si="82"/>
        <v>0.4</v>
      </c>
      <c r="X715" s="4">
        <f t="shared" si="83"/>
        <v>15000</v>
      </c>
      <c r="Y715" s="4">
        <f t="shared" si="84"/>
        <v>4.2</v>
      </c>
      <c r="Z715" s="4">
        <f t="shared" si="85"/>
        <v>2.5</v>
      </c>
      <c r="AA715" s="4" t="e">
        <f t="shared" si="86"/>
        <v>#VALUE!</v>
      </c>
      <c r="AB715" s="4" t="e">
        <f t="shared" si="87"/>
        <v>#VALUE!</v>
      </c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 spans="1:54" hidden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 t="str">
        <f t="shared" si="88"/>
        <v/>
      </c>
      <c r="V716" s="4">
        <f t="shared" si="81"/>
        <v>95</v>
      </c>
      <c r="W716" s="4">
        <f t="shared" si="82"/>
        <v>0.4</v>
      </c>
      <c r="X716" s="4">
        <f t="shared" si="83"/>
        <v>15000</v>
      </c>
      <c r="Y716" s="4">
        <f t="shared" si="84"/>
        <v>4.2</v>
      </c>
      <c r="Z716" s="4">
        <f t="shared" si="85"/>
        <v>2.5</v>
      </c>
      <c r="AA716" s="4" t="e">
        <f t="shared" si="86"/>
        <v>#VALUE!</v>
      </c>
      <c r="AB716" s="4" t="e">
        <f t="shared" si="87"/>
        <v>#VALUE!</v>
      </c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 spans="1:54" hidden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 t="str">
        <f t="shared" si="88"/>
        <v/>
      </c>
      <c r="V717" s="4">
        <f t="shared" si="81"/>
        <v>95</v>
      </c>
      <c r="W717" s="4">
        <f t="shared" si="82"/>
        <v>0.4</v>
      </c>
      <c r="X717" s="4">
        <f t="shared" si="83"/>
        <v>15000</v>
      </c>
      <c r="Y717" s="4">
        <f t="shared" si="84"/>
        <v>4.2</v>
      </c>
      <c r="Z717" s="4">
        <f t="shared" si="85"/>
        <v>2.5</v>
      </c>
      <c r="AA717" s="4" t="e">
        <f t="shared" si="86"/>
        <v>#VALUE!</v>
      </c>
      <c r="AB717" s="4" t="e">
        <f t="shared" si="87"/>
        <v>#VALUE!</v>
      </c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</row>
    <row r="718" spans="1:54" hidden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 t="str">
        <f t="shared" si="88"/>
        <v/>
      </c>
      <c r="V718" s="4">
        <f t="shared" si="81"/>
        <v>95</v>
      </c>
      <c r="W718" s="4">
        <f t="shared" si="82"/>
        <v>0.4</v>
      </c>
      <c r="X718" s="4">
        <f t="shared" si="83"/>
        <v>15000</v>
      </c>
      <c r="Y718" s="4">
        <f t="shared" si="84"/>
        <v>4.2</v>
      </c>
      <c r="Z718" s="4">
        <f t="shared" si="85"/>
        <v>2.5</v>
      </c>
      <c r="AA718" s="4" t="e">
        <f t="shared" si="86"/>
        <v>#VALUE!</v>
      </c>
      <c r="AB718" s="4" t="e">
        <f t="shared" si="87"/>
        <v>#VALUE!</v>
      </c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 spans="1:54" hidden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 t="str">
        <f t="shared" si="88"/>
        <v/>
      </c>
      <c r="V719" s="4">
        <f t="shared" si="81"/>
        <v>95</v>
      </c>
      <c r="W719" s="4">
        <f t="shared" si="82"/>
        <v>0.4</v>
      </c>
      <c r="X719" s="4">
        <f t="shared" si="83"/>
        <v>15000</v>
      </c>
      <c r="Y719" s="4">
        <f t="shared" si="84"/>
        <v>4.2</v>
      </c>
      <c r="Z719" s="4">
        <f t="shared" si="85"/>
        <v>2.5</v>
      </c>
      <c r="AA719" s="4" t="e">
        <f t="shared" si="86"/>
        <v>#VALUE!</v>
      </c>
      <c r="AB719" s="4" t="e">
        <f t="shared" si="87"/>
        <v>#VALUE!</v>
      </c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 spans="1:54" hidden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 t="str">
        <f t="shared" si="88"/>
        <v/>
      </c>
      <c r="V720" s="4">
        <f t="shared" si="81"/>
        <v>95</v>
      </c>
      <c r="W720" s="4">
        <f t="shared" si="82"/>
        <v>0.4</v>
      </c>
      <c r="X720" s="4">
        <f t="shared" si="83"/>
        <v>15000</v>
      </c>
      <c r="Y720" s="4">
        <f t="shared" si="84"/>
        <v>4.2</v>
      </c>
      <c r="Z720" s="4">
        <f t="shared" si="85"/>
        <v>2.5</v>
      </c>
      <c r="AA720" s="4" t="e">
        <f t="shared" si="86"/>
        <v>#VALUE!</v>
      </c>
      <c r="AB720" s="4" t="e">
        <f t="shared" si="87"/>
        <v>#VALUE!</v>
      </c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</row>
    <row r="721" spans="1:54" hidden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 t="str">
        <f t="shared" si="88"/>
        <v/>
      </c>
      <c r="V721" s="4">
        <f t="shared" si="81"/>
        <v>95</v>
      </c>
      <c r="W721" s="4">
        <f t="shared" si="82"/>
        <v>0.4</v>
      </c>
      <c r="X721" s="4">
        <f t="shared" si="83"/>
        <v>15000</v>
      </c>
      <c r="Y721" s="4">
        <f t="shared" si="84"/>
        <v>4.2</v>
      </c>
      <c r="Z721" s="4">
        <f t="shared" si="85"/>
        <v>2.5</v>
      </c>
      <c r="AA721" s="4" t="e">
        <f t="shared" si="86"/>
        <v>#VALUE!</v>
      </c>
      <c r="AB721" s="4" t="e">
        <f t="shared" si="87"/>
        <v>#VALUE!</v>
      </c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 spans="1:54" hidden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 t="str">
        <f t="shared" si="88"/>
        <v/>
      </c>
      <c r="V722" s="4">
        <f t="shared" si="81"/>
        <v>95</v>
      </c>
      <c r="W722" s="4">
        <f t="shared" si="82"/>
        <v>0.4</v>
      </c>
      <c r="X722" s="4">
        <f t="shared" si="83"/>
        <v>15000</v>
      </c>
      <c r="Y722" s="4">
        <f t="shared" si="84"/>
        <v>4.2</v>
      </c>
      <c r="Z722" s="4">
        <f t="shared" si="85"/>
        <v>2.5</v>
      </c>
      <c r="AA722" s="4" t="e">
        <f t="shared" si="86"/>
        <v>#VALUE!</v>
      </c>
      <c r="AB722" s="4" t="e">
        <f t="shared" si="87"/>
        <v>#VALUE!</v>
      </c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 spans="1:54" hidden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 t="str">
        <f t="shared" si="88"/>
        <v/>
      </c>
      <c r="V723" s="4">
        <f t="shared" si="81"/>
        <v>95</v>
      </c>
      <c r="W723" s="4">
        <f t="shared" si="82"/>
        <v>0.4</v>
      </c>
      <c r="X723" s="4">
        <f t="shared" si="83"/>
        <v>15000</v>
      </c>
      <c r="Y723" s="4">
        <f t="shared" si="84"/>
        <v>4.2</v>
      </c>
      <c r="Z723" s="4">
        <f t="shared" si="85"/>
        <v>2.5</v>
      </c>
      <c r="AA723" s="4" t="e">
        <f t="shared" si="86"/>
        <v>#VALUE!</v>
      </c>
      <c r="AB723" s="4" t="e">
        <f t="shared" si="87"/>
        <v>#VALUE!</v>
      </c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</row>
    <row r="724" spans="1:54" hidden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 t="str">
        <f t="shared" si="88"/>
        <v/>
      </c>
      <c r="V724" s="4">
        <f t="shared" si="81"/>
        <v>95</v>
      </c>
      <c r="W724" s="4">
        <f t="shared" si="82"/>
        <v>0.4</v>
      </c>
      <c r="X724" s="4">
        <f t="shared" si="83"/>
        <v>15000</v>
      </c>
      <c r="Y724" s="4">
        <f t="shared" si="84"/>
        <v>4.2</v>
      </c>
      <c r="Z724" s="4">
        <f t="shared" si="85"/>
        <v>2.5</v>
      </c>
      <c r="AA724" s="4" t="e">
        <f t="shared" si="86"/>
        <v>#VALUE!</v>
      </c>
      <c r="AB724" s="4" t="e">
        <f t="shared" si="87"/>
        <v>#VALUE!</v>
      </c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 spans="1:54" hidden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 t="str">
        <f t="shared" si="88"/>
        <v/>
      </c>
      <c r="V725" s="4">
        <f t="shared" si="81"/>
        <v>95</v>
      </c>
      <c r="W725" s="4">
        <f t="shared" si="82"/>
        <v>0.4</v>
      </c>
      <c r="X725" s="4">
        <f t="shared" si="83"/>
        <v>15000</v>
      </c>
      <c r="Y725" s="4">
        <f t="shared" si="84"/>
        <v>4.2</v>
      </c>
      <c r="Z725" s="4">
        <f t="shared" si="85"/>
        <v>2.5</v>
      </c>
      <c r="AA725" s="4" t="e">
        <f t="shared" si="86"/>
        <v>#VALUE!</v>
      </c>
      <c r="AB725" s="4" t="e">
        <f t="shared" si="87"/>
        <v>#VALUE!</v>
      </c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 spans="1:54" hidden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 t="str">
        <f t="shared" si="88"/>
        <v/>
      </c>
      <c r="V726" s="4">
        <f t="shared" ref="V726:V789" si="89">$V$6</f>
        <v>95</v>
      </c>
      <c r="W726" s="4">
        <f t="shared" ref="W726:W789" si="90">$V$7</f>
        <v>0.4</v>
      </c>
      <c r="X726" s="4">
        <f t="shared" ref="X726:X789" si="91">$V$8</f>
        <v>15000</v>
      </c>
      <c r="Y726" s="4">
        <f t="shared" ref="Y726:Y789" si="92">$V$9</f>
        <v>4.2</v>
      </c>
      <c r="Z726" s="4">
        <f t="shared" ref="Z726:Z789" si="93">$V$10</f>
        <v>2.5</v>
      </c>
      <c r="AA726" s="4" t="e">
        <f t="shared" ref="AA726:AA789" si="94">10^(-NORMSINV(V726/100)*W726+9.36*LOG10(U726+1)-0.2+((LOG10((Y726-Z726)/2.7))/(0.4+(1094/((U726+1)^5.19))))+2.32*LOG10(X726)-8.07)</f>
        <v>#VALUE!</v>
      </c>
      <c r="AB726" s="4" t="e">
        <f t="shared" ref="AB726:AB789" si="95">+AA726/$V$5</f>
        <v>#VALUE!</v>
      </c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 spans="1:54" hidden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 t="str">
        <f t="shared" ref="U727:U790" si="96">IF(U726 = "", "", IF(AND(0.995*$V$5&lt;=AA726,AA726&lt;=1.005*$V$5),"",(U726+$V$17)))</f>
        <v/>
      </c>
      <c r="V727" s="4">
        <f t="shared" si="89"/>
        <v>95</v>
      </c>
      <c r="W727" s="4">
        <f t="shared" si="90"/>
        <v>0.4</v>
      </c>
      <c r="X727" s="4">
        <f t="shared" si="91"/>
        <v>15000</v>
      </c>
      <c r="Y727" s="4">
        <f t="shared" si="92"/>
        <v>4.2</v>
      </c>
      <c r="Z727" s="4">
        <f t="shared" si="93"/>
        <v>2.5</v>
      </c>
      <c r="AA727" s="4" t="e">
        <f t="shared" si="94"/>
        <v>#VALUE!</v>
      </c>
      <c r="AB727" s="4" t="e">
        <f t="shared" si="95"/>
        <v>#VALUE!</v>
      </c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 spans="1:54" hidden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 t="str">
        <f t="shared" si="96"/>
        <v/>
      </c>
      <c r="V728" s="4">
        <f t="shared" si="89"/>
        <v>95</v>
      </c>
      <c r="W728" s="4">
        <f t="shared" si="90"/>
        <v>0.4</v>
      </c>
      <c r="X728" s="4">
        <f t="shared" si="91"/>
        <v>15000</v>
      </c>
      <c r="Y728" s="4">
        <f t="shared" si="92"/>
        <v>4.2</v>
      </c>
      <c r="Z728" s="4">
        <f t="shared" si="93"/>
        <v>2.5</v>
      </c>
      <c r="AA728" s="4" t="e">
        <f t="shared" si="94"/>
        <v>#VALUE!</v>
      </c>
      <c r="AB728" s="4" t="e">
        <f t="shared" si="95"/>
        <v>#VALUE!</v>
      </c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</row>
    <row r="729" spans="1:54" hidden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 t="str">
        <f t="shared" si="96"/>
        <v/>
      </c>
      <c r="V729" s="4">
        <f t="shared" si="89"/>
        <v>95</v>
      </c>
      <c r="W729" s="4">
        <f t="shared" si="90"/>
        <v>0.4</v>
      </c>
      <c r="X729" s="4">
        <f t="shared" si="91"/>
        <v>15000</v>
      </c>
      <c r="Y729" s="4">
        <f t="shared" si="92"/>
        <v>4.2</v>
      </c>
      <c r="Z729" s="4">
        <f t="shared" si="93"/>
        <v>2.5</v>
      </c>
      <c r="AA729" s="4" t="e">
        <f t="shared" si="94"/>
        <v>#VALUE!</v>
      </c>
      <c r="AB729" s="4" t="e">
        <f t="shared" si="95"/>
        <v>#VALUE!</v>
      </c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 spans="1:54" hidden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 t="str">
        <f t="shared" si="96"/>
        <v/>
      </c>
      <c r="V730" s="4">
        <f t="shared" si="89"/>
        <v>95</v>
      </c>
      <c r="W730" s="4">
        <f t="shared" si="90"/>
        <v>0.4</v>
      </c>
      <c r="X730" s="4">
        <f t="shared" si="91"/>
        <v>15000</v>
      </c>
      <c r="Y730" s="4">
        <f t="shared" si="92"/>
        <v>4.2</v>
      </c>
      <c r="Z730" s="4">
        <f t="shared" si="93"/>
        <v>2.5</v>
      </c>
      <c r="AA730" s="4" t="e">
        <f t="shared" si="94"/>
        <v>#VALUE!</v>
      </c>
      <c r="AB730" s="4" t="e">
        <f t="shared" si="95"/>
        <v>#VALUE!</v>
      </c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</row>
    <row r="731" spans="1:54" hidden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 t="str">
        <f t="shared" si="96"/>
        <v/>
      </c>
      <c r="V731" s="4">
        <f t="shared" si="89"/>
        <v>95</v>
      </c>
      <c r="W731" s="4">
        <f t="shared" si="90"/>
        <v>0.4</v>
      </c>
      <c r="X731" s="4">
        <f t="shared" si="91"/>
        <v>15000</v>
      </c>
      <c r="Y731" s="4">
        <f t="shared" si="92"/>
        <v>4.2</v>
      </c>
      <c r="Z731" s="4">
        <f t="shared" si="93"/>
        <v>2.5</v>
      </c>
      <c r="AA731" s="4" t="e">
        <f t="shared" si="94"/>
        <v>#VALUE!</v>
      </c>
      <c r="AB731" s="4" t="e">
        <f t="shared" si="95"/>
        <v>#VALUE!</v>
      </c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 spans="1:54" hidden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 t="str">
        <f t="shared" si="96"/>
        <v/>
      </c>
      <c r="V732" s="4">
        <f t="shared" si="89"/>
        <v>95</v>
      </c>
      <c r="W732" s="4">
        <f t="shared" si="90"/>
        <v>0.4</v>
      </c>
      <c r="X732" s="4">
        <f t="shared" si="91"/>
        <v>15000</v>
      </c>
      <c r="Y732" s="4">
        <f t="shared" si="92"/>
        <v>4.2</v>
      </c>
      <c r="Z732" s="4">
        <f t="shared" si="93"/>
        <v>2.5</v>
      </c>
      <c r="AA732" s="4" t="e">
        <f t="shared" si="94"/>
        <v>#VALUE!</v>
      </c>
      <c r="AB732" s="4" t="e">
        <f t="shared" si="95"/>
        <v>#VALUE!</v>
      </c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 spans="1:54" hidden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 t="str">
        <f t="shared" si="96"/>
        <v/>
      </c>
      <c r="V733" s="4">
        <f t="shared" si="89"/>
        <v>95</v>
      </c>
      <c r="W733" s="4">
        <f t="shared" si="90"/>
        <v>0.4</v>
      </c>
      <c r="X733" s="4">
        <f t="shared" si="91"/>
        <v>15000</v>
      </c>
      <c r="Y733" s="4">
        <f t="shared" si="92"/>
        <v>4.2</v>
      </c>
      <c r="Z733" s="4">
        <f t="shared" si="93"/>
        <v>2.5</v>
      </c>
      <c r="AA733" s="4" t="e">
        <f t="shared" si="94"/>
        <v>#VALUE!</v>
      </c>
      <c r="AB733" s="4" t="e">
        <f t="shared" si="95"/>
        <v>#VALUE!</v>
      </c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</row>
    <row r="734" spans="1:54" hidden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 t="str">
        <f t="shared" si="96"/>
        <v/>
      </c>
      <c r="V734" s="4">
        <f t="shared" si="89"/>
        <v>95</v>
      </c>
      <c r="W734" s="4">
        <f t="shared" si="90"/>
        <v>0.4</v>
      </c>
      <c r="X734" s="4">
        <f t="shared" si="91"/>
        <v>15000</v>
      </c>
      <c r="Y734" s="4">
        <f t="shared" si="92"/>
        <v>4.2</v>
      </c>
      <c r="Z734" s="4">
        <f t="shared" si="93"/>
        <v>2.5</v>
      </c>
      <c r="AA734" s="4" t="e">
        <f t="shared" si="94"/>
        <v>#VALUE!</v>
      </c>
      <c r="AB734" s="4" t="e">
        <f t="shared" si="95"/>
        <v>#VALUE!</v>
      </c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 spans="1:54" hidden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 t="str">
        <f t="shared" si="96"/>
        <v/>
      </c>
      <c r="V735" s="4">
        <f t="shared" si="89"/>
        <v>95</v>
      </c>
      <c r="W735" s="4">
        <f t="shared" si="90"/>
        <v>0.4</v>
      </c>
      <c r="X735" s="4">
        <f t="shared" si="91"/>
        <v>15000</v>
      </c>
      <c r="Y735" s="4">
        <f t="shared" si="92"/>
        <v>4.2</v>
      </c>
      <c r="Z735" s="4">
        <f t="shared" si="93"/>
        <v>2.5</v>
      </c>
      <c r="AA735" s="4" t="e">
        <f t="shared" si="94"/>
        <v>#VALUE!</v>
      </c>
      <c r="AB735" s="4" t="e">
        <f t="shared" si="95"/>
        <v>#VALUE!</v>
      </c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 spans="1:54" hidden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 t="str">
        <f t="shared" si="96"/>
        <v/>
      </c>
      <c r="V736" s="4">
        <f t="shared" si="89"/>
        <v>95</v>
      </c>
      <c r="W736" s="4">
        <f t="shared" si="90"/>
        <v>0.4</v>
      </c>
      <c r="X736" s="4">
        <f t="shared" si="91"/>
        <v>15000</v>
      </c>
      <c r="Y736" s="4">
        <f t="shared" si="92"/>
        <v>4.2</v>
      </c>
      <c r="Z736" s="4">
        <f t="shared" si="93"/>
        <v>2.5</v>
      </c>
      <c r="AA736" s="4" t="e">
        <f t="shared" si="94"/>
        <v>#VALUE!</v>
      </c>
      <c r="AB736" s="4" t="e">
        <f t="shared" si="95"/>
        <v>#VALUE!</v>
      </c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</row>
    <row r="737" spans="1:54" hidden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 t="str">
        <f t="shared" si="96"/>
        <v/>
      </c>
      <c r="V737" s="4">
        <f t="shared" si="89"/>
        <v>95</v>
      </c>
      <c r="W737" s="4">
        <f t="shared" si="90"/>
        <v>0.4</v>
      </c>
      <c r="X737" s="4">
        <f t="shared" si="91"/>
        <v>15000</v>
      </c>
      <c r="Y737" s="4">
        <f t="shared" si="92"/>
        <v>4.2</v>
      </c>
      <c r="Z737" s="4">
        <f t="shared" si="93"/>
        <v>2.5</v>
      </c>
      <c r="AA737" s="4" t="e">
        <f t="shared" si="94"/>
        <v>#VALUE!</v>
      </c>
      <c r="AB737" s="4" t="e">
        <f t="shared" si="95"/>
        <v>#VALUE!</v>
      </c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 spans="1:54" hidden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 t="str">
        <f t="shared" si="96"/>
        <v/>
      </c>
      <c r="V738" s="4">
        <f t="shared" si="89"/>
        <v>95</v>
      </c>
      <c r="W738" s="4">
        <f t="shared" si="90"/>
        <v>0.4</v>
      </c>
      <c r="X738" s="4">
        <f t="shared" si="91"/>
        <v>15000</v>
      </c>
      <c r="Y738" s="4">
        <f t="shared" si="92"/>
        <v>4.2</v>
      </c>
      <c r="Z738" s="4">
        <f t="shared" si="93"/>
        <v>2.5</v>
      </c>
      <c r="AA738" s="4" t="e">
        <f t="shared" si="94"/>
        <v>#VALUE!</v>
      </c>
      <c r="AB738" s="4" t="e">
        <f t="shared" si="95"/>
        <v>#VALUE!</v>
      </c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 spans="1:54" hidden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 t="str">
        <f t="shared" si="96"/>
        <v/>
      </c>
      <c r="V739" s="4">
        <f t="shared" si="89"/>
        <v>95</v>
      </c>
      <c r="W739" s="4">
        <f t="shared" si="90"/>
        <v>0.4</v>
      </c>
      <c r="X739" s="4">
        <f t="shared" si="91"/>
        <v>15000</v>
      </c>
      <c r="Y739" s="4">
        <f t="shared" si="92"/>
        <v>4.2</v>
      </c>
      <c r="Z739" s="4">
        <f t="shared" si="93"/>
        <v>2.5</v>
      </c>
      <c r="AA739" s="4" t="e">
        <f t="shared" si="94"/>
        <v>#VALUE!</v>
      </c>
      <c r="AB739" s="4" t="e">
        <f t="shared" si="95"/>
        <v>#VALUE!</v>
      </c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</row>
    <row r="740" spans="1:54" hidden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 t="str">
        <f t="shared" si="96"/>
        <v/>
      </c>
      <c r="V740" s="4">
        <f t="shared" si="89"/>
        <v>95</v>
      </c>
      <c r="W740" s="4">
        <f t="shared" si="90"/>
        <v>0.4</v>
      </c>
      <c r="X740" s="4">
        <f t="shared" si="91"/>
        <v>15000</v>
      </c>
      <c r="Y740" s="4">
        <f t="shared" si="92"/>
        <v>4.2</v>
      </c>
      <c r="Z740" s="4">
        <f t="shared" si="93"/>
        <v>2.5</v>
      </c>
      <c r="AA740" s="4" t="e">
        <f t="shared" si="94"/>
        <v>#VALUE!</v>
      </c>
      <c r="AB740" s="4" t="e">
        <f t="shared" si="95"/>
        <v>#VALUE!</v>
      </c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 spans="1:54" hidden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 t="str">
        <f t="shared" si="96"/>
        <v/>
      </c>
      <c r="V741" s="4">
        <f t="shared" si="89"/>
        <v>95</v>
      </c>
      <c r="W741" s="4">
        <f t="shared" si="90"/>
        <v>0.4</v>
      </c>
      <c r="X741" s="4">
        <f t="shared" si="91"/>
        <v>15000</v>
      </c>
      <c r="Y741" s="4">
        <f t="shared" si="92"/>
        <v>4.2</v>
      </c>
      <c r="Z741" s="4">
        <f t="shared" si="93"/>
        <v>2.5</v>
      </c>
      <c r="AA741" s="4" t="e">
        <f t="shared" si="94"/>
        <v>#VALUE!</v>
      </c>
      <c r="AB741" s="4" t="e">
        <f t="shared" si="95"/>
        <v>#VALUE!</v>
      </c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</row>
    <row r="742" spans="1:54" hidden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 t="str">
        <f t="shared" si="96"/>
        <v/>
      </c>
      <c r="V742" s="4">
        <f t="shared" si="89"/>
        <v>95</v>
      </c>
      <c r="W742" s="4">
        <f t="shared" si="90"/>
        <v>0.4</v>
      </c>
      <c r="X742" s="4">
        <f t="shared" si="91"/>
        <v>15000</v>
      </c>
      <c r="Y742" s="4">
        <f t="shared" si="92"/>
        <v>4.2</v>
      </c>
      <c r="Z742" s="4">
        <f t="shared" si="93"/>
        <v>2.5</v>
      </c>
      <c r="AA742" s="4" t="e">
        <f t="shared" si="94"/>
        <v>#VALUE!</v>
      </c>
      <c r="AB742" s="4" t="e">
        <f t="shared" si="95"/>
        <v>#VALUE!</v>
      </c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 spans="1:54" hidden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 t="str">
        <f t="shared" si="96"/>
        <v/>
      </c>
      <c r="V743" s="4">
        <f t="shared" si="89"/>
        <v>95</v>
      </c>
      <c r="W743" s="4">
        <f t="shared" si="90"/>
        <v>0.4</v>
      </c>
      <c r="X743" s="4">
        <f t="shared" si="91"/>
        <v>15000</v>
      </c>
      <c r="Y743" s="4">
        <f t="shared" si="92"/>
        <v>4.2</v>
      </c>
      <c r="Z743" s="4">
        <f t="shared" si="93"/>
        <v>2.5</v>
      </c>
      <c r="AA743" s="4" t="e">
        <f t="shared" si="94"/>
        <v>#VALUE!</v>
      </c>
      <c r="AB743" s="4" t="e">
        <f t="shared" si="95"/>
        <v>#VALUE!</v>
      </c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</row>
    <row r="744" spans="1:54" hidden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 t="str">
        <f t="shared" si="96"/>
        <v/>
      </c>
      <c r="V744" s="4">
        <f t="shared" si="89"/>
        <v>95</v>
      </c>
      <c r="W744" s="4">
        <f t="shared" si="90"/>
        <v>0.4</v>
      </c>
      <c r="X744" s="4">
        <f t="shared" si="91"/>
        <v>15000</v>
      </c>
      <c r="Y744" s="4">
        <f t="shared" si="92"/>
        <v>4.2</v>
      </c>
      <c r="Z744" s="4">
        <f t="shared" si="93"/>
        <v>2.5</v>
      </c>
      <c r="AA744" s="4" t="e">
        <f t="shared" si="94"/>
        <v>#VALUE!</v>
      </c>
      <c r="AB744" s="4" t="e">
        <f t="shared" si="95"/>
        <v>#VALUE!</v>
      </c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 spans="1:54" hidden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 t="str">
        <f t="shared" si="96"/>
        <v/>
      </c>
      <c r="V745" s="4">
        <f t="shared" si="89"/>
        <v>95</v>
      </c>
      <c r="W745" s="4">
        <f t="shared" si="90"/>
        <v>0.4</v>
      </c>
      <c r="X745" s="4">
        <f t="shared" si="91"/>
        <v>15000</v>
      </c>
      <c r="Y745" s="4">
        <f t="shared" si="92"/>
        <v>4.2</v>
      </c>
      <c r="Z745" s="4">
        <f t="shared" si="93"/>
        <v>2.5</v>
      </c>
      <c r="AA745" s="4" t="e">
        <f t="shared" si="94"/>
        <v>#VALUE!</v>
      </c>
      <c r="AB745" s="4" t="e">
        <f t="shared" si="95"/>
        <v>#VALUE!</v>
      </c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 spans="1:54" hidden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 t="str">
        <f t="shared" si="96"/>
        <v/>
      </c>
      <c r="V746" s="4">
        <f t="shared" si="89"/>
        <v>95</v>
      </c>
      <c r="W746" s="4">
        <f t="shared" si="90"/>
        <v>0.4</v>
      </c>
      <c r="X746" s="4">
        <f t="shared" si="91"/>
        <v>15000</v>
      </c>
      <c r="Y746" s="4">
        <f t="shared" si="92"/>
        <v>4.2</v>
      </c>
      <c r="Z746" s="4">
        <f t="shared" si="93"/>
        <v>2.5</v>
      </c>
      <c r="AA746" s="4" t="e">
        <f t="shared" si="94"/>
        <v>#VALUE!</v>
      </c>
      <c r="AB746" s="4" t="e">
        <f t="shared" si="95"/>
        <v>#VALUE!</v>
      </c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 spans="1:54" hidden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 t="str">
        <f t="shared" si="96"/>
        <v/>
      </c>
      <c r="V747" s="4">
        <f t="shared" si="89"/>
        <v>95</v>
      </c>
      <c r="W747" s="4">
        <f t="shared" si="90"/>
        <v>0.4</v>
      </c>
      <c r="X747" s="4">
        <f t="shared" si="91"/>
        <v>15000</v>
      </c>
      <c r="Y747" s="4">
        <f t="shared" si="92"/>
        <v>4.2</v>
      </c>
      <c r="Z747" s="4">
        <f t="shared" si="93"/>
        <v>2.5</v>
      </c>
      <c r="AA747" s="4" t="e">
        <f t="shared" si="94"/>
        <v>#VALUE!</v>
      </c>
      <c r="AB747" s="4" t="e">
        <f t="shared" si="95"/>
        <v>#VALUE!</v>
      </c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 spans="1:54" hidden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 t="str">
        <f t="shared" si="96"/>
        <v/>
      </c>
      <c r="V748" s="4">
        <f t="shared" si="89"/>
        <v>95</v>
      </c>
      <c r="W748" s="4">
        <f t="shared" si="90"/>
        <v>0.4</v>
      </c>
      <c r="X748" s="4">
        <f t="shared" si="91"/>
        <v>15000</v>
      </c>
      <c r="Y748" s="4">
        <f t="shared" si="92"/>
        <v>4.2</v>
      </c>
      <c r="Z748" s="4">
        <f t="shared" si="93"/>
        <v>2.5</v>
      </c>
      <c r="AA748" s="4" t="e">
        <f t="shared" si="94"/>
        <v>#VALUE!</v>
      </c>
      <c r="AB748" s="4" t="e">
        <f t="shared" si="95"/>
        <v>#VALUE!</v>
      </c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 spans="1:54" hidden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 t="str">
        <f t="shared" si="96"/>
        <v/>
      </c>
      <c r="V749" s="4">
        <f t="shared" si="89"/>
        <v>95</v>
      </c>
      <c r="W749" s="4">
        <f t="shared" si="90"/>
        <v>0.4</v>
      </c>
      <c r="X749" s="4">
        <f t="shared" si="91"/>
        <v>15000</v>
      </c>
      <c r="Y749" s="4">
        <f t="shared" si="92"/>
        <v>4.2</v>
      </c>
      <c r="Z749" s="4">
        <f t="shared" si="93"/>
        <v>2.5</v>
      </c>
      <c r="AA749" s="4" t="e">
        <f t="shared" si="94"/>
        <v>#VALUE!</v>
      </c>
      <c r="AB749" s="4" t="e">
        <f t="shared" si="95"/>
        <v>#VALUE!</v>
      </c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 spans="1:54" hidden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 t="str">
        <f t="shared" si="96"/>
        <v/>
      </c>
      <c r="V750" s="4">
        <f t="shared" si="89"/>
        <v>95</v>
      </c>
      <c r="W750" s="4">
        <f t="shared" si="90"/>
        <v>0.4</v>
      </c>
      <c r="X750" s="4">
        <f t="shared" si="91"/>
        <v>15000</v>
      </c>
      <c r="Y750" s="4">
        <f t="shared" si="92"/>
        <v>4.2</v>
      </c>
      <c r="Z750" s="4">
        <f t="shared" si="93"/>
        <v>2.5</v>
      </c>
      <c r="AA750" s="4" t="e">
        <f t="shared" si="94"/>
        <v>#VALUE!</v>
      </c>
      <c r="AB750" s="4" t="e">
        <f t="shared" si="95"/>
        <v>#VALUE!</v>
      </c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</row>
    <row r="751" spans="1:54" hidden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 t="str">
        <f t="shared" si="96"/>
        <v/>
      </c>
      <c r="V751" s="4">
        <f t="shared" si="89"/>
        <v>95</v>
      </c>
      <c r="W751" s="4">
        <f t="shared" si="90"/>
        <v>0.4</v>
      </c>
      <c r="X751" s="4">
        <f t="shared" si="91"/>
        <v>15000</v>
      </c>
      <c r="Y751" s="4">
        <f t="shared" si="92"/>
        <v>4.2</v>
      </c>
      <c r="Z751" s="4">
        <f t="shared" si="93"/>
        <v>2.5</v>
      </c>
      <c r="AA751" s="4" t="e">
        <f t="shared" si="94"/>
        <v>#VALUE!</v>
      </c>
      <c r="AB751" s="4" t="e">
        <f t="shared" si="95"/>
        <v>#VALUE!</v>
      </c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 spans="1:54" hidden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 t="str">
        <f t="shared" si="96"/>
        <v/>
      </c>
      <c r="V752" s="4">
        <f t="shared" si="89"/>
        <v>95</v>
      </c>
      <c r="W752" s="4">
        <f t="shared" si="90"/>
        <v>0.4</v>
      </c>
      <c r="X752" s="4">
        <f t="shared" si="91"/>
        <v>15000</v>
      </c>
      <c r="Y752" s="4">
        <f t="shared" si="92"/>
        <v>4.2</v>
      </c>
      <c r="Z752" s="4">
        <f t="shared" si="93"/>
        <v>2.5</v>
      </c>
      <c r="AA752" s="4" t="e">
        <f t="shared" si="94"/>
        <v>#VALUE!</v>
      </c>
      <c r="AB752" s="4" t="e">
        <f t="shared" si="95"/>
        <v>#VALUE!</v>
      </c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 spans="1:54" hidden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 t="str">
        <f t="shared" si="96"/>
        <v/>
      </c>
      <c r="V753" s="4">
        <f t="shared" si="89"/>
        <v>95</v>
      </c>
      <c r="W753" s="4">
        <f t="shared" si="90"/>
        <v>0.4</v>
      </c>
      <c r="X753" s="4">
        <f t="shared" si="91"/>
        <v>15000</v>
      </c>
      <c r="Y753" s="4">
        <f t="shared" si="92"/>
        <v>4.2</v>
      </c>
      <c r="Z753" s="4">
        <f t="shared" si="93"/>
        <v>2.5</v>
      </c>
      <c r="AA753" s="4" t="e">
        <f t="shared" si="94"/>
        <v>#VALUE!</v>
      </c>
      <c r="AB753" s="4" t="e">
        <f t="shared" si="95"/>
        <v>#VALUE!</v>
      </c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 spans="1:54" hidden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 t="str">
        <f t="shared" si="96"/>
        <v/>
      </c>
      <c r="V754" s="4">
        <f t="shared" si="89"/>
        <v>95</v>
      </c>
      <c r="W754" s="4">
        <f t="shared" si="90"/>
        <v>0.4</v>
      </c>
      <c r="X754" s="4">
        <f t="shared" si="91"/>
        <v>15000</v>
      </c>
      <c r="Y754" s="4">
        <f t="shared" si="92"/>
        <v>4.2</v>
      </c>
      <c r="Z754" s="4">
        <f t="shared" si="93"/>
        <v>2.5</v>
      </c>
      <c r="AA754" s="4" t="e">
        <f t="shared" si="94"/>
        <v>#VALUE!</v>
      </c>
      <c r="AB754" s="4" t="e">
        <f t="shared" si="95"/>
        <v>#VALUE!</v>
      </c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 spans="1:54" hidden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 t="str">
        <f t="shared" si="96"/>
        <v/>
      </c>
      <c r="V755" s="4">
        <f t="shared" si="89"/>
        <v>95</v>
      </c>
      <c r="W755" s="4">
        <f t="shared" si="90"/>
        <v>0.4</v>
      </c>
      <c r="X755" s="4">
        <f t="shared" si="91"/>
        <v>15000</v>
      </c>
      <c r="Y755" s="4">
        <f t="shared" si="92"/>
        <v>4.2</v>
      </c>
      <c r="Z755" s="4">
        <f t="shared" si="93"/>
        <v>2.5</v>
      </c>
      <c r="AA755" s="4" t="e">
        <f t="shared" si="94"/>
        <v>#VALUE!</v>
      </c>
      <c r="AB755" s="4" t="e">
        <f t="shared" si="95"/>
        <v>#VALUE!</v>
      </c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 spans="1:54" hidden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 t="str">
        <f t="shared" si="96"/>
        <v/>
      </c>
      <c r="V756" s="4">
        <f t="shared" si="89"/>
        <v>95</v>
      </c>
      <c r="W756" s="4">
        <f t="shared" si="90"/>
        <v>0.4</v>
      </c>
      <c r="X756" s="4">
        <f t="shared" si="91"/>
        <v>15000</v>
      </c>
      <c r="Y756" s="4">
        <f t="shared" si="92"/>
        <v>4.2</v>
      </c>
      <c r="Z756" s="4">
        <f t="shared" si="93"/>
        <v>2.5</v>
      </c>
      <c r="AA756" s="4" t="e">
        <f t="shared" si="94"/>
        <v>#VALUE!</v>
      </c>
      <c r="AB756" s="4" t="e">
        <f t="shared" si="95"/>
        <v>#VALUE!</v>
      </c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 spans="1:54" hidden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 t="str">
        <f t="shared" si="96"/>
        <v/>
      </c>
      <c r="V757" s="4">
        <f t="shared" si="89"/>
        <v>95</v>
      </c>
      <c r="W757" s="4">
        <f t="shared" si="90"/>
        <v>0.4</v>
      </c>
      <c r="X757" s="4">
        <f t="shared" si="91"/>
        <v>15000</v>
      </c>
      <c r="Y757" s="4">
        <f t="shared" si="92"/>
        <v>4.2</v>
      </c>
      <c r="Z757" s="4">
        <f t="shared" si="93"/>
        <v>2.5</v>
      </c>
      <c r="AA757" s="4" t="e">
        <f t="shared" si="94"/>
        <v>#VALUE!</v>
      </c>
      <c r="AB757" s="4" t="e">
        <f t="shared" si="95"/>
        <v>#VALUE!</v>
      </c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 spans="1:54" hidden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 t="str">
        <f t="shared" si="96"/>
        <v/>
      </c>
      <c r="V758" s="4">
        <f t="shared" si="89"/>
        <v>95</v>
      </c>
      <c r="W758" s="4">
        <f t="shared" si="90"/>
        <v>0.4</v>
      </c>
      <c r="X758" s="4">
        <f t="shared" si="91"/>
        <v>15000</v>
      </c>
      <c r="Y758" s="4">
        <f t="shared" si="92"/>
        <v>4.2</v>
      </c>
      <c r="Z758" s="4">
        <f t="shared" si="93"/>
        <v>2.5</v>
      </c>
      <c r="AA758" s="4" t="e">
        <f t="shared" si="94"/>
        <v>#VALUE!</v>
      </c>
      <c r="AB758" s="4" t="e">
        <f t="shared" si="95"/>
        <v>#VALUE!</v>
      </c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 spans="1:54" hidden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 t="str">
        <f t="shared" si="96"/>
        <v/>
      </c>
      <c r="V759" s="4">
        <f t="shared" si="89"/>
        <v>95</v>
      </c>
      <c r="W759" s="4">
        <f t="shared" si="90"/>
        <v>0.4</v>
      </c>
      <c r="X759" s="4">
        <f t="shared" si="91"/>
        <v>15000</v>
      </c>
      <c r="Y759" s="4">
        <f t="shared" si="92"/>
        <v>4.2</v>
      </c>
      <c r="Z759" s="4">
        <f t="shared" si="93"/>
        <v>2.5</v>
      </c>
      <c r="AA759" s="4" t="e">
        <f t="shared" si="94"/>
        <v>#VALUE!</v>
      </c>
      <c r="AB759" s="4" t="e">
        <f t="shared" si="95"/>
        <v>#VALUE!</v>
      </c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</row>
    <row r="760" spans="1:54" hidden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 t="str">
        <f t="shared" si="96"/>
        <v/>
      </c>
      <c r="V760" s="4">
        <f t="shared" si="89"/>
        <v>95</v>
      </c>
      <c r="W760" s="4">
        <f t="shared" si="90"/>
        <v>0.4</v>
      </c>
      <c r="X760" s="4">
        <f t="shared" si="91"/>
        <v>15000</v>
      </c>
      <c r="Y760" s="4">
        <f t="shared" si="92"/>
        <v>4.2</v>
      </c>
      <c r="Z760" s="4">
        <f t="shared" si="93"/>
        <v>2.5</v>
      </c>
      <c r="AA760" s="4" t="e">
        <f t="shared" si="94"/>
        <v>#VALUE!</v>
      </c>
      <c r="AB760" s="4" t="e">
        <f t="shared" si="95"/>
        <v>#VALUE!</v>
      </c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 spans="1:54" hidden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 t="str">
        <f t="shared" si="96"/>
        <v/>
      </c>
      <c r="V761" s="4">
        <f t="shared" si="89"/>
        <v>95</v>
      </c>
      <c r="W761" s="4">
        <f t="shared" si="90"/>
        <v>0.4</v>
      </c>
      <c r="X761" s="4">
        <f t="shared" si="91"/>
        <v>15000</v>
      </c>
      <c r="Y761" s="4">
        <f t="shared" si="92"/>
        <v>4.2</v>
      </c>
      <c r="Z761" s="4">
        <f t="shared" si="93"/>
        <v>2.5</v>
      </c>
      <c r="AA761" s="4" t="e">
        <f t="shared" si="94"/>
        <v>#VALUE!</v>
      </c>
      <c r="AB761" s="4" t="e">
        <f t="shared" si="95"/>
        <v>#VALUE!</v>
      </c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 spans="1:54" hidden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 t="str">
        <f t="shared" si="96"/>
        <v/>
      </c>
      <c r="V762" s="4">
        <f t="shared" si="89"/>
        <v>95</v>
      </c>
      <c r="W762" s="4">
        <f t="shared" si="90"/>
        <v>0.4</v>
      </c>
      <c r="X762" s="4">
        <f t="shared" si="91"/>
        <v>15000</v>
      </c>
      <c r="Y762" s="4">
        <f t="shared" si="92"/>
        <v>4.2</v>
      </c>
      <c r="Z762" s="4">
        <f t="shared" si="93"/>
        <v>2.5</v>
      </c>
      <c r="AA762" s="4" t="e">
        <f t="shared" si="94"/>
        <v>#VALUE!</v>
      </c>
      <c r="AB762" s="4" t="e">
        <f t="shared" si="95"/>
        <v>#VALUE!</v>
      </c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</row>
    <row r="763" spans="1:54" hidden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 t="str">
        <f t="shared" si="96"/>
        <v/>
      </c>
      <c r="V763" s="4">
        <f t="shared" si="89"/>
        <v>95</v>
      </c>
      <c r="W763" s="4">
        <f t="shared" si="90"/>
        <v>0.4</v>
      </c>
      <c r="X763" s="4">
        <f t="shared" si="91"/>
        <v>15000</v>
      </c>
      <c r="Y763" s="4">
        <f t="shared" si="92"/>
        <v>4.2</v>
      </c>
      <c r="Z763" s="4">
        <f t="shared" si="93"/>
        <v>2.5</v>
      </c>
      <c r="AA763" s="4" t="e">
        <f t="shared" si="94"/>
        <v>#VALUE!</v>
      </c>
      <c r="AB763" s="4" t="e">
        <f t="shared" si="95"/>
        <v>#VALUE!</v>
      </c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 spans="1:54" hidden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 t="str">
        <f t="shared" si="96"/>
        <v/>
      </c>
      <c r="V764" s="4">
        <f t="shared" si="89"/>
        <v>95</v>
      </c>
      <c r="W764" s="4">
        <f t="shared" si="90"/>
        <v>0.4</v>
      </c>
      <c r="X764" s="4">
        <f t="shared" si="91"/>
        <v>15000</v>
      </c>
      <c r="Y764" s="4">
        <f t="shared" si="92"/>
        <v>4.2</v>
      </c>
      <c r="Z764" s="4">
        <f t="shared" si="93"/>
        <v>2.5</v>
      </c>
      <c r="AA764" s="4" t="e">
        <f t="shared" si="94"/>
        <v>#VALUE!</v>
      </c>
      <c r="AB764" s="4" t="e">
        <f t="shared" si="95"/>
        <v>#VALUE!</v>
      </c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 spans="1:54" hidden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 t="str">
        <f t="shared" si="96"/>
        <v/>
      </c>
      <c r="V765" s="4">
        <f t="shared" si="89"/>
        <v>95</v>
      </c>
      <c r="W765" s="4">
        <f t="shared" si="90"/>
        <v>0.4</v>
      </c>
      <c r="X765" s="4">
        <f t="shared" si="91"/>
        <v>15000</v>
      </c>
      <c r="Y765" s="4">
        <f t="shared" si="92"/>
        <v>4.2</v>
      </c>
      <c r="Z765" s="4">
        <f t="shared" si="93"/>
        <v>2.5</v>
      </c>
      <c r="AA765" s="4" t="e">
        <f t="shared" si="94"/>
        <v>#VALUE!</v>
      </c>
      <c r="AB765" s="4" t="e">
        <f t="shared" si="95"/>
        <v>#VALUE!</v>
      </c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</row>
    <row r="766" spans="1:54" hidden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 t="str">
        <f t="shared" si="96"/>
        <v/>
      </c>
      <c r="V766" s="4">
        <f t="shared" si="89"/>
        <v>95</v>
      </c>
      <c r="W766" s="4">
        <f t="shared" si="90"/>
        <v>0.4</v>
      </c>
      <c r="X766" s="4">
        <f t="shared" si="91"/>
        <v>15000</v>
      </c>
      <c r="Y766" s="4">
        <f t="shared" si="92"/>
        <v>4.2</v>
      </c>
      <c r="Z766" s="4">
        <f t="shared" si="93"/>
        <v>2.5</v>
      </c>
      <c r="AA766" s="4" t="e">
        <f t="shared" si="94"/>
        <v>#VALUE!</v>
      </c>
      <c r="AB766" s="4" t="e">
        <f t="shared" si="95"/>
        <v>#VALUE!</v>
      </c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 spans="1:54" hidden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 t="str">
        <f t="shared" si="96"/>
        <v/>
      </c>
      <c r="V767" s="4">
        <f t="shared" si="89"/>
        <v>95</v>
      </c>
      <c r="W767" s="4">
        <f t="shared" si="90"/>
        <v>0.4</v>
      </c>
      <c r="X767" s="4">
        <f t="shared" si="91"/>
        <v>15000</v>
      </c>
      <c r="Y767" s="4">
        <f t="shared" si="92"/>
        <v>4.2</v>
      </c>
      <c r="Z767" s="4">
        <f t="shared" si="93"/>
        <v>2.5</v>
      </c>
      <c r="AA767" s="4" t="e">
        <f t="shared" si="94"/>
        <v>#VALUE!</v>
      </c>
      <c r="AB767" s="4" t="e">
        <f t="shared" si="95"/>
        <v>#VALUE!</v>
      </c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 spans="1:54" hidden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 t="str">
        <f t="shared" si="96"/>
        <v/>
      </c>
      <c r="V768" s="4">
        <f t="shared" si="89"/>
        <v>95</v>
      </c>
      <c r="W768" s="4">
        <f t="shared" si="90"/>
        <v>0.4</v>
      </c>
      <c r="X768" s="4">
        <f t="shared" si="91"/>
        <v>15000</v>
      </c>
      <c r="Y768" s="4">
        <f t="shared" si="92"/>
        <v>4.2</v>
      </c>
      <c r="Z768" s="4">
        <f t="shared" si="93"/>
        <v>2.5</v>
      </c>
      <c r="AA768" s="4" t="e">
        <f t="shared" si="94"/>
        <v>#VALUE!</v>
      </c>
      <c r="AB768" s="4" t="e">
        <f t="shared" si="95"/>
        <v>#VALUE!</v>
      </c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</row>
    <row r="769" spans="1:54" hidden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 t="str">
        <f t="shared" si="96"/>
        <v/>
      </c>
      <c r="V769" s="4">
        <f t="shared" si="89"/>
        <v>95</v>
      </c>
      <c r="W769" s="4">
        <f t="shared" si="90"/>
        <v>0.4</v>
      </c>
      <c r="X769" s="4">
        <f t="shared" si="91"/>
        <v>15000</v>
      </c>
      <c r="Y769" s="4">
        <f t="shared" si="92"/>
        <v>4.2</v>
      </c>
      <c r="Z769" s="4">
        <f t="shared" si="93"/>
        <v>2.5</v>
      </c>
      <c r="AA769" s="4" t="e">
        <f t="shared" si="94"/>
        <v>#VALUE!</v>
      </c>
      <c r="AB769" s="4" t="e">
        <f t="shared" si="95"/>
        <v>#VALUE!</v>
      </c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 spans="1:54" hidden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 t="str">
        <f t="shared" si="96"/>
        <v/>
      </c>
      <c r="V770" s="4">
        <f t="shared" si="89"/>
        <v>95</v>
      </c>
      <c r="W770" s="4">
        <f t="shared" si="90"/>
        <v>0.4</v>
      </c>
      <c r="X770" s="4">
        <f t="shared" si="91"/>
        <v>15000</v>
      </c>
      <c r="Y770" s="4">
        <f t="shared" si="92"/>
        <v>4.2</v>
      </c>
      <c r="Z770" s="4">
        <f t="shared" si="93"/>
        <v>2.5</v>
      </c>
      <c r="AA770" s="4" t="e">
        <f t="shared" si="94"/>
        <v>#VALUE!</v>
      </c>
      <c r="AB770" s="4" t="e">
        <f t="shared" si="95"/>
        <v>#VALUE!</v>
      </c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 spans="1:54" hidden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 t="str">
        <f t="shared" si="96"/>
        <v/>
      </c>
      <c r="V771" s="4">
        <f t="shared" si="89"/>
        <v>95</v>
      </c>
      <c r="W771" s="4">
        <f t="shared" si="90"/>
        <v>0.4</v>
      </c>
      <c r="X771" s="4">
        <f t="shared" si="91"/>
        <v>15000</v>
      </c>
      <c r="Y771" s="4">
        <f t="shared" si="92"/>
        <v>4.2</v>
      </c>
      <c r="Z771" s="4">
        <f t="shared" si="93"/>
        <v>2.5</v>
      </c>
      <c r="AA771" s="4" t="e">
        <f t="shared" si="94"/>
        <v>#VALUE!</v>
      </c>
      <c r="AB771" s="4" t="e">
        <f t="shared" si="95"/>
        <v>#VALUE!</v>
      </c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</row>
    <row r="772" spans="1:54" hidden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 t="str">
        <f t="shared" si="96"/>
        <v/>
      </c>
      <c r="V772" s="4">
        <f t="shared" si="89"/>
        <v>95</v>
      </c>
      <c r="W772" s="4">
        <f t="shared" si="90"/>
        <v>0.4</v>
      </c>
      <c r="X772" s="4">
        <f t="shared" si="91"/>
        <v>15000</v>
      </c>
      <c r="Y772" s="4">
        <f t="shared" si="92"/>
        <v>4.2</v>
      </c>
      <c r="Z772" s="4">
        <f t="shared" si="93"/>
        <v>2.5</v>
      </c>
      <c r="AA772" s="4" t="e">
        <f t="shared" si="94"/>
        <v>#VALUE!</v>
      </c>
      <c r="AB772" s="4" t="e">
        <f t="shared" si="95"/>
        <v>#VALUE!</v>
      </c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 spans="1:54" hidden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 t="str">
        <f t="shared" si="96"/>
        <v/>
      </c>
      <c r="V773" s="4">
        <f t="shared" si="89"/>
        <v>95</v>
      </c>
      <c r="W773" s="4">
        <f t="shared" si="90"/>
        <v>0.4</v>
      </c>
      <c r="X773" s="4">
        <f t="shared" si="91"/>
        <v>15000</v>
      </c>
      <c r="Y773" s="4">
        <f t="shared" si="92"/>
        <v>4.2</v>
      </c>
      <c r="Z773" s="4">
        <f t="shared" si="93"/>
        <v>2.5</v>
      </c>
      <c r="AA773" s="4" t="e">
        <f t="shared" si="94"/>
        <v>#VALUE!</v>
      </c>
      <c r="AB773" s="4" t="e">
        <f t="shared" si="95"/>
        <v>#VALUE!</v>
      </c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 spans="1:54" hidden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 t="str">
        <f t="shared" si="96"/>
        <v/>
      </c>
      <c r="V774" s="4">
        <f t="shared" si="89"/>
        <v>95</v>
      </c>
      <c r="W774" s="4">
        <f t="shared" si="90"/>
        <v>0.4</v>
      </c>
      <c r="X774" s="4">
        <f t="shared" si="91"/>
        <v>15000</v>
      </c>
      <c r="Y774" s="4">
        <f t="shared" si="92"/>
        <v>4.2</v>
      </c>
      <c r="Z774" s="4">
        <f t="shared" si="93"/>
        <v>2.5</v>
      </c>
      <c r="AA774" s="4" t="e">
        <f t="shared" si="94"/>
        <v>#VALUE!</v>
      </c>
      <c r="AB774" s="4" t="e">
        <f t="shared" si="95"/>
        <v>#VALUE!</v>
      </c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 spans="1:54" hidden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 t="str">
        <f t="shared" si="96"/>
        <v/>
      </c>
      <c r="V775" s="4">
        <f t="shared" si="89"/>
        <v>95</v>
      </c>
      <c r="W775" s="4">
        <f t="shared" si="90"/>
        <v>0.4</v>
      </c>
      <c r="X775" s="4">
        <f t="shared" si="91"/>
        <v>15000</v>
      </c>
      <c r="Y775" s="4">
        <f t="shared" si="92"/>
        <v>4.2</v>
      </c>
      <c r="Z775" s="4">
        <f t="shared" si="93"/>
        <v>2.5</v>
      </c>
      <c r="AA775" s="4" t="e">
        <f t="shared" si="94"/>
        <v>#VALUE!</v>
      </c>
      <c r="AB775" s="4" t="e">
        <f t="shared" si="95"/>
        <v>#VALUE!</v>
      </c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 spans="1:54" hidden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 t="str">
        <f t="shared" si="96"/>
        <v/>
      </c>
      <c r="V776" s="4">
        <f t="shared" si="89"/>
        <v>95</v>
      </c>
      <c r="W776" s="4">
        <f t="shared" si="90"/>
        <v>0.4</v>
      </c>
      <c r="X776" s="4">
        <f t="shared" si="91"/>
        <v>15000</v>
      </c>
      <c r="Y776" s="4">
        <f t="shared" si="92"/>
        <v>4.2</v>
      </c>
      <c r="Z776" s="4">
        <f t="shared" si="93"/>
        <v>2.5</v>
      </c>
      <c r="AA776" s="4" t="e">
        <f t="shared" si="94"/>
        <v>#VALUE!</v>
      </c>
      <c r="AB776" s="4" t="e">
        <f t="shared" si="95"/>
        <v>#VALUE!</v>
      </c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</row>
    <row r="777" spans="1:54" hidden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 t="str">
        <f t="shared" si="96"/>
        <v/>
      </c>
      <c r="V777" s="4">
        <f t="shared" si="89"/>
        <v>95</v>
      </c>
      <c r="W777" s="4">
        <f t="shared" si="90"/>
        <v>0.4</v>
      </c>
      <c r="X777" s="4">
        <f t="shared" si="91"/>
        <v>15000</v>
      </c>
      <c r="Y777" s="4">
        <f t="shared" si="92"/>
        <v>4.2</v>
      </c>
      <c r="Z777" s="4">
        <f t="shared" si="93"/>
        <v>2.5</v>
      </c>
      <c r="AA777" s="4" t="e">
        <f t="shared" si="94"/>
        <v>#VALUE!</v>
      </c>
      <c r="AB777" s="4" t="e">
        <f t="shared" si="95"/>
        <v>#VALUE!</v>
      </c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 spans="1:54" hidden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 t="str">
        <f t="shared" si="96"/>
        <v/>
      </c>
      <c r="V778" s="4">
        <f t="shared" si="89"/>
        <v>95</v>
      </c>
      <c r="W778" s="4">
        <f t="shared" si="90"/>
        <v>0.4</v>
      </c>
      <c r="X778" s="4">
        <f t="shared" si="91"/>
        <v>15000</v>
      </c>
      <c r="Y778" s="4">
        <f t="shared" si="92"/>
        <v>4.2</v>
      </c>
      <c r="Z778" s="4">
        <f t="shared" si="93"/>
        <v>2.5</v>
      </c>
      <c r="AA778" s="4" t="e">
        <f t="shared" si="94"/>
        <v>#VALUE!</v>
      </c>
      <c r="AB778" s="4" t="e">
        <f t="shared" si="95"/>
        <v>#VALUE!</v>
      </c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 spans="1:54" hidden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 t="str">
        <f t="shared" si="96"/>
        <v/>
      </c>
      <c r="V779" s="4">
        <f t="shared" si="89"/>
        <v>95</v>
      </c>
      <c r="W779" s="4">
        <f t="shared" si="90"/>
        <v>0.4</v>
      </c>
      <c r="X779" s="4">
        <f t="shared" si="91"/>
        <v>15000</v>
      </c>
      <c r="Y779" s="4">
        <f t="shared" si="92"/>
        <v>4.2</v>
      </c>
      <c r="Z779" s="4">
        <f t="shared" si="93"/>
        <v>2.5</v>
      </c>
      <c r="AA779" s="4" t="e">
        <f t="shared" si="94"/>
        <v>#VALUE!</v>
      </c>
      <c r="AB779" s="4" t="e">
        <f t="shared" si="95"/>
        <v>#VALUE!</v>
      </c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 spans="1:54" hidden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 t="str">
        <f t="shared" si="96"/>
        <v/>
      </c>
      <c r="V780" s="4">
        <f t="shared" si="89"/>
        <v>95</v>
      </c>
      <c r="W780" s="4">
        <f t="shared" si="90"/>
        <v>0.4</v>
      </c>
      <c r="X780" s="4">
        <f t="shared" si="91"/>
        <v>15000</v>
      </c>
      <c r="Y780" s="4">
        <f t="shared" si="92"/>
        <v>4.2</v>
      </c>
      <c r="Z780" s="4">
        <f t="shared" si="93"/>
        <v>2.5</v>
      </c>
      <c r="AA780" s="4" t="e">
        <f t="shared" si="94"/>
        <v>#VALUE!</v>
      </c>
      <c r="AB780" s="4" t="e">
        <f t="shared" si="95"/>
        <v>#VALUE!</v>
      </c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</row>
    <row r="781" spans="1:54" hidden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 t="str">
        <f t="shared" si="96"/>
        <v/>
      </c>
      <c r="V781" s="4">
        <f t="shared" si="89"/>
        <v>95</v>
      </c>
      <c r="W781" s="4">
        <f t="shared" si="90"/>
        <v>0.4</v>
      </c>
      <c r="X781" s="4">
        <f t="shared" si="91"/>
        <v>15000</v>
      </c>
      <c r="Y781" s="4">
        <f t="shared" si="92"/>
        <v>4.2</v>
      </c>
      <c r="Z781" s="4">
        <f t="shared" si="93"/>
        <v>2.5</v>
      </c>
      <c r="AA781" s="4" t="e">
        <f t="shared" si="94"/>
        <v>#VALUE!</v>
      </c>
      <c r="AB781" s="4" t="e">
        <f t="shared" si="95"/>
        <v>#VALUE!</v>
      </c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</row>
    <row r="782" spans="1:54" hidden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 t="str">
        <f t="shared" si="96"/>
        <v/>
      </c>
      <c r="V782" s="4">
        <f t="shared" si="89"/>
        <v>95</v>
      </c>
      <c r="W782" s="4">
        <f t="shared" si="90"/>
        <v>0.4</v>
      </c>
      <c r="X782" s="4">
        <f t="shared" si="91"/>
        <v>15000</v>
      </c>
      <c r="Y782" s="4">
        <f t="shared" si="92"/>
        <v>4.2</v>
      </c>
      <c r="Z782" s="4">
        <f t="shared" si="93"/>
        <v>2.5</v>
      </c>
      <c r="AA782" s="4" t="e">
        <f t="shared" si="94"/>
        <v>#VALUE!</v>
      </c>
      <c r="AB782" s="4" t="e">
        <f t="shared" si="95"/>
        <v>#VALUE!</v>
      </c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</row>
    <row r="783" spans="1:54" hidden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 t="str">
        <f t="shared" si="96"/>
        <v/>
      </c>
      <c r="V783" s="4">
        <f t="shared" si="89"/>
        <v>95</v>
      </c>
      <c r="W783" s="4">
        <f t="shared" si="90"/>
        <v>0.4</v>
      </c>
      <c r="X783" s="4">
        <f t="shared" si="91"/>
        <v>15000</v>
      </c>
      <c r="Y783" s="4">
        <f t="shared" si="92"/>
        <v>4.2</v>
      </c>
      <c r="Z783" s="4">
        <f t="shared" si="93"/>
        <v>2.5</v>
      </c>
      <c r="AA783" s="4" t="e">
        <f t="shared" si="94"/>
        <v>#VALUE!</v>
      </c>
      <c r="AB783" s="4" t="e">
        <f t="shared" si="95"/>
        <v>#VALUE!</v>
      </c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</row>
    <row r="784" spans="1:54" hidden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 t="str">
        <f t="shared" si="96"/>
        <v/>
      </c>
      <c r="V784" s="4">
        <f t="shared" si="89"/>
        <v>95</v>
      </c>
      <c r="W784" s="4">
        <f t="shared" si="90"/>
        <v>0.4</v>
      </c>
      <c r="X784" s="4">
        <f t="shared" si="91"/>
        <v>15000</v>
      </c>
      <c r="Y784" s="4">
        <f t="shared" si="92"/>
        <v>4.2</v>
      </c>
      <c r="Z784" s="4">
        <f t="shared" si="93"/>
        <v>2.5</v>
      </c>
      <c r="AA784" s="4" t="e">
        <f t="shared" si="94"/>
        <v>#VALUE!</v>
      </c>
      <c r="AB784" s="4" t="e">
        <f t="shared" si="95"/>
        <v>#VALUE!</v>
      </c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</row>
    <row r="785" spans="1:54" hidden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 t="str">
        <f t="shared" si="96"/>
        <v/>
      </c>
      <c r="V785" s="4">
        <f t="shared" si="89"/>
        <v>95</v>
      </c>
      <c r="W785" s="4">
        <f t="shared" si="90"/>
        <v>0.4</v>
      </c>
      <c r="X785" s="4">
        <f t="shared" si="91"/>
        <v>15000</v>
      </c>
      <c r="Y785" s="4">
        <f t="shared" si="92"/>
        <v>4.2</v>
      </c>
      <c r="Z785" s="4">
        <f t="shared" si="93"/>
        <v>2.5</v>
      </c>
      <c r="AA785" s="4" t="e">
        <f t="shared" si="94"/>
        <v>#VALUE!</v>
      </c>
      <c r="AB785" s="4" t="e">
        <f t="shared" si="95"/>
        <v>#VALUE!</v>
      </c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</row>
    <row r="786" spans="1:54" hidden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 t="str">
        <f t="shared" si="96"/>
        <v/>
      </c>
      <c r="V786" s="4">
        <f t="shared" si="89"/>
        <v>95</v>
      </c>
      <c r="W786" s="4">
        <f t="shared" si="90"/>
        <v>0.4</v>
      </c>
      <c r="X786" s="4">
        <f t="shared" si="91"/>
        <v>15000</v>
      </c>
      <c r="Y786" s="4">
        <f t="shared" si="92"/>
        <v>4.2</v>
      </c>
      <c r="Z786" s="4">
        <f t="shared" si="93"/>
        <v>2.5</v>
      </c>
      <c r="AA786" s="4" t="e">
        <f t="shared" si="94"/>
        <v>#VALUE!</v>
      </c>
      <c r="AB786" s="4" t="e">
        <f t="shared" si="95"/>
        <v>#VALUE!</v>
      </c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</row>
    <row r="787" spans="1:54" hidden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 t="str">
        <f t="shared" si="96"/>
        <v/>
      </c>
      <c r="V787" s="4">
        <f t="shared" si="89"/>
        <v>95</v>
      </c>
      <c r="W787" s="4">
        <f t="shared" si="90"/>
        <v>0.4</v>
      </c>
      <c r="X787" s="4">
        <f t="shared" si="91"/>
        <v>15000</v>
      </c>
      <c r="Y787" s="4">
        <f t="shared" si="92"/>
        <v>4.2</v>
      </c>
      <c r="Z787" s="4">
        <f t="shared" si="93"/>
        <v>2.5</v>
      </c>
      <c r="AA787" s="4" t="e">
        <f t="shared" si="94"/>
        <v>#VALUE!</v>
      </c>
      <c r="AB787" s="4" t="e">
        <f t="shared" si="95"/>
        <v>#VALUE!</v>
      </c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</row>
    <row r="788" spans="1:54" hidden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 t="str">
        <f t="shared" si="96"/>
        <v/>
      </c>
      <c r="V788" s="4">
        <f t="shared" si="89"/>
        <v>95</v>
      </c>
      <c r="W788" s="4">
        <f t="shared" si="90"/>
        <v>0.4</v>
      </c>
      <c r="X788" s="4">
        <f t="shared" si="91"/>
        <v>15000</v>
      </c>
      <c r="Y788" s="4">
        <f t="shared" si="92"/>
        <v>4.2</v>
      </c>
      <c r="Z788" s="4">
        <f t="shared" si="93"/>
        <v>2.5</v>
      </c>
      <c r="AA788" s="4" t="e">
        <f t="shared" si="94"/>
        <v>#VALUE!</v>
      </c>
      <c r="AB788" s="4" t="e">
        <f t="shared" si="95"/>
        <v>#VALUE!</v>
      </c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</row>
    <row r="789" spans="1:54" hidden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 t="str">
        <f t="shared" si="96"/>
        <v/>
      </c>
      <c r="V789" s="4">
        <f t="shared" si="89"/>
        <v>95</v>
      </c>
      <c r="W789" s="4">
        <f t="shared" si="90"/>
        <v>0.4</v>
      </c>
      <c r="X789" s="4">
        <f t="shared" si="91"/>
        <v>15000</v>
      </c>
      <c r="Y789" s="4">
        <f t="shared" si="92"/>
        <v>4.2</v>
      </c>
      <c r="Z789" s="4">
        <f t="shared" si="93"/>
        <v>2.5</v>
      </c>
      <c r="AA789" s="4" t="e">
        <f t="shared" si="94"/>
        <v>#VALUE!</v>
      </c>
      <c r="AB789" s="4" t="e">
        <f t="shared" si="95"/>
        <v>#VALUE!</v>
      </c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</row>
    <row r="790" spans="1:54" hidden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 t="str">
        <f t="shared" si="96"/>
        <v/>
      </c>
      <c r="V790" s="4">
        <f t="shared" ref="V790:V822" si="97">$V$6</f>
        <v>95</v>
      </c>
      <c r="W790" s="4">
        <f t="shared" ref="W790:W822" si="98">$V$7</f>
        <v>0.4</v>
      </c>
      <c r="X790" s="4">
        <f t="shared" ref="X790:X822" si="99">$V$8</f>
        <v>15000</v>
      </c>
      <c r="Y790" s="4">
        <f t="shared" ref="Y790:Y822" si="100">$V$9</f>
        <v>4.2</v>
      </c>
      <c r="Z790" s="4">
        <f t="shared" ref="Z790:Z822" si="101">$V$10</f>
        <v>2.5</v>
      </c>
      <c r="AA790" s="4" t="e">
        <f t="shared" ref="AA790:AA818" si="102">10^(-NORMSINV(V790/100)*W790+9.36*LOG10(U790+1)-0.2+((LOG10((Y790-Z790)/2.7))/(0.4+(1094/((U790+1)^5.19))))+2.32*LOG10(X790)-8.07)</f>
        <v>#VALUE!</v>
      </c>
      <c r="AB790" s="4" t="e">
        <f t="shared" ref="AB790:AB822" si="103">+AA790/$V$5</f>
        <v>#VALUE!</v>
      </c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</row>
    <row r="791" spans="1:54" hidden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 t="str">
        <f t="shared" ref="U791:U822" si="104">IF(U790 = "", "", IF(AND(0.995*$V$5&lt;=AA790,AA790&lt;=1.005*$V$5),"",(U790+$V$17)))</f>
        <v/>
      </c>
      <c r="V791" s="4">
        <f t="shared" si="97"/>
        <v>95</v>
      </c>
      <c r="W791" s="4">
        <f t="shared" si="98"/>
        <v>0.4</v>
      </c>
      <c r="X791" s="4">
        <f t="shared" si="99"/>
        <v>15000</v>
      </c>
      <c r="Y791" s="4">
        <f t="shared" si="100"/>
        <v>4.2</v>
      </c>
      <c r="Z791" s="4">
        <f t="shared" si="101"/>
        <v>2.5</v>
      </c>
      <c r="AA791" s="4" t="e">
        <f t="shared" si="102"/>
        <v>#VALUE!</v>
      </c>
      <c r="AB791" s="4" t="e">
        <f t="shared" si="103"/>
        <v>#VALUE!</v>
      </c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</row>
    <row r="792" spans="1:54" hidden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 t="str">
        <f t="shared" si="104"/>
        <v/>
      </c>
      <c r="V792" s="4">
        <f t="shared" si="97"/>
        <v>95</v>
      </c>
      <c r="W792" s="4">
        <f t="shared" si="98"/>
        <v>0.4</v>
      </c>
      <c r="X792" s="4">
        <f t="shared" si="99"/>
        <v>15000</v>
      </c>
      <c r="Y792" s="4">
        <f t="shared" si="100"/>
        <v>4.2</v>
      </c>
      <c r="Z792" s="4">
        <f t="shared" si="101"/>
        <v>2.5</v>
      </c>
      <c r="AA792" s="4" t="e">
        <f t="shared" si="102"/>
        <v>#VALUE!</v>
      </c>
      <c r="AB792" s="4" t="e">
        <f t="shared" si="103"/>
        <v>#VALUE!</v>
      </c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</row>
    <row r="793" spans="1:54" hidden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 t="str">
        <f t="shared" si="104"/>
        <v/>
      </c>
      <c r="V793" s="4">
        <f t="shared" si="97"/>
        <v>95</v>
      </c>
      <c r="W793" s="4">
        <f t="shared" si="98"/>
        <v>0.4</v>
      </c>
      <c r="X793" s="4">
        <f t="shared" si="99"/>
        <v>15000</v>
      </c>
      <c r="Y793" s="4">
        <f t="shared" si="100"/>
        <v>4.2</v>
      </c>
      <c r="Z793" s="4">
        <f t="shared" si="101"/>
        <v>2.5</v>
      </c>
      <c r="AA793" s="4" t="e">
        <f t="shared" si="102"/>
        <v>#VALUE!</v>
      </c>
      <c r="AB793" s="4" t="e">
        <f t="shared" si="103"/>
        <v>#VALUE!</v>
      </c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</row>
    <row r="794" spans="1:54" hidden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 t="str">
        <f t="shared" si="104"/>
        <v/>
      </c>
      <c r="V794" s="4">
        <f t="shared" si="97"/>
        <v>95</v>
      </c>
      <c r="W794" s="4">
        <f t="shared" si="98"/>
        <v>0.4</v>
      </c>
      <c r="X794" s="4">
        <f t="shared" si="99"/>
        <v>15000</v>
      </c>
      <c r="Y794" s="4">
        <f t="shared" si="100"/>
        <v>4.2</v>
      </c>
      <c r="Z794" s="4">
        <f t="shared" si="101"/>
        <v>2.5</v>
      </c>
      <c r="AA794" s="4" t="e">
        <f t="shared" si="102"/>
        <v>#VALUE!</v>
      </c>
      <c r="AB794" s="4" t="e">
        <f t="shared" si="103"/>
        <v>#VALUE!</v>
      </c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</row>
    <row r="795" spans="1:54" hidden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 t="str">
        <f t="shared" si="104"/>
        <v/>
      </c>
      <c r="V795" s="4">
        <f t="shared" si="97"/>
        <v>95</v>
      </c>
      <c r="W795" s="4">
        <f t="shared" si="98"/>
        <v>0.4</v>
      </c>
      <c r="X795" s="4">
        <f t="shared" si="99"/>
        <v>15000</v>
      </c>
      <c r="Y795" s="4">
        <f t="shared" si="100"/>
        <v>4.2</v>
      </c>
      <c r="Z795" s="4">
        <f t="shared" si="101"/>
        <v>2.5</v>
      </c>
      <c r="AA795" s="4" t="e">
        <f t="shared" si="102"/>
        <v>#VALUE!</v>
      </c>
      <c r="AB795" s="4" t="e">
        <f t="shared" si="103"/>
        <v>#VALUE!</v>
      </c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</row>
    <row r="796" spans="1:54" hidden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 t="str">
        <f t="shared" si="104"/>
        <v/>
      </c>
      <c r="V796" s="4">
        <f t="shared" si="97"/>
        <v>95</v>
      </c>
      <c r="W796" s="4">
        <f t="shared" si="98"/>
        <v>0.4</v>
      </c>
      <c r="X796" s="4">
        <f t="shared" si="99"/>
        <v>15000</v>
      </c>
      <c r="Y796" s="4">
        <f t="shared" si="100"/>
        <v>4.2</v>
      </c>
      <c r="Z796" s="4">
        <f t="shared" si="101"/>
        <v>2.5</v>
      </c>
      <c r="AA796" s="4" t="e">
        <f t="shared" si="102"/>
        <v>#VALUE!</v>
      </c>
      <c r="AB796" s="4" t="e">
        <f t="shared" si="103"/>
        <v>#VALUE!</v>
      </c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</row>
    <row r="797" spans="1:54" hidden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 t="str">
        <f t="shared" si="104"/>
        <v/>
      </c>
      <c r="V797" s="4">
        <f t="shared" si="97"/>
        <v>95</v>
      </c>
      <c r="W797" s="4">
        <f t="shared" si="98"/>
        <v>0.4</v>
      </c>
      <c r="X797" s="4">
        <f t="shared" si="99"/>
        <v>15000</v>
      </c>
      <c r="Y797" s="4">
        <f t="shared" si="100"/>
        <v>4.2</v>
      </c>
      <c r="Z797" s="4">
        <f t="shared" si="101"/>
        <v>2.5</v>
      </c>
      <c r="AA797" s="4" t="e">
        <f t="shared" si="102"/>
        <v>#VALUE!</v>
      </c>
      <c r="AB797" s="4" t="e">
        <f t="shared" si="103"/>
        <v>#VALUE!</v>
      </c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</row>
    <row r="798" spans="1:54" hidden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 t="str">
        <f t="shared" si="104"/>
        <v/>
      </c>
      <c r="V798" s="4">
        <f t="shared" si="97"/>
        <v>95</v>
      </c>
      <c r="W798" s="4">
        <f t="shared" si="98"/>
        <v>0.4</v>
      </c>
      <c r="X798" s="4">
        <f t="shared" si="99"/>
        <v>15000</v>
      </c>
      <c r="Y798" s="4">
        <f t="shared" si="100"/>
        <v>4.2</v>
      </c>
      <c r="Z798" s="4">
        <f t="shared" si="101"/>
        <v>2.5</v>
      </c>
      <c r="AA798" s="4" t="e">
        <f t="shared" si="102"/>
        <v>#VALUE!</v>
      </c>
      <c r="AB798" s="4" t="e">
        <f t="shared" si="103"/>
        <v>#VALUE!</v>
      </c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</row>
    <row r="799" spans="1:54" hidden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 t="str">
        <f t="shared" si="104"/>
        <v/>
      </c>
      <c r="V799" s="4">
        <f t="shared" si="97"/>
        <v>95</v>
      </c>
      <c r="W799" s="4">
        <f t="shared" si="98"/>
        <v>0.4</v>
      </c>
      <c r="X799" s="4">
        <f t="shared" si="99"/>
        <v>15000</v>
      </c>
      <c r="Y799" s="4">
        <f t="shared" si="100"/>
        <v>4.2</v>
      </c>
      <c r="Z799" s="4">
        <f t="shared" si="101"/>
        <v>2.5</v>
      </c>
      <c r="AA799" s="4" t="e">
        <f t="shared" si="102"/>
        <v>#VALUE!</v>
      </c>
      <c r="AB799" s="4" t="e">
        <f t="shared" si="103"/>
        <v>#VALUE!</v>
      </c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</row>
    <row r="800" spans="1:54" hidden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 t="str">
        <f t="shared" si="104"/>
        <v/>
      </c>
      <c r="V800" s="4">
        <f t="shared" si="97"/>
        <v>95</v>
      </c>
      <c r="W800" s="4">
        <f t="shared" si="98"/>
        <v>0.4</v>
      </c>
      <c r="X800" s="4">
        <f t="shared" si="99"/>
        <v>15000</v>
      </c>
      <c r="Y800" s="4">
        <f t="shared" si="100"/>
        <v>4.2</v>
      </c>
      <c r="Z800" s="4">
        <f t="shared" si="101"/>
        <v>2.5</v>
      </c>
      <c r="AA800" s="4" t="e">
        <f t="shared" si="102"/>
        <v>#VALUE!</v>
      </c>
      <c r="AB800" s="4" t="e">
        <f t="shared" si="103"/>
        <v>#VALUE!</v>
      </c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</row>
    <row r="801" spans="1:54" hidden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 t="str">
        <f t="shared" si="104"/>
        <v/>
      </c>
      <c r="V801" s="4">
        <f t="shared" si="97"/>
        <v>95</v>
      </c>
      <c r="W801" s="4">
        <f t="shared" si="98"/>
        <v>0.4</v>
      </c>
      <c r="X801" s="4">
        <f t="shared" si="99"/>
        <v>15000</v>
      </c>
      <c r="Y801" s="4">
        <f t="shared" si="100"/>
        <v>4.2</v>
      </c>
      <c r="Z801" s="4">
        <f t="shared" si="101"/>
        <v>2.5</v>
      </c>
      <c r="AA801" s="4" t="e">
        <f t="shared" si="102"/>
        <v>#VALUE!</v>
      </c>
      <c r="AB801" s="4" t="e">
        <f t="shared" si="103"/>
        <v>#VALUE!</v>
      </c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 spans="1:54" hidden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 t="str">
        <f t="shared" si="104"/>
        <v/>
      </c>
      <c r="V802" s="4">
        <f t="shared" si="97"/>
        <v>95</v>
      </c>
      <c r="W802" s="4">
        <f t="shared" si="98"/>
        <v>0.4</v>
      </c>
      <c r="X802" s="4">
        <f t="shared" si="99"/>
        <v>15000</v>
      </c>
      <c r="Y802" s="4">
        <f t="shared" si="100"/>
        <v>4.2</v>
      </c>
      <c r="Z802" s="4">
        <f t="shared" si="101"/>
        <v>2.5</v>
      </c>
      <c r="AA802" s="4" t="e">
        <f t="shared" si="102"/>
        <v>#VALUE!</v>
      </c>
      <c r="AB802" s="4" t="e">
        <f t="shared" si="103"/>
        <v>#VALUE!</v>
      </c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 spans="1:54" hidden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 t="str">
        <f t="shared" si="104"/>
        <v/>
      </c>
      <c r="V803" s="4">
        <f t="shared" si="97"/>
        <v>95</v>
      </c>
      <c r="W803" s="4">
        <f t="shared" si="98"/>
        <v>0.4</v>
      </c>
      <c r="X803" s="4">
        <f t="shared" si="99"/>
        <v>15000</v>
      </c>
      <c r="Y803" s="4">
        <f t="shared" si="100"/>
        <v>4.2</v>
      </c>
      <c r="Z803" s="4">
        <f t="shared" si="101"/>
        <v>2.5</v>
      </c>
      <c r="AA803" s="4" t="e">
        <f t="shared" si="102"/>
        <v>#VALUE!</v>
      </c>
      <c r="AB803" s="4" t="e">
        <f t="shared" si="103"/>
        <v>#VALUE!</v>
      </c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 spans="1:54" hidden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 t="str">
        <f t="shared" si="104"/>
        <v/>
      </c>
      <c r="V804" s="4">
        <f t="shared" si="97"/>
        <v>95</v>
      </c>
      <c r="W804" s="4">
        <f t="shared" si="98"/>
        <v>0.4</v>
      </c>
      <c r="X804" s="4">
        <f t="shared" si="99"/>
        <v>15000</v>
      </c>
      <c r="Y804" s="4">
        <f t="shared" si="100"/>
        <v>4.2</v>
      </c>
      <c r="Z804" s="4">
        <f t="shared" si="101"/>
        <v>2.5</v>
      </c>
      <c r="AA804" s="4" t="e">
        <f t="shared" si="102"/>
        <v>#VALUE!</v>
      </c>
      <c r="AB804" s="4" t="e">
        <f t="shared" si="103"/>
        <v>#VALUE!</v>
      </c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 spans="1:54" hidden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 t="str">
        <f t="shared" si="104"/>
        <v/>
      </c>
      <c r="V805" s="4">
        <f t="shared" si="97"/>
        <v>95</v>
      </c>
      <c r="W805" s="4">
        <f t="shared" si="98"/>
        <v>0.4</v>
      </c>
      <c r="X805" s="4">
        <f t="shared" si="99"/>
        <v>15000</v>
      </c>
      <c r="Y805" s="4">
        <f t="shared" si="100"/>
        <v>4.2</v>
      </c>
      <c r="Z805" s="4">
        <f t="shared" si="101"/>
        <v>2.5</v>
      </c>
      <c r="AA805" s="4" t="e">
        <f t="shared" si="102"/>
        <v>#VALUE!</v>
      </c>
      <c r="AB805" s="4" t="e">
        <f t="shared" si="103"/>
        <v>#VALUE!</v>
      </c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 spans="1:54" hidden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 t="str">
        <f t="shared" si="104"/>
        <v/>
      </c>
      <c r="V806" s="4">
        <f t="shared" si="97"/>
        <v>95</v>
      </c>
      <c r="W806" s="4">
        <f t="shared" si="98"/>
        <v>0.4</v>
      </c>
      <c r="X806" s="4">
        <f t="shared" si="99"/>
        <v>15000</v>
      </c>
      <c r="Y806" s="4">
        <f t="shared" si="100"/>
        <v>4.2</v>
      </c>
      <c r="Z806" s="4">
        <f t="shared" si="101"/>
        <v>2.5</v>
      </c>
      <c r="AA806" s="4" t="e">
        <f t="shared" si="102"/>
        <v>#VALUE!</v>
      </c>
      <c r="AB806" s="4" t="e">
        <f t="shared" si="103"/>
        <v>#VALUE!</v>
      </c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 spans="1:54" hidden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 t="str">
        <f t="shared" si="104"/>
        <v/>
      </c>
      <c r="V807" s="4">
        <f t="shared" si="97"/>
        <v>95</v>
      </c>
      <c r="W807" s="4">
        <f t="shared" si="98"/>
        <v>0.4</v>
      </c>
      <c r="X807" s="4">
        <f t="shared" si="99"/>
        <v>15000</v>
      </c>
      <c r="Y807" s="4">
        <f t="shared" si="100"/>
        <v>4.2</v>
      </c>
      <c r="Z807" s="4">
        <f t="shared" si="101"/>
        <v>2.5</v>
      </c>
      <c r="AA807" s="4" t="e">
        <f t="shared" si="102"/>
        <v>#VALUE!</v>
      </c>
      <c r="AB807" s="4" t="e">
        <f t="shared" si="103"/>
        <v>#VALUE!</v>
      </c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</row>
    <row r="808" spans="1:54" hidden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 t="str">
        <f t="shared" si="104"/>
        <v/>
      </c>
      <c r="V808" s="4">
        <f t="shared" si="97"/>
        <v>95</v>
      </c>
      <c r="W808" s="4">
        <f t="shared" si="98"/>
        <v>0.4</v>
      </c>
      <c r="X808" s="4">
        <f t="shared" si="99"/>
        <v>15000</v>
      </c>
      <c r="Y808" s="4">
        <f t="shared" si="100"/>
        <v>4.2</v>
      </c>
      <c r="Z808" s="4">
        <f t="shared" si="101"/>
        <v>2.5</v>
      </c>
      <c r="AA808" s="4" t="e">
        <f t="shared" si="102"/>
        <v>#VALUE!</v>
      </c>
      <c r="AB808" s="4" t="e">
        <f t="shared" si="103"/>
        <v>#VALUE!</v>
      </c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</row>
    <row r="809" spans="1:54" hidden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 t="str">
        <f t="shared" si="104"/>
        <v/>
      </c>
      <c r="V809" s="4">
        <f t="shared" si="97"/>
        <v>95</v>
      </c>
      <c r="W809" s="4">
        <f t="shared" si="98"/>
        <v>0.4</v>
      </c>
      <c r="X809" s="4">
        <f t="shared" si="99"/>
        <v>15000</v>
      </c>
      <c r="Y809" s="4">
        <f t="shared" si="100"/>
        <v>4.2</v>
      </c>
      <c r="Z809" s="4">
        <f t="shared" si="101"/>
        <v>2.5</v>
      </c>
      <c r="AA809" s="4" t="e">
        <f t="shared" si="102"/>
        <v>#VALUE!</v>
      </c>
      <c r="AB809" s="4" t="e">
        <f t="shared" si="103"/>
        <v>#VALUE!</v>
      </c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</row>
    <row r="810" spans="1:54" hidden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 t="str">
        <f t="shared" si="104"/>
        <v/>
      </c>
      <c r="V810" s="4">
        <f t="shared" si="97"/>
        <v>95</v>
      </c>
      <c r="W810" s="4">
        <f t="shared" si="98"/>
        <v>0.4</v>
      </c>
      <c r="X810" s="4">
        <f t="shared" si="99"/>
        <v>15000</v>
      </c>
      <c r="Y810" s="4">
        <f t="shared" si="100"/>
        <v>4.2</v>
      </c>
      <c r="Z810" s="4">
        <f t="shared" si="101"/>
        <v>2.5</v>
      </c>
      <c r="AA810" s="4" t="e">
        <f t="shared" si="102"/>
        <v>#VALUE!</v>
      </c>
      <c r="AB810" s="4" t="e">
        <f t="shared" si="103"/>
        <v>#VALUE!</v>
      </c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</row>
    <row r="811" spans="1:54" hidden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 t="str">
        <f t="shared" si="104"/>
        <v/>
      </c>
      <c r="V811" s="4">
        <f t="shared" si="97"/>
        <v>95</v>
      </c>
      <c r="W811" s="4">
        <f t="shared" si="98"/>
        <v>0.4</v>
      </c>
      <c r="X811" s="4">
        <f t="shared" si="99"/>
        <v>15000</v>
      </c>
      <c r="Y811" s="4">
        <f t="shared" si="100"/>
        <v>4.2</v>
      </c>
      <c r="Z811" s="4">
        <f t="shared" si="101"/>
        <v>2.5</v>
      </c>
      <c r="AA811" s="4" t="e">
        <f t="shared" si="102"/>
        <v>#VALUE!</v>
      </c>
      <c r="AB811" s="4" t="e">
        <f t="shared" si="103"/>
        <v>#VALUE!</v>
      </c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</row>
    <row r="812" spans="1:54" hidden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 t="str">
        <f t="shared" si="104"/>
        <v/>
      </c>
      <c r="V812" s="4">
        <f t="shared" si="97"/>
        <v>95</v>
      </c>
      <c r="W812" s="4">
        <f t="shared" si="98"/>
        <v>0.4</v>
      </c>
      <c r="X812" s="4">
        <f t="shared" si="99"/>
        <v>15000</v>
      </c>
      <c r="Y812" s="4">
        <f t="shared" si="100"/>
        <v>4.2</v>
      </c>
      <c r="Z812" s="4">
        <f t="shared" si="101"/>
        <v>2.5</v>
      </c>
      <c r="AA812" s="4" t="e">
        <f t="shared" si="102"/>
        <v>#VALUE!</v>
      </c>
      <c r="AB812" s="4" t="e">
        <f t="shared" si="103"/>
        <v>#VALUE!</v>
      </c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</row>
    <row r="813" spans="1:54" hidden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 t="str">
        <f t="shared" si="104"/>
        <v/>
      </c>
      <c r="V813" s="4">
        <f t="shared" si="97"/>
        <v>95</v>
      </c>
      <c r="W813" s="4">
        <f t="shared" si="98"/>
        <v>0.4</v>
      </c>
      <c r="X813" s="4">
        <f t="shared" si="99"/>
        <v>15000</v>
      </c>
      <c r="Y813" s="4">
        <f t="shared" si="100"/>
        <v>4.2</v>
      </c>
      <c r="Z813" s="4">
        <f t="shared" si="101"/>
        <v>2.5</v>
      </c>
      <c r="AA813" s="4" t="e">
        <f t="shared" si="102"/>
        <v>#VALUE!</v>
      </c>
      <c r="AB813" s="4" t="e">
        <f t="shared" si="103"/>
        <v>#VALUE!</v>
      </c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</row>
    <row r="814" spans="1:54" hidden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 t="str">
        <f t="shared" si="104"/>
        <v/>
      </c>
      <c r="V814" s="4">
        <f t="shared" si="97"/>
        <v>95</v>
      </c>
      <c r="W814" s="4">
        <f t="shared" si="98"/>
        <v>0.4</v>
      </c>
      <c r="X814" s="4">
        <f t="shared" si="99"/>
        <v>15000</v>
      </c>
      <c r="Y814" s="4">
        <f t="shared" si="100"/>
        <v>4.2</v>
      </c>
      <c r="Z814" s="4">
        <f t="shared" si="101"/>
        <v>2.5</v>
      </c>
      <c r="AA814" s="4" t="e">
        <f t="shared" si="102"/>
        <v>#VALUE!</v>
      </c>
      <c r="AB814" s="4" t="e">
        <f t="shared" si="103"/>
        <v>#VALUE!</v>
      </c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</row>
    <row r="815" spans="1:54" hidden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 t="str">
        <f t="shared" si="104"/>
        <v/>
      </c>
      <c r="V815" s="4">
        <f t="shared" si="97"/>
        <v>95</v>
      </c>
      <c r="W815" s="4">
        <f t="shared" si="98"/>
        <v>0.4</v>
      </c>
      <c r="X815" s="4">
        <f t="shared" si="99"/>
        <v>15000</v>
      </c>
      <c r="Y815" s="4">
        <f t="shared" si="100"/>
        <v>4.2</v>
      </c>
      <c r="Z815" s="4">
        <f t="shared" si="101"/>
        <v>2.5</v>
      </c>
      <c r="AA815" s="4" t="e">
        <f t="shared" si="102"/>
        <v>#VALUE!</v>
      </c>
      <c r="AB815" s="4" t="e">
        <f t="shared" si="103"/>
        <v>#VALUE!</v>
      </c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</row>
    <row r="816" spans="1:54" hidden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 t="str">
        <f t="shared" si="104"/>
        <v/>
      </c>
      <c r="V816" s="4">
        <f t="shared" si="97"/>
        <v>95</v>
      </c>
      <c r="W816" s="4">
        <f t="shared" si="98"/>
        <v>0.4</v>
      </c>
      <c r="X816" s="4">
        <f t="shared" si="99"/>
        <v>15000</v>
      </c>
      <c r="Y816" s="4">
        <f t="shared" si="100"/>
        <v>4.2</v>
      </c>
      <c r="Z816" s="4">
        <f t="shared" si="101"/>
        <v>2.5</v>
      </c>
      <c r="AA816" s="4" t="e">
        <f t="shared" si="102"/>
        <v>#VALUE!</v>
      </c>
      <c r="AB816" s="4" t="e">
        <f t="shared" si="103"/>
        <v>#VALUE!</v>
      </c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</row>
    <row r="817" spans="1:54" hidden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 t="str">
        <f t="shared" si="104"/>
        <v/>
      </c>
      <c r="V817" s="4">
        <f t="shared" si="97"/>
        <v>95</v>
      </c>
      <c r="W817" s="4">
        <f t="shared" si="98"/>
        <v>0.4</v>
      </c>
      <c r="X817" s="4">
        <f t="shared" si="99"/>
        <v>15000</v>
      </c>
      <c r="Y817" s="4">
        <f t="shared" si="100"/>
        <v>4.2</v>
      </c>
      <c r="Z817" s="4">
        <f t="shared" si="101"/>
        <v>2.5</v>
      </c>
      <c r="AA817" s="4" t="e">
        <f t="shared" si="102"/>
        <v>#VALUE!</v>
      </c>
      <c r="AB817" s="4" t="e">
        <f t="shared" si="103"/>
        <v>#VALUE!</v>
      </c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</row>
    <row r="818" spans="1:54" hidden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 t="str">
        <f t="shared" si="104"/>
        <v/>
      </c>
      <c r="V818" s="4">
        <f t="shared" si="97"/>
        <v>95</v>
      </c>
      <c r="W818" s="4">
        <f t="shared" si="98"/>
        <v>0.4</v>
      </c>
      <c r="X818" s="4">
        <f t="shared" si="99"/>
        <v>15000</v>
      </c>
      <c r="Y818" s="4">
        <f t="shared" si="100"/>
        <v>4.2</v>
      </c>
      <c r="Z818" s="4">
        <f t="shared" si="101"/>
        <v>2.5</v>
      </c>
      <c r="AA818" s="4" t="e">
        <f t="shared" si="102"/>
        <v>#VALUE!</v>
      </c>
      <c r="AB818" s="4" t="e">
        <f t="shared" si="103"/>
        <v>#VALUE!</v>
      </c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</row>
    <row r="819" spans="1:54" hidden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 t="str">
        <f t="shared" si="104"/>
        <v/>
      </c>
      <c r="V819" s="4">
        <f t="shared" si="97"/>
        <v>95</v>
      </c>
      <c r="W819" s="4">
        <f t="shared" si="98"/>
        <v>0.4</v>
      </c>
      <c r="X819" s="4">
        <f t="shared" si="99"/>
        <v>15000</v>
      </c>
      <c r="Y819" s="4">
        <f t="shared" si="100"/>
        <v>4.2</v>
      </c>
      <c r="Z819" s="4">
        <f t="shared" si="101"/>
        <v>2.5</v>
      </c>
      <c r="AA819" s="4" t="e">
        <f>10^(-NORMSINV(V819/100)*W819+9.36*LOG10(U819+1)-0.2+((LOG10((Y819-Z819)/2.7))/(0.4+(1094/((U819+1)^5.19))))+2.32*LOG10(X819)-8.07)</f>
        <v>#VALUE!</v>
      </c>
      <c r="AB819" s="4" t="e">
        <f t="shared" si="103"/>
        <v>#VALUE!</v>
      </c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</row>
    <row r="820" spans="1:54" hidden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 t="str">
        <f t="shared" si="104"/>
        <v/>
      </c>
      <c r="V820" s="4">
        <f t="shared" si="97"/>
        <v>95</v>
      </c>
      <c r="W820" s="4">
        <f t="shared" si="98"/>
        <v>0.4</v>
      </c>
      <c r="X820" s="4">
        <f t="shared" si="99"/>
        <v>15000</v>
      </c>
      <c r="Y820" s="4">
        <f t="shared" si="100"/>
        <v>4.2</v>
      </c>
      <c r="Z820" s="4">
        <f t="shared" si="101"/>
        <v>2.5</v>
      </c>
      <c r="AA820" s="4" t="e">
        <f>10^(-NORMSINV(V820/100)*W820+9.36*LOG10(U820+1)-0.2+((LOG10((Y820-Z820)/2.7))/(0.4+(1094/((U820+1)^5.19))))+2.32*LOG10(X820)-8.07)</f>
        <v>#VALUE!</v>
      </c>
      <c r="AB820" s="4" t="e">
        <f t="shared" si="103"/>
        <v>#VALUE!</v>
      </c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</row>
    <row r="821" spans="1:54" hidden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 t="str">
        <f t="shared" si="104"/>
        <v/>
      </c>
      <c r="V821" s="4">
        <f t="shared" si="97"/>
        <v>95</v>
      </c>
      <c r="W821" s="4">
        <f t="shared" si="98"/>
        <v>0.4</v>
      </c>
      <c r="X821" s="4">
        <f t="shared" si="99"/>
        <v>15000</v>
      </c>
      <c r="Y821" s="4">
        <f t="shared" si="100"/>
        <v>4.2</v>
      </c>
      <c r="Z821" s="4">
        <f t="shared" si="101"/>
        <v>2.5</v>
      </c>
      <c r="AA821" s="4" t="e">
        <f>10^(-NORMSINV(V821/100)*W821+9.36*LOG10(U821+1)-0.2+((LOG10((Y821-Z821)/2.7))/(0.4+(1094/((U821+1)^5.19))))+2.32*LOG10(X821)-8.07)</f>
        <v>#VALUE!</v>
      </c>
      <c r="AB821" s="4" t="e">
        <f t="shared" si="103"/>
        <v>#VALUE!</v>
      </c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</row>
    <row r="822" spans="1:54" hidden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 t="str">
        <f t="shared" si="104"/>
        <v/>
      </c>
      <c r="V822" s="4">
        <f t="shared" si="97"/>
        <v>95</v>
      </c>
      <c r="W822" s="4">
        <f t="shared" si="98"/>
        <v>0.4</v>
      </c>
      <c r="X822" s="4">
        <f t="shared" si="99"/>
        <v>15000</v>
      </c>
      <c r="Y822" s="4">
        <f t="shared" si="100"/>
        <v>4.2</v>
      </c>
      <c r="Z822" s="4">
        <f t="shared" si="101"/>
        <v>2.5</v>
      </c>
      <c r="AA822" s="4" t="e">
        <f>10^(-NORMSINV(V822/100)*W822+9.36*LOG10(U822+1)-0.2+((LOG10((Y822-Z822)/2.7))/(0.4+(1094/((U822+1)^5.19))))+2.32*LOG10(X822)-8.07)</f>
        <v>#VALUE!</v>
      </c>
      <c r="AB822" s="4" t="e">
        <f t="shared" si="103"/>
        <v>#VALUE!</v>
      </c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</row>
    <row r="823" spans="1:5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</row>
    <row r="824" spans="1:5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</row>
    <row r="825" spans="1:5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</row>
    <row r="826" spans="1:5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</row>
    <row r="827" spans="1:5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</row>
    <row r="828" spans="1:5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</row>
    <row r="829" spans="1:5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</row>
    <row r="830" spans="1:5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</row>
    <row r="831" spans="1:5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</row>
    <row r="832" spans="1:5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</row>
    <row r="833" spans="1:5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</row>
    <row r="834" spans="1:5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</row>
    <row r="835" spans="1:5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</row>
    <row r="836" spans="1:5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</row>
    <row r="837" spans="1:5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</row>
    <row r="838" spans="1:5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</row>
    <row r="839" spans="1:5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</row>
    <row r="840" spans="1:5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</row>
    <row r="841" spans="1:5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</row>
    <row r="842" spans="1:5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</row>
    <row r="843" spans="1:5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</row>
    <row r="844" spans="1:5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</row>
    <row r="845" spans="1:5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</row>
    <row r="846" spans="1:5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</row>
    <row r="847" spans="1:5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</row>
    <row r="848" spans="1:5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</row>
    <row r="849" spans="1:5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</row>
    <row r="850" spans="1:5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</row>
    <row r="851" spans="1:5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</row>
    <row r="852" spans="1:5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</row>
    <row r="853" spans="1:5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</row>
    <row r="854" spans="1:5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</row>
    <row r="855" spans="1:5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</row>
    <row r="856" spans="1:54" s="4" customFormat="1" x14ac:dyDescent="0.3"/>
    <row r="857" spans="1:54" s="4" customFormat="1" x14ac:dyDescent="0.3"/>
    <row r="858" spans="1:54" s="4" customFormat="1" x14ac:dyDescent="0.3"/>
    <row r="859" spans="1:54" s="4" customFormat="1" x14ac:dyDescent="0.3"/>
    <row r="860" spans="1:54" s="4" customFormat="1" x14ac:dyDescent="0.3"/>
    <row r="861" spans="1:54" s="4" customFormat="1" x14ac:dyDescent="0.3"/>
    <row r="862" spans="1:54" s="4" customFormat="1" x14ac:dyDescent="0.3"/>
    <row r="863" spans="1:54" s="4" customFormat="1" x14ac:dyDescent="0.3"/>
    <row r="864" spans="1:54" s="4" customFormat="1" x14ac:dyDescent="0.3"/>
    <row r="865" s="4" customFormat="1" x14ac:dyDescent="0.3"/>
    <row r="866" s="4" customFormat="1" x14ac:dyDescent="0.3"/>
  </sheetData>
  <sheetProtection algorithmName="SHA-512" hashValue="HJLw64u84Tg5bQCWLhH/xWK/f+/ZerSiwJi+vgcKtwLlyr/kV7Cy0oPA5vXzdsYeKwK8+Q8dGzfM/+oV+1wv5A==" saltValue="0kfUrPrTVwZa/LnD+TgdXQ==" spinCount="100000" sheet="1" objects="1" scenarios="1"/>
  <mergeCells count="6">
    <mergeCell ref="AA8:AD8"/>
    <mergeCell ref="U4:X4"/>
    <mergeCell ref="AB4:AC4"/>
    <mergeCell ref="AB5:AC5"/>
    <mergeCell ref="AB6:AC6"/>
    <mergeCell ref="AB7:AC7"/>
  </mergeCells>
  <phoneticPr fontId="2" type="noConversion"/>
  <dataValidations count="5">
    <dataValidation type="list" allowBlank="1" showInputMessage="1" showErrorMessage="1" sqref="AB5" xr:uid="{FF1344BC-953B-4A1C-90B5-1E0BD208E596}">
      <formula1>$I$137:$I$138</formula1>
    </dataValidation>
    <dataValidation type="list" allowBlank="1" showInputMessage="1" showErrorMessage="1" sqref="AB6:AC6" xr:uid="{0793377D-5FF2-48C9-89D0-227740319FE0}">
      <formula1>$I$139:$I$145</formula1>
    </dataValidation>
    <dataValidation type="list" allowBlank="1" showInputMessage="1" showErrorMessage="1" sqref="B14 B5:B12" xr:uid="{1A65E523-9599-452A-89DB-E7149FEDD6AA}">
      <formula1>$K$137:$K$139</formula1>
    </dataValidation>
    <dataValidation type="list" allowBlank="1" showInputMessage="1" showErrorMessage="1" sqref="C5:C12" xr:uid="{D09AD13B-6207-4E3E-9D4B-772F844C5BE3}">
      <formula1>$K$141:$K$146</formula1>
    </dataValidation>
    <dataValidation type="list" allowBlank="1" showInputMessage="1" showErrorMessage="1" sqref="AF5:AF6" xr:uid="{9C14DF7C-668C-4E3D-B84F-CF68FC07EEBC}">
      <formula1>$AK$4:$AK$6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DB89-D115-4DEA-98AC-6478F428AA11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CACC2-D25D-4ABC-A2F8-FEEA2D53FE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Firas Sulaiman</dc:creator>
  <cp:lastModifiedBy>Ahmad Salah Addin Al-Remawi</cp:lastModifiedBy>
  <dcterms:created xsi:type="dcterms:W3CDTF">2023-11-17T22:01:48Z</dcterms:created>
  <dcterms:modified xsi:type="dcterms:W3CDTF">2024-03-26T00:07:17Z</dcterms:modified>
</cp:coreProperties>
</file>