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arhan\Documents\"/>
    </mc:Choice>
  </mc:AlternateContent>
  <xr:revisionPtr revIDLastSave="0" documentId="13_ncr:1_{B3FFE3E1-612C-45C0-8D86-8E1EFFB5C577}" xr6:coauthVersionLast="47" xr6:coauthVersionMax="47" xr10:uidLastSave="{00000000-0000-0000-0000-000000000000}"/>
  <bookViews>
    <workbookView xWindow="-120" yWindow="-120" windowWidth="20730" windowHeight="11160" tabRatio="947" firstSheet="3" activeTab="8" xr2:uid="{00000000-000D-0000-FFFF-FFFF00000000}"/>
  </bookViews>
  <sheets>
    <sheet name="Payable Preference" sheetId="35" r:id="rId1"/>
    <sheet name="AP  Employee" sheetId="6" r:id="rId2"/>
    <sheet name="AP ARA" sheetId="7" r:id="rId3"/>
    <sheet name="AP BPJS" sheetId="8" r:id="rId4"/>
    <sheet name="AP CATUR SENTOSA" sheetId="9" r:id="rId5"/>
    <sheet name="AP DHL" sheetId="10" r:id="rId6"/>
    <sheet name="AP ELECTRONIC CITY" sheetId="11" r:id="rId7"/>
    <sheet name="AP F1 Logix" sheetId="1" r:id="rId8"/>
    <sheet name="AP Fine Technix" sheetId="4" r:id="rId9"/>
    <sheet name="AP GRAHA SEGARA" sheetId="12" r:id="rId10"/>
    <sheet name="AP Inter Orient" sheetId="36" r:id="rId11"/>
    <sheet name="AP Jakarta Int" sheetId="2" r:id="rId12"/>
    <sheet name="AP JAKARTA TAX CONSULTING" sheetId="13" r:id="rId13"/>
    <sheet name="AP Jasa Angkasa" sheetId="37" r:id="rId14"/>
    <sheet name="AP LAUTAN TIRTA" sheetId="14" r:id="rId15"/>
    <sheet name="AP MONO FLIP GLOBAL)" sheetId="15" r:id="rId16"/>
    <sheet name="AP MASAJI" sheetId="34" r:id="rId17"/>
    <sheet name="AP NOEL JASA INDO" sheetId="16" r:id="rId18"/>
    <sheet name="AP BIMARUNA JAYA" sheetId="17" r:id="rId19"/>
    <sheet name="AP DAYA GUNA PUTRA ABADI" sheetId="18" r:id="rId20"/>
    <sheet name="AP SIMURA LIPPO CIKARANG" sheetId="20" r:id="rId21"/>
    <sheet name="AP SINAR TUNGGAL AGUNG" sheetId="21" r:id="rId22"/>
    <sheet name="AP CARDINDO" sheetId="22" r:id="rId23"/>
    <sheet name="AP WAHANA DIRGANTARA" sheetId="23" r:id="rId24"/>
    <sheet name="AP GARUDA INDONESIA" sheetId="24" r:id="rId25"/>
    <sheet name="AP NOEL BISNIS ABADI" sheetId="25" r:id="rId26"/>
    <sheet name="AP NOEL STRATEGI CAHAYA" sheetId="26" r:id="rId27"/>
    <sheet name="AP TERMINAL PETIKEMAS KOJA" sheetId="27" r:id="rId28"/>
    <sheet name="AP ANGKASA PURA KARGO" sheetId="28" r:id="rId29"/>
    <sheet name="AP ZIMMOAH" sheetId="29" r:id="rId30"/>
    <sheet name="AP BNG" sheetId="30" r:id="rId31"/>
    <sheet name="AP HYOJIN" sheetId="31" r:id="rId32"/>
    <sheet name="AP JAYA NEOS TEKNIK" sheetId="32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4" i="4" l="1"/>
  <c r="Q44" i="4"/>
  <c r="Q45" i="4" s="1"/>
  <c r="AA8" i="1" l="1"/>
  <c r="AD8" i="1" s="1"/>
  <c r="AA9" i="1"/>
  <c r="AD9" i="1" s="1"/>
  <c r="AA10" i="1"/>
  <c r="AD10" i="1" s="1"/>
  <c r="AA11" i="1"/>
  <c r="AD11" i="1" s="1"/>
  <c r="AA12" i="1"/>
  <c r="AD12" i="1" s="1"/>
  <c r="AA13" i="1"/>
  <c r="AD13" i="1" s="1"/>
  <c r="AA14" i="1"/>
  <c r="AD14" i="1" s="1"/>
  <c r="AA15" i="1"/>
  <c r="AD15" i="1" s="1"/>
  <c r="AA16" i="1"/>
  <c r="AD16" i="1" s="1"/>
  <c r="AA17" i="1"/>
  <c r="AD17" i="1" s="1"/>
  <c r="AA18" i="1"/>
  <c r="AD18" i="1" s="1"/>
  <c r="AA19" i="1"/>
  <c r="AD19" i="1" s="1"/>
  <c r="AA20" i="1"/>
  <c r="AD20" i="1" s="1"/>
  <c r="AA21" i="1"/>
  <c r="AD21" i="1" s="1"/>
  <c r="AA22" i="1"/>
  <c r="AD22" i="1" s="1"/>
  <c r="AA23" i="1"/>
  <c r="AD23" i="1" s="1"/>
  <c r="AA24" i="1"/>
  <c r="AD24" i="1" s="1"/>
  <c r="AA25" i="1"/>
  <c r="AD25" i="1" s="1"/>
  <c r="AA26" i="1"/>
  <c r="AD26" i="1" s="1"/>
  <c r="AA27" i="1"/>
  <c r="AD27" i="1" s="1"/>
  <c r="AA28" i="1"/>
  <c r="AD28" i="1" s="1"/>
  <c r="AA29" i="1"/>
  <c r="AD29" i="1" s="1"/>
  <c r="AA30" i="1"/>
  <c r="AD30" i="1" s="1"/>
  <c r="AA31" i="1"/>
  <c r="AD31" i="1" s="1"/>
  <c r="AA32" i="1"/>
  <c r="AD32" i="1" s="1"/>
  <c r="AA33" i="1"/>
  <c r="AD33" i="1" s="1"/>
  <c r="AA34" i="1"/>
  <c r="AD34" i="1" s="1"/>
  <c r="AA35" i="1"/>
  <c r="AD35" i="1" s="1"/>
  <c r="AA36" i="1"/>
  <c r="AD36" i="1" s="1"/>
  <c r="AA37" i="1"/>
  <c r="AD37" i="1" s="1"/>
  <c r="AA38" i="1"/>
  <c r="AD38" i="1" s="1"/>
  <c r="AA39" i="1"/>
  <c r="AD39" i="1" s="1"/>
  <c r="AA40" i="1"/>
  <c r="AD40" i="1" s="1"/>
  <c r="AA41" i="1"/>
  <c r="AD41" i="1" s="1"/>
  <c r="AA42" i="1"/>
  <c r="AD42" i="1" s="1"/>
  <c r="AA43" i="1"/>
  <c r="AD43" i="1" s="1"/>
  <c r="AA44" i="1"/>
  <c r="AD44" i="1" s="1"/>
  <c r="AA45" i="1"/>
  <c r="AD45" i="1" s="1"/>
  <c r="AA46" i="1"/>
  <c r="AD46" i="1" s="1"/>
  <c r="AA47" i="1"/>
  <c r="AD47" i="1" s="1"/>
  <c r="AA48" i="1"/>
  <c r="AD48" i="1" s="1"/>
  <c r="AA49" i="1"/>
  <c r="AD49" i="1" s="1"/>
  <c r="AA50" i="1"/>
  <c r="AD50" i="1" s="1"/>
  <c r="AA51" i="1"/>
  <c r="AD51" i="1" s="1"/>
  <c r="AA52" i="1"/>
  <c r="AD52" i="1" s="1"/>
  <c r="AA53" i="1"/>
  <c r="AD53" i="1" s="1"/>
  <c r="AA54" i="1"/>
  <c r="AD54" i="1" s="1"/>
  <c r="AA55" i="1"/>
  <c r="AD55" i="1" s="1"/>
  <c r="AA56" i="1"/>
  <c r="AD56" i="1" s="1"/>
  <c r="AA57" i="1"/>
  <c r="AD57" i="1" s="1"/>
  <c r="AA58" i="1"/>
  <c r="AD58" i="1" s="1"/>
  <c r="AA59" i="1"/>
  <c r="AD59" i="1" s="1"/>
  <c r="AA60" i="1"/>
  <c r="AD60" i="1" s="1"/>
  <c r="AA61" i="1"/>
  <c r="AD61" i="1" s="1"/>
  <c r="AA62" i="1"/>
  <c r="AD62" i="1" s="1"/>
  <c r="AA63" i="1"/>
  <c r="AD63" i="1" s="1"/>
  <c r="AA64" i="1"/>
  <c r="AD64" i="1" s="1"/>
  <c r="AA65" i="1"/>
  <c r="AD65" i="1" s="1"/>
  <c r="AA66" i="1"/>
  <c r="AD66" i="1" s="1"/>
  <c r="AA67" i="1"/>
  <c r="AD67" i="1" s="1"/>
  <c r="AA68" i="1"/>
  <c r="AD68" i="1" s="1"/>
  <c r="AA69" i="1"/>
  <c r="AD69" i="1" s="1"/>
  <c r="AA70" i="1"/>
  <c r="AD70" i="1" s="1"/>
  <c r="AA71" i="1"/>
  <c r="AD71" i="1" s="1"/>
  <c r="AA72" i="1"/>
  <c r="AD72" i="1" s="1"/>
  <c r="AA73" i="1"/>
  <c r="AD73" i="1" s="1"/>
  <c r="AA74" i="1"/>
  <c r="AD74" i="1" s="1"/>
  <c r="AA75" i="1"/>
  <c r="AD75" i="1" s="1"/>
  <c r="AA76" i="1"/>
  <c r="AD76" i="1" s="1"/>
  <c r="AA77" i="1"/>
  <c r="AD77" i="1" s="1"/>
  <c r="AA78" i="1"/>
  <c r="AD78" i="1" s="1"/>
  <c r="AA79" i="1"/>
  <c r="AD79" i="1" s="1"/>
  <c r="AA80" i="1"/>
  <c r="AD80" i="1" s="1"/>
  <c r="AA81" i="1"/>
  <c r="AD81" i="1" s="1"/>
  <c r="AA82" i="1"/>
  <c r="AD82" i="1" s="1"/>
  <c r="AA83" i="1"/>
  <c r="AD83" i="1" s="1"/>
  <c r="AA84" i="1"/>
  <c r="AD84" i="1" s="1"/>
  <c r="AA85" i="1"/>
  <c r="AD85" i="1" s="1"/>
  <c r="AA86" i="1"/>
  <c r="AD86" i="1" s="1"/>
  <c r="AA87" i="1"/>
  <c r="AD87" i="1" s="1"/>
  <c r="AA88" i="1"/>
  <c r="AD88" i="1" s="1"/>
  <c r="AA89" i="1"/>
  <c r="AD89" i="1" s="1"/>
  <c r="AA90" i="1"/>
  <c r="AD90" i="1" s="1"/>
  <c r="AA91" i="1"/>
  <c r="AD91" i="1" s="1"/>
  <c r="AA92" i="1"/>
  <c r="AD92" i="1" s="1"/>
  <c r="AA93" i="1"/>
  <c r="AD93" i="1" s="1"/>
  <c r="AA94" i="1"/>
  <c r="AD94" i="1" s="1"/>
  <c r="AA95" i="1"/>
  <c r="AD95" i="1" s="1"/>
  <c r="AA96" i="1"/>
  <c r="AD96" i="1" s="1"/>
  <c r="AA97" i="1"/>
  <c r="AD97" i="1" s="1"/>
  <c r="AA98" i="1"/>
  <c r="AD98" i="1" s="1"/>
  <c r="AA99" i="1"/>
  <c r="AD99" i="1" s="1"/>
  <c r="AA100" i="1"/>
  <c r="AD100" i="1" s="1"/>
  <c r="AA7" i="1"/>
  <c r="AD7" i="1" s="1"/>
</calcChain>
</file>

<file path=xl/sharedStrings.xml><?xml version="1.0" encoding="utf-8"?>
<sst xmlns="http://schemas.openxmlformats.org/spreadsheetml/2006/main" count="11751" uniqueCount="810">
  <si>
    <t>Account Ledger Detail</t>
  </si>
  <si>
    <t/>
  </si>
  <si>
    <t>Parent Account : [ ]               Account  : [Hutang Usaha]               Account Fr  : [2100202]               -  : [Hutang Usaha]               Account To  : [2100202]               Cost Type  : [ ]</t>
  </si>
  <si>
    <t>Dim. : [Customer/Vendor]               Dim. Value  : [F1 LOGIX INDONESIA]               Currency  : [ ]               Language  : [English]</t>
  </si>
  <si>
    <t>Accounting Unit</t>
  </si>
  <si>
    <t>Journal Unit</t>
  </si>
  <si>
    <t>Document Line No.</t>
  </si>
  <si>
    <t>Posting Date</t>
  </si>
  <si>
    <t>Entered by</t>
  </si>
  <si>
    <t>Entry Dept.</t>
  </si>
  <si>
    <t>Account Code</t>
  </si>
  <si>
    <t>Account</t>
  </si>
  <si>
    <t>Cost Type</t>
  </si>
  <si>
    <t>Description</t>
  </si>
  <si>
    <t>Carryforward Balance</t>
  </si>
  <si>
    <t>Dr Amt</t>
  </si>
  <si>
    <t>Cr Amt</t>
  </si>
  <si>
    <t>Balance</t>
  </si>
  <si>
    <t>Currency</t>
  </si>
  <si>
    <t>Currency Rate</t>
  </si>
  <si>
    <t>Dr Amt (FCY)</t>
  </si>
  <si>
    <t>Cr Amt (FCY)</t>
  </si>
  <si>
    <t>Original JE Line No.</t>
  </si>
  <si>
    <t>I/O Payment Due Date</t>
  </si>
  <si>
    <t>Journal Type</t>
  </si>
  <si>
    <t>Cost Dept.</t>
  </si>
  <si>
    <t>Budget Unit</t>
  </si>
  <si>
    <t>Evidence</t>
  </si>
  <si>
    <t>Dim.1</t>
  </si>
  <si>
    <t>Dim.2</t>
  </si>
  <si>
    <t>Dim.3</t>
  </si>
  <si>
    <t>Dim.4</t>
  </si>
  <si>
    <t>Dim.5</t>
  </si>
  <si>
    <t>Dim.6</t>
  </si>
  <si>
    <t>Dim.7</t>
  </si>
  <si>
    <t>Dim.Code1</t>
  </si>
  <si>
    <t>Dim.Code2</t>
  </si>
  <si>
    <t>Dim.Code3</t>
  </si>
  <si>
    <t>Dim.Code4</t>
  </si>
  <si>
    <t>Dim.Code5</t>
  </si>
  <si>
    <t>Dim.Code6</t>
  </si>
  <si>
    <t>Dim.Code7</t>
  </si>
  <si>
    <t>TOTAL</t>
  </si>
  <si>
    <t>SystemEver</t>
  </si>
  <si>
    <t>20220101-0001-005</t>
  </si>
  <si>
    <t>Farhan (BNG Admin)</t>
  </si>
  <si>
    <t>Companywide</t>
  </si>
  <si>
    <t>2100202</t>
  </si>
  <si>
    <t>Trade Payables</t>
  </si>
  <si>
    <t>Journal Entry</t>
  </si>
  <si>
    <t>F1 LOGIX INDONESIA</t>
  </si>
  <si>
    <t>1</t>
  </si>
  <si>
    <t>20220124-0009-001</t>
  </si>
  <si>
    <t>20220124-0011-001</t>
  </si>
  <si>
    <t>20220124-0010-001</t>
  </si>
  <si>
    <t>20220124-0012-001</t>
  </si>
  <si>
    <t>20220427-0001-008</t>
  </si>
  <si>
    <t>17</t>
  </si>
  <si>
    <t>20220427-0001-011</t>
  </si>
  <si>
    <t>20220427-0001-014</t>
  </si>
  <si>
    <t>8</t>
  </si>
  <si>
    <t>FINE TECHNIX CO.,</t>
  </si>
  <si>
    <t>20220617-0001-001</t>
  </si>
  <si>
    <t>20220427-0001-005</t>
  </si>
  <si>
    <t>Dim. : [Customer/Vendor]               Dim. Value  : [FINE TECHNIX CO.,]               Currency  : [ ]               Language  : [English]</t>
  </si>
  <si>
    <t>01.933.148.7-043.000</t>
  </si>
  <si>
    <t>V-005</t>
  </si>
  <si>
    <t>ZIMMOAH MARINE</t>
  </si>
  <si>
    <t>01.804.534.4-093.000</t>
  </si>
  <si>
    <t>V-007</t>
  </si>
  <si>
    <t>TERMINAL PETIKEMAS KOJA</t>
  </si>
  <si>
    <t>86.023.165.3-013.000</t>
  </si>
  <si>
    <t>V-003</t>
  </si>
  <si>
    <t>SINAR TUNGGAL AGUNG</t>
  </si>
  <si>
    <t>01.001.634.3-093.000</t>
  </si>
  <si>
    <t>V-009</t>
  </si>
  <si>
    <t>GARUDA INDONESIA</t>
  </si>
  <si>
    <t>00.000.000.0-000.000</t>
  </si>
  <si>
    <t>VLN-001</t>
  </si>
  <si>
    <t>03.260.516.4-061.000</t>
  </si>
  <si>
    <t>V-001</t>
  </si>
  <si>
    <t>01.656.408.0-415.000</t>
  </si>
  <si>
    <t>V-008</t>
  </si>
  <si>
    <t>CARDINDO CITRABUANA</t>
  </si>
  <si>
    <t>01.070.814.7-058.000</t>
  </si>
  <si>
    <t>V-006</t>
  </si>
  <si>
    <t>BIMARUNA JAYA</t>
  </si>
  <si>
    <t>Hutang Usaha</t>
  </si>
  <si>
    <t>Payables</t>
  </si>
  <si>
    <t>Address</t>
  </si>
  <si>
    <t>ZipCode</t>
  </si>
  <si>
    <t>Biz Reg. No.</t>
  </si>
  <si>
    <t>Customer No.</t>
  </si>
  <si>
    <t>Customer/Vendor</t>
  </si>
  <si>
    <t>Select</t>
  </si>
  <si>
    <t>Account Type : [Payable Account]               Account  : [ ]               Inquire Parent Account  : [0]</t>
  </si>
  <si>
    <t>Receivable_Payable Reference</t>
  </si>
  <si>
    <t>SALARY PAY/IFT/20.0056</t>
  </si>
  <si>
    <t>SALARY PAY/IFT/20.0060</t>
  </si>
  <si>
    <t>SALARY SIV/IFT/20.0097</t>
  </si>
  <si>
    <t>INNI FINE TECHNIX, PT SIV/IFT/20.0031</t>
  </si>
  <si>
    <t>INNI FINE TECHNIX, PT SIV/IFT/20.0032</t>
  </si>
  <si>
    <t>INNI FINE TECHNIX, PT PAY/IFT/20.0064</t>
  </si>
  <si>
    <t>INNI FINE TECHNIX, PT PAY/IFT/20.0063</t>
  </si>
  <si>
    <t>INNI FINE TECHNIX, PT SIV/IFT/20.0035</t>
  </si>
  <si>
    <t>INNI FINE TECHNIX, PT SIV/IFT/20.0036</t>
  </si>
  <si>
    <t>INNI FINE TECHNIX, PT PAY/IFT/20.0068</t>
  </si>
  <si>
    <t>INNI FINE TECHNIX, PT PAY/IFT/20.0067</t>
  </si>
  <si>
    <t>INNI FINE TECHNIX, PT SIV/IFT/20.0038</t>
  </si>
  <si>
    <t>INNI FINE TECHNIX, PT SIV/IFT/20.0037</t>
  </si>
  <si>
    <t>INNI FINE TECHNIX, PT PAY/IFT/20.0069</t>
  </si>
  <si>
    <t>INNI FINE TECHNIX, PT PAY/IFT/20.0070</t>
  </si>
  <si>
    <t>INNI FINE TECHNIX, PT SIV/IFT/20.0042</t>
  </si>
  <si>
    <t>INNI FINE TECHNIX, PT SIV/IFT/20.0044</t>
  </si>
  <si>
    <t>INNI FINE TECHNIX, PT PAY/IFT/20.0079</t>
  </si>
  <si>
    <t>INNI FINE TECHNIX, PT PAY/IFT/20.0080</t>
  </si>
  <si>
    <t>INNI FINE TECHNIX, PT SIV/IFT/20.0055</t>
  </si>
  <si>
    <t>INNI FINE TECHNIX, PT SIV/IFT/20.0056</t>
  </si>
  <si>
    <t>INNI FINE TECHNIX, PT PAY/IFT/20.0084</t>
  </si>
  <si>
    <t>INNI FINE TECHNIX, PT PAY/IFT/20.0085</t>
  </si>
  <si>
    <t>INNI FINE TECHNIX, PT</t>
  </si>
  <si>
    <t>ARA SAMUDRA, PT SIV/IFT/20.0074 I-20080005</t>
  </si>
  <si>
    <t>ARA SAMUDRA, PT PAY/IFT/20.0103 I-20080005</t>
  </si>
  <si>
    <t>ARA SAMUDRA, PT SIV/IFT/20.0094 I-20090001</t>
  </si>
  <si>
    <t>ARA SAMUDRA, PT PAY/IFT/20.0115 I-20090001 CAR RENT</t>
  </si>
  <si>
    <t>ARA SAMUDRA, PT SIV/IFT/20.0111 I-20100022</t>
  </si>
  <si>
    <t>ARA SAMUDRA, PT PAY/IFT/20.0143 I-2010022</t>
  </si>
  <si>
    <t>ARA SAMUDRA, PT SIV/IFT/20.0117 I-20110008</t>
  </si>
  <si>
    <t>ARA SAMUDRA, PT PAY/IFT/20.0151 I-20110008</t>
  </si>
  <si>
    <t>ARA SAMUDRA</t>
  </si>
  <si>
    <t>BPJS SIV/IFT/20.0030 200101199149</t>
  </si>
  <si>
    <t>BPJS PAY/IFT/20.0061 200101199149</t>
  </si>
  <si>
    <t>BPJS SIV/IFT/20.0033 200201526221</t>
  </si>
  <si>
    <t>BPJS PAY/IFT/20.0065 200201526221</t>
  </si>
  <si>
    <t>BPJS SIV/IFT/20.0034 200302040689</t>
  </si>
  <si>
    <t>BPJS PAY/IFT/20.0066 200302040689</t>
  </si>
  <si>
    <t>BPJS SIV/IFT/20.0039 200400876635</t>
  </si>
  <si>
    <t>BPJS PAY/IFT/20.0071 200400876635</t>
  </si>
  <si>
    <t>BPJS SIV/IFT/20.0043 SIV/IFT/20.0043</t>
  </si>
  <si>
    <t xml:space="preserve">BPJS PAY/IFT/20.0077 </t>
  </si>
  <si>
    <t>BPJS SIV/IFT/20.0057 SIV/IFT/20.0057</t>
  </si>
  <si>
    <t xml:space="preserve">BPJS PAY/IFT/20.0086 </t>
  </si>
  <si>
    <t>BPJS</t>
  </si>
  <si>
    <t>CATUR SENTOSA BERHASIL, PT SIV/IFT/20.0081 14745</t>
  </si>
  <si>
    <t xml:space="preserve">CATUR SENTOSA BERHASIL, PT PAY/IFT/20.0110 </t>
  </si>
  <si>
    <t>CATUR SENTOSA BERHASIL</t>
  </si>
  <si>
    <t>DHL SIV/IFT/20.0026 JKTJ16-202002-ID-101355</t>
  </si>
  <si>
    <t>DHL PAY/IFT/20.0047 JKTJ16-202002-ID-101355</t>
  </si>
  <si>
    <t>DHL</t>
  </si>
  <si>
    <t>ELECTRONIC CITY SIV/IFT/19.12 0690-I01-I0-000101</t>
  </si>
  <si>
    <t>ELECTRONIC CITY PAY/IFT/19.25 0690-I01-I0-000101</t>
  </si>
  <si>
    <t>ELECTRONIC CITY PAY/IFT/19.26 0690-C01</t>
  </si>
  <si>
    <t>ELECTRONIC CITY SERVICE CENTER SIV/IFT/19.13 LCI/2001/GK0033</t>
  </si>
  <si>
    <t>ELECTRONIC CITY SERVICE CENTER PAY/IFT/19.28 LCI/2001/GK0033</t>
  </si>
  <si>
    <t>ELECTRONIC CITY SIV/IFT/19.11 0690-C01</t>
  </si>
  <si>
    <t>ELECTRONIC CITY SERVICE CENTER</t>
  </si>
  <si>
    <t>2100203</t>
  </si>
  <si>
    <t>2100204</t>
  </si>
  <si>
    <t>F1 LOGIX INDONESIA, PT SIV/IFT/20.0024 IN200121HF10014</t>
  </si>
  <si>
    <t>F1 LOGIX INDONESIA, PT SIV/IFT/20.0025 IN200123HF10004</t>
  </si>
  <si>
    <t>F1 LOGIX INDONESIA, PT PAY/IFT/20.0042 IN200121HF10014</t>
  </si>
  <si>
    <t>F1 LOGIX INDONESIA, PT PAY/IFT/20.0043 IN200123HF10004</t>
  </si>
  <si>
    <t>F1 LOGIX INDONESIA, PT SIV/IFT/20.0027 IN200402HF10008</t>
  </si>
  <si>
    <t>F1 LOGIX INDONESIA, PT PAY/IFT/20.0072 IN200402HF10008</t>
  </si>
  <si>
    <t>F1 LOGIX INDONESIA, PT SIV/IFT/20.0053 IN200504HF10003</t>
  </si>
  <si>
    <t>F1 LOGIX INDONESIA, PT PAY/IFT/20.0082 IN200504HF10003</t>
  </si>
  <si>
    <t>F1 LOGIX INDONESIA, PT SIV/IFT/20.0091 IN200615HF10003</t>
  </si>
  <si>
    <t>F1 LOGIX INDONESIA, PT SIV/IFT/20.0069 IN200615HF10003</t>
  </si>
  <si>
    <t>F1 LOGIX INDONESIA, PT SIV/IFT/20.0067 IN200708HF10001</t>
  </si>
  <si>
    <t>F1 LOGIX INDONESIA, PT PAY/IFT/20.0095 IN200615HF10003</t>
  </si>
  <si>
    <t>F1 LOGIX INDONESIA, PT PAY/IFT/20.0096 IN2000708HF10001</t>
  </si>
  <si>
    <t>F1 LOGIX INDONESIA, PT SIV/IFT/20.0077 200731HF10005</t>
  </si>
  <si>
    <t>F1 LOGIX INDONESIA, PT PAY/IFT/20.0107 IN200732HF10005</t>
  </si>
  <si>
    <t>F1 LOGIX INDONESIA, PT SIV/IFT/20.0095 IN200831HF10050</t>
  </si>
  <si>
    <t>F1 LOGIX INDONESIA, PT SIV/IFT/20.0098 IN200910HF10002</t>
  </si>
  <si>
    <t>F1 LOGIX INDONESIA, PT SIV/IFT/20.0100 IN200911HF10004</t>
  </si>
  <si>
    <t>F1 LOGIX INDONESIA, PT PAY/IFT/20.0116 IN200831HF10050</t>
  </si>
  <si>
    <t>F1 LOGIX INDONESIA, PT PAY/IFT/20.0132 IN200911HF10004</t>
  </si>
  <si>
    <t>F1 LOGIX INDONESIA, PT PAY/IFT/20.0131 IN200910HF10002</t>
  </si>
  <si>
    <t>F1 LOGIX INDONESIA, PT SIV/IFT/20.0106 IN200930HF10010</t>
  </si>
  <si>
    <t>F1 LOGIX INDONESIA, PT PAY/IFT/20.0138 IN200930HF10010</t>
  </si>
  <si>
    <t>F1 LOGIX INDONESIA, PT SIV/IFT/20.0113 IN201022HF10004</t>
  </si>
  <si>
    <t>F1 LOGIX INDONESIA, PT SIV/IFT/20.0112 IN201022HF10005</t>
  </si>
  <si>
    <t>F1 LOGIX INDONESIA, PT PAY/IFT/20.0146 IN201022HF10004 &amp; 5</t>
  </si>
  <si>
    <t>F1 LOGIX INDONESIA, PT SIV/IFT/20.0125 IN2011027HF10011</t>
  </si>
  <si>
    <t>F1 LOGIX INDONESIA, PT SIV/IFT/20.0122 IN201031HF10011</t>
  </si>
  <si>
    <t>F1 LOGIX INDONESIA, PT SIV/IFT/20.0123 IN201130HF10012</t>
  </si>
  <si>
    <t>F1 LOGIX INDONESIA, PT PAY/IFT/20.0155 IN201031HF10011 DAN IN201130HF10012</t>
  </si>
  <si>
    <t>F1 LOGIX INDONESIA, PT SIV/IFT/20.0130 IN201218HF10008</t>
  </si>
  <si>
    <t>F1 LOGIX INDONESIA, PT PAY/IFT/20.0159 IN201127HF10011</t>
  </si>
  <si>
    <t>F1 LOGIX INDONESIA, PT SIV/IFT/20.0129 IN2011231HF10004</t>
  </si>
  <si>
    <t>20220617-0001-002</t>
  </si>
  <si>
    <t>20220617-0001-003</t>
  </si>
  <si>
    <t>20220617-0001-004</t>
  </si>
  <si>
    <t>20220617-0001-005</t>
  </si>
  <si>
    <t>20220617-0001-006</t>
  </si>
  <si>
    <t>20220617-0001-007</t>
  </si>
  <si>
    <t>20220617-0001-008</t>
  </si>
  <si>
    <t>20220617-0001-009</t>
  </si>
  <si>
    <t>20220617-0001-010</t>
  </si>
  <si>
    <t>20220617-0001-011</t>
  </si>
  <si>
    <t>20220617-0001-012</t>
  </si>
  <si>
    <t>20220617-0001-013</t>
  </si>
  <si>
    <t>20220617-0001-014</t>
  </si>
  <si>
    <t>20220617-0001-015</t>
  </si>
  <si>
    <t>20220617-0001-016</t>
  </si>
  <si>
    <t>20220617-0001-017</t>
  </si>
  <si>
    <t>20220617-0001-018</t>
  </si>
  <si>
    <t>20220617-0001-019</t>
  </si>
  <si>
    <t>20220617-0001-020</t>
  </si>
  <si>
    <t>20220617-0001-021</t>
  </si>
  <si>
    <t>FINE TECHNIX CO., LTD SIV/IFT/20.0023 F2P-191230-01</t>
  </si>
  <si>
    <t>FINE TECHNIX CO., LTD SIV/IFT/20.0022 F2P-200228-02</t>
  </si>
  <si>
    <t>FINE TECHNIX CO., LTD SIV/IFT/20.0050 F2P-2000331-01</t>
  </si>
  <si>
    <t>FINE TECHNIX CO., LTD SIV/IFT/20.0060 F2P-200525-01</t>
  </si>
  <si>
    <t>FINE TECHNIX CO., LTD PAY/IFT/20.0128 F2P-191230-01</t>
  </si>
  <si>
    <t>FINE TECHNIX CO., LTD SIV/IFT/20.0079 F2P-200813-02</t>
  </si>
  <si>
    <t>FINE TECHNIX CO., LTD SIV/IFT/20.0080 F2P-200813-01</t>
  </si>
  <si>
    <t>FINE TECHNIX CO., LTD PAY/IFT/20.0129 F2P-200228-02</t>
  </si>
  <si>
    <t>FINE TECHNIX CO., LTD PAY/IFT/20.0113 F2P-200228-02</t>
  </si>
  <si>
    <t>FINE TECHNIX CO., LTD SIV/IFT/20.0102 F2P-200911-01</t>
  </si>
  <si>
    <t>FINE TECHNIX CO., LTD SIV/IFT/20.0103 F2P-200918-01</t>
  </si>
  <si>
    <t>FINE TECHNIX CO., LTD PAY/IFT/20.0130 F2P-200331-01</t>
  </si>
  <si>
    <t xml:space="preserve">FINE TECHNIX CO., LTD PAY/IFT/20.0136 </t>
  </si>
  <si>
    <t>FINE TECHNIX CO., LTD SIV/IFT/20.0116 FTXINNI20110001</t>
  </si>
  <si>
    <t xml:space="preserve">FINE TECHNIX CO., LTD PAY/IFT/20.0148 </t>
  </si>
  <si>
    <t xml:space="preserve">FINE TECHNIX CO., LTD PAY/IFT/20.0150 </t>
  </si>
  <si>
    <t>FINE TECHNIX CO., LTD SIV/IFT/20.0119 F2P-201029-01</t>
  </si>
  <si>
    <t>FINE TECHNIX CO., LTD SIV/IFT/20.0124 FTX20201214</t>
  </si>
  <si>
    <t>FINE TECHNIX CO., LTD SIV/IFT/20.0128 F2P-201127-01</t>
  </si>
  <si>
    <t xml:space="preserve">FINE TECHNIX CO., LTD PAY/IFT/20.0157 </t>
  </si>
  <si>
    <t>FINE TECHNIX CO., LTD PAY/IFT/20.0158 F2P-200525-01</t>
  </si>
  <si>
    <t xml:space="preserve">  Foreign Currency Movement</t>
  </si>
  <si>
    <t>JAKARTA INTERNATIONAL CONTAINER</t>
  </si>
  <si>
    <t>JAKARTA INTERNATIONAL CONTAINER SIV/IFT/20.0131 10692143</t>
  </si>
  <si>
    <t>GRAHA SEGARA, PT SIV/IFT/20.0099 1067214 and 1066797</t>
  </si>
  <si>
    <t>GRAHA SEGARA, PT PAY/IFT/20.0133 IN200910HF10002</t>
  </si>
  <si>
    <t>GRAHA SEGARA</t>
  </si>
  <si>
    <t>20220617-0001-022</t>
  </si>
  <si>
    <t>20220617-0001-023</t>
  </si>
  <si>
    <t>20220617-0001-024</t>
  </si>
  <si>
    <t>20220617-0001-025</t>
  </si>
  <si>
    <t>20220617-0001-026</t>
  </si>
  <si>
    <t>20220617-0001-027</t>
  </si>
  <si>
    <t>JAKARTA TAX CONSULTING SIV/IFT/19.06 041/JTC/01_20</t>
  </si>
  <si>
    <t>JAKARTA TAX CONSULTING PAY/IFT/19.18 041/JTC/01_20</t>
  </si>
  <si>
    <t>JAKARTA TAX CONSULTING SIV/IFT/20.0015 050/JTC/01_20</t>
  </si>
  <si>
    <t>JAKARTA TAX CONSULTING PAY/IFT/20.0029 050/JTC/01_20</t>
  </si>
  <si>
    <t>JAKARTA TAX CONSULTING SIV/IFT/20.0016 040/JTC/02_20</t>
  </si>
  <si>
    <t>JAKARTA TAX CONSULTING PAY/IFT/20.0033 040/JTC-02_20</t>
  </si>
  <si>
    <t>JAKARTA TAX CONSULTING SIV/IFT/20.0017 053/JTC/02_20</t>
  </si>
  <si>
    <t>JAKARTA TAX CONSULTING SIV/IFT/20.0019 038/JTC/03-20</t>
  </si>
  <si>
    <t>JAKARTA TAX CONSULTING PAY/IFT/20.0035 053/JTC/02_20</t>
  </si>
  <si>
    <t>JAKARTA TAX CONSULTING PAY/IFT/20.0036 038/JTC/03_20</t>
  </si>
  <si>
    <t>JAKARTA TAX CONSULTING SIV/IFT/20.0040 045/JTC/04_20</t>
  </si>
  <si>
    <t>JAKARTA TAX CONSULTING PAY/IFT/20.0073 045/JTC/04_20</t>
  </si>
  <si>
    <t>JAKARTA TAX CONSULTING SIV/IFT/20.0052 032/JTC/05_20</t>
  </si>
  <si>
    <t>JAKARTA TAX CONSULTING PAY/IFT/20.0081 032/JTC/05_20</t>
  </si>
  <si>
    <t>JAKARTA TAX CONSULTING SIV/IFT/20.0059 037/JTC/06_20</t>
  </si>
  <si>
    <t>JAKARTA TAX CONSULTING PAY/IFT/20.0089 037/JTC/06_20</t>
  </si>
  <si>
    <t>JAKARTA TAX CONSULTING SIV/IFT/20.0070 034/JTC/07_20</t>
  </si>
  <si>
    <t>JAKARTA TAX CONSULTING PAY/IFT/20.0098 034/JTC/07_20</t>
  </si>
  <si>
    <t>JAKARTA TAX CONSULTING SIV/IFT/20.0078 043/JTC/08_20</t>
  </si>
  <si>
    <t>JAKARTA TAX CONSULTING PAY/IFT/20.0108 043/JTC/08_20</t>
  </si>
  <si>
    <t>JAKARTA TAX CONSULTING SIV/IFT/20.0096 40/JTC/09_20</t>
  </si>
  <si>
    <t>JAKARTA TAX CONSULTING PAY/IFT/20.0117 040/JTC_09/20</t>
  </si>
  <si>
    <t>JAKARTA TAX CONSULTING SIV/IFT/20.0105 018/JTC/10_20</t>
  </si>
  <si>
    <t>JAKARTA TAX CONSULTING PAY/IFT/20.0137 018/JTC/10_20</t>
  </si>
  <si>
    <t>JAKARTA TAX CONSULTING SIV/IFT/20.0115 016/JTC/11_20</t>
  </si>
  <si>
    <t>JAKARTA TAX CONSULTING PAY/IFT/20.0147 016/JTC/11_20</t>
  </si>
  <si>
    <t>JAKARTA TAX CONSULTING SIV/IFT/20.0120 018/JTC/12_20</t>
  </si>
  <si>
    <t>JAKARTA TAX CONSULTING PAY/IFT/20.0153 018/JTC/12_20</t>
  </si>
  <si>
    <t>JAKARTA TAX CONSULTING</t>
  </si>
  <si>
    <t>LAUTAN TIRTA TRANSPORTAMA SIV/IFT/20.0101 SAJ/LTT-CFS2020/21882</t>
  </si>
  <si>
    <t>LAUTAN TIRTA TRANSPORTAMA PAY/IFT/20.0134 IN200911HF10004</t>
  </si>
  <si>
    <t>LAUTAN TIRTA TRANSPORTAMA</t>
  </si>
  <si>
    <t>MONO FLIP GLOBAL, PT SIV/IFT/20.0020 003/MFG/04_20</t>
  </si>
  <si>
    <t>MONO FLIP GLOBAL, PT PAY/IFT/20.0038 003/MFG/04/20</t>
  </si>
  <si>
    <t xml:space="preserve">MONO FLIP GLOBAL, PT PAY/IFT/20.0111 </t>
  </si>
  <si>
    <t>NOEL JASA INDO, PT SIV/IFT/19.08 024/NJI/1-2020</t>
  </si>
  <si>
    <t>NOEL JASA INDO, PT PAY/IFT/19.21 024/NJI/1-2020</t>
  </si>
  <si>
    <t>NOEL JASA INDO, PT SIV/IFT/20.0061 348/NJI/VI-2020</t>
  </si>
  <si>
    <t>NOEL JASA INDO, PT SIV/IFT/20.0062 DEBIT NOTE 348/NJI/VI-2020</t>
  </si>
  <si>
    <t>NOEL JASA INDO, PT PAY/IFT/20.0090 348/NJI/VI-2020</t>
  </si>
  <si>
    <t>NOEL JASA INDO, PT PAY/IFT/20.0097 348/NJI/VI-2020</t>
  </si>
  <si>
    <t>NOEL JASA INDO, PT PAY/IFT/20.0112 348/NJI/VI-2020</t>
  </si>
  <si>
    <t>NOEL JASA INDO, PT SIV/IFT/20.0107 758/NJI/X-2020</t>
  </si>
  <si>
    <t>NOEL JASA INDO, PT SIV/IFT/20.0108 762/NJI.X-2020</t>
  </si>
  <si>
    <t>NOEL JASA INDO, PT SIV/IFT/20.0109 741/NJI/X-2020</t>
  </si>
  <si>
    <t xml:space="preserve">NOEL JASA INDO, PT PAY/IFT/20.0139 </t>
  </si>
  <si>
    <t xml:space="preserve">NOEL JASA INDO, PT PAY/IFT/20.0140 </t>
  </si>
  <si>
    <t xml:space="preserve">NOEL JASA INDO, PT PAY/IFT/20.0141 </t>
  </si>
  <si>
    <t>PT BIMARUNA JAYA SIV/IFT/20.0132 IS201215055</t>
  </si>
  <si>
    <t>PT BIMARUNA JAYA</t>
  </si>
  <si>
    <t>DAYA GUNA PUTRA ABADI</t>
  </si>
  <si>
    <t>PT. DAYA GUNA PUTRA ABADI SIV/IFT/20.0114 082/INV-DG/X-20</t>
  </si>
  <si>
    <t>PT. DAYA GUNA PUTRA ABADI PAY/IFT/20.0145 082/INV-DG/X-20</t>
  </si>
  <si>
    <t>SIMURA LIPPO CIKARANG</t>
  </si>
  <si>
    <t>SIMURA LIPPO CIKARANG SIV/IFT/19.14 POS/222/401/2020000475</t>
  </si>
  <si>
    <t>SIMURA LIPPO CIKARANG PAY/IFT/19.27 POS/222/401/2020000475</t>
  </si>
  <si>
    <t>SINAR TUNGGAL AGUNG, PT SIV/IFT/20.0054 STA-23042020-A001-001</t>
  </si>
  <si>
    <t>SINAR TUNGGAL AGUNG, PT PAY/IFT/20.0083 STA23042020-A001-001</t>
  </si>
  <si>
    <t>SINAR TUNGGAL AGUNG, PT SIV/IFT/20.0104 STA-06082020-A001-001.</t>
  </si>
  <si>
    <t>SINAR TUNGGAL AGUNG, PT SIV/IFT/20.0075 STA-06082020-A001-001</t>
  </si>
  <si>
    <t>SINAR TUNGGAL AGUNG, PT PAY/IFT/20.0106 STA-11082020-A001-001</t>
  </si>
  <si>
    <t>SINAR TUNGGAL AGUNG, PT PAY/IFT/20.0104 STA-06082020-A001-001</t>
  </si>
  <si>
    <t>SINAR TUNGGAL AGUNG, PT SIV/IFT/20.0076 STA-07092020-A001-001</t>
  </si>
  <si>
    <t>SINAR TUNGGAL AGUNG, PT PAY/IFT/20.0114 STA-07092020-A001-001</t>
  </si>
  <si>
    <t>SINAR TUNGGAL AGUNG, PT SIV/IFT/20.0110 STA-20102020-A001-001</t>
  </si>
  <si>
    <t xml:space="preserve">SINAR TUNGGAL AGUNG, PT PAY/IFT/20.0142 </t>
  </si>
  <si>
    <t>SINAR TUNGGAL AGUNG, PT SIV/IFT/20.0118 STA-26112020-A001-001</t>
  </si>
  <si>
    <t>SINAR TUNGGAL AGUNG, PT PAY/IFT/20.0152 STA-26112020-A001-001</t>
  </si>
  <si>
    <t>SINAR TUNGGAL AGUNG, PT SIV/IFT/20.0121 STA-22102020-A001-001</t>
  </si>
  <si>
    <t>SINAR TUNGGAL AGUNG, PT SIV/IFT/20.0126 STA-17112020-A001-001</t>
  </si>
  <si>
    <t>SINAR TUNGGAL AGUNG, PT SIV/IFT/20.0127 STA-02122020-A001-001</t>
  </si>
  <si>
    <t>SINAR TUNGGAL AGUNG, PT PAY/IFT/20.0154 STA-22102020-A001-001</t>
  </si>
  <si>
    <t>SINAR TUNGGAL AGUNG, PT</t>
  </si>
  <si>
    <t>I-0016303 CARDINDO CITRABUANA PT</t>
  </si>
  <si>
    <t>Receive Payment CARDINDO CITRABUANA PT I-0016303</t>
  </si>
  <si>
    <t>I-0011139 CARDINDO CITRABUANA PT</t>
  </si>
  <si>
    <t>CARDINDO CITRABUANA PT I-0025192</t>
  </si>
  <si>
    <t xml:space="preserve"> CARDINDO CITRABUANA</t>
  </si>
  <si>
    <t>F1 LOGIX INDONESIA, PT SIV/IFT/20.0133</t>
  </si>
  <si>
    <t>Payment F1 LOGIX INDONESIA, PT IN201231HF10004</t>
  </si>
  <si>
    <t>PT F1 LOGIX INDONESIA adj-SIV/IFT/20.0127</t>
  </si>
  <si>
    <t>F1 LOGIX INDONESIA, PT IN210131HF10002</t>
  </si>
  <si>
    <t>F1 LOGIX INDONESIA, PT IN210131HF10001</t>
  </si>
  <si>
    <t>F1 LOGIX INDONESIA, PT IN210208HF10003</t>
  </si>
  <si>
    <t>F1 LOGIX INDONESIA, PT IN210211HF10006</t>
  </si>
  <si>
    <t>Payment for IN210131HF10002 dan IN210131HF10001</t>
  </si>
  <si>
    <t>IN210217HF10002. F1 LOGIX INDONESIA, PT</t>
  </si>
  <si>
    <t>IN210217HF10002 F1 LOGIX INDONESIA, PT</t>
  </si>
  <si>
    <t>IN210228HF10001 F1 LOGIX INDONESIA, PT</t>
  </si>
  <si>
    <t>Payment for IN210211HF10006, IN210127HF10009 &amp; IN210208HF10003</t>
  </si>
  <si>
    <t>F1 LOGIX INDONESIA, PT adj-SIV/IFT/20.0147</t>
  </si>
  <si>
    <t>Payment for F1 LOGIX INDONESIA, PT IN2100227HF10012</t>
  </si>
  <si>
    <t>Payment for F1 LOGIX INDONESIA, PT IN210217HF10002.</t>
  </si>
  <si>
    <t>Payment for F1 LOGIX INDONESIA, PT IN210228HF10001</t>
  </si>
  <si>
    <t>F1 LOGIX INDONESIA, PT IN210331HF10003</t>
  </si>
  <si>
    <t>F1 LOGIX INDONESIA, PT adj-SIV/IFT/20.0146</t>
  </si>
  <si>
    <t>HANDLING IMPORT F1</t>
  </si>
  <si>
    <t>Payment for F1 LOGIX INDONESIA, PAY/IFT/20.0189</t>
  </si>
  <si>
    <t>F1 LOGIX INDONESIA, PT IN210429HF10008</t>
  </si>
  <si>
    <t>F1 LOGIX INDONESIA, PT IN210430HF10035</t>
  </si>
  <si>
    <t>F1 LOGIX INDONESIA, PT IN210430HF10017</t>
  </si>
  <si>
    <t>F1 LOGIX INDONESIA, PT IN210531HF10021</t>
  </si>
  <si>
    <t>F1 LOGIX INDONESIA, PT IN210531HF10018</t>
  </si>
  <si>
    <t>PAY FOR DOMESTIC TRUCKING F1</t>
  </si>
  <si>
    <t>PAY FOR WAREHOUSE RENT F1</t>
  </si>
  <si>
    <t>F1 Logix period June IN210630HF10039, IN210630HF10039, IN210629HF10008</t>
  </si>
  <si>
    <t>Adjusment atas PPh 23 PT. F1 Logix Inv No. IN210127HF10009</t>
  </si>
  <si>
    <t>Adjusment PPh 23 masa Januari 2021 PT. F1 Logix Indonesia</t>
  </si>
  <si>
    <t>PAYMENT TO F1 HANDLING IMPORT</t>
  </si>
  <si>
    <t>PAYMENT TO F1 period May IN210531HF10021 and IN210531HF10018</t>
  </si>
  <si>
    <t>F1 Logix Indonesia_IN210731HF10014</t>
  </si>
  <si>
    <t>F1 Logix Indonesia_IN210731HF10013</t>
  </si>
  <si>
    <t>F1 Logix IN210731HF10014 and IN210731HF10013</t>
  </si>
  <si>
    <t>Payment for INV NO : IN210629HF10008</t>
  </si>
  <si>
    <t>Payment for INV NO : IN210731HF10014 &amp; INV NO : IN210731HF10013</t>
  </si>
  <si>
    <t>FP I 040-006-21-78273451-F1 Logix Indonesia</t>
  </si>
  <si>
    <t>IN210831HF100225-PT.F1 Logix Ind</t>
  </si>
  <si>
    <t>Payment to F1 Logix August IN210831HF10025</t>
  </si>
  <si>
    <t>F1 Logic Indonesia IN211023HF10003</t>
  </si>
  <si>
    <t>F1 Logix Indonesia IN211023HF10003</t>
  </si>
  <si>
    <t>F1 Logix Indonesia IN211031HF10011</t>
  </si>
  <si>
    <t>F1 Logix Indonesia IN211031HF10010</t>
  </si>
  <si>
    <t>PT. F1 Logix Indonesia INV IN211125HF10001</t>
  </si>
  <si>
    <t>PT.F1 Logix Indonesia IN211125HF10001</t>
  </si>
  <si>
    <t>PT. Inne Fine Technix IN211130HF10036</t>
  </si>
  <si>
    <t>Payment for F1 Logix Indonesia IN211023HF10003</t>
  </si>
  <si>
    <t>Payment for F1 Logix Indonesia IN211031HF10010</t>
  </si>
  <si>
    <t>Payment for F1 Logix Indonesia IN211031HF10011</t>
  </si>
  <si>
    <t>F1 Logix Indonesia IN211229HF10007</t>
  </si>
  <si>
    <t>PT.F1 Logix Indonesia IN211229HF10006</t>
  </si>
  <si>
    <t>BIMARUNA JAYA PT SIV/IFT/20.0139</t>
  </si>
  <si>
    <t>Payment for IS201215055</t>
  </si>
  <si>
    <t>BIMARUNA JAYA PT IS210427127</t>
  </si>
  <si>
    <t>WAHANA DIRGANTARA SIV/IFT/20.0135</t>
  </si>
  <si>
    <t>Payment for PAY/IFT/20.0165</t>
  </si>
  <si>
    <t>WAHANA DIRGANTARA</t>
  </si>
  <si>
    <t>GARUDA INDONESIA, PT adj-SIV/IFT/20.0128</t>
  </si>
  <si>
    <t>adj-SIV/IFT/20.0130 GARUDA INDONESIA, PT</t>
  </si>
  <si>
    <t>AE174771 2 GARUDA INDONESIA, PT</t>
  </si>
  <si>
    <t>GARUDA INDONESIA, PT AE1865721</t>
  </si>
  <si>
    <t>Payment for GARUDA INDONESIA, PT AE174771 2</t>
  </si>
  <si>
    <t>146/NBA/FP/II-2021 NOEL BISNIS ABADI PT</t>
  </si>
  <si>
    <t>NOEL BISNIS ABADI PT PAY/IFT/20.0180</t>
  </si>
  <si>
    <t>NOEL BISNIS ABADI PT 262/NBA/FP/III-2021</t>
  </si>
  <si>
    <t>NOEL BISNIS ABADI PT adj-SIV/IFT/20.0151</t>
  </si>
  <si>
    <t>NOEL BISNIS ABADI PT PAY/IFT/20.0194</t>
  </si>
  <si>
    <t>NOEL STRATEGI CAHAYA, PT adj-SIV/IFT/20.0152</t>
  </si>
  <si>
    <t>KITAS AND NPWP MR LEE WOO JUNG NOEL STRATEGI CAHAYA</t>
  </si>
  <si>
    <t>NOEL STRATEGI CAHAYA</t>
  </si>
  <si>
    <t>adj-SIV/IFT/20.0133 TERMINAL PETIKEMAS KOJA</t>
  </si>
  <si>
    <t>TERMINAL PETIKEMAS KOJA adj-SIV/IFT/20.0164</t>
  </si>
  <si>
    <t>ANGKASA PURA KARGO SIV/IFT/20.0134</t>
  </si>
  <si>
    <t>Payment for INV.IMPI/2021/00079</t>
  </si>
  <si>
    <t>ANGKASA PURA KARGO</t>
  </si>
  <si>
    <t>JAKARTA TAX CONSULTING 015/JTC/01_21</t>
  </si>
  <si>
    <t>Payment for Jakarta Tax Consulting PAY/IFT/20.0161</t>
  </si>
  <si>
    <t>021/JTC/02_21 JAKARTA TAX CONSULTING</t>
  </si>
  <si>
    <t>PAyment for JTC 021/JTC/02_21</t>
  </si>
  <si>
    <t>JAKARTA TAX CONSULTING 021/JTC/03_21</t>
  </si>
  <si>
    <t>Payment for JAKARTA TAX CONSULTING 021/JTC/03_21</t>
  </si>
  <si>
    <t>JAKARTA TAX CONSULTING 015/JTC/04_21</t>
  </si>
  <si>
    <t>JAKARTA TAX CONSULTING 063/JTC/04_21</t>
  </si>
  <si>
    <t>Payment for JAKARTA TAX CONSULTING 015/JTC/04_21</t>
  </si>
  <si>
    <t>JAKARTA TAX CONSULTING PAY/IFT/20.0196</t>
  </si>
  <si>
    <t>JAKARTA TAX CONSULTING 017/JTC/05_21</t>
  </si>
  <si>
    <t>Pay for JTC INVOICE CONSULTAN FEE</t>
  </si>
  <si>
    <t>JAKARTA TAX CONSULTING 017/JTC/06_21</t>
  </si>
  <si>
    <t>PAYMENT TO JTC CONSULTAN FEE</t>
  </si>
  <si>
    <t>JTC_020/JTC/07-21</t>
  </si>
  <si>
    <t>Inv No : 020/JTC/07_21 jtc invoice</t>
  </si>
  <si>
    <t>20220617-0001-028</t>
  </si>
  <si>
    <t>20220617-0001-029</t>
  </si>
  <si>
    <t>20220617-0001-030</t>
  </si>
  <si>
    <t>20220617-0001-031</t>
  </si>
  <si>
    <t>20220617-0001-032</t>
  </si>
  <si>
    <t>Payment for PAY/IFT/20.0162</t>
  </si>
  <si>
    <t>Adjusment</t>
  </si>
  <si>
    <t>Payment STA-02122020-A001-001 &amp; STA-17112020-A001-001</t>
  </si>
  <si>
    <t>SINAR TUNGGAL AGUNG, PT adj-SIV/IFT/20.0126</t>
  </si>
  <si>
    <t>SINAR TUNGGAL AGUNG, PT SIV/IFT/20.0141</t>
  </si>
  <si>
    <t>SINAR TUNGGAL AGUNG, PT SIV/IFT/20.0142</t>
  </si>
  <si>
    <t>STA-26012021-A001-001</t>
  </si>
  <si>
    <t>FINAL PAYMENT PURCHASE FROM PT STA STA-30012021-A001-001 DAN STA-09022021-A001-001</t>
  </si>
  <si>
    <t>SINAR TUNGGAL AGUNG, PT PAY/IFT/20.0181</t>
  </si>
  <si>
    <t>STA-22012021-A001-001</t>
  </si>
  <si>
    <t>SINAR TUNGGAL AGUNG, PT  adj-SIV/IFT/20.0137</t>
  </si>
  <si>
    <t>MANPOWER, SERVICE Inv No. STA-22052021-S001-002 From PT. STA</t>
  </si>
  <si>
    <t>INV STA-01072021-A001-001</t>
  </si>
  <si>
    <t>Refund Payment for PT. STA</t>
  </si>
  <si>
    <t>PAYMENT TO PT STA</t>
  </si>
  <si>
    <t>Payment to PT. STA</t>
  </si>
  <si>
    <t>Payment for INV STA INV NO STA-24092021-A001-001</t>
  </si>
  <si>
    <t>Refund (wrong account number causes failed of transfer)</t>
  </si>
  <si>
    <t>adj-SIV/IFT/20.0136 FINE TECHNIX CO., LTD USD9000</t>
  </si>
  <si>
    <t>adj-SIV/IFT/20.0135 FINE TECHNIX CO., LTD USD506.200</t>
  </si>
  <si>
    <t>exchange rate period mar</t>
  </si>
  <si>
    <t>FINE TECHNIX CO., LTD PAY/IFT/20.0182</t>
  </si>
  <si>
    <t>FINE TECHNIX CO., LTD adj-SIV/IFT/20.0158 USD136.690</t>
  </si>
  <si>
    <t>FINE TECHNIX CO., LTD F2P-210531-02 For USD 59.336</t>
  </si>
  <si>
    <t>Fine Technix F2P-210709-01 USD390</t>
  </si>
  <si>
    <t>Finne Technix F2P-210923-01 USD6.000</t>
  </si>
  <si>
    <t>Finne Technix INV F2P-211026-01 USD6000</t>
  </si>
  <si>
    <t>Payment for Vat Import Inv F2P-211026-01</t>
  </si>
  <si>
    <t>Payment for INV F2P-201127-01, F2P-210115-01, F2P-210331-02, F2P-210531-02 USD 267625.50</t>
  </si>
  <si>
    <t>PT ZIMMOAH MARINE TRANS_010.005-21.89906575</t>
  </si>
  <si>
    <t>ZIMMOAH MARINE TRANS</t>
  </si>
  <si>
    <t>ARA SAMUDRA, PT SIV/IFT/20.0136</t>
  </si>
  <si>
    <t>ARA SAMUDRA, PAY/IFT/20.0160</t>
  </si>
  <si>
    <t>ARA SAMUDRA, PT I-21040017</t>
  </si>
  <si>
    <t>ARA SAMUDRA, PT PAY/IFT/20.0197</t>
  </si>
  <si>
    <t>Inv No : BNGInv-398/VIII/2021 MANAGEMENT FEE</t>
  </si>
  <si>
    <t>Payment for BNGInv-501/X/2021</t>
  </si>
  <si>
    <t>BNGInv398-/VIII/2021</t>
  </si>
  <si>
    <t>BNGInv-447/IX/2021 PT BNG CONSULTING</t>
  </si>
  <si>
    <t>Payment for Consultant Fee BNGInv-447/IX/2021</t>
  </si>
  <si>
    <t>BNGInv-501/X/2021 PT BNG CONSULTING</t>
  </si>
  <si>
    <t>BNGInv-557/XI/2021 PT. BNG Consulting</t>
  </si>
  <si>
    <t>payment for BNGInv-557/XI/2021</t>
  </si>
  <si>
    <t>BNGInv-622/XII/2021</t>
  </si>
  <si>
    <t>BNG CONSULLTING</t>
  </si>
  <si>
    <t>Hyojin Electric INV-JOHJ/0056/XI/2021</t>
  </si>
  <si>
    <t>Hyojin Electric INV-JOHJ/0064/XII/2021</t>
  </si>
  <si>
    <t>INV-JOHJ/0054/X/2021 Hyojin Electric</t>
  </si>
  <si>
    <t>Hyojin Electric INV-JOHJ/0053/X/2021</t>
  </si>
  <si>
    <t>Hyojin Electric INV-JOHJ/0062/XII/2021</t>
  </si>
  <si>
    <t>payment for Inv Hyojin Electric IN.JOHJ/0054/X/2021 jo hyojin</t>
  </si>
  <si>
    <t>Hyojin Electric</t>
  </si>
  <si>
    <t>IN.JNT/0013/II/2021 JAYA NEOS TEKNIK PT</t>
  </si>
  <si>
    <t>PT JAYA NEOS TEKNIK IN.JNT/0007/I/2021</t>
  </si>
  <si>
    <t>FINAL PAYMENT 30% PURCHASE FROM JAYA NEOS TEKNIK</t>
  </si>
  <si>
    <t>Payment for IN.JNT/0007/I/2021 PT JAYA NEOS TEKNIK</t>
  </si>
  <si>
    <t>JAYA NEOS TEKNIK</t>
  </si>
  <si>
    <t>Payment for PAY/IFT/20.0163</t>
  </si>
  <si>
    <t>Dim. : [Customer/Vendor]               Dim. Value  : [EMPLOYEE]               Currency  : [ ]               Language  : [English]</t>
  </si>
  <si>
    <t>Employee</t>
  </si>
  <si>
    <t>Dim. : [Customer/Vendor]               Dim. Value  : [ARA SAMUDRA]               Currency  : [ ]               Language  : [English]</t>
  </si>
  <si>
    <t>Dim. : [Customer/Vendor]               Dim. Value  : [BPJS]               Currency  : [ ]               Language  : [English]</t>
  </si>
  <si>
    <t>Dim. : [Customer/Vendor]               Dim. Value  : [CATUR SENTOSA]               Currency  : [ ]               Language  : [English]</t>
  </si>
  <si>
    <t>Dim. : [Customer/Vendor]               Dim. Value  : [DHL]               Currency  : [ ]               Language  : [English]</t>
  </si>
  <si>
    <t>Dim. : [Customer/Vendor]               Dim. Value  : [ELECTRONIC CITY]               Currency  : [ ]               Language  : [English]</t>
  </si>
  <si>
    <t>Dim. : [Customer/Vendor]               Dim. Value  : [GRAHA SEGARA]               Currency  : [ ]               Language  : [English]</t>
  </si>
  <si>
    <t>Dim. : [Customer/Vendor]               Dim. Value  : [JAKARTA TAX CONSULTING]               Currency  : [ ]               Language  : [English]</t>
  </si>
  <si>
    <t>Dim. : [Customer/Vendor]               Dim. Value  : [JAKARTA INTERNATIONAL CONTAINER]               Currency  : [ ]               Language  : [English]</t>
  </si>
  <si>
    <t>Dim. : [Customer/Vendor]               Dim. Value  : [LAUTAN TIRTA TRANSPORTAMA]               Currency  : [ ]               Language  : [English]</t>
  </si>
  <si>
    <t>Dim. : [Customer/Vendor]               Dim. Value  : [MONO FLIP GLOBAL]               Currency  : [ ]               Language  : [English]</t>
  </si>
  <si>
    <t>Dim. : [Customer/Vendor]               Dim. Value  : [NOEL JASA INDO]               Currency  : [ ]               Language  : [English]</t>
  </si>
  <si>
    <t>NOEL JASA INDO</t>
  </si>
  <si>
    <t>Dim. : [Customer/Vendor]               Dim. Value  : [BIMARUNA JAYA]               Currency  : [ ]               Language  : [English]</t>
  </si>
  <si>
    <t>Dim. : [Customer/Vendor]               Dim. Value  : [DAYA GUNA PUTRA ABADI]               Currency  : [ ]               Language  : [English]</t>
  </si>
  <si>
    <t>Dim. : [Customer/Vendor]               Dim. Value  : [SIMURA LIPPO CIKARANG]               Currency  : [ ]               Language  : [English]</t>
  </si>
  <si>
    <t>Dim. : [Customer/Vendor]               Dim. Value  : [SINAR TUNGGAL AGUNG]               Currency  : [ ]               Language  : [English]</t>
  </si>
  <si>
    <t>Dim. : [Customer/Vendor]               Dim. Value  : [CARDINDO]               Currency  : [ ]               Language  : [English]</t>
  </si>
  <si>
    <t>Dim. : [Customer/Vendor]               Dim. Value  : [WAHANA DIRGANTARA]               Currency  : [ ]               Language  : [English]</t>
  </si>
  <si>
    <t>Dim. : [Customer/Vendor]               Dim. Value  : [GARUDA INDONESIA]               Currency  : [ ]               Language  : [English]</t>
  </si>
  <si>
    <t>Dim. : [Customer/Vendor]               Dim. Value  : [NOEL BISNIS ABADI]               Currency  : [ ]               Language  : [English]</t>
  </si>
  <si>
    <t>Dim. : [Customer/Vendor]               Dim. Value  : [NOEL STRATEGI CAHAYA]               Currency  : [ ]               Language  : [English]</t>
  </si>
  <si>
    <t>NOEL BISNIS ABADI</t>
  </si>
  <si>
    <t>Dim. : [Customer/Vendor]               Dim. Value  : [TERMINAL PETI KEMAS KOJA]               Currency  : [ ]               Language  : [English]</t>
  </si>
  <si>
    <t>Dim. : [Customer/Vendor]               Dim. Value  : [ANGKASA PURA KARGO]               Currency  : [ ]               Language  : [English]</t>
  </si>
  <si>
    <t>Dim. : [Customer/Vendor]               Dim. Value  : [ZIMMOAH MARINE TRANS]               Currency  : [ ]               Language  : [English]</t>
  </si>
  <si>
    <t>Dim. : [Customer/Vendor]               Dim. Value  : [BNG CONSULTING]               Currency  : [ ]               Language  : [English]</t>
  </si>
  <si>
    <t>Dim. : [Customer/Vendor]               Dim. Value  : HYOJIN ELECTRIC]               Currency  : [ ]               Language  : [English]</t>
  </si>
  <si>
    <t>Dim. : [Customer/Vendor]               Dim. Value  : [JAYA NEOS TEKNIK]               Currency  : [ ]               Language  : [English]</t>
  </si>
  <si>
    <t>Masaji Tatanan</t>
  </si>
  <si>
    <t>-0001</t>
  </si>
  <si>
    <t>-001</t>
  </si>
  <si>
    <t>-002</t>
  </si>
  <si>
    <t>-003</t>
  </si>
  <si>
    <t>-004</t>
  </si>
  <si>
    <t>-005</t>
  </si>
  <si>
    <t>20200109-0001-001</t>
  </si>
  <si>
    <t>20200109-0001-002</t>
  </si>
  <si>
    <t>20200131-0001-001</t>
  </si>
  <si>
    <t>20200131-0001-002</t>
  </si>
  <si>
    <t>20200131-0001-003</t>
  </si>
  <si>
    <t>20200210-0001-001</t>
  </si>
  <si>
    <t>20200210-0001-002</t>
  </si>
  <si>
    <t>20200228-0001-001</t>
  </si>
  <si>
    <t>20200229-0001-001</t>
  </si>
  <si>
    <t>20200310-0001-001</t>
  </si>
  <si>
    <t>20200310-0001-002</t>
  </si>
  <si>
    <t>20200331-0001-001</t>
  </si>
  <si>
    <t>20200331-0001-002</t>
  </si>
  <si>
    <t>20200408-0001-001</t>
  </si>
  <si>
    <t>20200408-0001-002</t>
  </si>
  <si>
    <t>20200430-0001-001</t>
  </si>
  <si>
    <t>20200430-0001-002</t>
  </si>
  <si>
    <t>20200508-0001-001</t>
  </si>
  <si>
    <t>20200508-0001-002</t>
  </si>
  <si>
    <t>20200531-0001-001</t>
  </si>
  <si>
    <t>20200601-0001-001</t>
  </si>
  <si>
    <t>20200608-0001-001</t>
  </si>
  <si>
    <t>20200811-0001-001</t>
  </si>
  <si>
    <t>20200814-0001-001</t>
  </si>
  <si>
    <t>20200907-0001-001</t>
  </si>
  <si>
    <t>20200921-0001-001</t>
  </si>
  <si>
    <t>20201021-0001-001</t>
  </si>
  <si>
    <t>20201030-0001-001</t>
  </si>
  <si>
    <t>20201113-0001-001</t>
  </si>
  <si>
    <t>20201116-0001-001</t>
  </si>
  <si>
    <t>20210119-0001-001</t>
  </si>
  <si>
    <t>20210125-0001-001</t>
  </si>
  <si>
    <t>20210428-0001-001</t>
  </si>
  <si>
    <t>20210507-0001-001</t>
  </si>
  <si>
    <t>20200107-0001-001</t>
  </si>
  <si>
    <t>20200406-0001-001</t>
  </si>
  <si>
    <t>20200501-0001-001</t>
  </si>
  <si>
    <t>2022-01-01</t>
  </si>
  <si>
    <t>Adjusment GJ000101 tahun 2021 double catet</t>
  </si>
  <si>
    <t>2022-01-24</t>
  </si>
  <si>
    <t>INV NO : IN211229HF10007</t>
  </si>
  <si>
    <t>INV NO : IN211229HF10006</t>
  </si>
  <si>
    <t>INV NO : IN211130HF10036</t>
  </si>
  <si>
    <t>INV NO : IN211125HF10001 HANDLING</t>
  </si>
  <si>
    <t>2022-04-27</t>
  </si>
  <si>
    <t>Freight Forwarding - FP no. 050.004-22.12943603 - Inv no. IN220510HF10021</t>
  </si>
  <si>
    <t>Purchase inventory by inv no. F2P-220328-01 from Fine Technix Co Ltd</t>
  </si>
  <si>
    <t>2022-06-17</t>
  </si>
  <si>
    <t>F2P-201127-01 TRANSFER TO FINE TECHNIX CO.,LTD</t>
  </si>
  <si>
    <t>20220312-0001-001</t>
  </si>
  <si>
    <t>20220312-0001-002</t>
  </si>
  <si>
    <t>20200301-0001-001</t>
  </si>
  <si>
    <t>20200325-0001-001</t>
  </si>
  <si>
    <t>20200121-0001-001</t>
  </si>
  <si>
    <t>20200121-0001-002</t>
  </si>
  <si>
    <t>20200121-0001-003</t>
  </si>
  <si>
    <t>20200121-0001-004</t>
  </si>
  <si>
    <t>20200123-0001-001</t>
  </si>
  <si>
    <t>20200124-0001-001</t>
  </si>
  <si>
    <t>20200201-0001-001</t>
  </si>
  <si>
    <t>20200201-0001-002</t>
  </si>
  <si>
    <t>20200402-0001-001</t>
  </si>
  <si>
    <t>20200422-0001-001</t>
  </si>
  <si>
    <t>20200504-0001-001</t>
  </si>
  <si>
    <t>20200518-0001-001</t>
  </si>
  <si>
    <t>20200615-0001-001</t>
  </si>
  <si>
    <t>20200701-0001-001</t>
  </si>
  <si>
    <t>20200708-0001-001</t>
  </si>
  <si>
    <t>20200708-0001-002</t>
  </si>
  <si>
    <t>20200720-0001-001</t>
  </si>
  <si>
    <t>20200801-0001-001</t>
  </si>
  <si>
    <t>20200831-0001-001</t>
  </si>
  <si>
    <t>20200910-0001-001</t>
  </si>
  <si>
    <t>20200911-0001-001</t>
  </si>
  <si>
    <t>20200923-0001-001</t>
  </si>
  <si>
    <t>20200923-0001-002</t>
  </si>
  <si>
    <t>20200930-0001-001</t>
  </si>
  <si>
    <t>20201015-0001-001</t>
  </si>
  <si>
    <t>20201022-0001-001</t>
  </si>
  <si>
    <t>20201127-0001-001</t>
  </si>
  <si>
    <t>20201130-0001-001</t>
  </si>
  <si>
    <t>20201130-0001-002</t>
  </si>
  <si>
    <t>20201214-0001-001</t>
  </si>
  <si>
    <t>20201218-0001-001</t>
  </si>
  <si>
    <t>20201228-0001-002</t>
  </si>
  <si>
    <t>20201231-0001-001</t>
  </si>
  <si>
    <t>20210106-0001-001</t>
  </si>
  <si>
    <t>20210121-0001-001</t>
  </si>
  <si>
    <t>20210121-0001-002</t>
  </si>
  <si>
    <t>20210127-0001-001</t>
  </si>
  <si>
    <t>20210130-0001-001</t>
  </si>
  <si>
    <t>20210131-0001-001</t>
  </si>
  <si>
    <t>20210208-0001-001</t>
  </si>
  <si>
    <t>20210211-0001-001</t>
  </si>
  <si>
    <t>20210215-0001-001</t>
  </si>
  <si>
    <t>20210217-0001-001</t>
  </si>
  <si>
    <t>20210217-0001-002</t>
  </si>
  <si>
    <t>20210228-0001-001</t>
  </si>
  <si>
    <t>20210228-0001-002</t>
  </si>
  <si>
    <t>20210228-0001-003</t>
  </si>
  <si>
    <t>20210228-0001-004</t>
  </si>
  <si>
    <t>20210228-0001-005</t>
  </si>
  <si>
    <t>20210314-0001-001</t>
  </si>
  <si>
    <t>20210324-0001-001</t>
  </si>
  <si>
    <t>20210324-0001-002</t>
  </si>
  <si>
    <t>20210324-0001-003</t>
  </si>
  <si>
    <t>20210330-0001-001</t>
  </si>
  <si>
    <t>20210330-0001-002</t>
  </si>
  <si>
    <t>20210422-0001-001</t>
  </si>
  <si>
    <t>20210422-0001-002</t>
  </si>
  <si>
    <t>20210422-0001-003</t>
  </si>
  <si>
    <t>20210422-0001-004</t>
  </si>
  <si>
    <t>20210429-0001-001</t>
  </si>
  <si>
    <t>20210430-0001-001</t>
  </si>
  <si>
    <t>20210430-0001-002</t>
  </si>
  <si>
    <t>20210531-0001-001</t>
  </si>
  <si>
    <t>20210531-0001-002</t>
  </si>
  <si>
    <t>20210609-0001-001</t>
  </si>
  <si>
    <t>20210609-0001-002</t>
  </si>
  <si>
    <t>20210630-0001-001</t>
  </si>
  <si>
    <t>20210701-0001-001</t>
  </si>
  <si>
    <t>20210701-0001-002</t>
  </si>
  <si>
    <t>20210701-0001-003</t>
  </si>
  <si>
    <t>20210708-0001-001</t>
  </si>
  <si>
    <t>20210708-0001-002</t>
  </si>
  <si>
    <t>20210731-0001-001</t>
  </si>
  <si>
    <t>20210731-0001-002</t>
  </si>
  <si>
    <t>20210731-0001-003</t>
  </si>
  <si>
    <t>20210806-0001-001</t>
  </si>
  <si>
    <t>20210806-0001-002</t>
  </si>
  <si>
    <t>20210831-0001-001</t>
  </si>
  <si>
    <t>20210831-0001-002</t>
  </si>
  <si>
    <t>20210927-0001-001</t>
  </si>
  <si>
    <t>20211014-0001-001</t>
  </si>
  <si>
    <t>20211023-0001-001</t>
  </si>
  <si>
    <t>20211031-0001-001</t>
  </si>
  <si>
    <t>20211031-0001-002</t>
  </si>
  <si>
    <t>20211115-0001-001</t>
  </si>
  <si>
    <t>20211115-0001-002</t>
  </si>
  <si>
    <t>20211125-0001-001</t>
  </si>
  <si>
    <t>20211130-0001-001</t>
  </si>
  <si>
    <t>20211209-0001-001</t>
  </si>
  <si>
    <t>20211209-0001-002</t>
  </si>
  <si>
    <t>20211209-0001-003</t>
  </si>
  <si>
    <t>20211209-0001-004</t>
  </si>
  <si>
    <t>20211229-0001-001</t>
  </si>
  <si>
    <t>20211229-0001-002</t>
  </si>
  <si>
    <t>20201215-0001-001</t>
  </si>
  <si>
    <t>20200110-0001-001</t>
  </si>
  <si>
    <t>20200113-0001-001</t>
  </si>
  <si>
    <t>20200127-0001-001</t>
  </si>
  <si>
    <t>20200218-0001-001</t>
  </si>
  <si>
    <t>20200410-0001-001</t>
  </si>
  <si>
    <t>20200417-0001-001</t>
  </si>
  <si>
    <t>20200511-0001-001</t>
  </si>
  <si>
    <t>20200710-0001-001</t>
  </si>
  <si>
    <t>20200826-0001-001</t>
  </si>
  <si>
    <t>20200826-0001-002</t>
  </si>
  <si>
    <t>20201010-0001-001</t>
  </si>
  <si>
    <t>20201110-0001-001</t>
  </si>
  <si>
    <t>20201117-0001-001</t>
  </si>
  <si>
    <t>20201210-0001-001</t>
  </si>
  <si>
    <t>20210109-0001-001</t>
  </si>
  <si>
    <t>20210210-0001-001</t>
  </si>
  <si>
    <t>20210309-0001-001</t>
  </si>
  <si>
    <t>20210409-0001-001</t>
  </si>
  <si>
    <t>20210413-0001-001</t>
  </si>
  <si>
    <t>20210510-0001-001</t>
  </si>
  <si>
    <t>20210610-0001-001</t>
  </si>
  <si>
    <t>20210709-0001-001</t>
  </si>
  <si>
    <t>20200407-0001-001</t>
  </si>
  <si>
    <t>20200407-0001-002</t>
  </si>
  <si>
    <t>20201005-0001-001</t>
  </si>
  <si>
    <t>MONO FLIP GLOBAL</t>
  </si>
  <si>
    <t>20200114-0001-001</t>
  </si>
  <si>
    <t>20200122-0001-001</t>
  </si>
  <si>
    <t>20200624-0001-001</t>
  </si>
  <si>
    <t>20200625-0001-001</t>
  </si>
  <si>
    <t>20200630-0001-001</t>
  </si>
  <si>
    <t>20200722-0001-001</t>
  </si>
  <si>
    <t>20200904-0001-001</t>
  </si>
  <si>
    <t>20201016-0001-001</t>
  </si>
  <si>
    <t>20201016-0001-002</t>
  </si>
  <si>
    <t>20201019-0001-001</t>
  </si>
  <si>
    <t>20201020-0001-001</t>
  </si>
  <si>
    <t>20201020-0001-002</t>
  </si>
  <si>
    <t>20210104-0001-001</t>
  </si>
  <si>
    <t>20210427-0001-001</t>
  </si>
  <si>
    <t>20201014-0001-001</t>
  </si>
  <si>
    <t>20210202-0001-001</t>
  </si>
  <si>
    <t>20200424-0001-001</t>
  </si>
  <si>
    <t>20200527-0001-001</t>
  </si>
  <si>
    <t>20200806-0001-001</t>
  </si>
  <si>
    <t>20200806-0001-002</t>
  </si>
  <si>
    <t>20201120-0001-001</t>
  </si>
  <si>
    <t>20201120-0001-002</t>
  </si>
  <si>
    <t>20201202-0001-001</t>
  </si>
  <si>
    <t>20210122-0001-001</t>
  </si>
  <si>
    <t>20210126-0001-001</t>
  </si>
  <si>
    <t>20210216-0001-001</t>
  </si>
  <si>
    <t>20210220-0001-001</t>
  </si>
  <si>
    <t>20210302-0001-001</t>
  </si>
  <si>
    <t>20210702-0001-001</t>
  </si>
  <si>
    <t>20210702-0001-002</t>
  </si>
  <si>
    <t>20210730-0001-001</t>
  </si>
  <si>
    <t>20211007-0001-001</t>
  </si>
  <si>
    <t>20211007-0001-002</t>
  </si>
  <si>
    <t>20211012-0001-001</t>
  </si>
  <si>
    <t>Freight Forwarding - FP no. 010.000-22.11382306 - Inv no. 11382306</t>
  </si>
  <si>
    <t>18</t>
  </si>
  <si>
    <t>Freight Forwarding - FP no. 010.005-22.92262650 - Inv no. MTKI-KW-KWM2204006585</t>
  </si>
  <si>
    <t>Dim. : [Customer/Vendor]               Dim. Value  : [Masaji Tatanan]               Currency  : [ ]               Language  : [ ]</t>
  </si>
  <si>
    <t>20210203-0001-001</t>
  </si>
  <si>
    <t>20210312-0001-001</t>
  </si>
  <si>
    <t>20210405-0001-001</t>
  </si>
  <si>
    <t>20210423-0001-001</t>
  </si>
  <si>
    <t>20210426-0001-001</t>
  </si>
  <si>
    <t>20210701-0001-005</t>
  </si>
  <si>
    <t>20210812-0001-001</t>
  </si>
  <si>
    <t>20210915-0001-001</t>
  </si>
  <si>
    <t>20211012-0001-002</t>
  </si>
  <si>
    <t>20211214-0001-001</t>
  </si>
  <si>
    <t>20220121-0001-003</t>
  </si>
  <si>
    <t>2022-01-21</t>
  </si>
  <si>
    <t>Payment Inv No : BNGInv-622/XII/2021</t>
  </si>
  <si>
    <t>BNG CONSULTING</t>
  </si>
  <si>
    <t>4</t>
  </si>
  <si>
    <t>20211119-0001-001</t>
  </si>
  <si>
    <t>20211119-0001-002</t>
  </si>
  <si>
    <t>20211220-0001-001</t>
  </si>
  <si>
    <t>20211021-0001-001</t>
  </si>
  <si>
    <t>20211001-0001-001</t>
  </si>
  <si>
    <t>20211224-0001-001</t>
  </si>
  <si>
    <t>20220101-0001-001</t>
  </si>
  <si>
    <t>Adjusment GJ000104 tahun 2021 double catet</t>
  </si>
  <si>
    <t>JO HYOJIN ELECTRIC-JAYA NEOS TEKNIK</t>
  </si>
  <si>
    <t>5</t>
  </si>
  <si>
    <t>20220124-0004-001</t>
  </si>
  <si>
    <t>Inv No : IN.JOHJ/0056/XI/2021</t>
  </si>
  <si>
    <t>20220124-0005-001</t>
  </si>
  <si>
    <t>Inv No : IN.JOHJ/0062/XII/2021</t>
  </si>
  <si>
    <t>20220124-0006-001</t>
  </si>
  <si>
    <t>Inv No : IN.JOHJ/0064/XII/2021</t>
  </si>
  <si>
    <t>20220124-0003-001</t>
  </si>
  <si>
    <t>Inv No : IN.JOHJ/0053/X/2021</t>
  </si>
  <si>
    <t>92.748.367.7-011.000</t>
  </si>
  <si>
    <t>C-001</t>
  </si>
  <si>
    <t>01.065.322.8-005.000</t>
  </si>
  <si>
    <t>JASA ANGKASA</t>
  </si>
  <si>
    <t>03.117.304.0-015.000</t>
  </si>
  <si>
    <t>INTER ORIENT</t>
  </si>
  <si>
    <t>Accounting Unit : [SystemEver]               Base Date  : [2022-08-31]               Customer/Vendor  : [ ]</t>
  </si>
  <si>
    <t>20220804-0001-019</t>
  </si>
  <si>
    <t>2022-08-04</t>
  </si>
  <si>
    <t>FREIGHT FORWARDING - INV NO. IN220818HF10002 - FP NO. 010.008-22.00022258</t>
  </si>
  <si>
    <t>9</t>
  </si>
  <si>
    <t>Accounting Unit : [SystemEver]               Posting Date  : [2020-01-01]               -  : [2022-08-31]               Journal Unit  : [ ]</t>
  </si>
  <si>
    <t>20220715-0001-017</t>
  </si>
  <si>
    <t>2022-07-15</t>
  </si>
  <si>
    <t>Reimbursment Freight Forwarding - FP 010.007-22.44280873 (Inv no. IN2207 21Hr10010)</t>
  </si>
  <si>
    <t>11</t>
  </si>
  <si>
    <t>20220715-0001-008</t>
  </si>
  <si>
    <t>Warehouse charge - FP 050.004-22.99306364 (Inv No. IN220630HF10026</t>
  </si>
  <si>
    <t>20220715-0001-011</t>
  </si>
  <si>
    <t>Freight Forwarding - FP 050.004-22.99306723 (Inv no. IN2207 21Hr10010)</t>
  </si>
  <si>
    <t>20220715-0001-023</t>
  </si>
  <si>
    <t>Warehouse charge - FP 050.004-22.99306735 (Inv No. IN220729HF10019)</t>
  </si>
  <si>
    <t>20220727-0004-005</t>
  </si>
  <si>
    <t>2022-07-27</t>
  </si>
  <si>
    <t>INV NO : IN220519HF10021</t>
  </si>
  <si>
    <t>20220804-0001-008</t>
  </si>
  <si>
    <t>FREIGHT FORWARDING - INV NO. IN220810HE10007 - FP NO. 050.005-22.87422594</t>
  </si>
  <si>
    <t>20220804-0001-011</t>
  </si>
  <si>
    <t>FREIGHT FORWARDING - INV NO. IN220818HF10002 - FP NO. 050.005-22.87422677</t>
  </si>
  <si>
    <t>20220804-0001-013</t>
  </si>
  <si>
    <t>REIMBURSMENT DO/FEE - INV NO. IN220818HF10002</t>
  </si>
  <si>
    <t>20220804-0001-022</t>
  </si>
  <si>
    <t>FREIGHT FORWARDING - INV NO. IN220824HF10002 - FP NO. 050.005-22.87422855</t>
  </si>
  <si>
    <t>20220715-0001-005</t>
  </si>
  <si>
    <t>Purchase Inventory - PIB no. 221153 - Fine Technix Co.Ltd (Inv No. F2P-220708-01)</t>
  </si>
  <si>
    <t>20220804-0001-005</t>
  </si>
  <si>
    <t>Purchase inventory by inv no. F2P-220715-01 from Fine Technix Co Ltd</t>
  </si>
  <si>
    <t>22</t>
  </si>
  <si>
    <t>Reimbursment Freight Forwarding - FP 010.007-22.26481573 (Inv no. IN2207 21Hr10010)</t>
  </si>
  <si>
    <t>20220715-0001-020</t>
  </si>
  <si>
    <t>Dim. : [Customer/Vendor]               Dim. Value  : [INTER ORIENT]               Currency  : [ ]               Language  : [English]</t>
  </si>
  <si>
    <t>21</t>
  </si>
  <si>
    <t>Reimbursment Freight Forwarding - FP 010.006-22.03280471 (Inv no. IN2207 21Hr10010)</t>
  </si>
  <si>
    <t>20220715-0001-014</t>
  </si>
  <si>
    <t>Dim. : [Customer/Vendor]               Dim. Value  : [JASA ANGKASA]               Currency  : [ ]               Language  : [English]</t>
  </si>
  <si>
    <t>20220701-0002-003</t>
  </si>
  <si>
    <t>2022-07-01</t>
  </si>
  <si>
    <t>Repair Lighting PIO, Warehouse, and Street Paint Shop Area</t>
  </si>
  <si>
    <t>20220804-0001-016</t>
  </si>
  <si>
    <t>FREIGHT FORWARDING - INV NO. IN220818HF10002 - FP NO. 010.000-22.00198481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</si>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</sst>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yyyy\-mm\-dd"/>
  </numFmts>
  <fonts count="8" x14ac:knownFonts="1">
    <font>
      <sz val="10"/>
      <name val="Calibri"/>
    </font>
    <font>
      <b/>
      <sz val="10"/>
      <color rgb="FFFFFFFF"/>
      <name val="Calibri"/>
    </font>
    <font>
      <b/>
      <sz val="20"/>
      <color rgb="FF000000"/>
      <name val="Calibri"/>
    </font>
    <font>
      <sz val="10"/>
      <name val="Calibri"/>
    </font>
    <font>
      <sz val="10"/>
      <name val="Calibri"/>
      <family val="2"/>
    </font>
    <font>
      <b/>
      <sz val="10"/>
      <color rgb="FFFFFFFF"/>
      <name val="Calibri"/>
      <family val="2"/>
    </font>
    <font>
      <b/>
      <sz val="20"/>
      <color rgb="FF000000"/>
      <name val="Calibri"/>
      <family val="2"/>
    </font>
    <font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3B051"/>
      </patternFill>
    </fill>
    <fill>
      <patternFill patternType="none"/>
    </fill>
    <fill>
      <patternFill patternType="solid">
        <fgColor rgb="FFACFAB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theme="0" tint="-0.24994659260841701"/>
      </left>
      <right style="thin">
        <color rgb="FFAAAAAA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3" fillId="3" borderId="0"/>
    <xf numFmtId="164" fontId="3" fillId="0" borderId="0" applyFont="0" applyFill="0" applyBorder="0" applyAlignment="0" applyProtection="0"/>
    <xf numFmtId="0" fontId="4" fillId="3" borderId="0"/>
  </cellStyleXfs>
  <cellXfs count="150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3" fontId="0" fillId="4" borderId="1" xfId="0" applyNumberFormat="1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 vertical="center"/>
    </xf>
    <xf numFmtId="0" fontId="3" fillId="3" borderId="0" xfId="1"/>
    <xf numFmtId="0" fontId="3" fillId="3" borderId="1" xfId="1" applyBorder="1" applyAlignment="1">
      <alignment vertical="center"/>
    </xf>
    <xf numFmtId="0" fontId="1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quotePrefix="1" applyFont="1"/>
    <xf numFmtId="164" fontId="0" fillId="0" borderId="0" xfId="2" applyFont="1"/>
    <xf numFmtId="164" fontId="1" fillId="2" borderId="1" xfId="2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3" fontId="0" fillId="4" borderId="2" xfId="0" applyNumberFormat="1" applyFill="1" applyBorder="1" applyAlignment="1">
      <alignment horizontal="right" vertical="center"/>
    </xf>
    <xf numFmtId="164" fontId="0" fillId="4" borderId="2" xfId="2" applyFont="1" applyFill="1" applyBorder="1" applyAlignment="1">
      <alignment horizontal="right" vertical="center"/>
    </xf>
    <xf numFmtId="4" fontId="0" fillId="4" borderId="2" xfId="0" applyNumberFormat="1" applyFill="1" applyBorder="1" applyAlignment="1">
      <alignment horizontal="right" vertical="center"/>
    </xf>
    <xf numFmtId="164" fontId="3" fillId="3" borderId="0" xfId="2" applyFill="1"/>
    <xf numFmtId="0" fontId="3" fillId="4" borderId="2" xfId="1" applyFill="1" applyBorder="1" applyAlignment="1">
      <alignment vertical="center"/>
    </xf>
    <xf numFmtId="3" fontId="3" fillId="4" borderId="2" xfId="1" applyNumberFormat="1" applyFill="1" applyBorder="1" applyAlignment="1">
      <alignment horizontal="right" vertical="center"/>
    </xf>
    <xf numFmtId="4" fontId="3" fillId="4" borderId="2" xfId="1" applyNumberFormat="1" applyFill="1" applyBorder="1" applyAlignment="1">
      <alignment horizontal="right" vertical="center"/>
    </xf>
    <xf numFmtId="164" fontId="3" fillId="4" borderId="2" xfId="2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2" applyFont="1" applyFill="1" applyBorder="1" applyAlignment="1">
      <alignment horizontal="center" vertical="center"/>
    </xf>
    <xf numFmtId="0" fontId="3" fillId="3" borderId="0" xfId="1" applyAlignment="1">
      <alignment vertical="center"/>
    </xf>
    <xf numFmtId="0" fontId="4" fillId="3" borderId="1" xfId="1" applyFont="1" applyBorder="1" applyAlignment="1">
      <alignment vertical="center"/>
    </xf>
    <xf numFmtId="0" fontId="3" fillId="3" borderId="0" xfId="1" applyBorder="1"/>
    <xf numFmtId="0" fontId="0" fillId="0" borderId="0" xfId="0" applyFill="1" applyBorder="1"/>
    <xf numFmtId="0" fontId="0" fillId="0" borderId="0" xfId="0" applyBorder="1"/>
    <xf numFmtId="0" fontId="0" fillId="0" borderId="3" xfId="0" applyFill="1" applyBorder="1"/>
    <xf numFmtId="0" fontId="4" fillId="0" borderId="3" xfId="0" applyFont="1" applyFill="1" applyBorder="1"/>
    <xf numFmtId="3" fontId="0" fillId="0" borderId="3" xfId="0" applyNumberFormat="1" applyFill="1" applyBorder="1"/>
    <xf numFmtId="164" fontId="0" fillId="0" borderId="3" xfId="2" applyFont="1" applyFill="1" applyBorder="1"/>
    <xf numFmtId="3" fontId="0" fillId="0" borderId="3" xfId="0" applyNumberFormat="1" applyFill="1" applyBorder="1" applyAlignment="1">
      <alignment horizontal="right" vertical="center"/>
    </xf>
    <xf numFmtId="4" fontId="0" fillId="0" borderId="3" xfId="0" applyNumberFormat="1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165" fontId="0" fillId="0" borderId="3" xfId="0" applyNumberForma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Fill="1"/>
    <xf numFmtId="0" fontId="3" fillId="0" borderId="0" xfId="1" applyFill="1"/>
    <xf numFmtId="0" fontId="3" fillId="0" borderId="3" xfId="1" applyFill="1" applyBorder="1" applyAlignment="1">
      <alignment vertical="center"/>
    </xf>
    <xf numFmtId="165" fontId="3" fillId="0" borderId="3" xfId="1" applyNumberFormat="1" applyFill="1" applyBorder="1" applyAlignment="1">
      <alignment horizontal="left" vertical="center"/>
    </xf>
    <xf numFmtId="3" fontId="3" fillId="0" borderId="3" xfId="1" applyNumberFormat="1" applyFill="1" applyBorder="1" applyAlignment="1">
      <alignment horizontal="right" vertical="center"/>
    </xf>
    <xf numFmtId="164" fontId="3" fillId="0" borderId="3" xfId="2" applyFill="1" applyBorder="1" applyAlignment="1">
      <alignment horizontal="right" vertical="center"/>
    </xf>
    <xf numFmtId="4" fontId="3" fillId="0" borderId="3" xfId="1" applyNumberFormat="1" applyFill="1" applyBorder="1" applyAlignment="1">
      <alignment horizontal="right" vertical="center"/>
    </xf>
    <xf numFmtId="0" fontId="3" fillId="0" borderId="3" xfId="1" applyFill="1" applyBorder="1"/>
    <xf numFmtId="164" fontId="3" fillId="0" borderId="3" xfId="2" applyFill="1" applyBorder="1"/>
    <xf numFmtId="165" fontId="3" fillId="0" borderId="3" xfId="1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1" xfId="0" applyNumberFormat="1" applyFill="1" applyBorder="1" applyAlignment="1">
      <alignment horizontal="left" vertical="center"/>
    </xf>
    <xf numFmtId="3" fontId="0" fillId="0" borderId="1" xfId="0" applyNumberFormat="1" applyFill="1" applyBorder="1" applyAlignment="1">
      <alignment horizontal="right" vertical="center"/>
    </xf>
    <xf numFmtId="4" fontId="0" fillId="0" borderId="1" xfId="0" applyNumberFormat="1" applyFill="1" applyBorder="1" applyAlignment="1">
      <alignment horizontal="right" vertical="center"/>
    </xf>
    <xf numFmtId="0" fontId="0" fillId="0" borderId="2" xfId="0" applyFill="1" applyBorder="1" applyAlignment="1">
      <alignment vertical="center"/>
    </xf>
    <xf numFmtId="165" fontId="0" fillId="0" borderId="2" xfId="0" applyNumberFormat="1" applyFill="1" applyBorder="1" applyAlignment="1">
      <alignment horizontal="left" vertical="center"/>
    </xf>
    <xf numFmtId="3" fontId="0" fillId="0" borderId="2" xfId="0" applyNumberFormat="1" applyFill="1" applyBorder="1" applyAlignment="1">
      <alignment horizontal="right" vertical="center"/>
    </xf>
    <xf numFmtId="4" fontId="0" fillId="0" borderId="2" xfId="0" applyNumberFormat="1" applyFill="1" applyBorder="1" applyAlignment="1">
      <alignment horizontal="right" vertical="center"/>
    </xf>
    <xf numFmtId="0" fontId="0" fillId="0" borderId="5" xfId="0" applyFill="1" applyBorder="1"/>
    <xf numFmtId="0" fontId="3" fillId="3" borderId="3" xfId="1" applyBorder="1" applyAlignment="1">
      <alignment vertical="center"/>
    </xf>
    <xf numFmtId="0" fontId="3" fillId="3" borderId="3" xfId="1" applyBorder="1"/>
    <xf numFmtId="3" fontId="3" fillId="3" borderId="3" xfId="1" applyNumberFormat="1" applyBorder="1"/>
    <xf numFmtId="4" fontId="3" fillId="3" borderId="3" xfId="1" applyNumberFormat="1" applyBorder="1" applyAlignment="1">
      <alignment horizontal="right" vertical="center"/>
    </xf>
    <xf numFmtId="0" fontId="3" fillId="0" borderId="6" xfId="1" applyFill="1" applyBorder="1" applyAlignment="1">
      <alignment vertical="center"/>
    </xf>
    <xf numFmtId="165" fontId="3" fillId="0" borderId="6" xfId="1" applyNumberFormat="1" applyFill="1" applyBorder="1" applyAlignment="1">
      <alignment horizontal="left" vertical="center"/>
    </xf>
    <xf numFmtId="4" fontId="3" fillId="0" borderId="6" xfId="1" applyNumberFormat="1" applyFill="1" applyBorder="1" applyAlignment="1">
      <alignment horizontal="right" vertical="center"/>
    </xf>
    <xf numFmtId="0" fontId="4" fillId="0" borderId="6" xfId="1" applyFont="1" applyFill="1" applyBorder="1" applyAlignment="1">
      <alignment vertical="center"/>
    </xf>
    <xf numFmtId="0" fontId="3" fillId="0" borderId="6" xfId="1" applyFill="1" applyBorder="1"/>
    <xf numFmtId="165" fontId="3" fillId="0" borderId="6" xfId="1" applyNumberFormat="1" applyFill="1" applyBorder="1" applyAlignment="1">
      <alignment vertical="center"/>
    </xf>
    <xf numFmtId="3" fontId="3" fillId="0" borderId="6" xfId="2" applyNumberFormat="1" applyFill="1" applyBorder="1" applyAlignment="1">
      <alignment horizontal="right" vertical="center"/>
    </xf>
    <xf numFmtId="3" fontId="3" fillId="0" borderId="6" xfId="2" applyNumberFormat="1" applyFill="1" applyBorder="1"/>
    <xf numFmtId="0" fontId="0" fillId="0" borderId="6" xfId="0" applyBorder="1" applyAlignment="1">
      <alignment vertical="center"/>
    </xf>
    <xf numFmtId="165" fontId="0" fillId="0" borderId="6" xfId="0" applyNumberFormat="1" applyBorder="1" applyAlignment="1">
      <alignment horizontal="left" vertical="center"/>
    </xf>
    <xf numFmtId="164" fontId="0" fillId="0" borderId="6" xfId="2" applyFont="1" applyBorder="1" applyAlignment="1">
      <alignment horizontal="right" vertical="center"/>
    </xf>
    <xf numFmtId="4" fontId="0" fillId="0" borderId="6" xfId="0" applyNumberFormat="1" applyBorder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0" fillId="0" borderId="6" xfId="0" applyBorder="1"/>
    <xf numFmtId="164" fontId="0" fillId="0" borderId="6" xfId="2" applyFont="1" applyBorder="1"/>
    <xf numFmtId="0" fontId="4" fillId="0" borderId="6" xfId="0" applyFont="1" applyBorder="1"/>
    <xf numFmtId="0" fontId="3" fillId="3" borderId="6" xfId="1" applyBorder="1" applyAlignment="1">
      <alignment vertical="center"/>
    </xf>
    <xf numFmtId="165" fontId="3" fillId="3" borderId="6" xfId="1" applyNumberFormat="1" applyBorder="1" applyAlignment="1">
      <alignment horizontal="left" vertical="center"/>
    </xf>
    <xf numFmtId="4" fontId="3" fillId="3" borderId="6" xfId="1" applyNumberFormat="1" applyBorder="1" applyAlignment="1">
      <alignment horizontal="right" vertical="center"/>
    </xf>
    <xf numFmtId="0" fontId="4" fillId="3" borderId="6" xfId="1" applyFont="1" applyBorder="1" applyAlignment="1">
      <alignment vertical="center"/>
    </xf>
    <xf numFmtId="0" fontId="3" fillId="3" borderId="6" xfId="1" applyBorder="1"/>
    <xf numFmtId="165" fontId="3" fillId="3" borderId="6" xfId="1" applyNumberFormat="1" applyBorder="1" applyAlignment="1">
      <alignment vertical="center"/>
    </xf>
    <xf numFmtId="3" fontId="3" fillId="3" borderId="6" xfId="2" applyNumberFormat="1" applyFill="1" applyBorder="1" applyAlignment="1">
      <alignment horizontal="right" vertical="center"/>
    </xf>
    <xf numFmtId="3" fontId="3" fillId="3" borderId="6" xfId="2" applyNumberFormat="1" applyFill="1" applyBorder="1"/>
    <xf numFmtId="0" fontId="3" fillId="0" borderId="0" xfId="1" applyFill="1" applyBorder="1"/>
    <xf numFmtId="3" fontId="3" fillId="0" borderId="6" xfId="1" applyNumberFormat="1" applyFill="1" applyBorder="1" applyAlignment="1">
      <alignment horizontal="right" vertical="center"/>
    </xf>
    <xf numFmtId="3" fontId="3" fillId="0" borderId="6" xfId="1" applyNumberFormat="1" applyFill="1" applyBorder="1"/>
    <xf numFmtId="3" fontId="3" fillId="4" borderId="2" xfId="2" applyNumberFormat="1" applyFill="1" applyBorder="1" applyAlignment="1">
      <alignment horizontal="right" vertical="center"/>
    </xf>
    <xf numFmtId="165" fontId="0" fillId="0" borderId="6" xfId="0" applyNumberFormat="1" applyBorder="1" applyAlignment="1">
      <alignment horizontal="left"/>
    </xf>
    <xf numFmtId="165" fontId="0" fillId="0" borderId="6" xfId="0" applyNumberFormat="1" applyBorder="1" applyAlignment="1">
      <alignment vertical="center"/>
    </xf>
    <xf numFmtId="0" fontId="4" fillId="0" borderId="0" xfId="0" quotePrefix="1" applyFont="1" applyBorder="1"/>
    <xf numFmtId="3" fontId="0" fillId="0" borderId="6" xfId="0" applyNumberFormat="1" applyBorder="1" applyAlignment="1">
      <alignment horizontal="right" vertical="center"/>
    </xf>
    <xf numFmtId="0" fontId="0" fillId="0" borderId="6" xfId="0" applyFill="1" applyBorder="1" applyAlignment="1">
      <alignment vertical="center"/>
    </xf>
    <xf numFmtId="165" fontId="0" fillId="0" borderId="6" xfId="0" applyNumberFormat="1" applyFill="1" applyBorder="1" applyAlignment="1">
      <alignment horizontal="left" vertical="center"/>
    </xf>
    <xf numFmtId="3" fontId="0" fillId="0" borderId="6" xfId="0" applyNumberFormat="1" applyFill="1" applyBorder="1" applyAlignment="1">
      <alignment horizontal="right" vertical="center"/>
    </xf>
    <xf numFmtId="4" fontId="0" fillId="0" borderId="6" xfId="0" applyNumberFormat="1" applyFill="1" applyBorder="1" applyAlignment="1">
      <alignment horizontal="right" vertical="center"/>
    </xf>
    <xf numFmtId="0" fontId="4" fillId="0" borderId="6" xfId="0" applyFont="1" applyFill="1" applyBorder="1" applyAlignment="1">
      <alignment vertical="center"/>
    </xf>
    <xf numFmtId="165" fontId="0" fillId="0" borderId="6" xfId="0" applyNumberFormat="1" applyFill="1" applyBorder="1"/>
    <xf numFmtId="0" fontId="0" fillId="0" borderId="6" xfId="0" applyFill="1" applyBorder="1"/>
    <xf numFmtId="0" fontId="0" fillId="0" borderId="6" xfId="0" applyFill="1" applyBorder="1" applyAlignment="1">
      <alignment horizontal="left" vertical="center"/>
    </xf>
    <xf numFmtId="4" fontId="0" fillId="0" borderId="6" xfId="0" applyNumberForma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165" fontId="0" fillId="0" borderId="6" xfId="0" applyNumberForma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3" fontId="0" fillId="4" borderId="2" xfId="2" applyNumberFormat="1" applyFont="1" applyFill="1" applyBorder="1" applyAlignment="1">
      <alignment horizontal="right" vertical="center"/>
    </xf>
    <xf numFmtId="3" fontId="0" fillId="0" borderId="6" xfId="2" applyNumberFormat="1" applyFont="1" applyFill="1" applyBorder="1" applyAlignment="1">
      <alignment horizontal="left" vertical="center"/>
    </xf>
    <xf numFmtId="3" fontId="0" fillId="0" borderId="6" xfId="2" applyNumberFormat="1" applyFont="1" applyFill="1" applyBorder="1" applyAlignment="1">
      <alignment horizontal="left"/>
    </xf>
    <xf numFmtId="1" fontId="0" fillId="0" borderId="6" xfId="2" applyNumberFormat="1" applyFont="1" applyBorder="1" applyAlignment="1">
      <alignment horizontal="right" vertical="center"/>
    </xf>
    <xf numFmtId="0" fontId="4" fillId="3" borderId="0" xfId="3"/>
    <xf numFmtId="3" fontId="4" fillId="3" borderId="1" xfId="3" applyNumberFormat="1" applyBorder="1" applyAlignment="1">
      <alignment horizontal="right" vertical="center"/>
    </xf>
    <xf numFmtId="0" fontId="4" fillId="3" borderId="1" xfId="3" applyBorder="1" applyAlignment="1">
      <alignment vertical="center"/>
    </xf>
    <xf numFmtId="3" fontId="4" fillId="4" borderId="1" xfId="3" applyNumberFormat="1" applyFill="1" applyBorder="1" applyAlignment="1">
      <alignment horizontal="right" vertical="center"/>
    </xf>
    <xf numFmtId="0" fontId="4" fillId="4" borderId="1" xfId="3" applyFill="1" applyBorder="1" applyAlignment="1">
      <alignment vertical="center"/>
    </xf>
    <xf numFmtId="0" fontId="5" fillId="2" borderId="1" xfId="3" applyFont="1" applyFill="1" applyBorder="1" applyAlignment="1">
      <alignment horizontal="center" vertical="center"/>
    </xf>
    <xf numFmtId="0" fontId="4" fillId="0" borderId="6" xfId="0" quotePrefix="1" applyFont="1" applyBorder="1" applyAlignment="1">
      <alignment vertical="center"/>
    </xf>
    <xf numFmtId="0" fontId="4" fillId="0" borderId="6" xfId="0" quotePrefix="1" applyFont="1" applyFill="1" applyBorder="1" applyAlignment="1">
      <alignment vertical="center"/>
    </xf>
    <xf numFmtId="0" fontId="4" fillId="0" borderId="6" xfId="0" quotePrefix="1" applyFont="1" applyFill="1" applyBorder="1" applyAlignment="1">
      <alignment horizontal="left" vertical="center"/>
    </xf>
    <xf numFmtId="0" fontId="4" fillId="0" borderId="1" xfId="0" quotePrefix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3" borderId="3" xfId="1" applyFont="1" applyBorder="1" applyAlignment="1">
      <alignment vertical="center"/>
    </xf>
    <xf numFmtId="0" fontId="4" fillId="0" borderId="6" xfId="1" quotePrefix="1" applyFont="1" applyFill="1" applyBorder="1" applyAlignment="1">
      <alignment vertical="center"/>
    </xf>
    <xf numFmtId="0" fontId="0" fillId="0" borderId="7" xfId="0" applyBorder="1" applyAlignment="1">
      <alignment vertical="center"/>
    </xf>
    <xf numFmtId="165" fontId="0" fillId="0" borderId="7" xfId="0" applyNumberFormat="1" applyBorder="1" applyAlignment="1">
      <alignment horizontal="left" vertical="center"/>
    </xf>
    <xf numFmtId="4" fontId="0" fillId="0" borderId="7" xfId="0" applyNumberFormat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0" fillId="4" borderId="6" xfId="0" applyFill="1" applyBorder="1" applyAlignment="1">
      <alignment vertical="center"/>
    </xf>
    <xf numFmtId="164" fontId="0" fillId="4" borderId="6" xfId="2" applyFont="1" applyFill="1" applyBorder="1" applyAlignment="1">
      <alignment horizontal="right" vertical="center"/>
    </xf>
    <xf numFmtId="4" fontId="0" fillId="4" borderId="6" xfId="0" applyNumberFormat="1" applyFill="1" applyBorder="1" applyAlignment="1">
      <alignment horizontal="right" vertical="center"/>
    </xf>
    <xf numFmtId="0" fontId="4" fillId="3" borderId="6" xfId="1" quotePrefix="1" applyFont="1" applyBorder="1" applyAlignment="1">
      <alignment vertical="center"/>
    </xf>
    <xf numFmtId="165" fontId="4" fillId="3" borderId="1" xfId="3" applyNumberFormat="1" applyBorder="1" applyAlignment="1">
      <alignment horizontal="left" vertical="center"/>
    </xf>
    <xf numFmtId="4" fontId="4" fillId="3" borderId="1" xfId="3" applyNumberFormat="1" applyBorder="1" applyAlignment="1">
      <alignment horizontal="right" vertical="center"/>
    </xf>
    <xf numFmtId="4" fontId="4" fillId="4" borderId="1" xfId="3" applyNumberFormat="1" applyFill="1" applyBorder="1" applyAlignment="1">
      <alignment horizontal="right" vertical="center"/>
    </xf>
    <xf numFmtId="3" fontId="0" fillId="0" borderId="7" xfId="2" applyNumberFormat="1" applyFont="1" applyBorder="1" applyAlignment="1">
      <alignment horizontal="right" vertical="center"/>
    </xf>
    <xf numFmtId="3" fontId="0" fillId="0" borderId="6" xfId="2" applyNumberFormat="1" applyFont="1" applyBorder="1" applyAlignment="1">
      <alignment horizontal="right" vertical="center"/>
    </xf>
    <xf numFmtId="3" fontId="0" fillId="0" borderId="6" xfId="2" applyNumberFormat="1" applyFont="1" applyBorder="1"/>
    <xf numFmtId="3" fontId="3" fillId="5" borderId="6" xfId="2" applyNumberFormat="1" applyFill="1" applyBorder="1"/>
    <xf numFmtId="3" fontId="7" fillId="0" borderId="6" xfId="2" applyNumberFormat="1" applyFont="1" applyFill="1" applyBorder="1"/>
    <xf numFmtId="164" fontId="3" fillId="5" borderId="3" xfId="2" applyFill="1" applyBorder="1"/>
    <xf numFmtId="164" fontId="7" fillId="0" borderId="3" xfId="2" applyFont="1" applyFill="1" applyBorder="1"/>
    <xf numFmtId="3" fontId="0" fillId="5" borderId="1" xfId="0" applyNumberFormat="1" applyFill="1" applyBorder="1" applyAlignment="1">
      <alignment horizontal="right" vertical="center"/>
    </xf>
    <xf numFmtId="0" fontId="6" fillId="3" borderId="0" xfId="3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0" xfId="1" applyFont="1" applyFill="1" applyAlignment="1">
      <alignment horizontal="left" vertical="center"/>
    </xf>
    <xf numFmtId="4" fontId="3" fillId="3" borderId="0" xfId="1" applyNumberFormat="1"/>
  </cellXfs>
  <cellStyles count="4">
    <cellStyle name="Comma [0]" xfId="2" builtinId="6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I5" sqref="I5:J21"/>
    </sheetView>
  </sheetViews>
  <sheetFormatPr defaultRowHeight="12.75" x14ac:dyDescent="0.2"/>
  <cols>
    <col min="1" max="1" width="4.85546875" style="114" customWidth="1"/>
    <col min="2" max="2" width="31.28515625" style="114" bestFit="1" customWidth="1"/>
    <col min="3" max="3" width="11.85546875" style="114" bestFit="1" customWidth="1"/>
    <col min="4" max="4" width="18.5703125" style="114" bestFit="1" customWidth="1"/>
    <col min="5" max="6" width="9.140625" style="114"/>
    <col min="7" max="9" width="13.42578125" style="114" bestFit="1" customWidth="1"/>
    <col min="10" max="10" width="12.28515625" style="114" bestFit="1" customWidth="1"/>
    <col min="11" max="16384" width="9.140625" style="114"/>
  </cols>
  <sheetData>
    <row r="1" spans="1:8" ht="50.1" customHeight="1" x14ac:dyDescent="0.2">
      <c r="A1" s="146" t="s">
        <v>96</v>
      </c>
      <c r="B1" s="146" t="s">
        <v>1</v>
      </c>
      <c r="C1" s="146" t="s">
        <v>1</v>
      </c>
      <c r="D1" s="146" t="s">
        <v>1</v>
      </c>
      <c r="E1" s="146" t="s">
        <v>1</v>
      </c>
      <c r="F1" s="146" t="s">
        <v>1</v>
      </c>
      <c r="G1" s="146" t="s">
        <v>1</v>
      </c>
      <c r="H1" s="146" t="s">
        <v>1</v>
      </c>
    </row>
    <row r="2" spans="1:8" ht="20.100000000000001" customHeight="1" x14ac:dyDescent="0.2">
      <c r="A2" s="116" t="s">
        <v>765</v>
      </c>
    </row>
    <row r="3" spans="1:8" ht="20.100000000000001" customHeight="1" x14ac:dyDescent="0.2">
      <c r="A3" s="116" t="s">
        <v>95</v>
      </c>
    </row>
    <row r="4" spans="1:8" ht="20.100000000000001" customHeight="1" x14ac:dyDescent="0.2">
      <c r="A4" s="119" t="s">
        <v>94</v>
      </c>
      <c r="B4" s="119" t="s">
        <v>93</v>
      </c>
      <c r="C4" s="119" t="s">
        <v>92</v>
      </c>
      <c r="D4" s="119" t="s">
        <v>91</v>
      </c>
      <c r="E4" s="119" t="s">
        <v>90</v>
      </c>
      <c r="F4" s="119" t="s">
        <v>89</v>
      </c>
      <c r="G4" s="119" t="s">
        <v>88</v>
      </c>
      <c r="H4" s="119" t="s">
        <v>87</v>
      </c>
    </row>
    <row r="5" spans="1:8" ht="20.100000000000001" customHeight="1" x14ac:dyDescent="0.2">
      <c r="A5" s="117"/>
      <c r="B5" s="118" t="s">
        <v>42</v>
      </c>
      <c r="C5" s="118" t="s">
        <v>1</v>
      </c>
      <c r="D5" s="118" t="s">
        <v>1</v>
      </c>
      <c r="E5" s="118" t="s">
        <v>1</v>
      </c>
      <c r="F5" s="118" t="s">
        <v>1</v>
      </c>
      <c r="G5" s="117">
        <v>17251036392</v>
      </c>
      <c r="H5" s="117">
        <v>17251036392</v>
      </c>
    </row>
    <row r="6" spans="1:8" ht="20.100000000000001" customHeight="1" x14ac:dyDescent="0.2">
      <c r="A6" s="116">
        <v>0</v>
      </c>
      <c r="B6" s="116" t="s">
        <v>86</v>
      </c>
      <c r="C6" s="116" t="s">
        <v>85</v>
      </c>
      <c r="D6" s="116" t="s">
        <v>84</v>
      </c>
      <c r="E6" s="116" t="s">
        <v>1</v>
      </c>
      <c r="F6" s="116" t="s">
        <v>1</v>
      </c>
      <c r="G6" s="115">
        <v>1738150</v>
      </c>
      <c r="H6" s="115">
        <v>1738150</v>
      </c>
    </row>
    <row r="7" spans="1:8" ht="20.100000000000001" customHeight="1" x14ac:dyDescent="0.2">
      <c r="A7" s="116">
        <v>0</v>
      </c>
      <c r="B7" s="116" t="s">
        <v>83</v>
      </c>
      <c r="C7" s="116" t="s">
        <v>82</v>
      </c>
      <c r="D7" s="116" t="s">
        <v>81</v>
      </c>
      <c r="E7" s="116" t="s">
        <v>1</v>
      </c>
      <c r="F7" s="116" t="s">
        <v>1</v>
      </c>
      <c r="G7" s="115">
        <v>753230</v>
      </c>
      <c r="H7" s="115">
        <v>753230</v>
      </c>
    </row>
    <row r="8" spans="1:8" ht="20.100000000000001" customHeight="1" x14ac:dyDescent="0.2">
      <c r="A8" s="116">
        <v>0</v>
      </c>
      <c r="B8" s="116" t="s">
        <v>478</v>
      </c>
      <c r="C8" s="116" t="s">
        <v>1</v>
      </c>
      <c r="D8" s="116" t="s">
        <v>1</v>
      </c>
      <c r="E8" s="116" t="s">
        <v>1</v>
      </c>
      <c r="F8" s="116" t="s">
        <v>1</v>
      </c>
      <c r="G8" s="115">
        <v>1287928</v>
      </c>
      <c r="H8" s="115">
        <v>1287928</v>
      </c>
    </row>
    <row r="9" spans="1:8" ht="20.100000000000001" customHeight="1" x14ac:dyDescent="0.2">
      <c r="A9" s="116">
        <v>0</v>
      </c>
      <c r="B9" s="116" t="s">
        <v>50</v>
      </c>
      <c r="C9" s="116" t="s">
        <v>80</v>
      </c>
      <c r="D9" s="116" t="s">
        <v>79</v>
      </c>
      <c r="E9" s="116" t="s">
        <v>1</v>
      </c>
      <c r="F9" s="116" t="s">
        <v>1</v>
      </c>
      <c r="G9" s="115">
        <v>54225382</v>
      </c>
      <c r="H9" s="115">
        <v>54225382</v>
      </c>
    </row>
    <row r="10" spans="1:8" ht="20.100000000000001" customHeight="1" x14ac:dyDescent="0.2">
      <c r="A10" s="116">
        <v>0</v>
      </c>
      <c r="B10" s="116" t="s">
        <v>61</v>
      </c>
      <c r="C10" s="116" t="s">
        <v>78</v>
      </c>
      <c r="D10" s="116" t="s">
        <v>77</v>
      </c>
      <c r="E10" s="116" t="s">
        <v>1</v>
      </c>
      <c r="F10" s="116" t="s">
        <v>1</v>
      </c>
      <c r="G10" s="115">
        <v>16798068071</v>
      </c>
      <c r="H10" s="115">
        <v>16798068071</v>
      </c>
    </row>
    <row r="11" spans="1:8" ht="20.100000000000001" customHeight="1" x14ac:dyDescent="0.2">
      <c r="A11" s="116">
        <v>0</v>
      </c>
      <c r="B11" s="116" t="s">
        <v>76</v>
      </c>
      <c r="C11" s="116" t="s">
        <v>75</v>
      </c>
      <c r="D11" s="116" t="s">
        <v>74</v>
      </c>
      <c r="E11" s="116" t="s">
        <v>1</v>
      </c>
      <c r="F11" s="116" t="s">
        <v>1</v>
      </c>
      <c r="G11" s="115">
        <v>9495731</v>
      </c>
      <c r="H11" s="115">
        <v>9495731</v>
      </c>
    </row>
    <row r="12" spans="1:8" ht="20.100000000000001" customHeight="1" x14ac:dyDescent="0.2">
      <c r="A12" s="116">
        <v>0</v>
      </c>
      <c r="B12" s="116" t="s">
        <v>764</v>
      </c>
      <c r="C12" s="116" t="s">
        <v>1</v>
      </c>
      <c r="D12" s="116" t="s">
        <v>763</v>
      </c>
      <c r="E12" s="116" t="s">
        <v>1</v>
      </c>
      <c r="F12" s="116" t="s">
        <v>1</v>
      </c>
      <c r="G12" s="115">
        <v>1897518</v>
      </c>
      <c r="H12" s="115">
        <v>1897518</v>
      </c>
    </row>
    <row r="13" spans="1:8" ht="20.100000000000001" customHeight="1" x14ac:dyDescent="0.2">
      <c r="A13" s="116">
        <v>0</v>
      </c>
      <c r="B13" s="116" t="s">
        <v>762</v>
      </c>
      <c r="C13" s="116" t="s">
        <v>1</v>
      </c>
      <c r="D13" s="116" t="s">
        <v>761</v>
      </c>
      <c r="E13" s="116" t="s">
        <v>1</v>
      </c>
      <c r="F13" s="116" t="s">
        <v>1</v>
      </c>
      <c r="G13" s="115">
        <v>2660115</v>
      </c>
      <c r="H13" s="115">
        <v>2660115</v>
      </c>
    </row>
    <row r="14" spans="1:8" ht="20.100000000000001" customHeight="1" x14ac:dyDescent="0.2">
      <c r="A14" s="116">
        <v>0</v>
      </c>
      <c r="B14" s="116" t="s">
        <v>749</v>
      </c>
      <c r="C14" s="116" t="s">
        <v>760</v>
      </c>
      <c r="D14" s="116" t="s">
        <v>759</v>
      </c>
      <c r="E14" s="116" t="s">
        <v>1</v>
      </c>
      <c r="F14" s="116" t="s">
        <v>1</v>
      </c>
      <c r="G14" s="115">
        <v>463314000</v>
      </c>
      <c r="H14" s="115">
        <v>463314000</v>
      </c>
    </row>
    <row r="15" spans="1:8" ht="20.100000000000001" customHeight="1" x14ac:dyDescent="0.2">
      <c r="A15" s="116">
        <v>0</v>
      </c>
      <c r="B15" s="116" t="s">
        <v>73</v>
      </c>
      <c r="C15" s="116" t="s">
        <v>72</v>
      </c>
      <c r="D15" s="116" t="s">
        <v>71</v>
      </c>
      <c r="E15" s="116" t="s">
        <v>1</v>
      </c>
      <c r="F15" s="116" t="s">
        <v>1</v>
      </c>
      <c r="G15" s="115">
        <v>-92462000</v>
      </c>
      <c r="H15" s="115">
        <v>-92462000</v>
      </c>
    </row>
    <row r="16" spans="1:8" ht="20.100000000000001" customHeight="1" x14ac:dyDescent="0.2">
      <c r="A16" s="116">
        <v>0</v>
      </c>
      <c r="B16" s="116" t="s">
        <v>70</v>
      </c>
      <c r="C16" s="116" t="s">
        <v>69</v>
      </c>
      <c r="D16" s="116" t="s">
        <v>68</v>
      </c>
      <c r="E16" s="116" t="s">
        <v>1</v>
      </c>
      <c r="F16" s="116" t="s">
        <v>1</v>
      </c>
      <c r="G16" s="115">
        <v>3666267</v>
      </c>
      <c r="H16" s="115">
        <v>3666267</v>
      </c>
    </row>
    <row r="17" spans="1:8" ht="20.100000000000001" customHeight="1" x14ac:dyDescent="0.2">
      <c r="A17" s="116">
        <v>0</v>
      </c>
      <c r="B17" s="116" t="s">
        <v>67</v>
      </c>
      <c r="C17" s="116" t="s">
        <v>66</v>
      </c>
      <c r="D17" s="116" t="s">
        <v>65</v>
      </c>
      <c r="E17" s="116" t="s">
        <v>1</v>
      </c>
      <c r="F17" s="116" t="s">
        <v>1</v>
      </c>
      <c r="G17" s="115">
        <v>6392000</v>
      </c>
      <c r="H17" s="115">
        <v>6392000</v>
      </c>
    </row>
  </sheetData>
  <mergeCells count="1">
    <mergeCell ref="A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8"/>
  <sheetViews>
    <sheetView workbookViewId="0">
      <selection activeCell="A2" sqref="A2:XFD4"/>
    </sheetView>
  </sheetViews>
  <sheetFormatPr defaultRowHeight="12.75" x14ac:dyDescent="0.2"/>
  <cols>
    <col min="3" max="3" width="17.42578125" bestFit="1" customWidth="1"/>
    <col min="4" max="4" width="10.85546875" bestFit="1" customWidth="1"/>
    <col min="10" max="10" width="43.140625" bestFit="1" customWidth="1"/>
  </cols>
  <sheetData>
    <row r="1" spans="1:38" ht="50.1" customHeight="1" x14ac:dyDescent="0.2">
      <c r="A1" s="147" t="s">
        <v>0</v>
      </c>
      <c r="B1" s="147" t="s">
        <v>1</v>
      </c>
      <c r="C1" s="147" t="s">
        <v>1</v>
      </c>
      <c r="D1" s="147" t="s">
        <v>1</v>
      </c>
      <c r="E1" s="147" t="s">
        <v>1</v>
      </c>
      <c r="F1" s="147" t="s">
        <v>1</v>
      </c>
      <c r="G1" s="147" t="s">
        <v>1</v>
      </c>
      <c r="H1" s="147" t="s">
        <v>1</v>
      </c>
      <c r="I1" s="147" t="s">
        <v>1</v>
      </c>
      <c r="J1" s="147" t="s">
        <v>1</v>
      </c>
      <c r="K1" s="147" t="s">
        <v>1</v>
      </c>
      <c r="L1" s="147" t="s">
        <v>1</v>
      </c>
      <c r="M1" s="147" t="s">
        <v>1</v>
      </c>
      <c r="N1" s="147" t="s">
        <v>1</v>
      </c>
      <c r="O1" s="147" t="s">
        <v>1</v>
      </c>
      <c r="P1" s="147" t="s">
        <v>1</v>
      </c>
      <c r="Q1" s="147" t="s">
        <v>1</v>
      </c>
      <c r="R1" s="147" t="s">
        <v>1</v>
      </c>
      <c r="S1" s="147" t="s">
        <v>1</v>
      </c>
      <c r="T1" s="147" t="s">
        <v>1</v>
      </c>
      <c r="U1" s="147" t="s">
        <v>1</v>
      </c>
      <c r="V1" s="147" t="s">
        <v>1</v>
      </c>
      <c r="W1" s="147" t="s">
        <v>1</v>
      </c>
      <c r="X1" s="147" t="s">
        <v>1</v>
      </c>
      <c r="Y1" s="147" t="s">
        <v>1</v>
      </c>
      <c r="Z1" s="147" t="s">
        <v>1</v>
      </c>
      <c r="AA1" s="147" t="s">
        <v>1</v>
      </c>
      <c r="AB1" s="147" t="s">
        <v>1</v>
      </c>
      <c r="AC1" s="147" t="s">
        <v>1</v>
      </c>
      <c r="AD1" s="147" t="s">
        <v>1</v>
      </c>
      <c r="AE1" s="147" t="s">
        <v>1</v>
      </c>
      <c r="AF1" s="147" t="s">
        <v>1</v>
      </c>
      <c r="AG1" s="147" t="s">
        <v>1</v>
      </c>
      <c r="AH1" s="147" t="s">
        <v>1</v>
      </c>
      <c r="AI1" s="147" t="s">
        <v>1</v>
      </c>
      <c r="AJ1" s="147" t="s">
        <v>1</v>
      </c>
      <c r="AK1" s="147" t="s">
        <v>1</v>
      </c>
      <c r="AL1" s="147" t="s">
        <v>1</v>
      </c>
    </row>
    <row r="2" spans="1:38" s="9" customFormat="1" ht="20.100000000000001" customHeight="1" x14ac:dyDescent="0.2">
      <c r="A2" s="12" t="s">
        <v>770</v>
      </c>
    </row>
    <row r="3" spans="1:38" ht="20.100000000000001" customHeight="1" x14ac:dyDescent="0.2">
      <c r="A3" s="1" t="s">
        <v>2</v>
      </c>
    </row>
    <row r="4" spans="1:38" ht="20.100000000000001" customHeight="1" x14ac:dyDescent="0.2">
      <c r="A4" s="12" t="s">
        <v>484</v>
      </c>
    </row>
    <row r="5" spans="1:38" ht="20.100000000000001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</row>
    <row r="6" spans="1:38" ht="20.100000000000001" customHeight="1" x14ac:dyDescent="0.2">
      <c r="A6" s="6" t="s">
        <v>42</v>
      </c>
      <c r="B6" s="6" t="s">
        <v>1</v>
      </c>
      <c r="C6" s="6" t="s">
        <v>1</v>
      </c>
      <c r="D6" s="6" t="s">
        <v>1</v>
      </c>
      <c r="E6" s="6" t="s">
        <v>1</v>
      </c>
      <c r="F6" s="6" t="s">
        <v>1</v>
      </c>
      <c r="G6" s="6" t="s">
        <v>1</v>
      </c>
      <c r="H6" s="6" t="s">
        <v>1</v>
      </c>
      <c r="I6" s="6" t="s">
        <v>1</v>
      </c>
      <c r="J6" s="6" t="s">
        <v>1</v>
      </c>
      <c r="K6" s="7"/>
      <c r="L6" s="7">
        <v>2587970.1</v>
      </c>
      <c r="M6" s="7">
        <v>2587970.1</v>
      </c>
      <c r="N6" s="7"/>
      <c r="O6" s="6" t="s">
        <v>1</v>
      </c>
      <c r="P6" s="8"/>
      <c r="Q6" s="8"/>
      <c r="R6" s="8"/>
      <c r="S6" s="6" t="s">
        <v>1</v>
      </c>
      <c r="T6" s="6" t="s">
        <v>1</v>
      </c>
      <c r="U6" s="6" t="s">
        <v>1</v>
      </c>
      <c r="V6" s="6" t="s">
        <v>1</v>
      </c>
      <c r="W6" s="6" t="s">
        <v>1</v>
      </c>
      <c r="X6" s="6" t="s">
        <v>1</v>
      </c>
      <c r="Y6" s="6" t="s">
        <v>1</v>
      </c>
      <c r="Z6" s="6" t="s">
        <v>1</v>
      </c>
      <c r="AA6" s="6" t="s">
        <v>1</v>
      </c>
      <c r="AB6" s="6" t="s">
        <v>1</v>
      </c>
      <c r="AC6" s="6" t="s">
        <v>1</v>
      </c>
      <c r="AD6" s="6" t="s">
        <v>1</v>
      </c>
      <c r="AE6" s="6" t="s">
        <v>1</v>
      </c>
      <c r="AF6" s="6" t="s">
        <v>1</v>
      </c>
      <c r="AG6" s="6" t="s">
        <v>1</v>
      </c>
      <c r="AH6" s="6" t="s">
        <v>1</v>
      </c>
      <c r="AI6" s="6" t="s">
        <v>1</v>
      </c>
      <c r="AJ6" s="6" t="s">
        <v>1</v>
      </c>
      <c r="AK6" s="6" t="s">
        <v>1</v>
      </c>
      <c r="AL6" s="6" t="s">
        <v>1</v>
      </c>
    </row>
    <row r="7" spans="1:38" ht="20.100000000000001" customHeight="1" x14ac:dyDescent="0.2">
      <c r="A7" s="1" t="s">
        <v>43</v>
      </c>
      <c r="B7" s="1" t="s">
        <v>43</v>
      </c>
      <c r="C7" s="12" t="s">
        <v>586</v>
      </c>
      <c r="D7" s="5">
        <v>44084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1</v>
      </c>
      <c r="J7" s="1" t="s">
        <v>235</v>
      </c>
      <c r="K7" s="3">
        <v>0</v>
      </c>
      <c r="L7" s="3">
        <v>0</v>
      </c>
      <c r="M7" s="3">
        <v>2587970.1</v>
      </c>
      <c r="N7" s="3">
        <v>2587970.1</v>
      </c>
      <c r="O7" s="1" t="s">
        <v>1</v>
      </c>
      <c r="P7" s="4">
        <v>0</v>
      </c>
      <c r="Q7" s="4">
        <v>0</v>
      </c>
      <c r="R7" s="4">
        <v>0</v>
      </c>
      <c r="S7" s="1" t="s">
        <v>1</v>
      </c>
      <c r="T7" s="5" t="s">
        <v>1</v>
      </c>
      <c r="U7" s="1" t="s">
        <v>49</v>
      </c>
      <c r="V7" s="1" t="s">
        <v>46</v>
      </c>
      <c r="W7" s="1" t="s">
        <v>46</v>
      </c>
      <c r="X7" s="1" t="s">
        <v>1</v>
      </c>
      <c r="Y7" s="12" t="s">
        <v>237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>
        <v>25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</row>
    <row r="8" spans="1:38" ht="20.100000000000001" customHeight="1" x14ac:dyDescent="0.2">
      <c r="A8" s="1" t="s">
        <v>43</v>
      </c>
      <c r="B8" s="1" t="s">
        <v>43</v>
      </c>
      <c r="C8" s="12" t="s">
        <v>588</v>
      </c>
      <c r="D8" s="5">
        <v>44097</v>
      </c>
      <c r="E8" s="1" t="s">
        <v>45</v>
      </c>
      <c r="F8" s="1" t="s">
        <v>46</v>
      </c>
      <c r="G8" s="1" t="s">
        <v>47</v>
      </c>
      <c r="H8" s="1" t="s">
        <v>48</v>
      </c>
      <c r="I8" s="1" t="s">
        <v>1</v>
      </c>
      <c r="J8" s="1" t="s">
        <v>236</v>
      </c>
      <c r="K8" s="3">
        <v>2587970.1</v>
      </c>
      <c r="L8" s="3">
        <v>2587970.1</v>
      </c>
      <c r="M8" s="3">
        <v>0</v>
      </c>
      <c r="N8" s="3">
        <v>0</v>
      </c>
      <c r="O8" s="1" t="s">
        <v>1</v>
      </c>
      <c r="P8" s="4">
        <v>0</v>
      </c>
      <c r="Q8" s="4">
        <v>0</v>
      </c>
      <c r="R8" s="4">
        <v>0</v>
      </c>
      <c r="S8" s="1" t="s">
        <v>1</v>
      </c>
      <c r="T8" s="5" t="s">
        <v>1</v>
      </c>
      <c r="U8" s="1" t="s">
        <v>49</v>
      </c>
      <c r="V8" s="1" t="s">
        <v>46</v>
      </c>
      <c r="W8" s="1" t="s">
        <v>46</v>
      </c>
      <c r="X8" s="1" t="s">
        <v>1</v>
      </c>
      <c r="Y8" s="12" t="s">
        <v>237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>
        <v>25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</row>
  </sheetData>
  <mergeCells count="1">
    <mergeCell ref="A1:AL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7"/>
  <sheetViews>
    <sheetView workbookViewId="0">
      <selection activeCell="A5" sqref="A5"/>
    </sheetView>
  </sheetViews>
  <sheetFormatPr defaultRowHeight="12.75" x14ac:dyDescent="0.2"/>
  <cols>
    <col min="1" max="16384" width="9.140625" style="114"/>
  </cols>
  <sheetData>
    <row r="1" spans="1:38" ht="50.1" customHeight="1" x14ac:dyDescent="0.2">
      <c r="A1" s="146" t="s">
        <v>0</v>
      </c>
      <c r="B1" s="146" t="s">
        <v>1</v>
      </c>
      <c r="C1" s="146" t="s">
        <v>1</v>
      </c>
      <c r="D1" s="146" t="s">
        <v>1</v>
      </c>
      <c r="E1" s="146" t="s">
        <v>1</v>
      </c>
      <c r="F1" s="146" t="s">
        <v>1</v>
      </c>
      <c r="G1" s="146" t="s">
        <v>1</v>
      </c>
      <c r="H1" s="146" t="s">
        <v>1</v>
      </c>
      <c r="I1" s="146" t="s">
        <v>1</v>
      </c>
      <c r="J1" s="146" t="s">
        <v>1</v>
      </c>
      <c r="K1" s="146" t="s">
        <v>1</v>
      </c>
      <c r="L1" s="146" t="s">
        <v>1</v>
      </c>
      <c r="M1" s="146" t="s">
        <v>1</v>
      </c>
      <c r="N1" s="146" t="s">
        <v>1</v>
      </c>
      <c r="O1" s="146" t="s">
        <v>1</v>
      </c>
      <c r="P1" s="146" t="s">
        <v>1</v>
      </c>
      <c r="Q1" s="146" t="s">
        <v>1</v>
      </c>
      <c r="R1" s="146" t="s">
        <v>1</v>
      </c>
      <c r="S1" s="146" t="s">
        <v>1</v>
      </c>
      <c r="T1" s="146" t="s">
        <v>1</v>
      </c>
      <c r="U1" s="146" t="s">
        <v>1</v>
      </c>
      <c r="V1" s="146" t="s">
        <v>1</v>
      </c>
      <c r="W1" s="146" t="s">
        <v>1</v>
      </c>
      <c r="X1" s="146" t="s">
        <v>1</v>
      </c>
      <c r="Y1" s="146" t="s">
        <v>1</v>
      </c>
      <c r="Z1" s="146" t="s">
        <v>1</v>
      </c>
      <c r="AA1" s="146" t="s">
        <v>1</v>
      </c>
      <c r="AB1" s="146" t="s">
        <v>1</v>
      </c>
      <c r="AC1" s="146" t="s">
        <v>1</v>
      </c>
      <c r="AD1" s="146" t="s">
        <v>1</v>
      </c>
      <c r="AE1" s="146" t="s">
        <v>1</v>
      </c>
      <c r="AF1" s="146" t="s">
        <v>1</v>
      </c>
      <c r="AG1" s="146" t="s">
        <v>1</v>
      </c>
      <c r="AH1" s="146" t="s">
        <v>1</v>
      </c>
      <c r="AI1" s="146" t="s">
        <v>1</v>
      </c>
      <c r="AJ1" s="146" t="s">
        <v>1</v>
      </c>
      <c r="AK1" s="146" t="s">
        <v>1</v>
      </c>
      <c r="AL1" s="146" t="s">
        <v>1</v>
      </c>
    </row>
    <row r="2" spans="1:38" s="9" customFormat="1" ht="20.100000000000001" customHeight="1" x14ac:dyDescent="0.2">
      <c r="A2" s="12" t="s">
        <v>770</v>
      </c>
    </row>
    <row r="3" spans="1:38" customFormat="1" ht="20.100000000000001" customHeight="1" x14ac:dyDescent="0.2">
      <c r="A3" s="1" t="s">
        <v>2</v>
      </c>
    </row>
    <row r="4" spans="1:38" customFormat="1" ht="20.100000000000001" customHeight="1" x14ac:dyDescent="0.2">
      <c r="A4" s="12" t="s">
        <v>799</v>
      </c>
    </row>
    <row r="5" spans="1:38" ht="20.100000000000001" customHeight="1" x14ac:dyDescent="0.2">
      <c r="A5" s="119" t="s">
        <v>4</v>
      </c>
      <c r="B5" s="119" t="s">
        <v>5</v>
      </c>
      <c r="C5" s="119" t="s">
        <v>6</v>
      </c>
      <c r="D5" s="119" t="s">
        <v>7</v>
      </c>
      <c r="E5" s="119" t="s">
        <v>8</v>
      </c>
      <c r="F5" s="119" t="s">
        <v>9</v>
      </c>
      <c r="G5" s="119" t="s">
        <v>10</v>
      </c>
      <c r="H5" s="119" t="s">
        <v>11</v>
      </c>
      <c r="I5" s="119" t="s">
        <v>12</v>
      </c>
      <c r="J5" s="119" t="s">
        <v>13</v>
      </c>
      <c r="K5" s="119" t="s">
        <v>14</v>
      </c>
      <c r="L5" s="119" t="s">
        <v>15</v>
      </c>
      <c r="M5" s="119" t="s">
        <v>16</v>
      </c>
      <c r="N5" s="119" t="s">
        <v>17</v>
      </c>
      <c r="O5" s="119" t="s">
        <v>18</v>
      </c>
      <c r="P5" s="119" t="s">
        <v>19</v>
      </c>
      <c r="Q5" s="119" t="s">
        <v>20</v>
      </c>
      <c r="R5" s="119" t="s">
        <v>21</v>
      </c>
      <c r="S5" s="119" t="s">
        <v>22</v>
      </c>
      <c r="T5" s="119" t="s">
        <v>23</v>
      </c>
      <c r="U5" s="119" t="s">
        <v>24</v>
      </c>
      <c r="V5" s="119" t="s">
        <v>25</v>
      </c>
      <c r="W5" s="119" t="s">
        <v>26</v>
      </c>
      <c r="X5" s="119" t="s">
        <v>27</v>
      </c>
      <c r="Y5" s="119" t="s">
        <v>28</v>
      </c>
      <c r="Z5" s="119" t="s">
        <v>29</v>
      </c>
      <c r="AA5" s="119" t="s">
        <v>30</v>
      </c>
      <c r="AB5" s="119" t="s">
        <v>31</v>
      </c>
      <c r="AC5" s="119" t="s">
        <v>32</v>
      </c>
      <c r="AD5" s="119" t="s">
        <v>33</v>
      </c>
      <c r="AE5" s="119" t="s">
        <v>34</v>
      </c>
      <c r="AF5" s="119" t="s">
        <v>35</v>
      </c>
      <c r="AG5" s="119" t="s">
        <v>36</v>
      </c>
      <c r="AH5" s="119" t="s">
        <v>37</v>
      </c>
      <c r="AI5" s="119" t="s">
        <v>38</v>
      </c>
      <c r="AJ5" s="119" t="s">
        <v>39</v>
      </c>
      <c r="AK5" s="119" t="s">
        <v>40</v>
      </c>
      <c r="AL5" s="119" t="s">
        <v>41</v>
      </c>
    </row>
    <row r="6" spans="1:38" ht="20.100000000000001" customHeight="1" x14ac:dyDescent="0.2">
      <c r="A6" s="118" t="s">
        <v>42</v>
      </c>
      <c r="B6" s="118" t="s">
        <v>1</v>
      </c>
      <c r="C6" s="118" t="s">
        <v>1</v>
      </c>
      <c r="D6" s="118" t="s">
        <v>1</v>
      </c>
      <c r="E6" s="118" t="s">
        <v>1</v>
      </c>
      <c r="F6" s="118" t="s">
        <v>1</v>
      </c>
      <c r="G6" s="118" t="s">
        <v>1</v>
      </c>
      <c r="H6" s="118" t="s">
        <v>1</v>
      </c>
      <c r="I6" s="118" t="s">
        <v>1</v>
      </c>
      <c r="J6" s="118" t="s">
        <v>1</v>
      </c>
      <c r="K6" s="117"/>
      <c r="L6" s="117">
        <v>0</v>
      </c>
      <c r="M6" s="117">
        <v>1897518</v>
      </c>
      <c r="N6" s="117"/>
      <c r="O6" s="118" t="s">
        <v>1</v>
      </c>
      <c r="P6" s="137"/>
      <c r="Q6" s="137"/>
      <c r="R6" s="137"/>
      <c r="S6" s="118" t="s">
        <v>1</v>
      </c>
      <c r="T6" s="118" t="s">
        <v>1</v>
      </c>
      <c r="U6" s="118" t="s">
        <v>1</v>
      </c>
      <c r="V6" s="118" t="s">
        <v>1</v>
      </c>
      <c r="W6" s="118" t="s">
        <v>1</v>
      </c>
      <c r="X6" s="118" t="s">
        <v>1</v>
      </c>
      <c r="Y6" s="118" t="s">
        <v>1</v>
      </c>
      <c r="Z6" s="118" t="s">
        <v>1</v>
      </c>
      <c r="AA6" s="118" t="s">
        <v>1</v>
      </c>
      <c r="AB6" s="118" t="s">
        <v>1</v>
      </c>
      <c r="AC6" s="118" t="s">
        <v>1</v>
      </c>
      <c r="AD6" s="118" t="s">
        <v>1</v>
      </c>
      <c r="AE6" s="118" t="s">
        <v>1</v>
      </c>
      <c r="AF6" s="118" t="s">
        <v>1</v>
      </c>
      <c r="AG6" s="118" t="s">
        <v>1</v>
      </c>
      <c r="AH6" s="118" t="s">
        <v>1</v>
      </c>
      <c r="AI6" s="118" t="s">
        <v>1</v>
      </c>
      <c r="AJ6" s="118" t="s">
        <v>1</v>
      </c>
      <c r="AK6" s="118" t="s">
        <v>1</v>
      </c>
      <c r="AL6" s="118" t="s">
        <v>1</v>
      </c>
    </row>
    <row r="7" spans="1:38" ht="20.100000000000001" customHeight="1" x14ac:dyDescent="0.2">
      <c r="A7" s="116" t="s">
        <v>43</v>
      </c>
      <c r="B7" s="116" t="s">
        <v>43</v>
      </c>
      <c r="C7" s="116" t="s">
        <v>798</v>
      </c>
      <c r="D7" s="135" t="s">
        <v>772</v>
      </c>
      <c r="E7" s="116" t="s">
        <v>45</v>
      </c>
      <c r="F7" s="116" t="s">
        <v>46</v>
      </c>
      <c r="G7" s="116" t="s">
        <v>47</v>
      </c>
      <c r="H7" s="116" t="s">
        <v>48</v>
      </c>
      <c r="I7" s="116" t="s">
        <v>1</v>
      </c>
      <c r="J7" s="116" t="s">
        <v>797</v>
      </c>
      <c r="K7" s="115">
        <v>0</v>
      </c>
      <c r="L7" s="115">
        <v>0</v>
      </c>
      <c r="M7" s="115">
        <v>1897518</v>
      </c>
      <c r="N7" s="115">
        <v>1897518</v>
      </c>
      <c r="O7" s="116" t="s">
        <v>1</v>
      </c>
      <c r="P7" s="136">
        <v>0</v>
      </c>
      <c r="Q7" s="136">
        <v>0</v>
      </c>
      <c r="R7" s="136">
        <v>0</v>
      </c>
      <c r="S7" s="116" t="s">
        <v>1</v>
      </c>
      <c r="T7" s="135" t="s">
        <v>1</v>
      </c>
      <c r="U7" s="116" t="s">
        <v>49</v>
      </c>
      <c r="V7" s="116" t="s">
        <v>46</v>
      </c>
      <c r="W7" s="116" t="s">
        <v>46</v>
      </c>
      <c r="X7" s="116" t="s">
        <v>1</v>
      </c>
      <c r="Y7" s="116" t="s">
        <v>764</v>
      </c>
      <c r="Z7" s="116" t="s">
        <v>1</v>
      </c>
      <c r="AA7" s="116" t="s">
        <v>1</v>
      </c>
      <c r="AB7" s="116" t="s">
        <v>1</v>
      </c>
      <c r="AC7" s="116" t="s">
        <v>1</v>
      </c>
      <c r="AD7" s="116" t="s">
        <v>1</v>
      </c>
      <c r="AE7" s="116" t="s">
        <v>1</v>
      </c>
      <c r="AF7" s="116" t="s">
        <v>796</v>
      </c>
      <c r="AG7" s="116" t="s">
        <v>1</v>
      </c>
      <c r="AH7" s="116" t="s">
        <v>1</v>
      </c>
      <c r="AI7" s="116" t="s">
        <v>1</v>
      </c>
      <c r="AJ7" s="116" t="s">
        <v>1</v>
      </c>
      <c r="AK7" s="116" t="s">
        <v>1</v>
      </c>
      <c r="AL7" s="116" t="s">
        <v>1</v>
      </c>
    </row>
  </sheetData>
  <mergeCells count="1">
    <mergeCell ref="A1:AL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9"/>
  <sheetViews>
    <sheetView workbookViewId="0">
      <selection activeCell="K2" sqref="A2:XFD2"/>
    </sheetView>
  </sheetViews>
  <sheetFormatPr defaultRowHeight="12.75" x14ac:dyDescent="0.2"/>
  <cols>
    <col min="1" max="2" width="9.140625" style="9"/>
    <col min="3" max="3" width="17.42578125" style="9" bestFit="1" customWidth="1"/>
    <col min="4" max="4" width="10.85546875" style="9" bestFit="1" customWidth="1"/>
    <col min="5" max="7" width="9.140625" style="9"/>
    <col min="8" max="8" width="13.140625" style="9" bestFit="1" customWidth="1"/>
    <col min="9" max="9" width="9.140625" style="9"/>
    <col min="10" max="10" width="56.5703125" style="9" bestFit="1" customWidth="1"/>
    <col min="11" max="12" width="9.140625" style="9"/>
    <col min="13" max="14" width="9.85546875" style="9" bestFit="1" customWidth="1"/>
    <col min="15" max="24" width="9.140625" style="9"/>
    <col min="25" max="25" width="30" style="9" bestFit="1" customWidth="1"/>
    <col min="26" max="16384" width="9.140625" style="9"/>
  </cols>
  <sheetData>
    <row r="1" spans="1:38" ht="50.1" customHeight="1" x14ac:dyDescent="0.2">
      <c r="A1" s="148" t="s">
        <v>0</v>
      </c>
      <c r="B1" s="148" t="s">
        <v>1</v>
      </c>
      <c r="C1" s="148" t="s">
        <v>1</v>
      </c>
      <c r="D1" s="148" t="s">
        <v>1</v>
      </c>
      <c r="E1" s="148" t="s">
        <v>1</v>
      </c>
      <c r="F1" s="148" t="s">
        <v>1</v>
      </c>
      <c r="G1" s="148" t="s">
        <v>1</v>
      </c>
      <c r="H1" s="148" t="s">
        <v>1</v>
      </c>
      <c r="I1" s="148" t="s">
        <v>1</v>
      </c>
      <c r="J1" s="148" t="s">
        <v>1</v>
      </c>
      <c r="K1" s="148" t="s">
        <v>1</v>
      </c>
      <c r="L1" s="148" t="s">
        <v>1</v>
      </c>
      <c r="M1" s="148" t="s">
        <v>1</v>
      </c>
      <c r="N1" s="148" t="s">
        <v>1</v>
      </c>
      <c r="O1" s="148" t="s">
        <v>1</v>
      </c>
      <c r="P1" s="148" t="s">
        <v>1</v>
      </c>
      <c r="Q1" s="148" t="s">
        <v>1</v>
      </c>
      <c r="R1" s="148" t="s">
        <v>1</v>
      </c>
      <c r="S1" s="148" t="s">
        <v>1</v>
      </c>
      <c r="T1" s="148" t="s">
        <v>1</v>
      </c>
      <c r="U1" s="148" t="s">
        <v>1</v>
      </c>
      <c r="V1" s="148" t="s">
        <v>1</v>
      </c>
      <c r="W1" s="148" t="s">
        <v>1</v>
      </c>
      <c r="X1" s="148" t="s">
        <v>1</v>
      </c>
      <c r="Y1" s="148" t="s">
        <v>1</v>
      </c>
      <c r="Z1" s="148" t="s">
        <v>1</v>
      </c>
      <c r="AA1" s="148" t="s">
        <v>1</v>
      </c>
      <c r="AB1" s="148" t="s">
        <v>1</v>
      </c>
      <c r="AC1" s="148" t="s">
        <v>1</v>
      </c>
      <c r="AD1" s="148" t="s">
        <v>1</v>
      </c>
      <c r="AE1" s="148" t="s">
        <v>1</v>
      </c>
      <c r="AF1" s="148" t="s">
        <v>1</v>
      </c>
      <c r="AG1" s="148" t="s">
        <v>1</v>
      </c>
      <c r="AH1" s="148" t="s">
        <v>1</v>
      </c>
      <c r="AI1" s="148" t="s">
        <v>1</v>
      </c>
      <c r="AJ1" s="148" t="s">
        <v>1</v>
      </c>
      <c r="AK1" s="148" t="s">
        <v>1</v>
      </c>
      <c r="AL1" s="148" t="s">
        <v>1</v>
      </c>
    </row>
    <row r="2" spans="1:38" ht="20.100000000000001" customHeight="1" x14ac:dyDescent="0.2">
      <c r="A2" s="12" t="s">
        <v>770</v>
      </c>
    </row>
    <row r="3" spans="1:38" ht="20.100000000000001" customHeight="1" x14ac:dyDescent="0.2">
      <c r="A3" s="10" t="s">
        <v>2</v>
      </c>
    </row>
    <row r="4" spans="1:38" ht="20.100000000000001" customHeight="1" x14ac:dyDescent="0.2">
      <c r="A4" s="28" t="s">
        <v>486</v>
      </c>
    </row>
    <row r="5" spans="1:38" ht="20.100000000000001" customHeight="1" x14ac:dyDescent="0.2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11" t="s">
        <v>12</v>
      </c>
      <c r="J5" s="11" t="s">
        <v>13</v>
      </c>
      <c r="K5" s="11" t="s">
        <v>14</v>
      </c>
      <c r="L5" s="11" t="s">
        <v>15</v>
      </c>
      <c r="M5" s="11" t="s">
        <v>16</v>
      </c>
      <c r="N5" s="11" t="s">
        <v>17</v>
      </c>
      <c r="O5" s="11" t="s">
        <v>18</v>
      </c>
      <c r="P5" s="11" t="s">
        <v>19</v>
      </c>
      <c r="Q5" s="11" t="s">
        <v>20</v>
      </c>
      <c r="R5" s="11" t="s">
        <v>21</v>
      </c>
      <c r="S5" s="11" t="s">
        <v>22</v>
      </c>
      <c r="T5" s="11" t="s">
        <v>23</v>
      </c>
      <c r="U5" s="11" t="s">
        <v>24</v>
      </c>
      <c r="V5" s="11" t="s">
        <v>25</v>
      </c>
      <c r="W5" s="11" t="s">
        <v>26</v>
      </c>
      <c r="X5" s="11" t="s">
        <v>27</v>
      </c>
      <c r="Y5" s="11" t="s">
        <v>28</v>
      </c>
      <c r="Z5" s="11" t="s">
        <v>29</v>
      </c>
      <c r="AA5" s="11" t="s">
        <v>30</v>
      </c>
      <c r="AB5" s="11" t="s">
        <v>31</v>
      </c>
      <c r="AC5" s="11" t="s">
        <v>32</v>
      </c>
      <c r="AD5" s="11" t="s">
        <v>33</v>
      </c>
      <c r="AE5" s="11" t="s">
        <v>34</v>
      </c>
      <c r="AF5" s="11" t="s">
        <v>35</v>
      </c>
      <c r="AG5" s="11" t="s">
        <v>36</v>
      </c>
      <c r="AH5" s="11" t="s">
        <v>37</v>
      </c>
      <c r="AI5" s="11" t="s">
        <v>38</v>
      </c>
      <c r="AJ5" s="11" t="s">
        <v>39</v>
      </c>
      <c r="AK5" s="11" t="s">
        <v>40</v>
      </c>
      <c r="AL5" s="11" t="s">
        <v>41</v>
      </c>
    </row>
    <row r="6" spans="1:38" ht="20.100000000000001" customHeight="1" x14ac:dyDescent="0.2">
      <c r="A6" s="21" t="s">
        <v>42</v>
      </c>
      <c r="B6" s="21" t="s">
        <v>1</v>
      </c>
      <c r="C6" s="21" t="s">
        <v>1</v>
      </c>
      <c r="D6" s="21" t="s">
        <v>1</v>
      </c>
      <c r="E6" s="21" t="s">
        <v>1</v>
      </c>
      <c r="F6" s="21" t="s">
        <v>1</v>
      </c>
      <c r="G6" s="21" t="s">
        <v>1</v>
      </c>
      <c r="H6" s="21" t="s">
        <v>1</v>
      </c>
      <c r="I6" s="21" t="s">
        <v>1</v>
      </c>
      <c r="J6" s="21" t="s">
        <v>1</v>
      </c>
      <c r="K6" s="22"/>
      <c r="L6" s="22">
        <v>0</v>
      </c>
      <c r="M6" s="22">
        <v>884310.1</v>
      </c>
      <c r="N6" s="22"/>
      <c r="O6" s="21" t="s">
        <v>1</v>
      </c>
      <c r="P6" s="23"/>
      <c r="Q6" s="23"/>
      <c r="R6" s="23"/>
      <c r="S6" s="21" t="s">
        <v>1</v>
      </c>
      <c r="T6" s="21" t="s">
        <v>1</v>
      </c>
      <c r="U6" s="21" t="s">
        <v>1</v>
      </c>
      <c r="V6" s="21" t="s">
        <v>1</v>
      </c>
      <c r="W6" s="21" t="s">
        <v>1</v>
      </c>
      <c r="X6" s="21" t="s">
        <v>1</v>
      </c>
      <c r="Y6" s="21" t="s">
        <v>1</v>
      </c>
      <c r="Z6" s="21" t="s">
        <v>1</v>
      </c>
      <c r="AA6" s="21" t="s">
        <v>1</v>
      </c>
      <c r="AB6" s="21" t="s">
        <v>1</v>
      </c>
      <c r="AC6" s="21" t="s">
        <v>1</v>
      </c>
      <c r="AD6" s="21" t="s">
        <v>1</v>
      </c>
      <c r="AE6" s="21" t="s">
        <v>1</v>
      </c>
      <c r="AF6" s="21" t="s">
        <v>1</v>
      </c>
      <c r="AG6" s="21" t="s">
        <v>1</v>
      </c>
      <c r="AH6" s="21" t="s">
        <v>1</v>
      </c>
      <c r="AI6" s="21" t="s">
        <v>1</v>
      </c>
      <c r="AJ6" s="21" t="s">
        <v>1</v>
      </c>
      <c r="AK6" s="21" t="s">
        <v>1</v>
      </c>
      <c r="AL6" s="21" t="s">
        <v>1</v>
      </c>
    </row>
    <row r="7" spans="1:38" s="44" customFormat="1" ht="20.25" customHeight="1" x14ac:dyDescent="0.2">
      <c r="A7" s="45" t="s">
        <v>43</v>
      </c>
      <c r="B7" s="45" t="s">
        <v>43</v>
      </c>
      <c r="C7" s="124" t="s">
        <v>661</v>
      </c>
      <c r="D7" s="46">
        <v>44180</v>
      </c>
      <c r="E7" s="45" t="s">
        <v>45</v>
      </c>
      <c r="F7" s="45" t="s">
        <v>46</v>
      </c>
      <c r="G7" s="45" t="s">
        <v>47</v>
      </c>
      <c r="H7" s="45" t="s">
        <v>48</v>
      </c>
      <c r="I7" s="45" t="s">
        <v>1</v>
      </c>
      <c r="J7" s="45" t="s">
        <v>234</v>
      </c>
      <c r="K7" s="47">
        <v>0</v>
      </c>
      <c r="L7" s="47">
        <v>0</v>
      </c>
      <c r="M7" s="47">
        <v>884310.1</v>
      </c>
      <c r="N7" s="47">
        <v>884310.1</v>
      </c>
      <c r="O7" s="45" t="s">
        <v>1</v>
      </c>
      <c r="P7" s="49">
        <v>0</v>
      </c>
      <c r="Q7" s="49">
        <v>0</v>
      </c>
      <c r="R7" s="49">
        <v>0</v>
      </c>
      <c r="S7" s="45" t="s">
        <v>1</v>
      </c>
      <c r="T7" s="46" t="s">
        <v>1</v>
      </c>
      <c r="U7" s="45" t="s">
        <v>49</v>
      </c>
      <c r="V7" s="45" t="s">
        <v>46</v>
      </c>
      <c r="W7" s="45" t="s">
        <v>46</v>
      </c>
      <c r="X7" s="45" t="s">
        <v>1</v>
      </c>
      <c r="Y7" s="45" t="s">
        <v>233</v>
      </c>
      <c r="Z7" s="45" t="s">
        <v>1</v>
      </c>
      <c r="AA7" s="45" t="s">
        <v>1</v>
      </c>
      <c r="AB7" s="45" t="s">
        <v>1</v>
      </c>
      <c r="AC7" s="45" t="s">
        <v>1</v>
      </c>
      <c r="AD7" s="45" t="s">
        <v>1</v>
      </c>
      <c r="AE7" s="45" t="s">
        <v>1</v>
      </c>
      <c r="AF7" s="45" t="s">
        <v>57</v>
      </c>
      <c r="AG7" s="45" t="s">
        <v>1</v>
      </c>
      <c r="AH7" s="45" t="s">
        <v>1</v>
      </c>
      <c r="AI7" s="45" t="s">
        <v>1</v>
      </c>
      <c r="AJ7" s="45" t="s">
        <v>1</v>
      </c>
      <c r="AK7" s="45" t="s">
        <v>1</v>
      </c>
      <c r="AL7" s="45" t="s">
        <v>1</v>
      </c>
    </row>
    <row r="8" spans="1:38" ht="20.25" customHeight="1" x14ac:dyDescent="0.2">
      <c r="A8" s="62" t="s">
        <v>43</v>
      </c>
      <c r="B8" s="62" t="s">
        <v>43</v>
      </c>
      <c r="C8" s="125" t="s">
        <v>601</v>
      </c>
      <c r="D8" s="46">
        <v>44217</v>
      </c>
      <c r="E8" s="62" t="s">
        <v>45</v>
      </c>
      <c r="F8" s="62" t="s">
        <v>46</v>
      </c>
      <c r="G8" s="62" t="s">
        <v>47</v>
      </c>
      <c r="H8" s="62" t="s">
        <v>48</v>
      </c>
      <c r="I8" s="63"/>
      <c r="J8" s="63" t="s">
        <v>476</v>
      </c>
      <c r="K8" s="64">
        <v>884310.1</v>
      </c>
      <c r="L8" s="63">
        <v>884310.1</v>
      </c>
      <c r="M8" s="63"/>
      <c r="N8" s="64">
        <v>0</v>
      </c>
      <c r="O8" s="63"/>
      <c r="P8" s="65">
        <v>0</v>
      </c>
      <c r="Q8" s="65">
        <v>0</v>
      </c>
      <c r="R8" s="65">
        <v>0</v>
      </c>
      <c r="S8" s="63"/>
      <c r="T8" s="63"/>
      <c r="U8" s="62" t="s">
        <v>49</v>
      </c>
      <c r="V8" s="62" t="s">
        <v>46</v>
      </c>
      <c r="W8" s="62" t="s">
        <v>46</v>
      </c>
      <c r="X8" s="62" t="s">
        <v>1</v>
      </c>
      <c r="Y8" s="62" t="s">
        <v>233</v>
      </c>
      <c r="Z8" s="63"/>
      <c r="AA8" s="63"/>
      <c r="AB8" s="63"/>
      <c r="AC8" s="63"/>
      <c r="AD8" s="63"/>
      <c r="AE8" s="63"/>
      <c r="AF8" s="62" t="s">
        <v>57</v>
      </c>
      <c r="AG8" s="63"/>
      <c r="AH8" s="63"/>
      <c r="AI8" s="63"/>
      <c r="AJ8" s="63"/>
      <c r="AK8" s="63"/>
      <c r="AL8" s="63"/>
    </row>
    <row r="9" spans="1:38" customFormat="1" ht="20.100000000000001" customHeight="1" x14ac:dyDescent="0.2">
      <c r="A9" s="1" t="s">
        <v>43</v>
      </c>
      <c r="B9" s="1" t="s">
        <v>43</v>
      </c>
      <c r="C9" s="1" t="s">
        <v>58</v>
      </c>
      <c r="D9" s="5" t="s">
        <v>558</v>
      </c>
      <c r="E9" s="1" t="s">
        <v>45</v>
      </c>
      <c r="F9" s="1" t="s">
        <v>46</v>
      </c>
      <c r="G9" s="1" t="s">
        <v>47</v>
      </c>
      <c r="H9" s="62" t="s">
        <v>48</v>
      </c>
      <c r="I9" s="1" t="s">
        <v>1</v>
      </c>
      <c r="J9" s="1" t="s">
        <v>722</v>
      </c>
      <c r="K9" s="3">
        <v>0</v>
      </c>
      <c r="L9" s="3">
        <v>0</v>
      </c>
      <c r="M9" s="3">
        <v>32322216</v>
      </c>
      <c r="N9" s="3">
        <v>32322216</v>
      </c>
      <c r="O9" s="1" t="s">
        <v>1</v>
      </c>
      <c r="P9" s="4">
        <v>0</v>
      </c>
      <c r="Q9" s="4">
        <v>0</v>
      </c>
      <c r="R9" s="4">
        <v>0</v>
      </c>
      <c r="S9" s="1" t="s">
        <v>1</v>
      </c>
      <c r="T9" s="5" t="s">
        <v>1</v>
      </c>
      <c r="U9" s="1" t="s">
        <v>49</v>
      </c>
      <c r="V9" s="1" t="s">
        <v>46</v>
      </c>
      <c r="W9" s="1" t="s">
        <v>46</v>
      </c>
      <c r="X9" s="1" t="s">
        <v>1</v>
      </c>
      <c r="Y9" s="62" t="s">
        <v>233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57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1</v>
      </c>
      <c r="AL9" s="1" t="s">
        <v>1</v>
      </c>
    </row>
  </sheetData>
  <mergeCells count="1">
    <mergeCell ref="A1:A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50"/>
  <sheetViews>
    <sheetView workbookViewId="0">
      <selection activeCell="A2" sqref="A2:XFD2"/>
    </sheetView>
  </sheetViews>
  <sheetFormatPr defaultRowHeight="12.75" x14ac:dyDescent="0.2"/>
  <cols>
    <col min="1" max="2" width="9.140625" style="9"/>
    <col min="3" max="3" width="17.42578125" style="9" bestFit="1" customWidth="1"/>
    <col min="4" max="4" width="10.85546875" style="9" bestFit="1" customWidth="1"/>
    <col min="5" max="7" width="9.140625" style="9"/>
    <col min="8" max="8" width="13.140625" style="9" bestFit="1" customWidth="1"/>
    <col min="9" max="9" width="9.140625" style="9"/>
    <col min="10" max="10" width="57.5703125" style="9" bestFit="1" customWidth="1"/>
    <col min="11" max="11" width="18" style="20" bestFit="1" customWidth="1"/>
    <col min="12" max="13" width="13.5703125" style="20" bestFit="1" customWidth="1"/>
    <col min="14" max="14" width="13.42578125" style="20" bestFit="1" customWidth="1"/>
    <col min="15" max="24" width="9.140625" style="9"/>
    <col min="25" max="25" width="21.42578125" style="9" bestFit="1" customWidth="1"/>
    <col min="26" max="16384" width="9.140625" style="9"/>
  </cols>
  <sheetData>
    <row r="1" spans="1:38" ht="50.1" customHeight="1" x14ac:dyDescent="0.2">
      <c r="A1" s="148" t="s">
        <v>0</v>
      </c>
      <c r="B1" s="148" t="s">
        <v>1</v>
      </c>
      <c r="C1" s="148" t="s">
        <v>1</v>
      </c>
      <c r="D1" s="148" t="s">
        <v>1</v>
      </c>
      <c r="E1" s="148" t="s">
        <v>1</v>
      </c>
      <c r="F1" s="148" t="s">
        <v>1</v>
      </c>
      <c r="G1" s="148" t="s">
        <v>1</v>
      </c>
      <c r="H1" s="148" t="s">
        <v>1</v>
      </c>
      <c r="I1" s="148" t="s">
        <v>1</v>
      </c>
      <c r="J1" s="148" t="s">
        <v>1</v>
      </c>
      <c r="K1" s="148" t="s">
        <v>1</v>
      </c>
      <c r="L1" s="148" t="s">
        <v>1</v>
      </c>
      <c r="M1" s="148" t="s">
        <v>1</v>
      </c>
      <c r="N1" s="148" t="s">
        <v>1</v>
      </c>
      <c r="O1" s="148" t="s">
        <v>1</v>
      </c>
      <c r="P1" s="148" t="s">
        <v>1</v>
      </c>
      <c r="Q1" s="148" t="s">
        <v>1</v>
      </c>
      <c r="R1" s="148" t="s">
        <v>1</v>
      </c>
      <c r="S1" s="148" t="s">
        <v>1</v>
      </c>
      <c r="T1" s="148" t="s">
        <v>1</v>
      </c>
      <c r="U1" s="148" t="s">
        <v>1</v>
      </c>
      <c r="V1" s="148" t="s">
        <v>1</v>
      </c>
      <c r="W1" s="148" t="s">
        <v>1</v>
      </c>
      <c r="X1" s="148" t="s">
        <v>1</v>
      </c>
      <c r="Y1" s="148" t="s">
        <v>1</v>
      </c>
      <c r="Z1" s="148" t="s">
        <v>1</v>
      </c>
      <c r="AA1" s="148" t="s">
        <v>1</v>
      </c>
      <c r="AB1" s="148" t="s">
        <v>1</v>
      </c>
      <c r="AC1" s="148" t="s">
        <v>1</v>
      </c>
      <c r="AD1" s="148" t="s">
        <v>1</v>
      </c>
      <c r="AE1" s="148" t="s">
        <v>1</v>
      </c>
      <c r="AF1" s="148" t="s">
        <v>1</v>
      </c>
      <c r="AG1" s="148" t="s">
        <v>1</v>
      </c>
      <c r="AH1" s="148" t="s">
        <v>1</v>
      </c>
      <c r="AI1" s="148" t="s">
        <v>1</v>
      </c>
      <c r="AJ1" s="148" t="s">
        <v>1</v>
      </c>
      <c r="AK1" s="148" t="s">
        <v>1</v>
      </c>
      <c r="AL1" s="148" t="s">
        <v>1</v>
      </c>
    </row>
    <row r="2" spans="1:38" ht="20.100000000000001" customHeight="1" x14ac:dyDescent="0.2">
      <c r="A2" s="12" t="s">
        <v>770</v>
      </c>
      <c r="K2" s="9"/>
      <c r="L2" s="9"/>
      <c r="M2" s="9"/>
      <c r="N2" s="9"/>
    </row>
    <row r="3" spans="1:38" ht="20.100000000000001" customHeight="1" x14ac:dyDescent="0.2">
      <c r="A3" s="10" t="s">
        <v>2</v>
      </c>
    </row>
    <row r="4" spans="1:38" ht="20.100000000000001" customHeight="1" x14ac:dyDescent="0.2">
      <c r="A4" s="28" t="s">
        <v>485</v>
      </c>
    </row>
    <row r="5" spans="1:38" ht="20.100000000000001" customHeight="1" x14ac:dyDescent="0.2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11" t="s">
        <v>12</v>
      </c>
      <c r="J5" s="11" t="s">
        <v>13</v>
      </c>
      <c r="K5" s="15" t="s">
        <v>14</v>
      </c>
      <c r="L5" s="15" t="s">
        <v>15</v>
      </c>
      <c r="M5" s="15" t="s">
        <v>16</v>
      </c>
      <c r="N5" s="15" t="s">
        <v>17</v>
      </c>
      <c r="O5" s="11" t="s">
        <v>18</v>
      </c>
      <c r="P5" s="11" t="s">
        <v>19</v>
      </c>
      <c r="Q5" s="11" t="s">
        <v>20</v>
      </c>
      <c r="R5" s="11" t="s">
        <v>21</v>
      </c>
      <c r="S5" s="11" t="s">
        <v>22</v>
      </c>
      <c r="T5" s="11" t="s">
        <v>23</v>
      </c>
      <c r="U5" s="11" t="s">
        <v>24</v>
      </c>
      <c r="V5" s="11" t="s">
        <v>25</v>
      </c>
      <c r="W5" s="11" t="s">
        <v>26</v>
      </c>
      <c r="X5" s="11" t="s">
        <v>27</v>
      </c>
      <c r="Y5" s="11" t="s">
        <v>28</v>
      </c>
      <c r="Z5" s="11" t="s">
        <v>29</v>
      </c>
      <c r="AA5" s="11" t="s">
        <v>30</v>
      </c>
      <c r="AB5" s="11" t="s">
        <v>31</v>
      </c>
      <c r="AC5" s="11" t="s">
        <v>32</v>
      </c>
      <c r="AD5" s="11" t="s">
        <v>33</v>
      </c>
      <c r="AE5" s="11" t="s">
        <v>34</v>
      </c>
      <c r="AF5" s="11" t="s">
        <v>35</v>
      </c>
      <c r="AG5" s="11" t="s">
        <v>36</v>
      </c>
      <c r="AH5" s="11" t="s">
        <v>37</v>
      </c>
      <c r="AI5" s="11" t="s">
        <v>38</v>
      </c>
      <c r="AJ5" s="11" t="s">
        <v>39</v>
      </c>
      <c r="AK5" s="11" t="s">
        <v>40</v>
      </c>
      <c r="AL5" s="11" t="s">
        <v>41</v>
      </c>
    </row>
    <row r="6" spans="1:38" ht="20.100000000000001" customHeight="1" x14ac:dyDescent="0.2">
      <c r="A6" s="21" t="s">
        <v>42</v>
      </c>
      <c r="B6" s="21" t="s">
        <v>1</v>
      </c>
      <c r="C6" s="21" t="s">
        <v>1</v>
      </c>
      <c r="D6" s="21" t="s">
        <v>1</v>
      </c>
      <c r="E6" s="21" t="s">
        <v>1</v>
      </c>
      <c r="F6" s="21" t="s">
        <v>1</v>
      </c>
      <c r="G6" s="21" t="s">
        <v>1</v>
      </c>
      <c r="H6" s="21" t="s">
        <v>1</v>
      </c>
      <c r="I6" s="21" t="s">
        <v>1</v>
      </c>
      <c r="J6" s="21" t="s">
        <v>1</v>
      </c>
      <c r="K6" s="24"/>
      <c r="L6" s="24">
        <v>99060000</v>
      </c>
      <c r="M6" s="24">
        <v>99060000</v>
      </c>
      <c r="N6" s="24"/>
      <c r="O6" s="21" t="s">
        <v>1</v>
      </c>
      <c r="P6" s="23"/>
      <c r="Q6" s="23"/>
      <c r="R6" s="23"/>
      <c r="S6" s="21" t="s">
        <v>1</v>
      </c>
      <c r="T6" s="21" t="s">
        <v>1</v>
      </c>
      <c r="U6" s="21" t="s">
        <v>1</v>
      </c>
      <c r="V6" s="21" t="s">
        <v>1</v>
      </c>
      <c r="W6" s="21" t="s">
        <v>1</v>
      </c>
      <c r="X6" s="21" t="s">
        <v>1</v>
      </c>
      <c r="Y6" s="21" t="s">
        <v>1</v>
      </c>
      <c r="Z6" s="21" t="s">
        <v>1</v>
      </c>
      <c r="AA6" s="21" t="s">
        <v>1</v>
      </c>
      <c r="AB6" s="21" t="s">
        <v>1</v>
      </c>
      <c r="AC6" s="21" t="s">
        <v>1</v>
      </c>
      <c r="AD6" s="21" t="s">
        <v>1</v>
      </c>
      <c r="AE6" s="21" t="s">
        <v>1</v>
      </c>
      <c r="AF6" s="21" t="s">
        <v>1</v>
      </c>
      <c r="AG6" s="21" t="s">
        <v>1</v>
      </c>
      <c r="AH6" s="21" t="s">
        <v>1</v>
      </c>
      <c r="AI6" s="21" t="s">
        <v>1</v>
      </c>
      <c r="AJ6" s="21" t="s">
        <v>1</v>
      </c>
      <c r="AK6" s="21" t="s">
        <v>1</v>
      </c>
      <c r="AL6" s="21" t="s">
        <v>1</v>
      </c>
    </row>
    <row r="7" spans="1:38" s="44" customFormat="1" ht="22.5" customHeight="1" x14ac:dyDescent="0.2">
      <c r="A7" s="66" t="s">
        <v>43</v>
      </c>
      <c r="B7" s="66" t="s">
        <v>43</v>
      </c>
      <c r="C7" s="66" t="s">
        <v>662</v>
      </c>
      <c r="D7" s="71">
        <v>43840</v>
      </c>
      <c r="E7" s="66" t="s">
        <v>45</v>
      </c>
      <c r="F7" s="66" t="s">
        <v>46</v>
      </c>
      <c r="G7" s="66" t="s">
        <v>47</v>
      </c>
      <c r="H7" s="66" t="s">
        <v>48</v>
      </c>
      <c r="I7" s="66" t="s">
        <v>1</v>
      </c>
      <c r="J7" s="66" t="s">
        <v>244</v>
      </c>
      <c r="K7" s="72">
        <v>0</v>
      </c>
      <c r="L7" s="72">
        <v>0</v>
      </c>
      <c r="M7" s="72">
        <v>2940000</v>
      </c>
      <c r="N7" s="72">
        <v>2940000</v>
      </c>
      <c r="O7" s="66" t="s">
        <v>1</v>
      </c>
      <c r="P7" s="68">
        <v>0</v>
      </c>
      <c r="Q7" s="68">
        <v>0</v>
      </c>
      <c r="R7" s="68">
        <v>0</v>
      </c>
      <c r="S7" s="66" t="s">
        <v>1</v>
      </c>
      <c r="T7" s="67" t="s">
        <v>1</v>
      </c>
      <c r="U7" s="66" t="s">
        <v>49</v>
      </c>
      <c r="V7" s="66" t="s">
        <v>46</v>
      </c>
      <c r="W7" s="66" t="s">
        <v>46</v>
      </c>
      <c r="X7" s="66" t="s">
        <v>1</v>
      </c>
      <c r="Y7" s="69" t="s">
        <v>272</v>
      </c>
      <c r="Z7" s="66" t="s">
        <v>1</v>
      </c>
      <c r="AA7" s="66"/>
      <c r="AB7" s="126"/>
      <c r="AC7" s="126"/>
      <c r="AD7" s="66"/>
      <c r="AE7" s="66" t="s">
        <v>1</v>
      </c>
      <c r="AF7" s="66">
        <v>26</v>
      </c>
      <c r="AG7" s="66" t="s">
        <v>1</v>
      </c>
      <c r="AH7" s="66" t="s">
        <v>1</v>
      </c>
      <c r="AI7" s="66" t="s">
        <v>1</v>
      </c>
      <c r="AJ7" s="66" t="s">
        <v>1</v>
      </c>
      <c r="AK7" s="66" t="s">
        <v>1</v>
      </c>
      <c r="AL7" s="66" t="s">
        <v>1</v>
      </c>
    </row>
    <row r="8" spans="1:38" s="44" customFormat="1" ht="22.5" customHeight="1" x14ac:dyDescent="0.2">
      <c r="A8" s="66" t="s">
        <v>43</v>
      </c>
      <c r="B8" s="66" t="s">
        <v>43</v>
      </c>
      <c r="C8" s="66" t="s">
        <v>663</v>
      </c>
      <c r="D8" s="71">
        <v>43843</v>
      </c>
      <c r="E8" s="66" t="s">
        <v>45</v>
      </c>
      <c r="F8" s="66" t="s">
        <v>46</v>
      </c>
      <c r="G8" s="66" t="s">
        <v>47</v>
      </c>
      <c r="H8" s="66" t="s">
        <v>48</v>
      </c>
      <c r="I8" s="66" t="s">
        <v>1</v>
      </c>
      <c r="J8" s="66" t="s">
        <v>245</v>
      </c>
      <c r="K8" s="72">
        <v>2940000</v>
      </c>
      <c r="L8" s="72">
        <v>2940000</v>
      </c>
      <c r="M8" s="72">
        <v>0</v>
      </c>
      <c r="N8" s="72">
        <v>0</v>
      </c>
      <c r="O8" s="66" t="s">
        <v>1</v>
      </c>
      <c r="P8" s="68">
        <v>0</v>
      </c>
      <c r="Q8" s="68">
        <v>0</v>
      </c>
      <c r="R8" s="68">
        <v>0</v>
      </c>
      <c r="S8" s="66" t="s">
        <v>1</v>
      </c>
      <c r="T8" s="67" t="s">
        <v>1</v>
      </c>
      <c r="U8" s="66" t="s">
        <v>49</v>
      </c>
      <c r="V8" s="66" t="s">
        <v>46</v>
      </c>
      <c r="W8" s="66" t="s">
        <v>46</v>
      </c>
      <c r="X8" s="66" t="s">
        <v>1</v>
      </c>
      <c r="Y8" s="69" t="s">
        <v>272</v>
      </c>
      <c r="Z8" s="66" t="s">
        <v>1</v>
      </c>
      <c r="AA8" s="66"/>
      <c r="AB8" s="126"/>
      <c r="AC8" s="126"/>
      <c r="AD8" s="66"/>
      <c r="AE8" s="66" t="s">
        <v>1</v>
      </c>
      <c r="AF8" s="66">
        <v>26</v>
      </c>
      <c r="AG8" s="66" t="s">
        <v>1</v>
      </c>
      <c r="AH8" s="66" t="s">
        <v>1</v>
      </c>
      <c r="AI8" s="66" t="s">
        <v>1</v>
      </c>
      <c r="AJ8" s="66" t="s">
        <v>1</v>
      </c>
      <c r="AK8" s="66" t="s">
        <v>1</v>
      </c>
      <c r="AL8" s="66" t="s">
        <v>1</v>
      </c>
    </row>
    <row r="9" spans="1:38" s="44" customFormat="1" ht="22.5" customHeight="1" x14ac:dyDescent="0.2">
      <c r="A9" s="66" t="s">
        <v>43</v>
      </c>
      <c r="B9" s="66" t="s">
        <v>43</v>
      </c>
      <c r="C9" s="66" t="s">
        <v>664</v>
      </c>
      <c r="D9" s="71">
        <v>43857</v>
      </c>
      <c r="E9" s="66" t="s">
        <v>45</v>
      </c>
      <c r="F9" s="66" t="s">
        <v>46</v>
      </c>
      <c r="G9" s="66" t="s">
        <v>47</v>
      </c>
      <c r="H9" s="66" t="s">
        <v>48</v>
      </c>
      <c r="I9" s="70"/>
      <c r="J9" s="70" t="s">
        <v>246</v>
      </c>
      <c r="K9" s="72">
        <v>0</v>
      </c>
      <c r="L9" s="72">
        <v>0</v>
      </c>
      <c r="M9" s="73">
        <v>1960000</v>
      </c>
      <c r="N9" s="72">
        <v>1960000</v>
      </c>
      <c r="O9" s="70"/>
      <c r="P9" s="68">
        <v>0</v>
      </c>
      <c r="Q9" s="68">
        <v>0</v>
      </c>
      <c r="R9" s="68">
        <v>0</v>
      </c>
      <c r="S9" s="66" t="s">
        <v>1</v>
      </c>
      <c r="T9" s="67" t="s">
        <v>1</v>
      </c>
      <c r="U9" s="66" t="s">
        <v>49</v>
      </c>
      <c r="V9" s="66" t="s">
        <v>46</v>
      </c>
      <c r="W9" s="66" t="s">
        <v>46</v>
      </c>
      <c r="X9" s="66" t="s">
        <v>1</v>
      </c>
      <c r="Y9" s="69" t="s">
        <v>272</v>
      </c>
      <c r="Z9" s="70"/>
      <c r="AA9" s="66"/>
      <c r="AB9" s="126"/>
      <c r="AC9" s="126"/>
      <c r="AD9" s="66"/>
      <c r="AE9" s="70"/>
      <c r="AF9" s="66">
        <v>26</v>
      </c>
      <c r="AG9" s="70"/>
      <c r="AH9" s="70"/>
      <c r="AI9" s="70"/>
      <c r="AJ9" s="70"/>
      <c r="AK9" s="70"/>
      <c r="AL9" s="70"/>
    </row>
    <row r="10" spans="1:38" s="44" customFormat="1" ht="22.5" customHeight="1" x14ac:dyDescent="0.2">
      <c r="A10" s="66" t="s">
        <v>43</v>
      </c>
      <c r="B10" s="66" t="s">
        <v>43</v>
      </c>
      <c r="C10" s="66" t="s">
        <v>516</v>
      </c>
      <c r="D10" s="71">
        <v>43861</v>
      </c>
      <c r="E10" s="66" t="s">
        <v>45</v>
      </c>
      <c r="F10" s="66" t="s">
        <v>46</v>
      </c>
      <c r="G10" s="66" t="s">
        <v>47</v>
      </c>
      <c r="H10" s="66" t="s">
        <v>48</v>
      </c>
      <c r="I10" s="70"/>
      <c r="J10" s="70" t="s">
        <v>247</v>
      </c>
      <c r="K10" s="72">
        <v>1960000</v>
      </c>
      <c r="L10" s="73">
        <v>1960000</v>
      </c>
      <c r="M10" s="72">
        <v>0</v>
      </c>
      <c r="N10" s="72">
        <v>0</v>
      </c>
      <c r="O10" s="70"/>
      <c r="P10" s="68">
        <v>0</v>
      </c>
      <c r="Q10" s="68">
        <v>0</v>
      </c>
      <c r="R10" s="68">
        <v>0</v>
      </c>
      <c r="S10" s="66" t="s">
        <v>1</v>
      </c>
      <c r="T10" s="67" t="s">
        <v>1</v>
      </c>
      <c r="U10" s="66" t="s">
        <v>49</v>
      </c>
      <c r="V10" s="66" t="s">
        <v>46</v>
      </c>
      <c r="W10" s="66" t="s">
        <v>46</v>
      </c>
      <c r="X10" s="66" t="s">
        <v>1</v>
      </c>
      <c r="Y10" s="69" t="s">
        <v>272</v>
      </c>
      <c r="Z10" s="70"/>
      <c r="AA10" s="66"/>
      <c r="AB10" s="126"/>
      <c r="AC10" s="126"/>
      <c r="AD10" s="66"/>
      <c r="AE10" s="70"/>
      <c r="AF10" s="66">
        <v>26</v>
      </c>
      <c r="AG10" s="70"/>
      <c r="AH10" s="70"/>
      <c r="AI10" s="70"/>
      <c r="AJ10" s="70"/>
      <c r="AK10" s="70"/>
      <c r="AL10" s="70"/>
    </row>
    <row r="11" spans="1:38" s="44" customFormat="1" ht="22.5" customHeight="1" x14ac:dyDescent="0.2">
      <c r="A11" s="66" t="s">
        <v>43</v>
      </c>
      <c r="B11" s="66" t="s">
        <v>43</v>
      </c>
      <c r="C11" s="66" t="s">
        <v>519</v>
      </c>
      <c r="D11" s="71">
        <v>43871</v>
      </c>
      <c r="E11" s="66" t="s">
        <v>45</v>
      </c>
      <c r="F11" s="66" t="s">
        <v>46</v>
      </c>
      <c r="G11" s="66" t="s">
        <v>47</v>
      </c>
      <c r="H11" s="66" t="s">
        <v>48</v>
      </c>
      <c r="I11" s="70"/>
      <c r="J11" s="70" t="s">
        <v>248</v>
      </c>
      <c r="K11" s="72">
        <v>0</v>
      </c>
      <c r="L11" s="72">
        <v>0</v>
      </c>
      <c r="M11" s="73">
        <v>3920000</v>
      </c>
      <c r="N11" s="72">
        <v>3920000</v>
      </c>
      <c r="O11" s="70"/>
      <c r="P11" s="68">
        <v>0</v>
      </c>
      <c r="Q11" s="68">
        <v>0</v>
      </c>
      <c r="R11" s="68">
        <v>0</v>
      </c>
      <c r="S11" s="66" t="s">
        <v>1</v>
      </c>
      <c r="T11" s="67" t="s">
        <v>1</v>
      </c>
      <c r="U11" s="66" t="s">
        <v>49</v>
      </c>
      <c r="V11" s="66" t="s">
        <v>46</v>
      </c>
      <c r="W11" s="66" t="s">
        <v>46</v>
      </c>
      <c r="X11" s="66" t="s">
        <v>1</v>
      </c>
      <c r="Y11" s="69" t="s">
        <v>272</v>
      </c>
      <c r="Z11" s="70"/>
      <c r="AA11" s="66"/>
      <c r="AB11" s="126"/>
      <c r="AC11" s="126"/>
      <c r="AD11" s="66"/>
      <c r="AE11" s="70"/>
      <c r="AF11" s="66">
        <v>26</v>
      </c>
      <c r="AG11" s="70"/>
      <c r="AH11" s="70"/>
      <c r="AI11" s="70"/>
      <c r="AJ11" s="70"/>
      <c r="AK11" s="70"/>
      <c r="AL11" s="70"/>
    </row>
    <row r="12" spans="1:38" s="44" customFormat="1" ht="22.5" customHeight="1" x14ac:dyDescent="0.2">
      <c r="A12" s="66" t="s">
        <v>43</v>
      </c>
      <c r="B12" s="66" t="s">
        <v>43</v>
      </c>
      <c r="C12" s="66" t="s">
        <v>665</v>
      </c>
      <c r="D12" s="71">
        <v>43879</v>
      </c>
      <c r="E12" s="66" t="s">
        <v>45</v>
      </c>
      <c r="F12" s="66" t="s">
        <v>46</v>
      </c>
      <c r="G12" s="66" t="s">
        <v>47</v>
      </c>
      <c r="H12" s="66" t="s">
        <v>48</v>
      </c>
      <c r="I12" s="70"/>
      <c r="J12" s="70" t="s">
        <v>249</v>
      </c>
      <c r="K12" s="72">
        <v>3920000</v>
      </c>
      <c r="L12" s="73">
        <v>3920000</v>
      </c>
      <c r="M12" s="72">
        <v>0</v>
      </c>
      <c r="N12" s="72">
        <v>0</v>
      </c>
      <c r="O12" s="70"/>
      <c r="P12" s="68">
        <v>0</v>
      </c>
      <c r="Q12" s="68">
        <v>0</v>
      </c>
      <c r="R12" s="68">
        <v>0</v>
      </c>
      <c r="S12" s="66" t="s">
        <v>1</v>
      </c>
      <c r="T12" s="67" t="s">
        <v>1</v>
      </c>
      <c r="U12" s="66" t="s">
        <v>49</v>
      </c>
      <c r="V12" s="66" t="s">
        <v>46</v>
      </c>
      <c r="W12" s="66" t="s">
        <v>46</v>
      </c>
      <c r="X12" s="66" t="s">
        <v>1</v>
      </c>
      <c r="Y12" s="69" t="s">
        <v>272</v>
      </c>
      <c r="Z12" s="70"/>
      <c r="AA12" s="66"/>
      <c r="AB12" s="126"/>
      <c r="AC12" s="126"/>
      <c r="AD12" s="66"/>
      <c r="AE12" s="70"/>
      <c r="AF12" s="66">
        <v>26</v>
      </c>
      <c r="AG12" s="70"/>
      <c r="AH12" s="70"/>
      <c r="AI12" s="70"/>
      <c r="AJ12" s="70"/>
      <c r="AK12" s="70"/>
      <c r="AL12" s="70"/>
    </row>
    <row r="13" spans="1:38" s="44" customFormat="1" ht="22.5" customHeight="1" x14ac:dyDescent="0.2">
      <c r="A13" s="66" t="s">
        <v>43</v>
      </c>
      <c r="B13" s="66" t="s">
        <v>43</v>
      </c>
      <c r="C13" s="66" t="s">
        <v>565</v>
      </c>
      <c r="D13" s="71">
        <v>43891</v>
      </c>
      <c r="E13" s="66" t="s">
        <v>45</v>
      </c>
      <c r="F13" s="66" t="s">
        <v>46</v>
      </c>
      <c r="G13" s="66" t="s">
        <v>47</v>
      </c>
      <c r="H13" s="66" t="s">
        <v>48</v>
      </c>
      <c r="I13" s="70"/>
      <c r="J13" s="70" t="s">
        <v>250</v>
      </c>
      <c r="K13" s="72">
        <v>0</v>
      </c>
      <c r="L13" s="72">
        <v>0</v>
      </c>
      <c r="M13" s="73">
        <v>11760000</v>
      </c>
      <c r="N13" s="72">
        <v>11760000</v>
      </c>
      <c r="O13" s="70"/>
      <c r="P13" s="68">
        <v>0</v>
      </c>
      <c r="Q13" s="68">
        <v>0</v>
      </c>
      <c r="R13" s="68">
        <v>0</v>
      </c>
      <c r="S13" s="66" t="s">
        <v>1</v>
      </c>
      <c r="T13" s="67" t="s">
        <v>1</v>
      </c>
      <c r="U13" s="66" t="s">
        <v>49</v>
      </c>
      <c r="V13" s="66" t="s">
        <v>46</v>
      </c>
      <c r="W13" s="66" t="s">
        <v>46</v>
      </c>
      <c r="X13" s="66" t="s">
        <v>1</v>
      </c>
      <c r="Y13" s="69" t="s">
        <v>272</v>
      </c>
      <c r="Z13" s="70"/>
      <c r="AA13" s="66"/>
      <c r="AB13" s="126"/>
      <c r="AC13" s="126"/>
      <c r="AD13" s="66"/>
      <c r="AE13" s="70"/>
      <c r="AF13" s="66">
        <v>26</v>
      </c>
      <c r="AG13" s="70"/>
      <c r="AH13" s="70"/>
      <c r="AI13" s="70"/>
      <c r="AJ13" s="70"/>
      <c r="AK13" s="70"/>
      <c r="AL13" s="70"/>
    </row>
    <row r="14" spans="1:38" s="44" customFormat="1" ht="22.5" customHeight="1" x14ac:dyDescent="0.2">
      <c r="A14" s="66" t="s">
        <v>43</v>
      </c>
      <c r="B14" s="66" t="s">
        <v>43</v>
      </c>
      <c r="C14" s="66" t="s">
        <v>523</v>
      </c>
      <c r="D14" s="71">
        <v>43900</v>
      </c>
      <c r="E14" s="66" t="s">
        <v>45</v>
      </c>
      <c r="F14" s="66" t="s">
        <v>46</v>
      </c>
      <c r="G14" s="66" t="s">
        <v>47</v>
      </c>
      <c r="H14" s="66" t="s">
        <v>48</v>
      </c>
      <c r="I14" s="70"/>
      <c r="J14" s="70" t="s">
        <v>251</v>
      </c>
      <c r="K14" s="72">
        <v>11760000</v>
      </c>
      <c r="L14" s="72">
        <v>0</v>
      </c>
      <c r="M14" s="73">
        <v>3920000</v>
      </c>
      <c r="N14" s="72">
        <v>15680000</v>
      </c>
      <c r="O14" s="70"/>
      <c r="P14" s="68">
        <v>0</v>
      </c>
      <c r="Q14" s="68">
        <v>0</v>
      </c>
      <c r="R14" s="68">
        <v>0</v>
      </c>
      <c r="S14" s="66" t="s">
        <v>1</v>
      </c>
      <c r="T14" s="67" t="s">
        <v>1</v>
      </c>
      <c r="U14" s="66" t="s">
        <v>49</v>
      </c>
      <c r="V14" s="66" t="s">
        <v>46</v>
      </c>
      <c r="W14" s="66" t="s">
        <v>46</v>
      </c>
      <c r="X14" s="66" t="s">
        <v>1</v>
      </c>
      <c r="Y14" s="69" t="s">
        <v>272</v>
      </c>
      <c r="Z14" s="70"/>
      <c r="AA14" s="66"/>
      <c r="AB14" s="126"/>
      <c r="AC14" s="126"/>
      <c r="AD14" s="66"/>
      <c r="AE14" s="70"/>
      <c r="AF14" s="66">
        <v>26</v>
      </c>
      <c r="AG14" s="70"/>
      <c r="AH14" s="70"/>
      <c r="AI14" s="70"/>
      <c r="AJ14" s="70"/>
      <c r="AK14" s="70"/>
      <c r="AL14" s="70"/>
    </row>
    <row r="15" spans="1:38" s="44" customFormat="1" ht="22.5" customHeight="1" x14ac:dyDescent="0.2">
      <c r="A15" s="66" t="s">
        <v>43</v>
      </c>
      <c r="B15" s="66" t="s">
        <v>43</v>
      </c>
      <c r="C15" s="66" t="s">
        <v>524</v>
      </c>
      <c r="D15" s="71">
        <v>43900</v>
      </c>
      <c r="E15" s="66" t="s">
        <v>45</v>
      </c>
      <c r="F15" s="66" t="s">
        <v>46</v>
      </c>
      <c r="G15" s="66" t="s">
        <v>47</v>
      </c>
      <c r="H15" s="66" t="s">
        <v>48</v>
      </c>
      <c r="I15" s="70"/>
      <c r="J15" s="70" t="s">
        <v>252</v>
      </c>
      <c r="K15" s="72">
        <v>15680000</v>
      </c>
      <c r="L15" s="73">
        <v>11760000</v>
      </c>
      <c r="M15" s="72">
        <v>0</v>
      </c>
      <c r="N15" s="72">
        <v>3920000</v>
      </c>
      <c r="O15" s="70"/>
      <c r="P15" s="68">
        <v>0</v>
      </c>
      <c r="Q15" s="68">
        <v>0</v>
      </c>
      <c r="R15" s="68">
        <v>0</v>
      </c>
      <c r="S15" s="66" t="s">
        <v>1</v>
      </c>
      <c r="T15" s="67" t="s">
        <v>1</v>
      </c>
      <c r="U15" s="66" t="s">
        <v>49</v>
      </c>
      <c r="V15" s="66" t="s">
        <v>46</v>
      </c>
      <c r="W15" s="66" t="s">
        <v>46</v>
      </c>
      <c r="X15" s="66" t="s">
        <v>1</v>
      </c>
      <c r="Y15" s="69" t="s">
        <v>272</v>
      </c>
      <c r="Z15" s="70"/>
      <c r="AA15" s="66"/>
      <c r="AB15" s="126"/>
      <c r="AC15" s="126"/>
      <c r="AD15" s="66"/>
      <c r="AE15" s="70"/>
      <c r="AF15" s="66">
        <v>26</v>
      </c>
      <c r="AG15" s="70"/>
      <c r="AH15" s="70"/>
      <c r="AI15" s="70"/>
      <c r="AJ15" s="70"/>
      <c r="AK15" s="70"/>
      <c r="AL15" s="70"/>
    </row>
    <row r="16" spans="1:38" s="44" customFormat="1" ht="22.5" customHeight="1" x14ac:dyDescent="0.2">
      <c r="A16" s="66" t="s">
        <v>43</v>
      </c>
      <c r="B16" s="66" t="s">
        <v>43</v>
      </c>
      <c r="C16" s="66" t="s">
        <v>566</v>
      </c>
      <c r="D16" s="71">
        <v>43915</v>
      </c>
      <c r="E16" s="66" t="s">
        <v>45</v>
      </c>
      <c r="F16" s="66" t="s">
        <v>46</v>
      </c>
      <c r="G16" s="66" t="s">
        <v>47</v>
      </c>
      <c r="H16" s="66" t="s">
        <v>48</v>
      </c>
      <c r="I16" s="70"/>
      <c r="J16" s="70" t="s">
        <v>253</v>
      </c>
      <c r="K16" s="72">
        <v>3920000</v>
      </c>
      <c r="L16" s="73">
        <v>3920000</v>
      </c>
      <c r="M16" s="72">
        <v>0</v>
      </c>
      <c r="N16" s="72">
        <v>0</v>
      </c>
      <c r="O16" s="70"/>
      <c r="P16" s="68">
        <v>0</v>
      </c>
      <c r="Q16" s="68">
        <v>0</v>
      </c>
      <c r="R16" s="68">
        <v>0</v>
      </c>
      <c r="S16" s="66" t="s">
        <v>1</v>
      </c>
      <c r="T16" s="67" t="s">
        <v>1</v>
      </c>
      <c r="U16" s="66" t="s">
        <v>49</v>
      </c>
      <c r="V16" s="66" t="s">
        <v>46</v>
      </c>
      <c r="W16" s="66" t="s">
        <v>46</v>
      </c>
      <c r="X16" s="66" t="s">
        <v>1</v>
      </c>
      <c r="Y16" s="69" t="s">
        <v>272</v>
      </c>
      <c r="Z16" s="70"/>
      <c r="AA16" s="66"/>
      <c r="AB16" s="126"/>
      <c r="AC16" s="126"/>
      <c r="AD16" s="66"/>
      <c r="AE16" s="70"/>
      <c r="AF16" s="66">
        <v>26</v>
      </c>
      <c r="AG16" s="70"/>
      <c r="AH16" s="70"/>
      <c r="AI16" s="70"/>
      <c r="AJ16" s="70"/>
      <c r="AK16" s="70"/>
      <c r="AL16" s="70"/>
    </row>
    <row r="17" spans="1:38" s="44" customFormat="1" ht="22.5" customHeight="1" x14ac:dyDescent="0.2">
      <c r="A17" s="66" t="s">
        <v>43</v>
      </c>
      <c r="B17" s="66" t="s">
        <v>43</v>
      </c>
      <c r="C17" s="66" t="s">
        <v>666</v>
      </c>
      <c r="D17" s="71">
        <v>43931</v>
      </c>
      <c r="E17" s="66" t="s">
        <v>45</v>
      </c>
      <c r="F17" s="66" t="s">
        <v>46</v>
      </c>
      <c r="G17" s="66" t="s">
        <v>47</v>
      </c>
      <c r="H17" s="66" t="s">
        <v>48</v>
      </c>
      <c r="I17" s="70"/>
      <c r="J17" s="70" t="s">
        <v>254</v>
      </c>
      <c r="K17" s="72">
        <v>0</v>
      </c>
      <c r="L17" s="72">
        <v>0</v>
      </c>
      <c r="M17" s="73">
        <v>3920000</v>
      </c>
      <c r="N17" s="72">
        <v>3920000</v>
      </c>
      <c r="O17" s="70"/>
      <c r="P17" s="68">
        <v>0</v>
      </c>
      <c r="Q17" s="68">
        <v>0</v>
      </c>
      <c r="R17" s="68">
        <v>0</v>
      </c>
      <c r="S17" s="66" t="s">
        <v>1</v>
      </c>
      <c r="T17" s="67" t="s">
        <v>1</v>
      </c>
      <c r="U17" s="66" t="s">
        <v>49</v>
      </c>
      <c r="V17" s="66" t="s">
        <v>46</v>
      </c>
      <c r="W17" s="66" t="s">
        <v>46</v>
      </c>
      <c r="X17" s="66" t="s">
        <v>1</v>
      </c>
      <c r="Y17" s="69" t="s">
        <v>272</v>
      </c>
      <c r="Z17" s="70"/>
      <c r="AA17" s="66"/>
      <c r="AB17" s="126"/>
      <c r="AC17" s="126"/>
      <c r="AD17" s="66"/>
      <c r="AE17" s="70"/>
      <c r="AF17" s="66">
        <v>26</v>
      </c>
      <c r="AG17" s="70"/>
      <c r="AH17" s="70"/>
      <c r="AI17" s="70"/>
      <c r="AJ17" s="70"/>
      <c r="AK17" s="70"/>
      <c r="AL17" s="70"/>
    </row>
    <row r="18" spans="1:38" s="44" customFormat="1" ht="22.5" customHeight="1" x14ac:dyDescent="0.2">
      <c r="A18" s="66" t="s">
        <v>43</v>
      </c>
      <c r="B18" s="66" t="s">
        <v>43</v>
      </c>
      <c r="C18" s="66" t="s">
        <v>667</v>
      </c>
      <c r="D18" s="71">
        <v>43938</v>
      </c>
      <c r="E18" s="66" t="s">
        <v>45</v>
      </c>
      <c r="F18" s="66" t="s">
        <v>46</v>
      </c>
      <c r="G18" s="66" t="s">
        <v>47</v>
      </c>
      <c r="H18" s="66" t="s">
        <v>48</v>
      </c>
      <c r="I18" s="70"/>
      <c r="J18" s="70" t="s">
        <v>255</v>
      </c>
      <c r="K18" s="72">
        <v>3920000</v>
      </c>
      <c r="L18" s="73">
        <v>3920000</v>
      </c>
      <c r="M18" s="72">
        <v>0</v>
      </c>
      <c r="N18" s="72">
        <v>0</v>
      </c>
      <c r="O18" s="70"/>
      <c r="P18" s="68">
        <v>0</v>
      </c>
      <c r="Q18" s="68">
        <v>0</v>
      </c>
      <c r="R18" s="68">
        <v>0</v>
      </c>
      <c r="S18" s="66" t="s">
        <v>1</v>
      </c>
      <c r="T18" s="67" t="s">
        <v>1</v>
      </c>
      <c r="U18" s="66" t="s">
        <v>49</v>
      </c>
      <c r="V18" s="66" t="s">
        <v>46</v>
      </c>
      <c r="W18" s="66" t="s">
        <v>46</v>
      </c>
      <c r="X18" s="66" t="s">
        <v>1</v>
      </c>
      <c r="Y18" s="69" t="s">
        <v>272</v>
      </c>
      <c r="Z18" s="70"/>
      <c r="AA18" s="66"/>
      <c r="AB18" s="126"/>
      <c r="AC18" s="126"/>
      <c r="AD18" s="66"/>
      <c r="AE18" s="70"/>
      <c r="AF18" s="66">
        <v>26</v>
      </c>
      <c r="AG18" s="70"/>
      <c r="AH18" s="70"/>
      <c r="AI18" s="70"/>
      <c r="AJ18" s="70"/>
      <c r="AK18" s="70"/>
      <c r="AL18" s="70"/>
    </row>
    <row r="19" spans="1:38" s="44" customFormat="1" ht="22.5" customHeight="1" x14ac:dyDescent="0.2">
      <c r="A19" s="66" t="s">
        <v>43</v>
      </c>
      <c r="B19" s="66" t="s">
        <v>43</v>
      </c>
      <c r="C19" s="66" t="s">
        <v>668</v>
      </c>
      <c r="D19" s="71">
        <v>43962</v>
      </c>
      <c r="E19" s="66" t="s">
        <v>45</v>
      </c>
      <c r="F19" s="66" t="s">
        <v>46</v>
      </c>
      <c r="G19" s="66" t="s">
        <v>47</v>
      </c>
      <c r="H19" s="66" t="s">
        <v>48</v>
      </c>
      <c r="I19" s="70"/>
      <c r="J19" s="70" t="s">
        <v>256</v>
      </c>
      <c r="K19" s="72">
        <v>0</v>
      </c>
      <c r="L19" s="72">
        <v>0</v>
      </c>
      <c r="M19" s="73">
        <v>3920000</v>
      </c>
      <c r="N19" s="72">
        <v>3920000</v>
      </c>
      <c r="O19" s="70"/>
      <c r="P19" s="68">
        <v>0</v>
      </c>
      <c r="Q19" s="68">
        <v>0</v>
      </c>
      <c r="R19" s="68">
        <v>0</v>
      </c>
      <c r="S19" s="66" t="s">
        <v>1</v>
      </c>
      <c r="T19" s="67" t="s">
        <v>1</v>
      </c>
      <c r="U19" s="66" t="s">
        <v>49</v>
      </c>
      <c r="V19" s="66" t="s">
        <v>46</v>
      </c>
      <c r="W19" s="66" t="s">
        <v>46</v>
      </c>
      <c r="X19" s="66" t="s">
        <v>1</v>
      </c>
      <c r="Y19" s="69" t="s">
        <v>272</v>
      </c>
      <c r="Z19" s="70"/>
      <c r="AA19" s="66"/>
      <c r="AB19" s="126"/>
      <c r="AC19" s="126"/>
      <c r="AD19" s="66"/>
      <c r="AE19" s="70"/>
      <c r="AF19" s="66">
        <v>26</v>
      </c>
      <c r="AG19" s="70"/>
      <c r="AH19" s="70"/>
      <c r="AI19" s="70"/>
      <c r="AJ19" s="70"/>
      <c r="AK19" s="70"/>
      <c r="AL19" s="70"/>
    </row>
    <row r="20" spans="1:38" s="44" customFormat="1" ht="22.5" customHeight="1" x14ac:dyDescent="0.2">
      <c r="A20" s="66" t="s">
        <v>43</v>
      </c>
      <c r="B20" s="66" t="s">
        <v>43</v>
      </c>
      <c r="C20" s="66" t="s">
        <v>578</v>
      </c>
      <c r="D20" s="71">
        <v>43969</v>
      </c>
      <c r="E20" s="66" t="s">
        <v>45</v>
      </c>
      <c r="F20" s="66" t="s">
        <v>46</v>
      </c>
      <c r="G20" s="66" t="s">
        <v>47</v>
      </c>
      <c r="H20" s="66" t="s">
        <v>48</v>
      </c>
      <c r="I20" s="70"/>
      <c r="J20" s="70" t="s">
        <v>257</v>
      </c>
      <c r="K20" s="72">
        <v>3920000</v>
      </c>
      <c r="L20" s="73">
        <v>3920000</v>
      </c>
      <c r="M20" s="72">
        <v>0</v>
      </c>
      <c r="N20" s="72">
        <v>0</v>
      </c>
      <c r="O20" s="70"/>
      <c r="P20" s="68">
        <v>0</v>
      </c>
      <c r="Q20" s="68">
        <v>0</v>
      </c>
      <c r="R20" s="68">
        <v>0</v>
      </c>
      <c r="S20" s="66" t="s">
        <v>1</v>
      </c>
      <c r="T20" s="67" t="s">
        <v>1</v>
      </c>
      <c r="U20" s="66" t="s">
        <v>49</v>
      </c>
      <c r="V20" s="66" t="s">
        <v>46</v>
      </c>
      <c r="W20" s="66" t="s">
        <v>46</v>
      </c>
      <c r="X20" s="66" t="s">
        <v>1</v>
      </c>
      <c r="Y20" s="69" t="s">
        <v>272</v>
      </c>
      <c r="Z20" s="70"/>
      <c r="AA20" s="66"/>
      <c r="AB20" s="126"/>
      <c r="AC20" s="126"/>
      <c r="AD20" s="66"/>
      <c r="AE20" s="70"/>
      <c r="AF20" s="66">
        <v>26</v>
      </c>
      <c r="AG20" s="70"/>
      <c r="AH20" s="70"/>
      <c r="AI20" s="70"/>
      <c r="AJ20" s="70"/>
      <c r="AK20" s="70"/>
      <c r="AL20" s="70"/>
    </row>
    <row r="21" spans="1:38" s="44" customFormat="1" ht="22.5" customHeight="1" x14ac:dyDescent="0.2">
      <c r="A21" s="66" t="s">
        <v>43</v>
      </c>
      <c r="B21" s="66" t="s">
        <v>43</v>
      </c>
      <c r="C21" s="66" t="s">
        <v>534</v>
      </c>
      <c r="D21" s="71">
        <v>43983</v>
      </c>
      <c r="E21" s="66" t="s">
        <v>45</v>
      </c>
      <c r="F21" s="66" t="s">
        <v>46</v>
      </c>
      <c r="G21" s="66" t="s">
        <v>47</v>
      </c>
      <c r="H21" s="66" t="s">
        <v>48</v>
      </c>
      <c r="I21" s="70"/>
      <c r="J21" s="70" t="s">
        <v>258</v>
      </c>
      <c r="K21" s="72">
        <v>0</v>
      </c>
      <c r="L21" s="72">
        <v>0</v>
      </c>
      <c r="M21" s="73">
        <v>3920000</v>
      </c>
      <c r="N21" s="72">
        <v>3920000</v>
      </c>
      <c r="O21" s="70"/>
      <c r="P21" s="68">
        <v>0</v>
      </c>
      <c r="Q21" s="68">
        <v>0</v>
      </c>
      <c r="R21" s="68">
        <v>0</v>
      </c>
      <c r="S21" s="66" t="s">
        <v>1</v>
      </c>
      <c r="T21" s="67" t="s">
        <v>1</v>
      </c>
      <c r="U21" s="66" t="s">
        <v>49</v>
      </c>
      <c r="V21" s="66" t="s">
        <v>46</v>
      </c>
      <c r="W21" s="66" t="s">
        <v>46</v>
      </c>
      <c r="X21" s="66" t="s">
        <v>1</v>
      </c>
      <c r="Y21" s="69" t="s">
        <v>272</v>
      </c>
      <c r="Z21" s="70"/>
      <c r="AA21" s="66"/>
      <c r="AB21" s="126"/>
      <c r="AC21" s="126"/>
      <c r="AD21" s="66"/>
      <c r="AE21" s="70"/>
      <c r="AF21" s="66">
        <v>26</v>
      </c>
      <c r="AG21" s="70"/>
      <c r="AH21" s="70"/>
      <c r="AI21" s="70"/>
      <c r="AJ21" s="70"/>
      <c r="AK21" s="70"/>
      <c r="AL21" s="70"/>
    </row>
    <row r="22" spans="1:38" s="44" customFormat="1" ht="22.5" customHeight="1" x14ac:dyDescent="0.2">
      <c r="A22" s="66" t="s">
        <v>43</v>
      </c>
      <c r="B22" s="66" t="s">
        <v>43</v>
      </c>
      <c r="C22" s="66" t="s">
        <v>579</v>
      </c>
      <c r="D22" s="71">
        <v>43997</v>
      </c>
      <c r="E22" s="66" t="s">
        <v>45</v>
      </c>
      <c r="F22" s="66" t="s">
        <v>46</v>
      </c>
      <c r="G22" s="66" t="s">
        <v>47</v>
      </c>
      <c r="H22" s="66" t="s">
        <v>48</v>
      </c>
      <c r="I22" s="70"/>
      <c r="J22" s="70" t="s">
        <v>259</v>
      </c>
      <c r="K22" s="72">
        <v>3920000</v>
      </c>
      <c r="L22" s="73">
        <v>3920000</v>
      </c>
      <c r="M22" s="72">
        <v>0</v>
      </c>
      <c r="N22" s="72">
        <v>0</v>
      </c>
      <c r="O22" s="70"/>
      <c r="P22" s="68">
        <v>0</v>
      </c>
      <c r="Q22" s="68">
        <v>0</v>
      </c>
      <c r="R22" s="68">
        <v>0</v>
      </c>
      <c r="S22" s="66" t="s">
        <v>1</v>
      </c>
      <c r="T22" s="67" t="s">
        <v>1</v>
      </c>
      <c r="U22" s="66" t="s">
        <v>49</v>
      </c>
      <c r="V22" s="66" t="s">
        <v>46</v>
      </c>
      <c r="W22" s="66" t="s">
        <v>46</v>
      </c>
      <c r="X22" s="66" t="s">
        <v>1</v>
      </c>
      <c r="Y22" s="69" t="s">
        <v>272</v>
      </c>
      <c r="Z22" s="70"/>
      <c r="AA22" s="66"/>
      <c r="AB22" s="126"/>
      <c r="AC22" s="126"/>
      <c r="AD22" s="66"/>
      <c r="AE22" s="70"/>
      <c r="AF22" s="66">
        <v>26</v>
      </c>
      <c r="AG22" s="70"/>
      <c r="AH22" s="70"/>
      <c r="AI22" s="70"/>
      <c r="AJ22" s="70"/>
      <c r="AK22" s="70"/>
      <c r="AL22" s="70"/>
    </row>
    <row r="23" spans="1:38" s="44" customFormat="1" ht="22.5" customHeight="1" x14ac:dyDescent="0.2">
      <c r="A23" s="66" t="s">
        <v>43</v>
      </c>
      <c r="B23" s="66" t="s">
        <v>43</v>
      </c>
      <c r="C23" s="66" t="s">
        <v>669</v>
      </c>
      <c r="D23" s="71">
        <v>44022</v>
      </c>
      <c r="E23" s="66" t="s">
        <v>45</v>
      </c>
      <c r="F23" s="66" t="s">
        <v>46</v>
      </c>
      <c r="G23" s="66" t="s">
        <v>47</v>
      </c>
      <c r="H23" s="66" t="s">
        <v>48</v>
      </c>
      <c r="I23" s="70"/>
      <c r="J23" s="70" t="s">
        <v>260</v>
      </c>
      <c r="K23" s="72">
        <v>0</v>
      </c>
      <c r="L23" s="72">
        <v>0</v>
      </c>
      <c r="M23" s="73">
        <v>3920000</v>
      </c>
      <c r="N23" s="72">
        <v>3920000</v>
      </c>
      <c r="O23" s="70"/>
      <c r="P23" s="68">
        <v>0</v>
      </c>
      <c r="Q23" s="68">
        <v>0</v>
      </c>
      <c r="R23" s="68">
        <v>0</v>
      </c>
      <c r="S23" s="66" t="s">
        <v>1</v>
      </c>
      <c r="T23" s="67" t="s">
        <v>1</v>
      </c>
      <c r="U23" s="66" t="s">
        <v>49</v>
      </c>
      <c r="V23" s="66" t="s">
        <v>46</v>
      </c>
      <c r="W23" s="66" t="s">
        <v>46</v>
      </c>
      <c r="X23" s="66" t="s">
        <v>1</v>
      </c>
      <c r="Y23" s="69" t="s">
        <v>272</v>
      </c>
      <c r="Z23" s="70"/>
      <c r="AA23" s="66"/>
      <c r="AB23" s="126"/>
      <c r="AC23" s="126"/>
      <c r="AD23" s="66"/>
      <c r="AE23" s="70"/>
      <c r="AF23" s="66">
        <v>26</v>
      </c>
      <c r="AG23" s="70"/>
      <c r="AH23" s="70"/>
      <c r="AI23" s="70"/>
      <c r="AJ23" s="70"/>
      <c r="AK23" s="70"/>
      <c r="AL23" s="70"/>
    </row>
    <row r="24" spans="1:38" s="44" customFormat="1" ht="22.5" customHeight="1" x14ac:dyDescent="0.2">
      <c r="A24" s="66" t="s">
        <v>43</v>
      </c>
      <c r="B24" s="66" t="s">
        <v>43</v>
      </c>
      <c r="C24" s="66" t="s">
        <v>583</v>
      </c>
      <c r="D24" s="71">
        <v>44032</v>
      </c>
      <c r="E24" s="66" t="s">
        <v>45</v>
      </c>
      <c r="F24" s="66" t="s">
        <v>46</v>
      </c>
      <c r="G24" s="66" t="s">
        <v>47</v>
      </c>
      <c r="H24" s="66" t="s">
        <v>48</v>
      </c>
      <c r="I24" s="70"/>
      <c r="J24" s="70" t="s">
        <v>261</v>
      </c>
      <c r="K24" s="72">
        <v>3920000</v>
      </c>
      <c r="L24" s="73">
        <v>3920000</v>
      </c>
      <c r="M24" s="72">
        <v>0</v>
      </c>
      <c r="N24" s="72">
        <v>0</v>
      </c>
      <c r="O24" s="70"/>
      <c r="P24" s="68">
        <v>0</v>
      </c>
      <c r="Q24" s="68">
        <v>0</v>
      </c>
      <c r="R24" s="68">
        <v>0</v>
      </c>
      <c r="S24" s="66" t="s">
        <v>1</v>
      </c>
      <c r="T24" s="67" t="s">
        <v>1</v>
      </c>
      <c r="U24" s="66" t="s">
        <v>49</v>
      </c>
      <c r="V24" s="66" t="s">
        <v>46</v>
      </c>
      <c r="W24" s="66" t="s">
        <v>46</v>
      </c>
      <c r="X24" s="66" t="s">
        <v>1</v>
      </c>
      <c r="Y24" s="69" t="s">
        <v>272</v>
      </c>
      <c r="Z24" s="70"/>
      <c r="AA24" s="66"/>
      <c r="AB24" s="126"/>
      <c r="AC24" s="126"/>
      <c r="AD24" s="66"/>
      <c r="AE24" s="70"/>
      <c r="AF24" s="66">
        <v>26</v>
      </c>
      <c r="AG24" s="70"/>
      <c r="AH24" s="70"/>
      <c r="AI24" s="70"/>
      <c r="AJ24" s="70"/>
      <c r="AK24" s="70"/>
      <c r="AL24" s="70"/>
    </row>
    <row r="25" spans="1:38" s="44" customFormat="1" ht="22.5" customHeight="1" x14ac:dyDescent="0.2">
      <c r="A25" s="66" t="s">
        <v>43</v>
      </c>
      <c r="B25" s="66" t="s">
        <v>43</v>
      </c>
      <c r="C25" s="66" t="s">
        <v>670</v>
      </c>
      <c r="D25" s="71">
        <v>44069</v>
      </c>
      <c r="E25" s="66" t="s">
        <v>45</v>
      </c>
      <c r="F25" s="66" t="s">
        <v>46</v>
      </c>
      <c r="G25" s="66" t="s">
        <v>47</v>
      </c>
      <c r="H25" s="66" t="s">
        <v>48</v>
      </c>
      <c r="I25" s="70"/>
      <c r="J25" s="70" t="s">
        <v>262</v>
      </c>
      <c r="K25" s="72">
        <v>0</v>
      </c>
      <c r="L25" s="72">
        <v>0</v>
      </c>
      <c r="M25" s="73">
        <v>3920000</v>
      </c>
      <c r="N25" s="72">
        <v>3920000</v>
      </c>
      <c r="O25" s="70"/>
      <c r="P25" s="68">
        <v>0</v>
      </c>
      <c r="Q25" s="68">
        <v>0</v>
      </c>
      <c r="R25" s="68">
        <v>0</v>
      </c>
      <c r="S25" s="66" t="s">
        <v>1</v>
      </c>
      <c r="T25" s="67" t="s">
        <v>1</v>
      </c>
      <c r="U25" s="66" t="s">
        <v>49</v>
      </c>
      <c r="V25" s="66" t="s">
        <v>46</v>
      </c>
      <c r="W25" s="66" t="s">
        <v>46</v>
      </c>
      <c r="X25" s="66" t="s">
        <v>1</v>
      </c>
      <c r="Y25" s="69" t="s">
        <v>272</v>
      </c>
      <c r="Z25" s="70"/>
      <c r="AA25" s="66"/>
      <c r="AB25" s="126"/>
      <c r="AC25" s="126"/>
      <c r="AD25" s="66"/>
      <c r="AE25" s="70"/>
      <c r="AF25" s="66">
        <v>26</v>
      </c>
      <c r="AG25" s="70"/>
      <c r="AH25" s="70"/>
      <c r="AI25" s="70"/>
      <c r="AJ25" s="70"/>
      <c r="AK25" s="70"/>
      <c r="AL25" s="70"/>
    </row>
    <row r="26" spans="1:38" s="44" customFormat="1" ht="22.5" customHeight="1" x14ac:dyDescent="0.2">
      <c r="A26" s="66" t="s">
        <v>43</v>
      </c>
      <c r="B26" s="66" t="s">
        <v>43</v>
      </c>
      <c r="C26" s="66" t="s">
        <v>671</v>
      </c>
      <c r="D26" s="71">
        <v>44069</v>
      </c>
      <c r="E26" s="66" t="s">
        <v>45</v>
      </c>
      <c r="F26" s="66" t="s">
        <v>46</v>
      </c>
      <c r="G26" s="66" t="s">
        <v>47</v>
      </c>
      <c r="H26" s="66" t="s">
        <v>48</v>
      </c>
      <c r="I26" s="70"/>
      <c r="J26" s="70" t="s">
        <v>263</v>
      </c>
      <c r="K26" s="72">
        <v>3920000</v>
      </c>
      <c r="L26" s="73">
        <v>3920000</v>
      </c>
      <c r="M26" s="72">
        <v>0</v>
      </c>
      <c r="N26" s="72">
        <v>0</v>
      </c>
      <c r="O26" s="70"/>
      <c r="P26" s="68">
        <v>0</v>
      </c>
      <c r="Q26" s="68">
        <v>0</v>
      </c>
      <c r="R26" s="68">
        <v>0</v>
      </c>
      <c r="S26" s="66" t="s">
        <v>1</v>
      </c>
      <c r="T26" s="67" t="s">
        <v>1</v>
      </c>
      <c r="U26" s="66" t="s">
        <v>49</v>
      </c>
      <c r="V26" s="66" t="s">
        <v>46</v>
      </c>
      <c r="W26" s="66" t="s">
        <v>46</v>
      </c>
      <c r="X26" s="66" t="s">
        <v>1</v>
      </c>
      <c r="Y26" s="69" t="s">
        <v>272</v>
      </c>
      <c r="Z26" s="70"/>
      <c r="AA26" s="66"/>
      <c r="AB26" s="126"/>
      <c r="AC26" s="126"/>
      <c r="AD26" s="66"/>
      <c r="AE26" s="70"/>
      <c r="AF26" s="66">
        <v>26</v>
      </c>
      <c r="AG26" s="70"/>
      <c r="AH26" s="70"/>
      <c r="AI26" s="70"/>
      <c r="AJ26" s="70"/>
      <c r="AK26" s="70"/>
      <c r="AL26" s="70"/>
    </row>
    <row r="27" spans="1:38" s="44" customFormat="1" ht="22.5" customHeight="1" x14ac:dyDescent="0.2">
      <c r="A27" s="66" t="s">
        <v>43</v>
      </c>
      <c r="B27" s="66" t="s">
        <v>43</v>
      </c>
      <c r="C27" s="66" t="s">
        <v>586</v>
      </c>
      <c r="D27" s="71">
        <v>44084</v>
      </c>
      <c r="E27" s="66" t="s">
        <v>45</v>
      </c>
      <c r="F27" s="66" t="s">
        <v>46</v>
      </c>
      <c r="G27" s="66" t="s">
        <v>47</v>
      </c>
      <c r="H27" s="66" t="s">
        <v>48</v>
      </c>
      <c r="I27" s="70"/>
      <c r="J27" s="70" t="s">
        <v>264</v>
      </c>
      <c r="K27" s="72">
        <v>0</v>
      </c>
      <c r="L27" s="72">
        <v>0</v>
      </c>
      <c r="M27" s="73">
        <v>3920000</v>
      </c>
      <c r="N27" s="72">
        <v>3920000</v>
      </c>
      <c r="O27" s="70"/>
      <c r="P27" s="68">
        <v>0</v>
      </c>
      <c r="Q27" s="68">
        <v>0</v>
      </c>
      <c r="R27" s="68">
        <v>0</v>
      </c>
      <c r="S27" s="66" t="s">
        <v>1</v>
      </c>
      <c r="T27" s="67" t="s">
        <v>1</v>
      </c>
      <c r="U27" s="66" t="s">
        <v>49</v>
      </c>
      <c r="V27" s="66" t="s">
        <v>46</v>
      </c>
      <c r="W27" s="66" t="s">
        <v>46</v>
      </c>
      <c r="X27" s="66" t="s">
        <v>1</v>
      </c>
      <c r="Y27" s="69" t="s">
        <v>272</v>
      </c>
      <c r="Z27" s="70"/>
      <c r="AA27" s="66"/>
      <c r="AB27" s="126"/>
      <c r="AC27" s="126"/>
      <c r="AD27" s="66"/>
      <c r="AE27" s="70"/>
      <c r="AF27" s="66">
        <v>26</v>
      </c>
      <c r="AG27" s="70"/>
      <c r="AH27" s="70"/>
      <c r="AI27" s="70"/>
      <c r="AJ27" s="70"/>
      <c r="AK27" s="70"/>
      <c r="AL27" s="70"/>
    </row>
    <row r="28" spans="1:38" s="44" customFormat="1" ht="22.5" customHeight="1" x14ac:dyDescent="0.2">
      <c r="A28" s="66" t="s">
        <v>43</v>
      </c>
      <c r="B28" s="66" t="s">
        <v>43</v>
      </c>
      <c r="C28" s="66" t="s">
        <v>539</v>
      </c>
      <c r="D28" s="71">
        <v>44095</v>
      </c>
      <c r="E28" s="66" t="s">
        <v>45</v>
      </c>
      <c r="F28" s="66" t="s">
        <v>46</v>
      </c>
      <c r="G28" s="66" t="s">
        <v>47</v>
      </c>
      <c r="H28" s="66" t="s">
        <v>48</v>
      </c>
      <c r="I28" s="70"/>
      <c r="J28" s="70" t="s">
        <v>265</v>
      </c>
      <c r="K28" s="72">
        <v>3920000</v>
      </c>
      <c r="L28" s="73">
        <v>3920000</v>
      </c>
      <c r="M28" s="72">
        <v>0</v>
      </c>
      <c r="N28" s="72">
        <v>0</v>
      </c>
      <c r="O28" s="70"/>
      <c r="P28" s="68">
        <v>0</v>
      </c>
      <c r="Q28" s="68">
        <v>0</v>
      </c>
      <c r="R28" s="68">
        <v>0</v>
      </c>
      <c r="S28" s="66" t="s">
        <v>1</v>
      </c>
      <c r="T28" s="67" t="s">
        <v>1</v>
      </c>
      <c r="U28" s="66" t="s">
        <v>49</v>
      </c>
      <c r="V28" s="66" t="s">
        <v>46</v>
      </c>
      <c r="W28" s="66" t="s">
        <v>46</v>
      </c>
      <c r="X28" s="66" t="s">
        <v>1</v>
      </c>
      <c r="Y28" s="69" t="s">
        <v>272</v>
      </c>
      <c r="Z28" s="70"/>
      <c r="AA28" s="66"/>
      <c r="AB28" s="126"/>
      <c r="AC28" s="126"/>
      <c r="AD28" s="66"/>
      <c r="AE28" s="70"/>
      <c r="AF28" s="66">
        <v>26</v>
      </c>
      <c r="AG28" s="70"/>
      <c r="AH28" s="70"/>
      <c r="AI28" s="70"/>
      <c r="AJ28" s="70"/>
      <c r="AK28" s="70"/>
      <c r="AL28" s="70"/>
    </row>
    <row r="29" spans="1:38" s="44" customFormat="1" ht="22.5" customHeight="1" x14ac:dyDescent="0.2">
      <c r="A29" s="66" t="s">
        <v>43</v>
      </c>
      <c r="B29" s="66" t="s">
        <v>43</v>
      </c>
      <c r="C29" s="66" t="s">
        <v>672</v>
      </c>
      <c r="D29" s="71">
        <v>44114</v>
      </c>
      <c r="E29" s="66" t="s">
        <v>45</v>
      </c>
      <c r="F29" s="66" t="s">
        <v>46</v>
      </c>
      <c r="G29" s="66" t="s">
        <v>47</v>
      </c>
      <c r="H29" s="66" t="s">
        <v>48</v>
      </c>
      <c r="I29" s="70"/>
      <c r="J29" s="70" t="s">
        <v>266</v>
      </c>
      <c r="K29" s="72">
        <v>0</v>
      </c>
      <c r="L29" s="72">
        <v>0</v>
      </c>
      <c r="M29" s="73">
        <v>3920000</v>
      </c>
      <c r="N29" s="72">
        <v>3920000</v>
      </c>
      <c r="O29" s="70"/>
      <c r="P29" s="68">
        <v>0</v>
      </c>
      <c r="Q29" s="68">
        <v>0</v>
      </c>
      <c r="R29" s="68">
        <v>0</v>
      </c>
      <c r="S29" s="66" t="s">
        <v>1</v>
      </c>
      <c r="T29" s="67" t="s">
        <v>1</v>
      </c>
      <c r="U29" s="66" t="s">
        <v>49</v>
      </c>
      <c r="V29" s="66" t="s">
        <v>46</v>
      </c>
      <c r="W29" s="66" t="s">
        <v>46</v>
      </c>
      <c r="X29" s="70"/>
      <c r="Y29" s="69" t="s">
        <v>272</v>
      </c>
      <c r="Z29" s="70"/>
      <c r="AA29" s="66"/>
      <c r="AB29" s="126"/>
      <c r="AC29" s="126"/>
      <c r="AD29" s="66"/>
      <c r="AE29" s="70"/>
      <c r="AF29" s="66">
        <v>26</v>
      </c>
      <c r="AG29" s="70"/>
      <c r="AH29" s="70"/>
      <c r="AI29" s="70"/>
      <c r="AJ29" s="70"/>
      <c r="AK29" s="70"/>
      <c r="AL29" s="70"/>
    </row>
    <row r="30" spans="1:38" s="44" customFormat="1" ht="22.5" customHeight="1" x14ac:dyDescent="0.2">
      <c r="A30" s="66" t="s">
        <v>43</v>
      </c>
      <c r="B30" s="66" t="s">
        <v>43</v>
      </c>
      <c r="C30" s="66" t="s">
        <v>591</v>
      </c>
      <c r="D30" s="71">
        <v>44119</v>
      </c>
      <c r="E30" s="66" t="s">
        <v>45</v>
      </c>
      <c r="F30" s="66" t="s">
        <v>46</v>
      </c>
      <c r="G30" s="66" t="s">
        <v>47</v>
      </c>
      <c r="H30" s="66" t="s">
        <v>48</v>
      </c>
      <c r="I30" s="70"/>
      <c r="J30" s="70" t="s">
        <v>267</v>
      </c>
      <c r="K30" s="72">
        <v>3920000</v>
      </c>
      <c r="L30" s="73">
        <v>3920000</v>
      </c>
      <c r="M30" s="72">
        <v>0</v>
      </c>
      <c r="N30" s="72">
        <v>0</v>
      </c>
      <c r="O30" s="70"/>
      <c r="P30" s="68">
        <v>0</v>
      </c>
      <c r="Q30" s="68">
        <v>0</v>
      </c>
      <c r="R30" s="68">
        <v>0</v>
      </c>
      <c r="S30" s="66" t="s">
        <v>1</v>
      </c>
      <c r="T30" s="67" t="s">
        <v>1</v>
      </c>
      <c r="U30" s="66" t="s">
        <v>49</v>
      </c>
      <c r="V30" s="66" t="s">
        <v>46</v>
      </c>
      <c r="W30" s="66" t="s">
        <v>46</v>
      </c>
      <c r="X30" s="70"/>
      <c r="Y30" s="69" t="s">
        <v>272</v>
      </c>
      <c r="Z30" s="70"/>
      <c r="AA30" s="66"/>
      <c r="AB30" s="126"/>
      <c r="AC30" s="126"/>
      <c r="AD30" s="66"/>
      <c r="AE30" s="70"/>
      <c r="AF30" s="66">
        <v>26</v>
      </c>
      <c r="AG30" s="70"/>
      <c r="AH30" s="70"/>
      <c r="AI30" s="70"/>
      <c r="AJ30" s="70"/>
      <c r="AK30" s="70"/>
      <c r="AL30" s="70"/>
    </row>
    <row r="31" spans="1:38" s="44" customFormat="1" ht="22.5" customHeight="1" x14ac:dyDescent="0.2">
      <c r="A31" s="66" t="s">
        <v>43</v>
      </c>
      <c r="B31" s="66" t="s">
        <v>43</v>
      </c>
      <c r="C31" s="66" t="s">
        <v>673</v>
      </c>
      <c r="D31" s="71">
        <v>44145</v>
      </c>
      <c r="E31" s="66" t="s">
        <v>45</v>
      </c>
      <c r="F31" s="66" t="s">
        <v>46</v>
      </c>
      <c r="G31" s="66" t="s">
        <v>47</v>
      </c>
      <c r="H31" s="66" t="s">
        <v>48</v>
      </c>
      <c r="I31" s="70"/>
      <c r="J31" s="70" t="s">
        <v>268</v>
      </c>
      <c r="K31" s="72">
        <v>0</v>
      </c>
      <c r="L31" s="72">
        <v>0</v>
      </c>
      <c r="M31" s="73">
        <v>3920000</v>
      </c>
      <c r="N31" s="72">
        <v>3920000</v>
      </c>
      <c r="O31" s="70"/>
      <c r="P31" s="68">
        <v>0</v>
      </c>
      <c r="Q31" s="68">
        <v>0</v>
      </c>
      <c r="R31" s="68">
        <v>0</v>
      </c>
      <c r="S31" s="66" t="s">
        <v>1</v>
      </c>
      <c r="T31" s="67" t="s">
        <v>1</v>
      </c>
      <c r="U31" s="66" t="s">
        <v>49</v>
      </c>
      <c r="V31" s="66" t="s">
        <v>46</v>
      </c>
      <c r="W31" s="66" t="s">
        <v>46</v>
      </c>
      <c r="X31" s="70"/>
      <c r="Y31" s="69" t="s">
        <v>272</v>
      </c>
      <c r="Z31" s="70"/>
      <c r="AA31" s="66"/>
      <c r="AB31" s="126"/>
      <c r="AC31" s="126"/>
      <c r="AD31" s="66"/>
      <c r="AE31" s="70"/>
      <c r="AF31" s="66">
        <v>26</v>
      </c>
      <c r="AG31" s="70"/>
      <c r="AH31" s="70"/>
      <c r="AI31" s="70"/>
      <c r="AJ31" s="70"/>
      <c r="AK31" s="70"/>
      <c r="AL31" s="70"/>
    </row>
    <row r="32" spans="1:38" s="44" customFormat="1" ht="22.5" customHeight="1" x14ac:dyDescent="0.2">
      <c r="A32" s="66" t="s">
        <v>43</v>
      </c>
      <c r="B32" s="66" t="s">
        <v>43</v>
      </c>
      <c r="C32" s="66" t="s">
        <v>674</v>
      </c>
      <c r="D32" s="71">
        <v>44152</v>
      </c>
      <c r="E32" s="66" t="s">
        <v>45</v>
      </c>
      <c r="F32" s="66" t="s">
        <v>46</v>
      </c>
      <c r="G32" s="66" t="s">
        <v>47</v>
      </c>
      <c r="H32" s="66" t="s">
        <v>48</v>
      </c>
      <c r="I32" s="70"/>
      <c r="J32" s="70" t="s">
        <v>269</v>
      </c>
      <c r="K32" s="72">
        <v>3920000</v>
      </c>
      <c r="L32" s="73">
        <v>3920000</v>
      </c>
      <c r="M32" s="72">
        <v>0</v>
      </c>
      <c r="N32" s="72">
        <v>0</v>
      </c>
      <c r="O32" s="70"/>
      <c r="P32" s="68">
        <v>0</v>
      </c>
      <c r="Q32" s="68">
        <v>0</v>
      </c>
      <c r="R32" s="68">
        <v>0</v>
      </c>
      <c r="S32" s="66" t="s">
        <v>1</v>
      </c>
      <c r="T32" s="67" t="s">
        <v>1</v>
      </c>
      <c r="U32" s="66" t="s">
        <v>49</v>
      </c>
      <c r="V32" s="66" t="s">
        <v>46</v>
      </c>
      <c r="W32" s="66" t="s">
        <v>46</v>
      </c>
      <c r="X32" s="70"/>
      <c r="Y32" s="69" t="s">
        <v>272</v>
      </c>
      <c r="Z32" s="70"/>
      <c r="AA32" s="66"/>
      <c r="AB32" s="126"/>
      <c r="AC32" s="126"/>
      <c r="AD32" s="66"/>
      <c r="AE32" s="70"/>
      <c r="AF32" s="66">
        <v>26</v>
      </c>
      <c r="AG32" s="70"/>
      <c r="AH32" s="70"/>
      <c r="AI32" s="70"/>
      <c r="AJ32" s="70"/>
      <c r="AK32" s="70"/>
      <c r="AL32" s="70"/>
    </row>
    <row r="33" spans="1:38" s="44" customFormat="1" ht="22.5" customHeight="1" x14ac:dyDescent="0.2">
      <c r="A33" s="66" t="s">
        <v>43</v>
      </c>
      <c r="B33" s="66" t="s">
        <v>43</v>
      </c>
      <c r="C33" s="66" t="s">
        <v>675</v>
      </c>
      <c r="D33" s="71">
        <v>44175</v>
      </c>
      <c r="E33" s="66" t="s">
        <v>45</v>
      </c>
      <c r="F33" s="66" t="s">
        <v>46</v>
      </c>
      <c r="G33" s="66" t="s">
        <v>47</v>
      </c>
      <c r="H33" s="66" t="s">
        <v>48</v>
      </c>
      <c r="I33" s="70"/>
      <c r="J33" s="70" t="s">
        <v>270</v>
      </c>
      <c r="K33" s="72">
        <v>0</v>
      </c>
      <c r="L33" s="72">
        <v>0</v>
      </c>
      <c r="M33" s="73">
        <v>3920000</v>
      </c>
      <c r="N33" s="72">
        <v>3920000</v>
      </c>
      <c r="O33" s="70"/>
      <c r="P33" s="68">
        <v>0</v>
      </c>
      <c r="Q33" s="68">
        <v>0</v>
      </c>
      <c r="R33" s="68">
        <v>0</v>
      </c>
      <c r="S33" s="66" t="s">
        <v>1</v>
      </c>
      <c r="T33" s="67" t="s">
        <v>1</v>
      </c>
      <c r="U33" s="66" t="s">
        <v>49</v>
      </c>
      <c r="V33" s="66" t="s">
        <v>46</v>
      </c>
      <c r="W33" s="66" t="s">
        <v>46</v>
      </c>
      <c r="X33" s="70"/>
      <c r="Y33" s="69" t="s">
        <v>272</v>
      </c>
      <c r="Z33" s="70"/>
      <c r="AA33" s="66"/>
      <c r="AB33" s="126"/>
      <c r="AC33" s="126"/>
      <c r="AD33" s="66"/>
      <c r="AE33" s="70"/>
      <c r="AF33" s="66">
        <v>26</v>
      </c>
      <c r="AG33" s="70"/>
      <c r="AH33" s="70"/>
      <c r="AI33" s="70"/>
      <c r="AJ33" s="70"/>
      <c r="AK33" s="70"/>
      <c r="AL33" s="70"/>
    </row>
    <row r="34" spans="1:38" s="44" customFormat="1" ht="22.5" customHeight="1" x14ac:dyDescent="0.2">
      <c r="A34" s="66" t="s">
        <v>43</v>
      </c>
      <c r="B34" s="66" t="s">
        <v>43</v>
      </c>
      <c r="C34" s="66" t="s">
        <v>596</v>
      </c>
      <c r="D34" s="71">
        <v>44179</v>
      </c>
      <c r="E34" s="66" t="s">
        <v>45</v>
      </c>
      <c r="F34" s="66" t="s">
        <v>46</v>
      </c>
      <c r="G34" s="66" t="s">
        <v>47</v>
      </c>
      <c r="H34" s="66" t="s">
        <v>48</v>
      </c>
      <c r="I34" s="70"/>
      <c r="J34" s="70" t="s">
        <v>271</v>
      </c>
      <c r="K34" s="72">
        <v>3920000</v>
      </c>
      <c r="L34" s="73">
        <v>3920000</v>
      </c>
      <c r="M34" s="72">
        <v>0</v>
      </c>
      <c r="N34" s="72">
        <v>0</v>
      </c>
      <c r="O34" s="70"/>
      <c r="P34" s="68">
        <v>0</v>
      </c>
      <c r="Q34" s="68">
        <v>0</v>
      </c>
      <c r="R34" s="68">
        <v>0</v>
      </c>
      <c r="S34" s="66" t="s">
        <v>1</v>
      </c>
      <c r="T34" s="67" t="s">
        <v>1</v>
      </c>
      <c r="U34" s="66" t="s">
        <v>49</v>
      </c>
      <c r="V34" s="66" t="s">
        <v>46</v>
      </c>
      <c r="W34" s="66" t="s">
        <v>46</v>
      </c>
      <c r="X34" s="70"/>
      <c r="Y34" s="69" t="s">
        <v>272</v>
      </c>
      <c r="Z34" s="70"/>
      <c r="AA34" s="66"/>
      <c r="AB34" s="126"/>
      <c r="AC34" s="126"/>
      <c r="AD34" s="66"/>
      <c r="AE34" s="70"/>
      <c r="AF34" s="66">
        <v>26</v>
      </c>
      <c r="AG34" s="70"/>
      <c r="AH34" s="70"/>
      <c r="AI34" s="70"/>
      <c r="AJ34" s="70"/>
      <c r="AK34" s="70"/>
      <c r="AL34" s="70"/>
    </row>
    <row r="35" spans="1:38" s="44" customFormat="1" ht="22.5" customHeight="1" x14ac:dyDescent="0.2">
      <c r="A35" s="66" t="s">
        <v>43</v>
      </c>
      <c r="B35" s="66" t="s">
        <v>43</v>
      </c>
      <c r="C35" s="66" t="s">
        <v>676</v>
      </c>
      <c r="D35" s="71">
        <v>44205</v>
      </c>
      <c r="E35" s="66" t="s">
        <v>45</v>
      </c>
      <c r="F35" s="66" t="s">
        <v>46</v>
      </c>
      <c r="G35" s="66" t="s">
        <v>47</v>
      </c>
      <c r="H35" s="66" t="s">
        <v>48</v>
      </c>
      <c r="I35" s="70"/>
      <c r="J35" s="70" t="s">
        <v>398</v>
      </c>
      <c r="K35" s="72">
        <v>0</v>
      </c>
      <c r="L35" s="72">
        <v>0</v>
      </c>
      <c r="M35" s="73">
        <v>3920000</v>
      </c>
      <c r="N35" s="72">
        <v>3920000</v>
      </c>
      <c r="O35" s="70"/>
      <c r="P35" s="68">
        <v>0</v>
      </c>
      <c r="Q35" s="68">
        <v>0</v>
      </c>
      <c r="R35" s="68">
        <v>0</v>
      </c>
      <c r="S35" s="66" t="s">
        <v>1</v>
      </c>
      <c r="T35" s="67" t="s">
        <v>1</v>
      </c>
      <c r="U35" s="66" t="s">
        <v>49</v>
      </c>
      <c r="V35" s="66" t="s">
        <v>46</v>
      </c>
      <c r="W35" s="66" t="s">
        <v>46</v>
      </c>
      <c r="X35" s="70"/>
      <c r="Y35" s="69" t="s">
        <v>272</v>
      </c>
      <c r="Z35" s="70"/>
      <c r="AA35" s="66"/>
      <c r="AB35" s="126"/>
      <c r="AC35" s="126"/>
      <c r="AD35" s="66"/>
      <c r="AE35" s="70"/>
      <c r="AF35" s="66">
        <v>26</v>
      </c>
      <c r="AG35" s="70"/>
      <c r="AH35" s="70"/>
      <c r="AI35" s="70"/>
      <c r="AJ35" s="70"/>
      <c r="AK35" s="70"/>
      <c r="AL35" s="70"/>
    </row>
    <row r="36" spans="1:38" s="44" customFormat="1" ht="22.5" customHeight="1" x14ac:dyDescent="0.2">
      <c r="A36" s="66" t="s">
        <v>43</v>
      </c>
      <c r="B36" s="66" t="s">
        <v>43</v>
      </c>
      <c r="C36" s="66" t="s">
        <v>601</v>
      </c>
      <c r="D36" s="71">
        <v>44217</v>
      </c>
      <c r="E36" s="66" t="s">
        <v>45</v>
      </c>
      <c r="F36" s="66" t="s">
        <v>46</v>
      </c>
      <c r="G36" s="66" t="s">
        <v>47</v>
      </c>
      <c r="H36" s="66" t="s">
        <v>48</v>
      </c>
      <c r="I36" s="70"/>
      <c r="J36" s="70" t="s">
        <v>399</v>
      </c>
      <c r="K36" s="72">
        <v>3920000</v>
      </c>
      <c r="L36" s="73">
        <v>3920000</v>
      </c>
      <c r="M36" s="72">
        <v>0</v>
      </c>
      <c r="N36" s="72">
        <v>0</v>
      </c>
      <c r="O36" s="70"/>
      <c r="P36" s="68">
        <v>0</v>
      </c>
      <c r="Q36" s="68">
        <v>0</v>
      </c>
      <c r="R36" s="68">
        <v>0</v>
      </c>
      <c r="S36" s="66" t="s">
        <v>1</v>
      </c>
      <c r="T36" s="67" t="s">
        <v>1</v>
      </c>
      <c r="U36" s="66" t="s">
        <v>49</v>
      </c>
      <c r="V36" s="66" t="s">
        <v>46</v>
      </c>
      <c r="W36" s="66" t="s">
        <v>46</v>
      </c>
      <c r="X36" s="70"/>
      <c r="Y36" s="69" t="s">
        <v>272</v>
      </c>
      <c r="Z36" s="70"/>
      <c r="AA36" s="66"/>
      <c r="AB36" s="126"/>
      <c r="AC36" s="126"/>
      <c r="AD36" s="66"/>
      <c r="AE36" s="70"/>
      <c r="AF36" s="66">
        <v>26</v>
      </c>
      <c r="AG36" s="70"/>
      <c r="AH36" s="70"/>
      <c r="AI36" s="70"/>
      <c r="AJ36" s="70"/>
      <c r="AK36" s="70"/>
      <c r="AL36" s="70"/>
    </row>
    <row r="37" spans="1:38" s="44" customFormat="1" ht="22.5" customHeight="1" x14ac:dyDescent="0.2">
      <c r="A37" s="66" t="s">
        <v>43</v>
      </c>
      <c r="B37" s="66" t="s">
        <v>43</v>
      </c>
      <c r="C37" s="66" t="s">
        <v>677</v>
      </c>
      <c r="D37" s="71">
        <v>44237</v>
      </c>
      <c r="E37" s="66" t="s">
        <v>45</v>
      </c>
      <c r="F37" s="66" t="s">
        <v>46</v>
      </c>
      <c r="G37" s="66" t="s">
        <v>47</v>
      </c>
      <c r="H37" s="66" t="s">
        <v>48</v>
      </c>
      <c r="I37" s="70"/>
      <c r="J37" s="70" t="s">
        <v>400</v>
      </c>
      <c r="K37" s="72">
        <v>0</v>
      </c>
      <c r="L37" s="72">
        <v>0</v>
      </c>
      <c r="M37" s="73">
        <v>3920000</v>
      </c>
      <c r="N37" s="72">
        <v>3920000</v>
      </c>
      <c r="O37" s="70"/>
      <c r="P37" s="68">
        <v>0</v>
      </c>
      <c r="Q37" s="68">
        <v>0</v>
      </c>
      <c r="R37" s="68">
        <v>0</v>
      </c>
      <c r="S37" s="66" t="s">
        <v>1</v>
      </c>
      <c r="T37" s="67" t="s">
        <v>1</v>
      </c>
      <c r="U37" s="66" t="s">
        <v>49</v>
      </c>
      <c r="V37" s="66" t="s">
        <v>46</v>
      </c>
      <c r="W37" s="66" t="s">
        <v>46</v>
      </c>
      <c r="X37" s="70"/>
      <c r="Y37" s="69" t="s">
        <v>272</v>
      </c>
      <c r="Z37" s="70"/>
      <c r="AA37" s="66"/>
      <c r="AB37" s="126"/>
      <c r="AC37" s="126"/>
      <c r="AD37" s="66"/>
      <c r="AE37" s="70"/>
      <c r="AF37" s="66">
        <v>26</v>
      </c>
      <c r="AG37" s="70"/>
      <c r="AH37" s="70"/>
      <c r="AI37" s="70"/>
      <c r="AJ37" s="70"/>
      <c r="AK37" s="70"/>
      <c r="AL37" s="70"/>
    </row>
    <row r="38" spans="1:38" s="44" customFormat="1" ht="22.5" customHeight="1" x14ac:dyDescent="0.2">
      <c r="A38" s="66" t="s">
        <v>43</v>
      </c>
      <c r="B38" s="66" t="s">
        <v>43</v>
      </c>
      <c r="C38" s="66" t="s">
        <v>608</v>
      </c>
      <c r="D38" s="71">
        <v>44242</v>
      </c>
      <c r="E38" s="66" t="s">
        <v>45</v>
      </c>
      <c r="F38" s="66" t="s">
        <v>46</v>
      </c>
      <c r="G38" s="66" t="s">
        <v>47</v>
      </c>
      <c r="H38" s="66" t="s">
        <v>48</v>
      </c>
      <c r="I38" s="70"/>
      <c r="J38" s="70" t="s">
        <v>401</v>
      </c>
      <c r="K38" s="72">
        <v>3920000</v>
      </c>
      <c r="L38" s="73">
        <v>3920000</v>
      </c>
      <c r="M38" s="72">
        <v>0</v>
      </c>
      <c r="N38" s="72">
        <v>0</v>
      </c>
      <c r="O38" s="70"/>
      <c r="P38" s="68">
        <v>0</v>
      </c>
      <c r="Q38" s="68">
        <v>0</v>
      </c>
      <c r="R38" s="68">
        <v>0</v>
      </c>
      <c r="S38" s="66" t="s">
        <v>1</v>
      </c>
      <c r="T38" s="67" t="s">
        <v>1</v>
      </c>
      <c r="U38" s="66" t="s">
        <v>49</v>
      </c>
      <c r="V38" s="66" t="s">
        <v>46</v>
      </c>
      <c r="W38" s="66" t="s">
        <v>46</v>
      </c>
      <c r="X38" s="70"/>
      <c r="Y38" s="69" t="s">
        <v>272</v>
      </c>
      <c r="Z38" s="70"/>
      <c r="AA38" s="66"/>
      <c r="AB38" s="126"/>
      <c r="AC38" s="126"/>
      <c r="AD38" s="66"/>
      <c r="AE38" s="70"/>
      <c r="AF38" s="66">
        <v>26</v>
      </c>
      <c r="AG38" s="70"/>
      <c r="AH38" s="70"/>
      <c r="AI38" s="70"/>
      <c r="AJ38" s="70"/>
      <c r="AK38" s="70"/>
      <c r="AL38" s="70"/>
    </row>
    <row r="39" spans="1:38" s="44" customFormat="1" ht="22.5" customHeight="1" x14ac:dyDescent="0.2">
      <c r="A39" s="66" t="s">
        <v>43</v>
      </c>
      <c r="B39" s="66" t="s">
        <v>43</v>
      </c>
      <c r="C39" s="66" t="s">
        <v>678</v>
      </c>
      <c r="D39" s="71">
        <v>44264</v>
      </c>
      <c r="E39" s="66" t="s">
        <v>45</v>
      </c>
      <c r="F39" s="66" t="s">
        <v>46</v>
      </c>
      <c r="G39" s="66" t="s">
        <v>47</v>
      </c>
      <c r="H39" s="66" t="s">
        <v>48</v>
      </c>
      <c r="I39" s="70"/>
      <c r="J39" s="70" t="s">
        <v>402</v>
      </c>
      <c r="K39" s="72">
        <v>0</v>
      </c>
      <c r="L39" s="72">
        <v>0</v>
      </c>
      <c r="M39" s="73">
        <v>3920000</v>
      </c>
      <c r="N39" s="72">
        <v>3920000</v>
      </c>
      <c r="O39" s="70"/>
      <c r="P39" s="68">
        <v>0</v>
      </c>
      <c r="Q39" s="68">
        <v>0</v>
      </c>
      <c r="R39" s="68">
        <v>0</v>
      </c>
      <c r="S39" s="66" t="s">
        <v>1</v>
      </c>
      <c r="T39" s="67" t="s">
        <v>1</v>
      </c>
      <c r="U39" s="66" t="s">
        <v>49</v>
      </c>
      <c r="V39" s="66" t="s">
        <v>46</v>
      </c>
      <c r="W39" s="66" t="s">
        <v>46</v>
      </c>
      <c r="X39" s="70"/>
      <c r="Y39" s="69" t="s">
        <v>272</v>
      </c>
      <c r="Z39" s="70"/>
      <c r="AA39" s="66"/>
      <c r="AB39" s="126"/>
      <c r="AC39" s="126"/>
      <c r="AD39" s="66"/>
      <c r="AE39" s="70"/>
      <c r="AF39" s="66">
        <v>26</v>
      </c>
      <c r="AG39" s="70"/>
      <c r="AH39" s="70"/>
      <c r="AI39" s="70"/>
      <c r="AJ39" s="70"/>
      <c r="AK39" s="70"/>
      <c r="AL39" s="70"/>
    </row>
    <row r="40" spans="1:38" s="44" customFormat="1" ht="22.5" customHeight="1" x14ac:dyDescent="0.2">
      <c r="A40" s="66" t="s">
        <v>43</v>
      </c>
      <c r="B40" s="66" t="s">
        <v>43</v>
      </c>
      <c r="C40" s="66" t="s">
        <v>617</v>
      </c>
      <c r="D40" s="71">
        <v>44279</v>
      </c>
      <c r="E40" s="66" t="s">
        <v>45</v>
      </c>
      <c r="F40" s="66" t="s">
        <v>46</v>
      </c>
      <c r="G40" s="66" t="s">
        <v>47</v>
      </c>
      <c r="H40" s="66" t="s">
        <v>48</v>
      </c>
      <c r="I40" s="70"/>
      <c r="J40" s="70" t="s">
        <v>403</v>
      </c>
      <c r="K40" s="72">
        <v>3920000</v>
      </c>
      <c r="L40" s="73">
        <v>3920000</v>
      </c>
      <c r="M40" s="72">
        <v>0</v>
      </c>
      <c r="N40" s="72">
        <v>0</v>
      </c>
      <c r="O40" s="70"/>
      <c r="P40" s="68">
        <v>0</v>
      </c>
      <c r="Q40" s="68">
        <v>0</v>
      </c>
      <c r="R40" s="68">
        <v>0</v>
      </c>
      <c r="S40" s="66" t="s">
        <v>1</v>
      </c>
      <c r="T40" s="67" t="s">
        <v>1</v>
      </c>
      <c r="U40" s="66" t="s">
        <v>49</v>
      </c>
      <c r="V40" s="66" t="s">
        <v>46</v>
      </c>
      <c r="W40" s="66" t="s">
        <v>46</v>
      </c>
      <c r="X40" s="70"/>
      <c r="Y40" s="69" t="s">
        <v>272</v>
      </c>
      <c r="Z40" s="70"/>
      <c r="AA40" s="66"/>
      <c r="AB40" s="126"/>
      <c r="AC40" s="126"/>
      <c r="AD40" s="66"/>
      <c r="AE40" s="70"/>
      <c r="AF40" s="66">
        <v>26</v>
      </c>
      <c r="AG40" s="70"/>
      <c r="AH40" s="70"/>
      <c r="AI40" s="70"/>
      <c r="AJ40" s="70"/>
      <c r="AK40" s="70"/>
      <c r="AL40" s="70"/>
    </row>
    <row r="41" spans="1:38" s="44" customFormat="1" ht="22.5" customHeight="1" x14ac:dyDescent="0.2">
      <c r="A41" s="66" t="s">
        <v>43</v>
      </c>
      <c r="B41" s="66" t="s">
        <v>43</v>
      </c>
      <c r="C41" s="66" t="s">
        <v>679</v>
      </c>
      <c r="D41" s="71">
        <v>44295</v>
      </c>
      <c r="E41" s="66" t="s">
        <v>45</v>
      </c>
      <c r="F41" s="66" t="s">
        <v>46</v>
      </c>
      <c r="G41" s="66" t="s">
        <v>47</v>
      </c>
      <c r="H41" s="66" t="s">
        <v>48</v>
      </c>
      <c r="I41" s="70"/>
      <c r="J41" s="70" t="s">
        <v>404</v>
      </c>
      <c r="K41" s="72">
        <v>0</v>
      </c>
      <c r="L41" s="72">
        <v>0</v>
      </c>
      <c r="M41" s="73">
        <v>3920000</v>
      </c>
      <c r="N41" s="72">
        <v>3920000</v>
      </c>
      <c r="O41" s="70"/>
      <c r="P41" s="68">
        <v>0</v>
      </c>
      <c r="Q41" s="68">
        <v>0</v>
      </c>
      <c r="R41" s="68">
        <v>0</v>
      </c>
      <c r="S41" s="66" t="s">
        <v>1</v>
      </c>
      <c r="T41" s="67" t="s">
        <v>1</v>
      </c>
      <c r="U41" s="66" t="s">
        <v>49</v>
      </c>
      <c r="V41" s="66" t="s">
        <v>46</v>
      </c>
      <c r="W41" s="66" t="s">
        <v>46</v>
      </c>
      <c r="X41" s="70"/>
      <c r="Y41" s="69" t="s">
        <v>272</v>
      </c>
      <c r="Z41" s="70"/>
      <c r="AA41" s="66"/>
      <c r="AB41" s="126"/>
      <c r="AC41" s="126"/>
      <c r="AD41" s="66"/>
      <c r="AE41" s="70"/>
      <c r="AF41" s="66">
        <v>26</v>
      </c>
      <c r="AG41" s="70"/>
      <c r="AH41" s="70"/>
      <c r="AI41" s="70"/>
      <c r="AJ41" s="70"/>
      <c r="AK41" s="70"/>
      <c r="AL41" s="70"/>
    </row>
    <row r="42" spans="1:38" s="44" customFormat="1" ht="22.5" customHeight="1" x14ac:dyDescent="0.2">
      <c r="A42" s="66" t="s">
        <v>43</v>
      </c>
      <c r="B42" s="66" t="s">
        <v>43</v>
      </c>
      <c r="C42" s="66" t="s">
        <v>680</v>
      </c>
      <c r="D42" s="71">
        <v>44299</v>
      </c>
      <c r="E42" s="66" t="s">
        <v>45</v>
      </c>
      <c r="F42" s="66" t="s">
        <v>46</v>
      </c>
      <c r="G42" s="66" t="s">
        <v>47</v>
      </c>
      <c r="H42" s="66" t="s">
        <v>48</v>
      </c>
      <c r="I42" s="70"/>
      <c r="J42" s="70" t="s">
        <v>405</v>
      </c>
      <c r="K42" s="72">
        <v>3920000</v>
      </c>
      <c r="L42" s="72">
        <v>0</v>
      </c>
      <c r="M42" s="73">
        <v>11760000</v>
      </c>
      <c r="N42" s="72">
        <v>15680000</v>
      </c>
      <c r="O42" s="70"/>
      <c r="P42" s="68">
        <v>0</v>
      </c>
      <c r="Q42" s="68">
        <v>0</v>
      </c>
      <c r="R42" s="68">
        <v>0</v>
      </c>
      <c r="S42" s="66" t="s">
        <v>1</v>
      </c>
      <c r="T42" s="67" t="s">
        <v>1</v>
      </c>
      <c r="U42" s="66" t="s">
        <v>49</v>
      </c>
      <c r="V42" s="66" t="s">
        <v>46</v>
      </c>
      <c r="W42" s="66" t="s">
        <v>46</v>
      </c>
      <c r="X42" s="70"/>
      <c r="Y42" s="69" t="s">
        <v>272</v>
      </c>
      <c r="Z42" s="70"/>
      <c r="AA42" s="66"/>
      <c r="AB42" s="126"/>
      <c r="AC42" s="126"/>
      <c r="AD42" s="66"/>
      <c r="AE42" s="70"/>
      <c r="AF42" s="66">
        <v>26</v>
      </c>
      <c r="AG42" s="70"/>
      <c r="AH42" s="70"/>
      <c r="AI42" s="70"/>
      <c r="AJ42" s="70"/>
      <c r="AK42" s="70"/>
      <c r="AL42" s="70"/>
    </row>
    <row r="43" spans="1:38" s="44" customFormat="1" ht="22.5" customHeight="1" x14ac:dyDescent="0.2">
      <c r="A43" s="66" t="s">
        <v>43</v>
      </c>
      <c r="B43" s="66" t="s">
        <v>43</v>
      </c>
      <c r="C43" s="66" t="s">
        <v>622</v>
      </c>
      <c r="D43" s="71">
        <v>44308</v>
      </c>
      <c r="E43" s="66" t="s">
        <v>45</v>
      </c>
      <c r="F43" s="66" t="s">
        <v>46</v>
      </c>
      <c r="G43" s="66" t="s">
        <v>47</v>
      </c>
      <c r="H43" s="66" t="s">
        <v>48</v>
      </c>
      <c r="I43" s="70"/>
      <c r="J43" s="70" t="s">
        <v>406</v>
      </c>
      <c r="K43" s="72">
        <v>15680000</v>
      </c>
      <c r="L43" s="73">
        <v>3920000</v>
      </c>
      <c r="M43" s="72">
        <v>0</v>
      </c>
      <c r="N43" s="72">
        <v>11760000</v>
      </c>
      <c r="O43" s="70"/>
      <c r="P43" s="68">
        <v>0</v>
      </c>
      <c r="Q43" s="68">
        <v>0</v>
      </c>
      <c r="R43" s="68">
        <v>0</v>
      </c>
      <c r="S43" s="66" t="s">
        <v>1</v>
      </c>
      <c r="T43" s="67" t="s">
        <v>1</v>
      </c>
      <c r="U43" s="66" t="s">
        <v>49</v>
      </c>
      <c r="V43" s="66" t="s">
        <v>46</v>
      </c>
      <c r="W43" s="66" t="s">
        <v>46</v>
      </c>
      <c r="X43" s="70"/>
      <c r="Y43" s="69" t="s">
        <v>272</v>
      </c>
      <c r="Z43" s="70"/>
      <c r="AA43" s="66"/>
      <c r="AB43" s="126"/>
      <c r="AC43" s="126"/>
      <c r="AD43" s="66"/>
      <c r="AE43" s="70"/>
      <c r="AF43" s="66">
        <v>26</v>
      </c>
      <c r="AG43" s="70"/>
      <c r="AH43" s="70"/>
      <c r="AI43" s="70"/>
      <c r="AJ43" s="70"/>
      <c r="AK43" s="70"/>
      <c r="AL43" s="70"/>
    </row>
    <row r="44" spans="1:38" s="44" customFormat="1" ht="22.5" customHeight="1" x14ac:dyDescent="0.2">
      <c r="A44" s="66" t="s">
        <v>43</v>
      </c>
      <c r="B44" s="66" t="s">
        <v>43</v>
      </c>
      <c r="C44" s="66" t="s">
        <v>547</v>
      </c>
      <c r="D44" s="71">
        <v>44323</v>
      </c>
      <c r="E44" s="66" t="s">
        <v>45</v>
      </c>
      <c r="F44" s="66" t="s">
        <v>46</v>
      </c>
      <c r="G44" s="66" t="s">
        <v>47</v>
      </c>
      <c r="H44" s="66" t="s">
        <v>48</v>
      </c>
      <c r="I44" s="70"/>
      <c r="J44" s="70" t="s">
        <v>407</v>
      </c>
      <c r="K44" s="72">
        <v>11760000</v>
      </c>
      <c r="L44" s="73">
        <v>11760000</v>
      </c>
      <c r="M44" s="72">
        <v>0</v>
      </c>
      <c r="N44" s="72">
        <v>0</v>
      </c>
      <c r="O44" s="70"/>
      <c r="P44" s="68">
        <v>0</v>
      </c>
      <c r="Q44" s="68">
        <v>0</v>
      </c>
      <c r="R44" s="68">
        <v>0</v>
      </c>
      <c r="S44" s="66" t="s">
        <v>1</v>
      </c>
      <c r="T44" s="67" t="s">
        <v>1</v>
      </c>
      <c r="U44" s="66" t="s">
        <v>49</v>
      </c>
      <c r="V44" s="66" t="s">
        <v>46</v>
      </c>
      <c r="W44" s="66" t="s">
        <v>46</v>
      </c>
      <c r="X44" s="70"/>
      <c r="Y44" s="69" t="s">
        <v>272</v>
      </c>
      <c r="Z44" s="70"/>
      <c r="AA44" s="66"/>
      <c r="AB44" s="126"/>
      <c r="AC44" s="126"/>
      <c r="AD44" s="66"/>
      <c r="AE44" s="70"/>
      <c r="AF44" s="66">
        <v>26</v>
      </c>
      <c r="AG44" s="70"/>
      <c r="AH44" s="70"/>
      <c r="AI44" s="70"/>
      <c r="AJ44" s="70"/>
      <c r="AK44" s="70"/>
      <c r="AL44" s="70"/>
    </row>
    <row r="45" spans="1:38" s="44" customFormat="1" ht="22.5" customHeight="1" x14ac:dyDescent="0.2">
      <c r="A45" s="66" t="s">
        <v>43</v>
      </c>
      <c r="B45" s="66" t="s">
        <v>43</v>
      </c>
      <c r="C45" s="66" t="s">
        <v>681</v>
      </c>
      <c r="D45" s="71">
        <v>44326</v>
      </c>
      <c r="E45" s="66" t="s">
        <v>45</v>
      </c>
      <c r="F45" s="66" t="s">
        <v>46</v>
      </c>
      <c r="G45" s="66" t="s">
        <v>47</v>
      </c>
      <c r="H45" s="66" t="s">
        <v>48</v>
      </c>
      <c r="I45" s="70"/>
      <c r="J45" s="70" t="s">
        <v>408</v>
      </c>
      <c r="K45" s="72">
        <v>0</v>
      </c>
      <c r="L45" s="72">
        <v>0</v>
      </c>
      <c r="M45" s="73">
        <v>3920000</v>
      </c>
      <c r="N45" s="72">
        <v>3920000</v>
      </c>
      <c r="O45" s="70"/>
      <c r="P45" s="68">
        <v>0</v>
      </c>
      <c r="Q45" s="68">
        <v>0</v>
      </c>
      <c r="R45" s="68">
        <v>0</v>
      </c>
      <c r="S45" s="66" t="s">
        <v>1</v>
      </c>
      <c r="T45" s="67" t="s">
        <v>1</v>
      </c>
      <c r="U45" s="66" t="s">
        <v>49</v>
      </c>
      <c r="V45" s="66" t="s">
        <v>46</v>
      </c>
      <c r="W45" s="66" t="s">
        <v>46</v>
      </c>
      <c r="X45" s="70"/>
      <c r="Y45" s="69" t="s">
        <v>272</v>
      </c>
      <c r="Z45" s="70"/>
      <c r="AA45" s="66"/>
      <c r="AB45" s="126"/>
      <c r="AC45" s="126"/>
      <c r="AD45" s="66"/>
      <c r="AE45" s="70"/>
      <c r="AF45" s="66">
        <v>26</v>
      </c>
      <c r="AG45" s="70"/>
      <c r="AH45" s="70"/>
      <c r="AI45" s="70"/>
      <c r="AJ45" s="70"/>
      <c r="AK45" s="70"/>
      <c r="AL45" s="70"/>
    </row>
    <row r="46" spans="1:38" s="44" customFormat="1" ht="22.5" customHeight="1" x14ac:dyDescent="0.2">
      <c r="A46" s="66" t="s">
        <v>43</v>
      </c>
      <c r="B46" s="66" t="s">
        <v>43</v>
      </c>
      <c r="C46" s="66" t="s">
        <v>631</v>
      </c>
      <c r="D46" s="71">
        <v>44356</v>
      </c>
      <c r="E46" s="66" t="s">
        <v>45</v>
      </c>
      <c r="F46" s="66" t="s">
        <v>46</v>
      </c>
      <c r="G46" s="66" t="s">
        <v>47</v>
      </c>
      <c r="H46" s="66" t="s">
        <v>48</v>
      </c>
      <c r="I46" s="70"/>
      <c r="J46" s="70" t="s">
        <v>409</v>
      </c>
      <c r="K46" s="72">
        <v>3920000</v>
      </c>
      <c r="L46" s="73">
        <v>3920000</v>
      </c>
      <c r="M46" s="72">
        <v>0</v>
      </c>
      <c r="N46" s="72">
        <v>0</v>
      </c>
      <c r="O46" s="70"/>
      <c r="P46" s="68">
        <v>0</v>
      </c>
      <c r="Q46" s="68">
        <v>0</v>
      </c>
      <c r="R46" s="68">
        <v>0</v>
      </c>
      <c r="S46" s="66" t="s">
        <v>1</v>
      </c>
      <c r="T46" s="67" t="s">
        <v>1</v>
      </c>
      <c r="U46" s="66" t="s">
        <v>49</v>
      </c>
      <c r="V46" s="66" t="s">
        <v>46</v>
      </c>
      <c r="W46" s="66" t="s">
        <v>46</v>
      </c>
      <c r="X46" s="70"/>
      <c r="Y46" s="69" t="s">
        <v>272</v>
      </c>
      <c r="Z46" s="70"/>
      <c r="AA46" s="66"/>
      <c r="AB46" s="126"/>
      <c r="AC46" s="126"/>
      <c r="AD46" s="66"/>
      <c r="AE46" s="70"/>
      <c r="AF46" s="66">
        <v>26</v>
      </c>
      <c r="AG46" s="70"/>
      <c r="AH46" s="70"/>
      <c r="AI46" s="70"/>
      <c r="AJ46" s="70"/>
      <c r="AK46" s="70"/>
      <c r="AL46" s="70"/>
    </row>
    <row r="47" spans="1:38" s="44" customFormat="1" ht="22.5" customHeight="1" x14ac:dyDescent="0.2">
      <c r="A47" s="66" t="s">
        <v>43</v>
      </c>
      <c r="B47" s="66" t="s">
        <v>43</v>
      </c>
      <c r="C47" s="66" t="s">
        <v>682</v>
      </c>
      <c r="D47" s="71">
        <v>44357</v>
      </c>
      <c r="E47" s="66" t="s">
        <v>45</v>
      </c>
      <c r="F47" s="66" t="s">
        <v>46</v>
      </c>
      <c r="G47" s="66" t="s">
        <v>47</v>
      </c>
      <c r="H47" s="66" t="s">
        <v>48</v>
      </c>
      <c r="I47" s="70"/>
      <c r="J47" s="70" t="s">
        <v>410</v>
      </c>
      <c r="K47" s="72">
        <v>0</v>
      </c>
      <c r="L47" s="72">
        <v>0</v>
      </c>
      <c r="M47" s="73">
        <v>3920000</v>
      </c>
      <c r="N47" s="72">
        <v>3920000</v>
      </c>
      <c r="O47" s="70"/>
      <c r="P47" s="68">
        <v>0</v>
      </c>
      <c r="Q47" s="68">
        <v>0</v>
      </c>
      <c r="R47" s="68">
        <v>0</v>
      </c>
      <c r="S47" s="66" t="s">
        <v>1</v>
      </c>
      <c r="T47" s="67" t="s">
        <v>1</v>
      </c>
      <c r="U47" s="66" t="s">
        <v>49</v>
      </c>
      <c r="V47" s="66" t="s">
        <v>46</v>
      </c>
      <c r="W47" s="66" t="s">
        <v>46</v>
      </c>
      <c r="X47" s="70"/>
      <c r="Y47" s="69" t="s">
        <v>272</v>
      </c>
      <c r="Z47" s="70"/>
      <c r="AA47" s="66"/>
      <c r="AB47" s="126"/>
      <c r="AC47" s="126"/>
      <c r="AD47" s="66"/>
      <c r="AE47" s="70"/>
      <c r="AF47" s="66">
        <v>26</v>
      </c>
      <c r="AG47" s="70"/>
      <c r="AH47" s="70"/>
      <c r="AI47" s="70"/>
      <c r="AJ47" s="70"/>
      <c r="AK47" s="70"/>
      <c r="AL47" s="70"/>
    </row>
    <row r="48" spans="1:38" s="44" customFormat="1" ht="22.5" customHeight="1" x14ac:dyDescent="0.2">
      <c r="A48" s="66" t="s">
        <v>43</v>
      </c>
      <c r="B48" s="66" t="s">
        <v>43</v>
      </c>
      <c r="C48" s="66" t="s">
        <v>637</v>
      </c>
      <c r="D48" s="71">
        <v>44385</v>
      </c>
      <c r="E48" s="66" t="s">
        <v>45</v>
      </c>
      <c r="F48" s="66" t="s">
        <v>46</v>
      </c>
      <c r="G48" s="66" t="s">
        <v>47</v>
      </c>
      <c r="H48" s="66" t="s">
        <v>48</v>
      </c>
      <c r="I48" s="70"/>
      <c r="J48" s="70" t="s">
        <v>411</v>
      </c>
      <c r="K48" s="72">
        <v>3920000</v>
      </c>
      <c r="L48" s="73">
        <v>3920000</v>
      </c>
      <c r="M48" s="72">
        <v>0</v>
      </c>
      <c r="N48" s="72">
        <v>0</v>
      </c>
      <c r="O48" s="70"/>
      <c r="P48" s="68">
        <v>0</v>
      </c>
      <c r="Q48" s="68">
        <v>0</v>
      </c>
      <c r="R48" s="68">
        <v>0</v>
      </c>
      <c r="S48" s="66" t="s">
        <v>1</v>
      </c>
      <c r="T48" s="67" t="s">
        <v>1</v>
      </c>
      <c r="U48" s="66" t="s">
        <v>49</v>
      </c>
      <c r="V48" s="66" t="s">
        <v>46</v>
      </c>
      <c r="W48" s="66" t="s">
        <v>46</v>
      </c>
      <c r="X48" s="70"/>
      <c r="Y48" s="69" t="s">
        <v>272</v>
      </c>
      <c r="Z48" s="70"/>
      <c r="AA48" s="66"/>
      <c r="AB48" s="126"/>
      <c r="AC48" s="126"/>
      <c r="AD48" s="66"/>
      <c r="AE48" s="70"/>
      <c r="AF48" s="66">
        <v>26</v>
      </c>
      <c r="AG48" s="70"/>
      <c r="AH48" s="70"/>
      <c r="AI48" s="70"/>
      <c r="AJ48" s="70"/>
      <c r="AK48" s="70"/>
      <c r="AL48" s="70"/>
    </row>
    <row r="49" spans="1:38" s="44" customFormat="1" ht="22.5" customHeight="1" x14ac:dyDescent="0.2">
      <c r="A49" s="66" t="s">
        <v>43</v>
      </c>
      <c r="B49" s="66" t="s">
        <v>43</v>
      </c>
      <c r="C49" s="66" t="s">
        <v>683</v>
      </c>
      <c r="D49" s="71">
        <v>44386</v>
      </c>
      <c r="E49" s="66" t="s">
        <v>45</v>
      </c>
      <c r="F49" s="66" t="s">
        <v>46</v>
      </c>
      <c r="G49" s="66" t="s">
        <v>47</v>
      </c>
      <c r="H49" s="66" t="s">
        <v>48</v>
      </c>
      <c r="I49" s="70"/>
      <c r="J49" s="70" t="s">
        <v>412</v>
      </c>
      <c r="K49" s="72">
        <v>0</v>
      </c>
      <c r="L49" s="72">
        <v>0</v>
      </c>
      <c r="M49" s="73">
        <v>4000000</v>
      </c>
      <c r="N49" s="72">
        <v>4000000</v>
      </c>
      <c r="O49" s="70"/>
      <c r="P49" s="68">
        <v>0</v>
      </c>
      <c r="Q49" s="68">
        <v>0</v>
      </c>
      <c r="R49" s="68">
        <v>0</v>
      </c>
      <c r="S49" s="66" t="s">
        <v>1</v>
      </c>
      <c r="T49" s="67" t="s">
        <v>1</v>
      </c>
      <c r="U49" s="66" t="s">
        <v>49</v>
      </c>
      <c r="V49" s="66" t="s">
        <v>46</v>
      </c>
      <c r="W49" s="66" t="s">
        <v>46</v>
      </c>
      <c r="X49" s="70"/>
      <c r="Y49" s="69" t="s">
        <v>272</v>
      </c>
      <c r="Z49" s="70"/>
      <c r="AA49" s="66"/>
      <c r="AB49" s="126"/>
      <c r="AC49" s="126"/>
      <c r="AD49" s="66"/>
      <c r="AE49" s="70"/>
      <c r="AF49" s="66">
        <v>26</v>
      </c>
      <c r="AG49" s="70"/>
      <c r="AH49" s="70"/>
      <c r="AI49" s="70"/>
      <c r="AJ49" s="70"/>
      <c r="AK49" s="70"/>
      <c r="AL49" s="70"/>
    </row>
    <row r="50" spans="1:38" s="44" customFormat="1" ht="22.5" customHeight="1" x14ac:dyDescent="0.2">
      <c r="A50" s="66" t="s">
        <v>43</v>
      </c>
      <c r="B50" s="66" t="s">
        <v>43</v>
      </c>
      <c r="C50" s="66" t="s">
        <v>642</v>
      </c>
      <c r="D50" s="71">
        <v>44414</v>
      </c>
      <c r="E50" s="66" t="s">
        <v>45</v>
      </c>
      <c r="F50" s="66" t="s">
        <v>46</v>
      </c>
      <c r="G50" s="66" t="s">
        <v>47</v>
      </c>
      <c r="H50" s="66" t="s">
        <v>48</v>
      </c>
      <c r="I50" s="70"/>
      <c r="J50" s="70" t="s">
        <v>413</v>
      </c>
      <c r="K50" s="72">
        <v>4000000</v>
      </c>
      <c r="L50" s="73">
        <v>4000000</v>
      </c>
      <c r="M50" s="72">
        <v>0</v>
      </c>
      <c r="N50" s="72">
        <v>0</v>
      </c>
      <c r="O50" s="70"/>
      <c r="P50" s="68">
        <v>0</v>
      </c>
      <c r="Q50" s="68">
        <v>0</v>
      </c>
      <c r="R50" s="68">
        <v>0</v>
      </c>
      <c r="S50" s="66" t="s">
        <v>1</v>
      </c>
      <c r="T50" s="67" t="s">
        <v>1</v>
      </c>
      <c r="U50" s="66" t="s">
        <v>49</v>
      </c>
      <c r="V50" s="66" t="s">
        <v>46</v>
      </c>
      <c r="W50" s="66" t="s">
        <v>46</v>
      </c>
      <c r="X50" s="70"/>
      <c r="Y50" s="69" t="s">
        <v>272</v>
      </c>
      <c r="Z50" s="70"/>
      <c r="AA50" s="66"/>
      <c r="AB50" s="126"/>
      <c r="AC50" s="126"/>
      <c r="AD50" s="66"/>
      <c r="AE50" s="70"/>
      <c r="AF50" s="66">
        <v>26</v>
      </c>
      <c r="AG50" s="70"/>
      <c r="AH50" s="70"/>
      <c r="AI50" s="70"/>
      <c r="AJ50" s="70"/>
      <c r="AK50" s="70"/>
      <c r="AL50" s="70"/>
    </row>
  </sheetData>
  <mergeCells count="1">
    <mergeCell ref="A1:A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7"/>
  <sheetViews>
    <sheetView workbookViewId="0">
      <selection activeCell="A3" sqref="A3"/>
    </sheetView>
  </sheetViews>
  <sheetFormatPr defaultRowHeight="12.75" x14ac:dyDescent="0.2"/>
  <cols>
    <col min="1" max="16384" width="9.140625" style="114"/>
  </cols>
  <sheetData>
    <row r="1" spans="1:38" ht="50.1" customHeight="1" x14ac:dyDescent="0.2">
      <c r="A1" s="146" t="s">
        <v>0</v>
      </c>
      <c r="B1" s="146" t="s">
        <v>1</v>
      </c>
      <c r="C1" s="146" t="s">
        <v>1</v>
      </c>
      <c r="D1" s="146" t="s">
        <v>1</v>
      </c>
      <c r="E1" s="146" t="s">
        <v>1</v>
      </c>
      <c r="F1" s="146" t="s">
        <v>1</v>
      </c>
      <c r="G1" s="146" t="s">
        <v>1</v>
      </c>
      <c r="H1" s="146" t="s">
        <v>1</v>
      </c>
      <c r="I1" s="146" t="s">
        <v>1</v>
      </c>
      <c r="J1" s="146" t="s">
        <v>1</v>
      </c>
      <c r="K1" s="146" t="s">
        <v>1</v>
      </c>
      <c r="L1" s="146" t="s">
        <v>1</v>
      </c>
      <c r="M1" s="146" t="s">
        <v>1</v>
      </c>
      <c r="N1" s="146" t="s">
        <v>1</v>
      </c>
      <c r="O1" s="146" t="s">
        <v>1</v>
      </c>
      <c r="P1" s="146" t="s">
        <v>1</v>
      </c>
      <c r="Q1" s="146" t="s">
        <v>1</v>
      </c>
      <c r="R1" s="146" t="s">
        <v>1</v>
      </c>
      <c r="S1" s="146" t="s">
        <v>1</v>
      </c>
      <c r="T1" s="146" t="s">
        <v>1</v>
      </c>
      <c r="U1" s="146" t="s">
        <v>1</v>
      </c>
      <c r="V1" s="146" t="s">
        <v>1</v>
      </c>
      <c r="W1" s="146" t="s">
        <v>1</v>
      </c>
      <c r="X1" s="146" t="s">
        <v>1</v>
      </c>
      <c r="Y1" s="146" t="s">
        <v>1</v>
      </c>
      <c r="Z1" s="146" t="s">
        <v>1</v>
      </c>
      <c r="AA1" s="146" t="s">
        <v>1</v>
      </c>
      <c r="AB1" s="146" t="s">
        <v>1</v>
      </c>
      <c r="AC1" s="146" t="s">
        <v>1</v>
      </c>
      <c r="AD1" s="146" t="s">
        <v>1</v>
      </c>
      <c r="AE1" s="146" t="s">
        <v>1</v>
      </c>
      <c r="AF1" s="146" t="s">
        <v>1</v>
      </c>
      <c r="AG1" s="146" t="s">
        <v>1</v>
      </c>
      <c r="AH1" s="146" t="s">
        <v>1</v>
      </c>
      <c r="AI1" s="146" t="s">
        <v>1</v>
      </c>
      <c r="AJ1" s="146" t="s">
        <v>1</v>
      </c>
      <c r="AK1" s="146" t="s">
        <v>1</v>
      </c>
      <c r="AL1" s="146" t="s">
        <v>1</v>
      </c>
    </row>
    <row r="2" spans="1:38" ht="20.100000000000001" customHeight="1" x14ac:dyDescent="0.2">
      <c r="A2" s="116" t="s">
        <v>770</v>
      </c>
    </row>
    <row r="3" spans="1:38" ht="20.100000000000001" customHeight="1" x14ac:dyDescent="0.2">
      <c r="A3" s="116" t="s">
        <v>2</v>
      </c>
    </row>
    <row r="4" spans="1:38" ht="20.100000000000001" customHeight="1" x14ac:dyDescent="0.2">
      <c r="A4" s="116" t="s">
        <v>803</v>
      </c>
    </row>
    <row r="5" spans="1:38" ht="20.100000000000001" customHeight="1" x14ac:dyDescent="0.2">
      <c r="A5" s="119" t="s">
        <v>4</v>
      </c>
      <c r="B5" s="119" t="s">
        <v>5</v>
      </c>
      <c r="C5" s="119" t="s">
        <v>6</v>
      </c>
      <c r="D5" s="119" t="s">
        <v>7</v>
      </c>
      <c r="E5" s="119" t="s">
        <v>8</v>
      </c>
      <c r="F5" s="119" t="s">
        <v>9</v>
      </c>
      <c r="G5" s="119" t="s">
        <v>10</v>
      </c>
      <c r="H5" s="119" t="s">
        <v>11</v>
      </c>
      <c r="I5" s="119" t="s">
        <v>12</v>
      </c>
      <c r="J5" s="119" t="s">
        <v>13</v>
      </c>
      <c r="K5" s="119" t="s">
        <v>14</v>
      </c>
      <c r="L5" s="119" t="s">
        <v>15</v>
      </c>
      <c r="M5" s="119" t="s">
        <v>16</v>
      </c>
      <c r="N5" s="119" t="s">
        <v>17</v>
      </c>
      <c r="O5" s="119" t="s">
        <v>18</v>
      </c>
      <c r="P5" s="119" t="s">
        <v>19</v>
      </c>
      <c r="Q5" s="119" t="s">
        <v>20</v>
      </c>
      <c r="R5" s="119" t="s">
        <v>21</v>
      </c>
      <c r="S5" s="119" t="s">
        <v>22</v>
      </c>
      <c r="T5" s="119" t="s">
        <v>23</v>
      </c>
      <c r="U5" s="119" t="s">
        <v>24</v>
      </c>
      <c r="V5" s="119" t="s">
        <v>25</v>
      </c>
      <c r="W5" s="119" t="s">
        <v>26</v>
      </c>
      <c r="X5" s="119" t="s">
        <v>27</v>
      </c>
      <c r="Y5" s="119" t="s">
        <v>28</v>
      </c>
      <c r="Z5" s="119" t="s">
        <v>29</v>
      </c>
      <c r="AA5" s="119" t="s">
        <v>30</v>
      </c>
      <c r="AB5" s="119" t="s">
        <v>31</v>
      </c>
      <c r="AC5" s="119" t="s">
        <v>32</v>
      </c>
      <c r="AD5" s="119" t="s">
        <v>33</v>
      </c>
      <c r="AE5" s="119" t="s">
        <v>34</v>
      </c>
      <c r="AF5" s="119" t="s">
        <v>35</v>
      </c>
      <c r="AG5" s="119" t="s">
        <v>36</v>
      </c>
      <c r="AH5" s="119" t="s">
        <v>37</v>
      </c>
      <c r="AI5" s="119" t="s">
        <v>38</v>
      </c>
      <c r="AJ5" s="119" t="s">
        <v>39</v>
      </c>
      <c r="AK5" s="119" t="s">
        <v>40</v>
      </c>
      <c r="AL5" s="119" t="s">
        <v>41</v>
      </c>
    </row>
    <row r="6" spans="1:38" ht="20.100000000000001" customHeight="1" x14ac:dyDescent="0.2">
      <c r="A6" s="118" t="s">
        <v>42</v>
      </c>
      <c r="B6" s="118" t="s">
        <v>1</v>
      </c>
      <c r="C6" s="118" t="s">
        <v>1</v>
      </c>
      <c r="D6" s="118" t="s">
        <v>1</v>
      </c>
      <c r="E6" s="118" t="s">
        <v>1</v>
      </c>
      <c r="F6" s="118" t="s">
        <v>1</v>
      </c>
      <c r="G6" s="118" t="s">
        <v>1</v>
      </c>
      <c r="H6" s="118" t="s">
        <v>1</v>
      </c>
      <c r="I6" s="118" t="s">
        <v>1</v>
      </c>
      <c r="J6" s="118" t="s">
        <v>1</v>
      </c>
      <c r="K6" s="117"/>
      <c r="L6" s="117">
        <v>0</v>
      </c>
      <c r="M6" s="117">
        <v>2660115</v>
      </c>
      <c r="N6" s="117"/>
      <c r="O6" s="118" t="s">
        <v>1</v>
      </c>
      <c r="P6" s="137"/>
      <c r="Q6" s="137"/>
      <c r="R6" s="137"/>
      <c r="S6" s="118" t="s">
        <v>1</v>
      </c>
      <c r="T6" s="118" t="s">
        <v>1</v>
      </c>
      <c r="U6" s="118" t="s">
        <v>1</v>
      </c>
      <c r="V6" s="118" t="s">
        <v>1</v>
      </c>
      <c r="W6" s="118" t="s">
        <v>1</v>
      </c>
      <c r="X6" s="118" t="s">
        <v>1</v>
      </c>
      <c r="Y6" s="118" t="s">
        <v>1</v>
      </c>
      <c r="Z6" s="118" t="s">
        <v>1</v>
      </c>
      <c r="AA6" s="118" t="s">
        <v>1</v>
      </c>
      <c r="AB6" s="118" t="s">
        <v>1</v>
      </c>
      <c r="AC6" s="118" t="s">
        <v>1</v>
      </c>
      <c r="AD6" s="118" t="s">
        <v>1</v>
      </c>
      <c r="AE6" s="118" t="s">
        <v>1</v>
      </c>
      <c r="AF6" s="118" t="s">
        <v>1</v>
      </c>
      <c r="AG6" s="118" t="s">
        <v>1</v>
      </c>
      <c r="AH6" s="118" t="s">
        <v>1</v>
      </c>
      <c r="AI6" s="118" t="s">
        <v>1</v>
      </c>
      <c r="AJ6" s="118" t="s">
        <v>1</v>
      </c>
      <c r="AK6" s="118" t="s">
        <v>1</v>
      </c>
      <c r="AL6" s="118" t="s">
        <v>1</v>
      </c>
    </row>
    <row r="7" spans="1:38" ht="20.100000000000001" customHeight="1" x14ac:dyDescent="0.2">
      <c r="A7" s="116" t="s">
        <v>43</v>
      </c>
      <c r="B7" s="116" t="s">
        <v>43</v>
      </c>
      <c r="C7" s="116" t="s">
        <v>802</v>
      </c>
      <c r="D7" s="135" t="s">
        <v>772</v>
      </c>
      <c r="E7" s="116" t="s">
        <v>45</v>
      </c>
      <c r="F7" s="116" t="s">
        <v>46</v>
      </c>
      <c r="G7" s="116" t="s">
        <v>47</v>
      </c>
      <c r="H7" s="116" t="s">
        <v>48</v>
      </c>
      <c r="I7" s="116" t="s">
        <v>1</v>
      </c>
      <c r="J7" s="116" t="s">
        <v>801</v>
      </c>
      <c r="K7" s="115">
        <v>0</v>
      </c>
      <c r="L7" s="115">
        <v>0</v>
      </c>
      <c r="M7" s="115">
        <v>2660115</v>
      </c>
      <c r="N7" s="115">
        <v>2660115</v>
      </c>
      <c r="O7" s="116" t="s">
        <v>1</v>
      </c>
      <c r="P7" s="136">
        <v>0</v>
      </c>
      <c r="Q7" s="136">
        <v>0</v>
      </c>
      <c r="R7" s="136">
        <v>0</v>
      </c>
      <c r="S7" s="116" t="s">
        <v>1</v>
      </c>
      <c r="T7" s="135" t="s">
        <v>1</v>
      </c>
      <c r="U7" s="116" t="s">
        <v>49</v>
      </c>
      <c r="V7" s="116" t="s">
        <v>46</v>
      </c>
      <c r="W7" s="116" t="s">
        <v>46</v>
      </c>
      <c r="X7" s="116" t="s">
        <v>1</v>
      </c>
      <c r="Y7" s="116" t="s">
        <v>762</v>
      </c>
      <c r="Z7" s="116" t="s">
        <v>1</v>
      </c>
      <c r="AA7" s="116" t="s">
        <v>1</v>
      </c>
      <c r="AB7" s="116" t="s">
        <v>1</v>
      </c>
      <c r="AC7" s="116" t="s">
        <v>1</v>
      </c>
      <c r="AD7" s="116" t="s">
        <v>1</v>
      </c>
      <c r="AE7" s="116" t="s">
        <v>1</v>
      </c>
      <c r="AF7" s="116" t="s">
        <v>800</v>
      </c>
      <c r="AG7" s="116" t="s">
        <v>1</v>
      </c>
      <c r="AH7" s="116" t="s">
        <v>1</v>
      </c>
      <c r="AI7" s="116" t="s">
        <v>1</v>
      </c>
      <c r="AJ7" s="116" t="s">
        <v>1</v>
      </c>
      <c r="AK7" s="116" t="s">
        <v>1</v>
      </c>
      <c r="AL7" s="116" t="s">
        <v>1</v>
      </c>
    </row>
  </sheetData>
  <mergeCells count="1">
    <mergeCell ref="A1:A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8"/>
  <sheetViews>
    <sheetView workbookViewId="0">
      <selection activeCell="A2" sqref="A2:XFD2"/>
    </sheetView>
  </sheetViews>
  <sheetFormatPr defaultRowHeight="12.75" x14ac:dyDescent="0.2"/>
  <cols>
    <col min="4" max="4" width="10.85546875" bestFit="1" customWidth="1"/>
    <col min="10" max="10" width="43.140625" bestFit="1" customWidth="1"/>
  </cols>
  <sheetData>
    <row r="1" spans="1:38" ht="50.1" customHeight="1" x14ac:dyDescent="0.2">
      <c r="A1" s="147" t="s">
        <v>0</v>
      </c>
      <c r="B1" s="147" t="s">
        <v>1</v>
      </c>
      <c r="C1" s="147" t="s">
        <v>1</v>
      </c>
      <c r="D1" s="147" t="s">
        <v>1</v>
      </c>
      <c r="E1" s="147" t="s">
        <v>1</v>
      </c>
      <c r="F1" s="147" t="s">
        <v>1</v>
      </c>
      <c r="G1" s="147" t="s">
        <v>1</v>
      </c>
      <c r="H1" s="147" t="s">
        <v>1</v>
      </c>
      <c r="I1" s="147" t="s">
        <v>1</v>
      </c>
      <c r="J1" s="147" t="s">
        <v>1</v>
      </c>
      <c r="K1" s="147" t="s">
        <v>1</v>
      </c>
      <c r="L1" s="147" t="s">
        <v>1</v>
      </c>
      <c r="M1" s="147" t="s">
        <v>1</v>
      </c>
      <c r="N1" s="147" t="s">
        <v>1</v>
      </c>
      <c r="O1" s="147" t="s">
        <v>1</v>
      </c>
      <c r="P1" s="147" t="s">
        <v>1</v>
      </c>
      <c r="Q1" s="147" t="s">
        <v>1</v>
      </c>
      <c r="R1" s="147" t="s">
        <v>1</v>
      </c>
      <c r="S1" s="147" t="s">
        <v>1</v>
      </c>
      <c r="T1" s="147" t="s">
        <v>1</v>
      </c>
      <c r="U1" s="147" t="s">
        <v>1</v>
      </c>
      <c r="V1" s="147" t="s">
        <v>1</v>
      </c>
      <c r="W1" s="147" t="s">
        <v>1</v>
      </c>
      <c r="X1" s="147" t="s">
        <v>1</v>
      </c>
      <c r="Y1" s="147" t="s">
        <v>1</v>
      </c>
      <c r="Z1" s="147" t="s">
        <v>1</v>
      </c>
      <c r="AA1" s="147" t="s">
        <v>1</v>
      </c>
      <c r="AB1" s="147" t="s">
        <v>1</v>
      </c>
      <c r="AC1" s="147" t="s">
        <v>1</v>
      </c>
      <c r="AD1" s="147" t="s">
        <v>1</v>
      </c>
      <c r="AE1" s="147" t="s">
        <v>1</v>
      </c>
      <c r="AF1" s="147" t="s">
        <v>1</v>
      </c>
      <c r="AG1" s="147" t="s">
        <v>1</v>
      </c>
      <c r="AH1" s="147" t="s">
        <v>1</v>
      </c>
      <c r="AI1" s="147" t="s">
        <v>1</v>
      </c>
      <c r="AJ1" s="147" t="s">
        <v>1</v>
      </c>
      <c r="AK1" s="147" t="s">
        <v>1</v>
      </c>
      <c r="AL1" s="147" t="s">
        <v>1</v>
      </c>
    </row>
    <row r="2" spans="1:38" s="9" customFormat="1" ht="20.100000000000001" customHeight="1" x14ac:dyDescent="0.2">
      <c r="A2" s="12" t="s">
        <v>770</v>
      </c>
    </row>
    <row r="3" spans="1:38" ht="20.100000000000001" customHeight="1" x14ac:dyDescent="0.2">
      <c r="A3" s="1" t="s">
        <v>2</v>
      </c>
    </row>
    <row r="4" spans="1:38" ht="20.100000000000001" customHeight="1" x14ac:dyDescent="0.2">
      <c r="A4" s="12" t="s">
        <v>487</v>
      </c>
    </row>
    <row r="5" spans="1:38" ht="20.100000000000001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</row>
    <row r="6" spans="1:38" ht="20.100000000000001" customHeight="1" x14ac:dyDescent="0.2">
      <c r="A6" s="6" t="s">
        <v>42</v>
      </c>
      <c r="B6" s="6" t="s">
        <v>1</v>
      </c>
      <c r="C6" s="6" t="s">
        <v>1</v>
      </c>
      <c r="D6" s="6" t="s">
        <v>1</v>
      </c>
      <c r="E6" s="6" t="s">
        <v>1</v>
      </c>
      <c r="F6" s="6" t="s">
        <v>1</v>
      </c>
      <c r="G6" s="6" t="s">
        <v>1</v>
      </c>
      <c r="H6" s="6" t="s">
        <v>1</v>
      </c>
      <c r="I6" s="6" t="s">
        <v>1</v>
      </c>
      <c r="J6" s="6" t="s">
        <v>1</v>
      </c>
      <c r="K6" s="7"/>
      <c r="L6" s="7">
        <v>674300</v>
      </c>
      <c r="M6" s="7">
        <v>674300</v>
      </c>
      <c r="N6" s="7"/>
      <c r="O6" s="6" t="s">
        <v>1</v>
      </c>
      <c r="P6" s="8"/>
      <c r="Q6" s="8"/>
      <c r="R6" s="8"/>
      <c r="S6" s="6" t="s">
        <v>1</v>
      </c>
      <c r="T6" s="6" t="s">
        <v>1</v>
      </c>
      <c r="U6" s="6" t="s">
        <v>1</v>
      </c>
      <c r="V6" s="6" t="s">
        <v>1</v>
      </c>
      <c r="W6" s="6" t="s">
        <v>1</v>
      </c>
      <c r="X6" s="6" t="s">
        <v>1</v>
      </c>
      <c r="Y6" s="6" t="s">
        <v>1</v>
      </c>
      <c r="Z6" s="6" t="s">
        <v>1</v>
      </c>
      <c r="AA6" s="6" t="s">
        <v>1</v>
      </c>
      <c r="AB6" s="6" t="s">
        <v>1</v>
      </c>
      <c r="AC6" s="6" t="s">
        <v>1</v>
      </c>
      <c r="AD6" s="6" t="s">
        <v>1</v>
      </c>
      <c r="AE6" s="6" t="s">
        <v>1</v>
      </c>
      <c r="AF6" s="6" t="s">
        <v>1</v>
      </c>
      <c r="AG6" s="6" t="s">
        <v>1</v>
      </c>
      <c r="AH6" s="6" t="s">
        <v>1</v>
      </c>
      <c r="AI6" s="6" t="s">
        <v>1</v>
      </c>
      <c r="AJ6" s="6" t="s">
        <v>1</v>
      </c>
      <c r="AK6" s="6" t="s">
        <v>1</v>
      </c>
      <c r="AL6" s="6" t="s">
        <v>1</v>
      </c>
    </row>
    <row r="7" spans="1:38" ht="20.100000000000001" customHeight="1" x14ac:dyDescent="0.2">
      <c r="A7" s="1" t="s">
        <v>43</v>
      </c>
      <c r="B7" s="1" t="s">
        <v>43</v>
      </c>
      <c r="C7" s="12" t="s">
        <v>586</v>
      </c>
      <c r="D7" s="5">
        <v>44084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1</v>
      </c>
      <c r="J7" s="1" t="s">
        <v>273</v>
      </c>
      <c r="K7" s="3">
        <v>0</v>
      </c>
      <c r="L7" s="3">
        <v>0</v>
      </c>
      <c r="M7" s="3">
        <v>674300</v>
      </c>
      <c r="N7" s="3">
        <v>674300</v>
      </c>
      <c r="O7" s="1" t="s">
        <v>1</v>
      </c>
      <c r="P7" s="4">
        <v>0</v>
      </c>
      <c r="Q7" s="4">
        <v>0</v>
      </c>
      <c r="R7" s="4">
        <v>0</v>
      </c>
      <c r="S7" s="1" t="s">
        <v>1</v>
      </c>
      <c r="T7" s="5" t="s">
        <v>1</v>
      </c>
      <c r="U7" s="1" t="s">
        <v>49</v>
      </c>
      <c r="V7" s="1" t="s">
        <v>46</v>
      </c>
      <c r="W7" s="1" t="s">
        <v>46</v>
      </c>
      <c r="X7" s="1" t="s">
        <v>1</v>
      </c>
      <c r="Y7" s="12" t="s">
        <v>275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>
        <v>27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</row>
    <row r="8" spans="1:38" ht="20.100000000000001" customHeight="1" x14ac:dyDescent="0.2">
      <c r="A8" s="1" t="s">
        <v>43</v>
      </c>
      <c r="B8" s="1" t="s">
        <v>43</v>
      </c>
      <c r="C8" s="12" t="s">
        <v>588</v>
      </c>
      <c r="D8" s="5">
        <v>44097</v>
      </c>
      <c r="E8" s="1" t="s">
        <v>45</v>
      </c>
      <c r="F8" s="1" t="s">
        <v>46</v>
      </c>
      <c r="G8" s="1" t="s">
        <v>47</v>
      </c>
      <c r="H8" s="1" t="s">
        <v>48</v>
      </c>
      <c r="I8" s="1" t="s">
        <v>1</v>
      </c>
      <c r="J8" s="1" t="s">
        <v>274</v>
      </c>
      <c r="K8" s="3">
        <v>674300</v>
      </c>
      <c r="L8" s="3">
        <v>674300</v>
      </c>
      <c r="M8" s="3">
        <v>0</v>
      </c>
      <c r="N8" s="3">
        <v>0</v>
      </c>
      <c r="O8" s="1" t="s">
        <v>1</v>
      </c>
      <c r="P8" s="4">
        <v>0</v>
      </c>
      <c r="Q8" s="4">
        <v>0</v>
      </c>
      <c r="R8" s="4">
        <v>0</v>
      </c>
      <c r="S8" s="1" t="s">
        <v>1</v>
      </c>
      <c r="T8" s="5" t="s">
        <v>1</v>
      </c>
      <c r="U8" s="1" t="s">
        <v>49</v>
      </c>
      <c r="V8" s="1" t="s">
        <v>46</v>
      </c>
      <c r="W8" s="1" t="s">
        <v>46</v>
      </c>
      <c r="X8" s="1" t="s">
        <v>1</v>
      </c>
      <c r="Y8" s="12" t="s">
        <v>275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>
        <v>27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</row>
  </sheetData>
  <mergeCells count="1">
    <mergeCell ref="A1:A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9"/>
  <sheetViews>
    <sheetView workbookViewId="0">
      <selection activeCell="A2" sqref="A2:XFD2"/>
    </sheetView>
  </sheetViews>
  <sheetFormatPr defaultRowHeight="12.75" x14ac:dyDescent="0.2"/>
  <cols>
    <col min="3" max="3" width="17.42578125" bestFit="1" customWidth="1"/>
    <col min="4" max="4" width="10.85546875" bestFit="1" customWidth="1"/>
    <col min="8" max="8" width="13.140625" bestFit="1" customWidth="1"/>
    <col min="10" max="10" width="46.7109375" bestFit="1" customWidth="1"/>
    <col min="11" max="11" width="10" style="14" bestFit="1" customWidth="1"/>
    <col min="12" max="13" width="11" style="14" bestFit="1" customWidth="1"/>
    <col min="14" max="14" width="10" style="14" bestFit="1" customWidth="1"/>
    <col min="25" max="25" width="19.140625" bestFit="1" customWidth="1"/>
  </cols>
  <sheetData>
    <row r="1" spans="1:38" ht="50.1" customHeight="1" x14ac:dyDescent="0.2">
      <c r="A1" s="147" t="s">
        <v>0</v>
      </c>
      <c r="B1" s="147" t="s">
        <v>1</v>
      </c>
      <c r="C1" s="147" t="s">
        <v>1</v>
      </c>
      <c r="D1" s="147" t="s">
        <v>1</v>
      </c>
      <c r="E1" s="147" t="s">
        <v>1</v>
      </c>
      <c r="F1" s="147" t="s">
        <v>1</v>
      </c>
      <c r="G1" s="147" t="s">
        <v>1</v>
      </c>
      <c r="H1" s="147" t="s">
        <v>1</v>
      </c>
      <c r="I1" s="147" t="s">
        <v>1</v>
      </c>
      <c r="J1" s="147" t="s">
        <v>1</v>
      </c>
      <c r="K1" s="147" t="s">
        <v>1</v>
      </c>
      <c r="L1" s="147" t="s">
        <v>1</v>
      </c>
      <c r="M1" s="147" t="s">
        <v>1</v>
      </c>
      <c r="N1" s="147" t="s">
        <v>1</v>
      </c>
      <c r="O1" s="147" t="s">
        <v>1</v>
      </c>
      <c r="P1" s="147" t="s">
        <v>1</v>
      </c>
      <c r="Q1" s="147" t="s">
        <v>1</v>
      </c>
      <c r="R1" s="147" t="s">
        <v>1</v>
      </c>
      <c r="S1" s="147" t="s">
        <v>1</v>
      </c>
      <c r="T1" s="147" t="s">
        <v>1</v>
      </c>
      <c r="U1" s="147" t="s">
        <v>1</v>
      </c>
      <c r="V1" s="147" t="s">
        <v>1</v>
      </c>
      <c r="W1" s="147" t="s">
        <v>1</v>
      </c>
      <c r="X1" s="147" t="s">
        <v>1</v>
      </c>
      <c r="Y1" s="147" t="s">
        <v>1</v>
      </c>
      <c r="Z1" s="147" t="s">
        <v>1</v>
      </c>
      <c r="AA1" s="147" t="s">
        <v>1</v>
      </c>
      <c r="AB1" s="147" t="s">
        <v>1</v>
      </c>
      <c r="AC1" s="147" t="s">
        <v>1</v>
      </c>
      <c r="AD1" s="147" t="s">
        <v>1</v>
      </c>
      <c r="AE1" s="147" t="s">
        <v>1</v>
      </c>
      <c r="AF1" s="147" t="s">
        <v>1</v>
      </c>
      <c r="AG1" s="147" t="s">
        <v>1</v>
      </c>
      <c r="AH1" s="147" t="s">
        <v>1</v>
      </c>
      <c r="AI1" s="147" t="s">
        <v>1</v>
      </c>
      <c r="AJ1" s="147" t="s">
        <v>1</v>
      </c>
      <c r="AK1" s="147" t="s">
        <v>1</v>
      </c>
      <c r="AL1" s="147" t="s">
        <v>1</v>
      </c>
    </row>
    <row r="2" spans="1:38" s="9" customFormat="1" ht="20.100000000000001" customHeight="1" x14ac:dyDescent="0.2">
      <c r="A2" s="12" t="s">
        <v>770</v>
      </c>
    </row>
    <row r="3" spans="1:38" ht="20.100000000000001" customHeight="1" x14ac:dyDescent="0.2">
      <c r="A3" s="1" t="s">
        <v>2</v>
      </c>
    </row>
    <row r="4" spans="1:38" ht="20.100000000000001" customHeight="1" x14ac:dyDescent="0.2">
      <c r="A4" s="12" t="s">
        <v>488</v>
      </c>
    </row>
    <row r="5" spans="1:38" ht="20.100000000000001" customHeight="1" x14ac:dyDescent="0.2">
      <c r="A5" s="25" t="s">
        <v>4</v>
      </c>
      <c r="B5" s="25" t="s">
        <v>5</v>
      </c>
      <c r="C5" s="25" t="s">
        <v>6</v>
      </c>
      <c r="D5" s="25" t="s">
        <v>7</v>
      </c>
      <c r="E5" s="25" t="s">
        <v>8</v>
      </c>
      <c r="F5" s="25" t="s">
        <v>9</v>
      </c>
      <c r="G5" s="25" t="s">
        <v>10</v>
      </c>
      <c r="H5" s="25" t="s">
        <v>11</v>
      </c>
      <c r="I5" s="25" t="s">
        <v>12</v>
      </c>
      <c r="J5" s="25" t="s">
        <v>13</v>
      </c>
      <c r="K5" s="26" t="s">
        <v>14</v>
      </c>
      <c r="L5" s="26" t="s">
        <v>15</v>
      </c>
      <c r="M5" s="26" t="s">
        <v>16</v>
      </c>
      <c r="N5" s="26" t="s">
        <v>17</v>
      </c>
      <c r="O5" s="25" t="s">
        <v>18</v>
      </c>
      <c r="P5" s="25" t="s">
        <v>19</v>
      </c>
      <c r="Q5" s="25" t="s">
        <v>20</v>
      </c>
      <c r="R5" s="25" t="s">
        <v>21</v>
      </c>
      <c r="S5" s="25" t="s">
        <v>22</v>
      </c>
      <c r="T5" s="25" t="s">
        <v>23</v>
      </c>
      <c r="U5" s="25" t="s">
        <v>24</v>
      </c>
      <c r="V5" s="25" t="s">
        <v>25</v>
      </c>
      <c r="W5" s="25" t="s">
        <v>26</v>
      </c>
      <c r="X5" s="25" t="s">
        <v>27</v>
      </c>
      <c r="Y5" s="25" t="s">
        <v>28</v>
      </c>
      <c r="Z5" s="25" t="s">
        <v>29</v>
      </c>
      <c r="AA5" s="25" t="s">
        <v>30</v>
      </c>
      <c r="AB5" s="25" t="s">
        <v>31</v>
      </c>
      <c r="AC5" s="25" t="s">
        <v>32</v>
      </c>
      <c r="AD5" s="25" t="s">
        <v>33</v>
      </c>
      <c r="AE5" s="25" t="s">
        <v>34</v>
      </c>
      <c r="AF5" s="25" t="s">
        <v>35</v>
      </c>
      <c r="AG5" s="25" t="s">
        <v>36</v>
      </c>
      <c r="AH5" s="25" t="s">
        <v>37</v>
      </c>
      <c r="AI5" s="25" t="s">
        <v>38</v>
      </c>
      <c r="AJ5" s="25" t="s">
        <v>39</v>
      </c>
      <c r="AK5" s="25" t="s">
        <v>40</v>
      </c>
      <c r="AL5" s="25" t="s">
        <v>41</v>
      </c>
    </row>
    <row r="6" spans="1:38" s="31" customFormat="1" ht="20.100000000000001" customHeight="1" x14ac:dyDescent="0.2">
      <c r="A6" s="131" t="s">
        <v>42</v>
      </c>
      <c r="B6" s="131" t="s">
        <v>1</v>
      </c>
      <c r="C6" s="131" t="s">
        <v>1</v>
      </c>
      <c r="D6" s="131" t="s">
        <v>1</v>
      </c>
      <c r="E6" s="131" t="s">
        <v>1</v>
      </c>
      <c r="F6" s="131" t="s">
        <v>1</v>
      </c>
      <c r="G6" s="131" t="s">
        <v>1</v>
      </c>
      <c r="H6" s="131" t="s">
        <v>1</v>
      </c>
      <c r="I6" s="131" t="s">
        <v>1</v>
      </c>
      <c r="J6" s="131" t="s">
        <v>1</v>
      </c>
      <c r="K6" s="132"/>
      <c r="L6" s="132">
        <v>10000000</v>
      </c>
      <c r="M6" s="132">
        <v>10000000</v>
      </c>
      <c r="N6" s="132"/>
      <c r="O6" s="131" t="s">
        <v>1</v>
      </c>
      <c r="P6" s="133"/>
      <c r="Q6" s="133"/>
      <c r="R6" s="133"/>
      <c r="S6" s="131" t="s">
        <v>1</v>
      </c>
      <c r="T6" s="131" t="s">
        <v>1</v>
      </c>
      <c r="U6" s="131" t="s">
        <v>1</v>
      </c>
      <c r="V6" s="131" t="s">
        <v>1</v>
      </c>
      <c r="W6" s="131" t="s">
        <v>1</v>
      </c>
      <c r="X6" s="131" t="s">
        <v>1</v>
      </c>
      <c r="Y6" s="131" t="s">
        <v>1</v>
      </c>
      <c r="Z6" s="131" t="s">
        <v>1</v>
      </c>
      <c r="AA6" s="131" t="s">
        <v>1</v>
      </c>
      <c r="AB6" s="131" t="s">
        <v>1</v>
      </c>
      <c r="AC6" s="131" t="s">
        <v>1</v>
      </c>
      <c r="AD6" s="131" t="s">
        <v>1</v>
      </c>
      <c r="AE6" s="131" t="s">
        <v>1</v>
      </c>
      <c r="AF6" s="131" t="s">
        <v>1</v>
      </c>
      <c r="AG6" s="131" t="s">
        <v>1</v>
      </c>
      <c r="AH6" s="131" t="s">
        <v>1</v>
      </c>
      <c r="AI6" s="131" t="s">
        <v>1</v>
      </c>
      <c r="AJ6" s="131" t="s">
        <v>1</v>
      </c>
      <c r="AK6" s="131" t="s">
        <v>1</v>
      </c>
      <c r="AL6" s="131" t="s">
        <v>1</v>
      </c>
    </row>
    <row r="7" spans="1:38" ht="22.5" customHeight="1" x14ac:dyDescent="0.2">
      <c r="A7" s="127" t="s">
        <v>43</v>
      </c>
      <c r="B7" s="127" t="s">
        <v>43</v>
      </c>
      <c r="C7" s="130" t="s">
        <v>684</v>
      </c>
      <c r="D7" s="128">
        <v>43928</v>
      </c>
      <c r="E7" s="127" t="s">
        <v>45</v>
      </c>
      <c r="F7" s="127" t="s">
        <v>46</v>
      </c>
      <c r="G7" s="127" t="s">
        <v>47</v>
      </c>
      <c r="H7" s="127" t="s">
        <v>48</v>
      </c>
      <c r="I7" s="127" t="s">
        <v>1</v>
      </c>
      <c r="J7" s="127" t="s">
        <v>276</v>
      </c>
      <c r="K7" s="138">
        <v>0</v>
      </c>
      <c r="L7" s="138">
        <v>0</v>
      </c>
      <c r="M7" s="138">
        <v>9800000</v>
      </c>
      <c r="N7" s="138">
        <v>9800000</v>
      </c>
      <c r="O7" s="127" t="s">
        <v>1</v>
      </c>
      <c r="P7" s="129">
        <v>0</v>
      </c>
      <c r="Q7" s="129">
        <v>0</v>
      </c>
      <c r="R7" s="129">
        <v>0</v>
      </c>
      <c r="S7" s="127" t="s">
        <v>1</v>
      </c>
      <c r="T7" s="128" t="s">
        <v>1</v>
      </c>
      <c r="U7" s="127" t="s">
        <v>49</v>
      </c>
      <c r="V7" s="127" t="s">
        <v>46</v>
      </c>
      <c r="W7" s="127" t="s">
        <v>46</v>
      </c>
      <c r="X7" s="127" t="s">
        <v>1</v>
      </c>
      <c r="Y7" s="130" t="s">
        <v>687</v>
      </c>
      <c r="Z7" s="127" t="s">
        <v>1</v>
      </c>
      <c r="AA7" s="127" t="s">
        <v>1</v>
      </c>
      <c r="AB7" s="127" t="s">
        <v>1</v>
      </c>
      <c r="AC7" s="127" t="s">
        <v>1</v>
      </c>
      <c r="AD7" s="127" t="s">
        <v>1</v>
      </c>
      <c r="AE7" s="127" t="s">
        <v>1</v>
      </c>
      <c r="AF7" s="127">
        <v>28</v>
      </c>
      <c r="AG7" s="127" t="s">
        <v>1</v>
      </c>
      <c r="AH7" s="127" t="s">
        <v>1</v>
      </c>
      <c r="AI7" s="127" t="s">
        <v>1</v>
      </c>
      <c r="AJ7" s="127" t="s">
        <v>1</v>
      </c>
      <c r="AK7" s="127" t="s">
        <v>1</v>
      </c>
      <c r="AL7" s="127" t="s">
        <v>1</v>
      </c>
    </row>
    <row r="8" spans="1:38" ht="22.5" customHeight="1" x14ac:dyDescent="0.2">
      <c r="A8" s="74" t="s">
        <v>43</v>
      </c>
      <c r="B8" s="74" t="s">
        <v>43</v>
      </c>
      <c r="C8" s="130" t="s">
        <v>685</v>
      </c>
      <c r="D8" s="75">
        <v>43928</v>
      </c>
      <c r="E8" s="74" t="s">
        <v>45</v>
      </c>
      <c r="F8" s="74" t="s">
        <v>46</v>
      </c>
      <c r="G8" s="74" t="s">
        <v>47</v>
      </c>
      <c r="H8" s="74" t="s">
        <v>48</v>
      </c>
      <c r="I8" s="74" t="s">
        <v>1</v>
      </c>
      <c r="J8" s="74" t="s">
        <v>277</v>
      </c>
      <c r="K8" s="139">
        <v>9800000</v>
      </c>
      <c r="L8" s="139">
        <v>10000000</v>
      </c>
      <c r="M8" s="138">
        <v>0</v>
      </c>
      <c r="N8" s="139">
        <v>-200000</v>
      </c>
      <c r="O8" s="74" t="s">
        <v>1</v>
      </c>
      <c r="P8" s="77">
        <v>0</v>
      </c>
      <c r="Q8" s="77">
        <v>0</v>
      </c>
      <c r="R8" s="77">
        <v>0</v>
      </c>
      <c r="S8" s="74" t="s">
        <v>1</v>
      </c>
      <c r="T8" s="75" t="s">
        <v>1</v>
      </c>
      <c r="U8" s="74" t="s">
        <v>49</v>
      </c>
      <c r="V8" s="74" t="s">
        <v>46</v>
      </c>
      <c r="W8" s="74" t="s">
        <v>46</v>
      </c>
      <c r="X8" s="74" t="s">
        <v>1</v>
      </c>
      <c r="Y8" s="78" t="s">
        <v>687</v>
      </c>
      <c r="Z8" s="74" t="s">
        <v>1</v>
      </c>
      <c r="AA8" s="74" t="s">
        <v>1</v>
      </c>
      <c r="AB8" s="74" t="s">
        <v>1</v>
      </c>
      <c r="AC8" s="74" t="s">
        <v>1</v>
      </c>
      <c r="AD8" s="74" t="s">
        <v>1</v>
      </c>
      <c r="AE8" s="74" t="s">
        <v>1</v>
      </c>
      <c r="AF8" s="74">
        <v>28</v>
      </c>
      <c r="AG8" s="74" t="s">
        <v>1</v>
      </c>
      <c r="AH8" s="74" t="s">
        <v>1</v>
      </c>
      <c r="AI8" s="74" t="s">
        <v>1</v>
      </c>
      <c r="AJ8" s="74" t="s">
        <v>1</v>
      </c>
      <c r="AK8" s="74" t="s">
        <v>1</v>
      </c>
      <c r="AL8" s="74" t="s">
        <v>1</v>
      </c>
    </row>
    <row r="9" spans="1:38" ht="22.5" customHeight="1" x14ac:dyDescent="0.2">
      <c r="A9" s="74" t="s">
        <v>43</v>
      </c>
      <c r="B9" s="74" t="s">
        <v>43</v>
      </c>
      <c r="C9" s="130" t="s">
        <v>686</v>
      </c>
      <c r="D9" s="94">
        <v>43961</v>
      </c>
      <c r="E9" s="74" t="s">
        <v>45</v>
      </c>
      <c r="F9" s="74" t="s">
        <v>46</v>
      </c>
      <c r="G9" s="74" t="s">
        <v>47</v>
      </c>
      <c r="H9" s="74" t="s">
        <v>48</v>
      </c>
      <c r="I9" s="79"/>
      <c r="J9" s="79" t="s">
        <v>278</v>
      </c>
      <c r="K9" s="139">
        <v>-200000</v>
      </c>
      <c r="L9" s="138">
        <v>0</v>
      </c>
      <c r="M9" s="140">
        <v>200000</v>
      </c>
      <c r="N9" s="139">
        <v>0</v>
      </c>
      <c r="O9" s="79"/>
      <c r="P9" s="77">
        <v>0</v>
      </c>
      <c r="Q9" s="77">
        <v>0</v>
      </c>
      <c r="R9" s="77">
        <v>0</v>
      </c>
      <c r="S9" s="74" t="s">
        <v>1</v>
      </c>
      <c r="T9" s="75" t="s">
        <v>1</v>
      </c>
      <c r="U9" s="74" t="s">
        <v>49</v>
      </c>
      <c r="V9" s="74" t="s">
        <v>46</v>
      </c>
      <c r="W9" s="74" t="s">
        <v>46</v>
      </c>
      <c r="X9" s="79"/>
      <c r="Y9" s="81" t="s">
        <v>687</v>
      </c>
      <c r="Z9" s="79"/>
      <c r="AA9" s="79"/>
      <c r="AB9" s="79"/>
      <c r="AC9" s="79"/>
      <c r="AD9" s="79"/>
      <c r="AE9" s="79"/>
      <c r="AF9" s="79">
        <v>28</v>
      </c>
      <c r="AG9" s="79"/>
      <c r="AH9" s="79"/>
      <c r="AI9" s="79"/>
      <c r="AJ9" s="79"/>
      <c r="AK9" s="79"/>
      <c r="AL9" s="79"/>
    </row>
  </sheetData>
  <mergeCells count="1">
    <mergeCell ref="A1:AL1"/>
  </mergeCells>
  <pageMargins left="0.7" right="0.7" top="0.75" bottom="0.75" header="0.3" footer="0.3"/>
  <pageSetup paperSize="14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7"/>
  <sheetViews>
    <sheetView workbookViewId="0">
      <selection activeCell="A2" sqref="A2:XFD2"/>
    </sheetView>
  </sheetViews>
  <sheetFormatPr defaultRowHeight="12.75" x14ac:dyDescent="0.2"/>
  <cols>
    <col min="1" max="16384" width="9.140625" style="114"/>
  </cols>
  <sheetData>
    <row r="1" spans="1:38" ht="50.1" customHeight="1" x14ac:dyDescent="0.2">
      <c r="A1" s="146" t="s">
        <v>0</v>
      </c>
      <c r="B1" s="146" t="s">
        <v>1</v>
      </c>
      <c r="C1" s="146" t="s">
        <v>1</v>
      </c>
      <c r="D1" s="146" t="s">
        <v>1</v>
      </c>
      <c r="E1" s="146" t="s">
        <v>1</v>
      </c>
      <c r="F1" s="146" t="s">
        <v>1</v>
      </c>
      <c r="G1" s="146" t="s">
        <v>1</v>
      </c>
      <c r="H1" s="146" t="s">
        <v>1</v>
      </c>
      <c r="I1" s="146" t="s">
        <v>1</v>
      </c>
      <c r="J1" s="146" t="s">
        <v>1</v>
      </c>
      <c r="K1" s="146" t="s">
        <v>1</v>
      </c>
      <c r="L1" s="146" t="s">
        <v>1</v>
      </c>
      <c r="M1" s="146" t="s">
        <v>1</v>
      </c>
      <c r="N1" s="146" t="s">
        <v>1</v>
      </c>
      <c r="O1" s="146" t="s">
        <v>1</v>
      </c>
      <c r="P1" s="146" t="s">
        <v>1</v>
      </c>
      <c r="Q1" s="146" t="s">
        <v>1</v>
      </c>
      <c r="R1" s="146" t="s">
        <v>1</v>
      </c>
      <c r="S1" s="146" t="s">
        <v>1</v>
      </c>
      <c r="T1" s="146" t="s">
        <v>1</v>
      </c>
      <c r="U1" s="146" t="s">
        <v>1</v>
      </c>
      <c r="V1" s="146" t="s">
        <v>1</v>
      </c>
      <c r="W1" s="146" t="s">
        <v>1</v>
      </c>
      <c r="X1" s="146" t="s">
        <v>1</v>
      </c>
      <c r="Y1" s="146" t="s">
        <v>1</v>
      </c>
      <c r="Z1" s="146" t="s">
        <v>1</v>
      </c>
      <c r="AA1" s="146" t="s">
        <v>1</v>
      </c>
      <c r="AB1" s="146" t="s">
        <v>1</v>
      </c>
      <c r="AC1" s="146" t="s">
        <v>1</v>
      </c>
      <c r="AD1" s="146" t="s">
        <v>1</v>
      </c>
      <c r="AE1" s="146" t="s">
        <v>1</v>
      </c>
      <c r="AF1" s="146" t="s">
        <v>1</v>
      </c>
      <c r="AG1" s="146" t="s">
        <v>1</v>
      </c>
      <c r="AH1" s="146" t="s">
        <v>1</v>
      </c>
      <c r="AI1" s="146" t="s">
        <v>1</v>
      </c>
      <c r="AJ1" s="146" t="s">
        <v>1</v>
      </c>
      <c r="AK1" s="146" t="s">
        <v>1</v>
      </c>
      <c r="AL1" s="146" t="s">
        <v>1</v>
      </c>
    </row>
    <row r="2" spans="1:38" s="9" customFormat="1" ht="20.100000000000001" customHeight="1" x14ac:dyDescent="0.2">
      <c r="A2" s="12" t="s">
        <v>770</v>
      </c>
    </row>
    <row r="3" spans="1:38" ht="20.100000000000001" customHeight="1" x14ac:dyDescent="0.2">
      <c r="A3" s="116" t="s">
        <v>2</v>
      </c>
    </row>
    <row r="4" spans="1:38" ht="20.100000000000001" customHeight="1" x14ac:dyDescent="0.2">
      <c r="A4" s="116" t="s">
        <v>725</v>
      </c>
    </row>
    <row r="5" spans="1:38" ht="20.100000000000001" customHeight="1" x14ac:dyDescent="0.2">
      <c r="A5" s="119" t="s">
        <v>4</v>
      </c>
      <c r="B5" s="119" t="s">
        <v>5</v>
      </c>
      <c r="C5" s="119" t="s">
        <v>6</v>
      </c>
      <c r="D5" s="119" t="s">
        <v>7</v>
      </c>
      <c r="E5" s="119" t="s">
        <v>8</v>
      </c>
      <c r="F5" s="119" t="s">
        <v>9</v>
      </c>
      <c r="G5" s="119" t="s">
        <v>10</v>
      </c>
      <c r="H5" s="119" t="s">
        <v>11</v>
      </c>
      <c r="I5" s="119" t="s">
        <v>12</v>
      </c>
      <c r="J5" s="119" t="s">
        <v>13</v>
      </c>
      <c r="K5" s="119" t="s">
        <v>14</v>
      </c>
      <c r="L5" s="119" t="s">
        <v>15</v>
      </c>
      <c r="M5" s="119" t="s">
        <v>16</v>
      </c>
      <c r="N5" s="119" t="s">
        <v>17</v>
      </c>
      <c r="O5" s="119" t="s">
        <v>18</v>
      </c>
      <c r="P5" s="119" t="s">
        <v>19</v>
      </c>
      <c r="Q5" s="119" t="s">
        <v>20</v>
      </c>
      <c r="R5" s="119" t="s">
        <v>21</v>
      </c>
      <c r="S5" s="119" t="s">
        <v>22</v>
      </c>
      <c r="T5" s="119" t="s">
        <v>23</v>
      </c>
      <c r="U5" s="119" t="s">
        <v>24</v>
      </c>
      <c r="V5" s="119" t="s">
        <v>25</v>
      </c>
      <c r="W5" s="119" t="s">
        <v>26</v>
      </c>
      <c r="X5" s="119" t="s">
        <v>27</v>
      </c>
      <c r="Y5" s="119" t="s">
        <v>28</v>
      </c>
      <c r="Z5" s="119" t="s">
        <v>29</v>
      </c>
      <c r="AA5" s="119" t="s">
        <v>30</v>
      </c>
      <c r="AB5" s="119" t="s">
        <v>31</v>
      </c>
      <c r="AC5" s="119" t="s">
        <v>32</v>
      </c>
      <c r="AD5" s="119" t="s">
        <v>33</v>
      </c>
      <c r="AE5" s="119" t="s">
        <v>34</v>
      </c>
      <c r="AF5" s="119" t="s">
        <v>35</v>
      </c>
      <c r="AG5" s="119" t="s">
        <v>36</v>
      </c>
      <c r="AH5" s="119" t="s">
        <v>37</v>
      </c>
      <c r="AI5" s="119" t="s">
        <v>38</v>
      </c>
      <c r="AJ5" s="119" t="s">
        <v>39</v>
      </c>
      <c r="AK5" s="119" t="s">
        <v>40</v>
      </c>
      <c r="AL5" s="119" t="s">
        <v>41</v>
      </c>
    </row>
    <row r="6" spans="1:38" ht="20.100000000000001" customHeight="1" x14ac:dyDescent="0.2">
      <c r="A6" s="118" t="s">
        <v>42</v>
      </c>
      <c r="B6" s="118" t="s">
        <v>1</v>
      </c>
      <c r="C6" s="118" t="s">
        <v>1</v>
      </c>
      <c r="D6" s="118" t="s">
        <v>1</v>
      </c>
      <c r="E6" s="118" t="s">
        <v>1</v>
      </c>
      <c r="F6" s="118" t="s">
        <v>1</v>
      </c>
      <c r="G6" s="118" t="s">
        <v>1</v>
      </c>
      <c r="H6" s="118" t="s">
        <v>1</v>
      </c>
      <c r="I6" s="118" t="s">
        <v>1</v>
      </c>
      <c r="J6" s="118" t="s">
        <v>1</v>
      </c>
      <c r="K6" s="117"/>
      <c r="L6" s="117">
        <v>0</v>
      </c>
      <c r="M6" s="117">
        <v>3352200</v>
      </c>
      <c r="N6" s="117"/>
      <c r="O6" s="118" t="s">
        <v>1</v>
      </c>
      <c r="P6" s="137"/>
      <c r="Q6" s="137"/>
      <c r="R6" s="137"/>
      <c r="S6" s="118" t="s">
        <v>1</v>
      </c>
      <c r="T6" s="118" t="s">
        <v>1</v>
      </c>
      <c r="U6" s="118" t="s">
        <v>1</v>
      </c>
      <c r="V6" s="118" t="s">
        <v>1</v>
      </c>
      <c r="W6" s="118" t="s">
        <v>1</v>
      </c>
      <c r="X6" s="118" t="s">
        <v>1</v>
      </c>
      <c r="Y6" s="118" t="s">
        <v>1</v>
      </c>
      <c r="Z6" s="118" t="s">
        <v>1</v>
      </c>
      <c r="AA6" s="118" t="s">
        <v>1</v>
      </c>
      <c r="AB6" s="118" t="s">
        <v>1</v>
      </c>
      <c r="AC6" s="118" t="s">
        <v>1</v>
      </c>
      <c r="AD6" s="118" t="s">
        <v>1</v>
      </c>
      <c r="AE6" s="118" t="s">
        <v>1</v>
      </c>
      <c r="AF6" s="118" t="s">
        <v>1</v>
      </c>
      <c r="AG6" s="118" t="s">
        <v>1</v>
      </c>
      <c r="AH6" s="118" t="s">
        <v>1</v>
      </c>
      <c r="AI6" s="118" t="s">
        <v>1</v>
      </c>
      <c r="AJ6" s="118" t="s">
        <v>1</v>
      </c>
      <c r="AK6" s="118" t="s">
        <v>1</v>
      </c>
      <c r="AL6" s="118" t="s">
        <v>1</v>
      </c>
    </row>
    <row r="7" spans="1:38" ht="20.100000000000001" customHeight="1" x14ac:dyDescent="0.2">
      <c r="A7" s="116" t="s">
        <v>43</v>
      </c>
      <c r="B7" s="116" t="s">
        <v>43</v>
      </c>
      <c r="C7" s="116" t="s">
        <v>59</v>
      </c>
      <c r="D7" s="135" t="s">
        <v>558</v>
      </c>
      <c r="E7" s="116" t="s">
        <v>45</v>
      </c>
      <c r="F7" s="116" t="s">
        <v>46</v>
      </c>
      <c r="G7" s="116" t="s">
        <v>47</v>
      </c>
      <c r="H7" s="74" t="s">
        <v>48</v>
      </c>
      <c r="I7" s="116" t="s">
        <v>1</v>
      </c>
      <c r="J7" s="116" t="s">
        <v>724</v>
      </c>
      <c r="K7" s="115">
        <v>0</v>
      </c>
      <c r="L7" s="115">
        <v>0</v>
      </c>
      <c r="M7" s="115">
        <v>3352200</v>
      </c>
      <c r="N7" s="115">
        <v>3352200</v>
      </c>
      <c r="O7" s="116" t="s">
        <v>1</v>
      </c>
      <c r="P7" s="136">
        <v>0</v>
      </c>
      <c r="Q7" s="136">
        <v>0</v>
      </c>
      <c r="R7" s="136">
        <v>0</v>
      </c>
      <c r="S7" s="116" t="s">
        <v>1</v>
      </c>
      <c r="T7" s="135" t="s">
        <v>1</v>
      </c>
      <c r="U7" s="116" t="s">
        <v>49</v>
      </c>
      <c r="V7" s="116" t="s">
        <v>46</v>
      </c>
      <c r="W7" s="116" t="s">
        <v>46</v>
      </c>
      <c r="X7" s="116" t="s">
        <v>1</v>
      </c>
      <c r="Y7" s="116" t="s">
        <v>507</v>
      </c>
      <c r="Z7" s="116" t="s">
        <v>1</v>
      </c>
      <c r="AA7" s="116" t="s">
        <v>1</v>
      </c>
      <c r="AB7" s="116" t="s">
        <v>1</v>
      </c>
      <c r="AC7" s="116" t="s">
        <v>1</v>
      </c>
      <c r="AD7" s="116" t="s">
        <v>1</v>
      </c>
      <c r="AE7" s="116" t="s">
        <v>1</v>
      </c>
      <c r="AF7" s="116" t="s">
        <v>723</v>
      </c>
      <c r="AG7" s="116" t="s">
        <v>1</v>
      </c>
      <c r="AH7" s="116" t="s">
        <v>1</v>
      </c>
      <c r="AI7" s="116" t="s">
        <v>1</v>
      </c>
      <c r="AJ7" s="116" t="s">
        <v>1</v>
      </c>
      <c r="AK7" s="116" t="s">
        <v>1</v>
      </c>
      <c r="AL7" s="116" t="s">
        <v>1</v>
      </c>
    </row>
  </sheetData>
  <mergeCells count="1">
    <mergeCell ref="A1:AL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19"/>
  <sheetViews>
    <sheetView workbookViewId="0">
      <selection activeCell="A2" sqref="A2:XFD2"/>
    </sheetView>
  </sheetViews>
  <sheetFormatPr defaultRowHeight="12.75" x14ac:dyDescent="0.2"/>
  <cols>
    <col min="1" max="2" width="9.140625" style="9"/>
    <col min="3" max="3" width="17.42578125" style="9" bestFit="1" customWidth="1"/>
    <col min="4" max="4" width="10.140625" style="9" bestFit="1" customWidth="1"/>
    <col min="5" max="7" width="9.140625" style="9"/>
    <col min="8" max="8" width="13.140625" style="9" bestFit="1" customWidth="1"/>
    <col min="9" max="9" width="9.140625" style="9"/>
    <col min="10" max="10" width="57.5703125" style="9" bestFit="1" customWidth="1"/>
    <col min="11" max="11" width="18" style="20" bestFit="1" customWidth="1"/>
    <col min="12" max="13" width="13.5703125" style="20" bestFit="1" customWidth="1"/>
    <col min="14" max="14" width="13.42578125" style="20" bestFit="1" customWidth="1"/>
    <col min="15" max="24" width="9.140625" style="9"/>
    <col min="25" max="25" width="21.42578125" style="9" bestFit="1" customWidth="1"/>
    <col min="26" max="16384" width="9.140625" style="9"/>
  </cols>
  <sheetData>
    <row r="1" spans="1:38" ht="50.1" customHeight="1" x14ac:dyDescent="0.2">
      <c r="A1" s="148" t="s">
        <v>0</v>
      </c>
      <c r="B1" s="148" t="s">
        <v>1</v>
      </c>
      <c r="C1" s="148" t="s">
        <v>1</v>
      </c>
      <c r="D1" s="148" t="s">
        <v>1</v>
      </c>
      <c r="E1" s="148" t="s">
        <v>1</v>
      </c>
      <c r="F1" s="148" t="s">
        <v>1</v>
      </c>
      <c r="G1" s="148" t="s">
        <v>1</v>
      </c>
      <c r="H1" s="148" t="s">
        <v>1</v>
      </c>
      <c r="I1" s="148" t="s">
        <v>1</v>
      </c>
      <c r="J1" s="148" t="s">
        <v>1</v>
      </c>
      <c r="K1" s="148" t="s">
        <v>1</v>
      </c>
      <c r="L1" s="148" t="s">
        <v>1</v>
      </c>
      <c r="M1" s="148" t="s">
        <v>1</v>
      </c>
      <c r="N1" s="148" t="s">
        <v>1</v>
      </c>
      <c r="O1" s="148" t="s">
        <v>1</v>
      </c>
      <c r="P1" s="148" t="s">
        <v>1</v>
      </c>
      <c r="Q1" s="148" t="s">
        <v>1</v>
      </c>
      <c r="R1" s="148" t="s">
        <v>1</v>
      </c>
      <c r="S1" s="148" t="s">
        <v>1</v>
      </c>
      <c r="T1" s="148" t="s">
        <v>1</v>
      </c>
      <c r="U1" s="148" t="s">
        <v>1</v>
      </c>
      <c r="V1" s="148" t="s">
        <v>1</v>
      </c>
      <c r="W1" s="148" t="s">
        <v>1</v>
      </c>
      <c r="X1" s="148" t="s">
        <v>1</v>
      </c>
      <c r="Y1" s="148" t="s">
        <v>1</v>
      </c>
      <c r="Z1" s="148" t="s">
        <v>1</v>
      </c>
      <c r="AA1" s="148" t="s">
        <v>1</v>
      </c>
      <c r="AB1" s="148" t="s">
        <v>1</v>
      </c>
      <c r="AC1" s="148" t="s">
        <v>1</v>
      </c>
      <c r="AD1" s="148" t="s">
        <v>1</v>
      </c>
      <c r="AE1" s="148" t="s">
        <v>1</v>
      </c>
      <c r="AF1" s="148" t="s">
        <v>1</v>
      </c>
      <c r="AG1" s="148" t="s">
        <v>1</v>
      </c>
      <c r="AH1" s="148" t="s">
        <v>1</v>
      </c>
      <c r="AI1" s="148" t="s">
        <v>1</v>
      </c>
      <c r="AJ1" s="148" t="s">
        <v>1</v>
      </c>
      <c r="AK1" s="148" t="s">
        <v>1</v>
      </c>
      <c r="AL1" s="148" t="s">
        <v>1</v>
      </c>
    </row>
    <row r="2" spans="1:38" ht="20.100000000000001" customHeight="1" x14ac:dyDescent="0.2">
      <c r="A2" s="12" t="s">
        <v>770</v>
      </c>
      <c r="K2" s="9"/>
      <c r="L2" s="9"/>
      <c r="M2" s="9"/>
      <c r="N2" s="9"/>
    </row>
    <row r="3" spans="1:38" ht="20.100000000000001" customHeight="1" x14ac:dyDescent="0.2">
      <c r="A3" s="10" t="s">
        <v>2</v>
      </c>
    </row>
    <row r="4" spans="1:38" ht="20.100000000000001" customHeight="1" x14ac:dyDescent="0.2">
      <c r="A4" s="28" t="s">
        <v>489</v>
      </c>
    </row>
    <row r="5" spans="1:38" ht="20.100000000000001" customHeight="1" x14ac:dyDescent="0.2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11" t="s">
        <v>12</v>
      </c>
      <c r="J5" s="11" t="s">
        <v>13</v>
      </c>
      <c r="K5" s="15" t="s">
        <v>14</v>
      </c>
      <c r="L5" s="15" t="s">
        <v>15</v>
      </c>
      <c r="M5" s="15" t="s">
        <v>16</v>
      </c>
      <c r="N5" s="15" t="s">
        <v>17</v>
      </c>
      <c r="O5" s="11" t="s">
        <v>18</v>
      </c>
      <c r="P5" s="11" t="s">
        <v>19</v>
      </c>
      <c r="Q5" s="11" t="s">
        <v>20</v>
      </c>
      <c r="R5" s="11" t="s">
        <v>21</v>
      </c>
      <c r="S5" s="11" t="s">
        <v>22</v>
      </c>
      <c r="T5" s="11" t="s">
        <v>23</v>
      </c>
      <c r="U5" s="11" t="s">
        <v>24</v>
      </c>
      <c r="V5" s="11" t="s">
        <v>25</v>
      </c>
      <c r="W5" s="11" t="s">
        <v>26</v>
      </c>
      <c r="X5" s="11" t="s">
        <v>27</v>
      </c>
      <c r="Y5" s="11" t="s">
        <v>28</v>
      </c>
      <c r="Z5" s="11" t="s">
        <v>29</v>
      </c>
      <c r="AA5" s="11" t="s">
        <v>30</v>
      </c>
      <c r="AB5" s="11" t="s">
        <v>31</v>
      </c>
      <c r="AC5" s="11" t="s">
        <v>32</v>
      </c>
      <c r="AD5" s="11" t="s">
        <v>33</v>
      </c>
      <c r="AE5" s="11" t="s">
        <v>34</v>
      </c>
      <c r="AF5" s="11" t="s">
        <v>35</v>
      </c>
      <c r="AG5" s="11" t="s">
        <v>36</v>
      </c>
      <c r="AH5" s="11" t="s">
        <v>37</v>
      </c>
      <c r="AI5" s="11" t="s">
        <v>38</v>
      </c>
      <c r="AJ5" s="11" t="s">
        <v>39</v>
      </c>
      <c r="AK5" s="11" t="s">
        <v>40</v>
      </c>
      <c r="AL5" s="11" t="s">
        <v>41</v>
      </c>
    </row>
    <row r="6" spans="1:38" ht="20.100000000000001" customHeight="1" x14ac:dyDescent="0.2">
      <c r="A6" s="21" t="s">
        <v>42</v>
      </c>
      <c r="B6" s="21" t="s">
        <v>1</v>
      </c>
      <c r="C6" s="21" t="s">
        <v>1</v>
      </c>
      <c r="D6" s="21" t="s">
        <v>1</v>
      </c>
      <c r="E6" s="21" t="s">
        <v>1</v>
      </c>
      <c r="F6" s="21" t="s">
        <v>1</v>
      </c>
      <c r="G6" s="21" t="s">
        <v>1</v>
      </c>
      <c r="H6" s="21" t="s">
        <v>1</v>
      </c>
      <c r="I6" s="21" t="s">
        <v>1</v>
      </c>
      <c r="J6" s="21" t="s">
        <v>1</v>
      </c>
      <c r="K6" s="24"/>
      <c r="L6" s="24">
        <v>81343030</v>
      </c>
      <c r="M6" s="24">
        <v>81343030</v>
      </c>
      <c r="N6" s="24"/>
      <c r="O6" s="21" t="s">
        <v>1</v>
      </c>
      <c r="P6" s="23"/>
      <c r="Q6" s="23"/>
      <c r="R6" s="23"/>
      <c r="S6" s="21" t="s">
        <v>1</v>
      </c>
      <c r="T6" s="21" t="s">
        <v>1</v>
      </c>
      <c r="U6" s="21" t="s">
        <v>1</v>
      </c>
      <c r="V6" s="21" t="s">
        <v>1</v>
      </c>
      <c r="W6" s="21" t="s">
        <v>1</v>
      </c>
      <c r="X6" s="21" t="s">
        <v>1</v>
      </c>
      <c r="Y6" s="21" t="s">
        <v>1</v>
      </c>
      <c r="Z6" s="21" t="s">
        <v>1</v>
      </c>
      <c r="AA6" s="21" t="s">
        <v>1</v>
      </c>
      <c r="AB6" s="21" t="s">
        <v>1</v>
      </c>
      <c r="AC6" s="21" t="s">
        <v>1</v>
      </c>
      <c r="AD6" s="21" t="s">
        <v>1</v>
      </c>
      <c r="AE6" s="21" t="s">
        <v>1</v>
      </c>
      <c r="AF6" s="21" t="s">
        <v>1</v>
      </c>
      <c r="AG6" s="21" t="s">
        <v>1</v>
      </c>
      <c r="AH6" s="21" t="s">
        <v>1</v>
      </c>
      <c r="AI6" s="21" t="s">
        <v>1</v>
      </c>
      <c r="AJ6" s="21" t="s">
        <v>1</v>
      </c>
      <c r="AK6" s="21" t="s">
        <v>1</v>
      </c>
      <c r="AL6" s="21" t="s">
        <v>1</v>
      </c>
    </row>
    <row r="7" spans="1:38" s="29" customFormat="1" ht="22.5" customHeight="1" x14ac:dyDescent="0.2">
      <c r="A7" s="82" t="s">
        <v>43</v>
      </c>
      <c r="B7" s="82" t="s">
        <v>43</v>
      </c>
      <c r="C7" s="82" t="s">
        <v>688</v>
      </c>
      <c r="D7" s="87">
        <v>43844</v>
      </c>
      <c r="E7" s="82" t="s">
        <v>45</v>
      </c>
      <c r="F7" s="82" t="s">
        <v>46</v>
      </c>
      <c r="G7" s="82" t="s">
        <v>47</v>
      </c>
      <c r="H7" s="82" t="s">
        <v>48</v>
      </c>
      <c r="I7" s="82" t="s">
        <v>1</v>
      </c>
      <c r="J7" s="82" t="s">
        <v>279</v>
      </c>
      <c r="K7" s="88">
        <v>0</v>
      </c>
      <c r="L7" s="88">
        <v>0</v>
      </c>
      <c r="M7" s="88">
        <v>4000000</v>
      </c>
      <c r="N7" s="88">
        <v>4000000</v>
      </c>
      <c r="O7" s="82" t="s">
        <v>1</v>
      </c>
      <c r="P7" s="84">
        <v>0</v>
      </c>
      <c r="Q7" s="84">
        <v>0</v>
      </c>
      <c r="R7" s="84">
        <v>0</v>
      </c>
      <c r="S7" s="82" t="s">
        <v>1</v>
      </c>
      <c r="T7" s="83" t="s">
        <v>1</v>
      </c>
      <c r="U7" s="82" t="s">
        <v>49</v>
      </c>
      <c r="V7" s="82" t="s">
        <v>46</v>
      </c>
      <c r="W7" s="82" t="s">
        <v>46</v>
      </c>
      <c r="X7" s="82" t="s">
        <v>1</v>
      </c>
      <c r="Y7" s="85" t="s">
        <v>490</v>
      </c>
      <c r="Z7" s="82" t="s">
        <v>1</v>
      </c>
      <c r="AA7" s="82"/>
      <c r="AB7" s="134"/>
      <c r="AC7" s="134"/>
      <c r="AD7" s="82"/>
      <c r="AE7" s="82" t="s">
        <v>1</v>
      </c>
      <c r="AF7" s="82">
        <v>29</v>
      </c>
      <c r="AG7" s="82" t="s">
        <v>1</v>
      </c>
      <c r="AH7" s="82" t="s">
        <v>1</v>
      </c>
      <c r="AI7" s="82" t="s">
        <v>1</v>
      </c>
      <c r="AJ7" s="82" t="s">
        <v>1</v>
      </c>
      <c r="AK7" s="82" t="s">
        <v>1</v>
      </c>
      <c r="AL7" s="82" t="s">
        <v>1</v>
      </c>
    </row>
    <row r="8" spans="1:38" s="29" customFormat="1" ht="22.5" customHeight="1" x14ac:dyDescent="0.2">
      <c r="A8" s="82" t="s">
        <v>43</v>
      </c>
      <c r="B8" s="82" t="s">
        <v>43</v>
      </c>
      <c r="C8" s="82" t="s">
        <v>689</v>
      </c>
      <c r="D8" s="87">
        <v>43852</v>
      </c>
      <c r="E8" s="82" t="s">
        <v>45</v>
      </c>
      <c r="F8" s="82" t="s">
        <v>46</v>
      </c>
      <c r="G8" s="82" t="s">
        <v>47</v>
      </c>
      <c r="H8" s="82" t="s">
        <v>48</v>
      </c>
      <c r="I8" s="82" t="s">
        <v>1</v>
      </c>
      <c r="J8" s="82" t="s">
        <v>280</v>
      </c>
      <c r="K8" s="88">
        <v>4000000</v>
      </c>
      <c r="L8" s="88">
        <v>4000000</v>
      </c>
      <c r="M8" s="88">
        <v>0</v>
      </c>
      <c r="N8" s="88">
        <v>0</v>
      </c>
      <c r="O8" s="82" t="s">
        <v>1</v>
      </c>
      <c r="P8" s="84">
        <v>0</v>
      </c>
      <c r="Q8" s="84">
        <v>0</v>
      </c>
      <c r="R8" s="84">
        <v>0</v>
      </c>
      <c r="S8" s="82" t="s">
        <v>1</v>
      </c>
      <c r="T8" s="83" t="s">
        <v>1</v>
      </c>
      <c r="U8" s="82" t="s">
        <v>49</v>
      </c>
      <c r="V8" s="82" t="s">
        <v>46</v>
      </c>
      <c r="W8" s="82" t="s">
        <v>46</v>
      </c>
      <c r="X8" s="82" t="s">
        <v>1</v>
      </c>
      <c r="Y8" s="85" t="s">
        <v>490</v>
      </c>
      <c r="Z8" s="82" t="s">
        <v>1</v>
      </c>
      <c r="AA8" s="82"/>
      <c r="AB8" s="134"/>
      <c r="AC8" s="134"/>
      <c r="AD8" s="82"/>
      <c r="AE8" s="82" t="s">
        <v>1</v>
      </c>
      <c r="AF8" s="82">
        <v>29</v>
      </c>
      <c r="AG8" s="82" t="s">
        <v>1</v>
      </c>
      <c r="AH8" s="82" t="s">
        <v>1</v>
      </c>
      <c r="AI8" s="82" t="s">
        <v>1</v>
      </c>
      <c r="AJ8" s="82" t="s">
        <v>1</v>
      </c>
      <c r="AK8" s="82" t="s">
        <v>1</v>
      </c>
      <c r="AL8" s="82" t="s">
        <v>1</v>
      </c>
    </row>
    <row r="9" spans="1:38" s="29" customFormat="1" ht="22.5" customHeight="1" x14ac:dyDescent="0.2">
      <c r="A9" s="82" t="s">
        <v>43</v>
      </c>
      <c r="B9" s="82" t="s">
        <v>43</v>
      </c>
      <c r="C9" s="82" t="s">
        <v>690</v>
      </c>
      <c r="D9" s="87">
        <v>44006</v>
      </c>
      <c r="E9" s="82" t="s">
        <v>45</v>
      </c>
      <c r="F9" s="82" t="s">
        <v>46</v>
      </c>
      <c r="G9" s="82" t="s">
        <v>47</v>
      </c>
      <c r="H9" s="82" t="s">
        <v>48</v>
      </c>
      <c r="I9" s="86"/>
      <c r="J9" s="82" t="s">
        <v>281</v>
      </c>
      <c r="K9" s="88">
        <v>0</v>
      </c>
      <c r="L9" s="88">
        <v>0</v>
      </c>
      <c r="M9" s="89">
        <v>26000000</v>
      </c>
      <c r="N9" s="88">
        <v>26000000</v>
      </c>
      <c r="O9" s="86"/>
      <c r="P9" s="84">
        <v>0</v>
      </c>
      <c r="Q9" s="84">
        <v>0</v>
      </c>
      <c r="R9" s="84">
        <v>0</v>
      </c>
      <c r="S9" s="82" t="s">
        <v>1</v>
      </c>
      <c r="T9" s="83" t="s">
        <v>1</v>
      </c>
      <c r="U9" s="82" t="s">
        <v>49</v>
      </c>
      <c r="V9" s="82" t="s">
        <v>46</v>
      </c>
      <c r="W9" s="82" t="s">
        <v>46</v>
      </c>
      <c r="X9" s="82" t="s">
        <v>1</v>
      </c>
      <c r="Y9" s="85" t="s">
        <v>490</v>
      </c>
      <c r="Z9" s="86"/>
      <c r="AA9" s="82"/>
      <c r="AB9" s="134"/>
      <c r="AC9" s="134"/>
      <c r="AD9" s="82"/>
      <c r="AE9" s="86"/>
      <c r="AF9" s="82">
        <v>29</v>
      </c>
      <c r="AG9" s="86"/>
      <c r="AH9" s="86"/>
      <c r="AI9" s="86"/>
      <c r="AJ9" s="86"/>
      <c r="AK9" s="86"/>
      <c r="AL9" s="86"/>
    </row>
    <row r="10" spans="1:38" s="29" customFormat="1" ht="22.5" customHeight="1" x14ac:dyDescent="0.2">
      <c r="A10" s="82" t="s">
        <v>43</v>
      </c>
      <c r="B10" s="82" t="s">
        <v>43</v>
      </c>
      <c r="C10" s="82" t="s">
        <v>691</v>
      </c>
      <c r="D10" s="87">
        <v>44007</v>
      </c>
      <c r="E10" s="82" t="s">
        <v>45</v>
      </c>
      <c r="F10" s="82" t="s">
        <v>46</v>
      </c>
      <c r="G10" s="82" t="s">
        <v>47</v>
      </c>
      <c r="H10" s="82" t="s">
        <v>48</v>
      </c>
      <c r="I10" s="86"/>
      <c r="J10" s="82" t="s">
        <v>282</v>
      </c>
      <c r="K10" s="88">
        <v>26000000</v>
      </c>
      <c r="L10" s="88">
        <v>0</v>
      </c>
      <c r="M10" s="89">
        <v>20043030</v>
      </c>
      <c r="N10" s="88">
        <v>46043030</v>
      </c>
      <c r="O10" s="86"/>
      <c r="P10" s="84">
        <v>0</v>
      </c>
      <c r="Q10" s="84">
        <v>0</v>
      </c>
      <c r="R10" s="84">
        <v>0</v>
      </c>
      <c r="S10" s="82" t="s">
        <v>1</v>
      </c>
      <c r="T10" s="83" t="s">
        <v>1</v>
      </c>
      <c r="U10" s="82" t="s">
        <v>49</v>
      </c>
      <c r="V10" s="82" t="s">
        <v>46</v>
      </c>
      <c r="W10" s="82" t="s">
        <v>46</v>
      </c>
      <c r="X10" s="82" t="s">
        <v>1</v>
      </c>
      <c r="Y10" s="85" t="s">
        <v>490</v>
      </c>
      <c r="Z10" s="86"/>
      <c r="AA10" s="82"/>
      <c r="AB10" s="134"/>
      <c r="AC10" s="134"/>
      <c r="AD10" s="82"/>
      <c r="AE10" s="86"/>
      <c r="AF10" s="82">
        <v>29</v>
      </c>
      <c r="AG10" s="86"/>
      <c r="AH10" s="86"/>
      <c r="AI10" s="86"/>
      <c r="AJ10" s="86"/>
      <c r="AK10" s="86"/>
      <c r="AL10" s="86"/>
    </row>
    <row r="11" spans="1:38" s="29" customFormat="1" ht="22.5" customHeight="1" x14ac:dyDescent="0.2">
      <c r="A11" s="82" t="s">
        <v>43</v>
      </c>
      <c r="B11" s="82" t="s">
        <v>43</v>
      </c>
      <c r="C11" s="82" t="s">
        <v>692</v>
      </c>
      <c r="D11" s="87">
        <v>44012</v>
      </c>
      <c r="E11" s="82" t="s">
        <v>45</v>
      </c>
      <c r="F11" s="82" t="s">
        <v>46</v>
      </c>
      <c r="G11" s="82" t="s">
        <v>47</v>
      </c>
      <c r="H11" s="82" t="s">
        <v>48</v>
      </c>
      <c r="I11" s="86"/>
      <c r="J11" s="82" t="s">
        <v>283</v>
      </c>
      <c r="K11" s="88">
        <v>46043030</v>
      </c>
      <c r="L11" s="89">
        <v>20043030</v>
      </c>
      <c r="M11" s="88">
        <v>0</v>
      </c>
      <c r="N11" s="88">
        <v>26000000</v>
      </c>
      <c r="O11" s="86"/>
      <c r="P11" s="84">
        <v>0</v>
      </c>
      <c r="Q11" s="84">
        <v>0</v>
      </c>
      <c r="R11" s="84">
        <v>0</v>
      </c>
      <c r="S11" s="82" t="s">
        <v>1</v>
      </c>
      <c r="T11" s="83" t="s">
        <v>1</v>
      </c>
      <c r="U11" s="82" t="s">
        <v>49</v>
      </c>
      <c r="V11" s="82" t="s">
        <v>46</v>
      </c>
      <c r="W11" s="82" t="s">
        <v>46</v>
      </c>
      <c r="X11" s="82" t="s">
        <v>1</v>
      </c>
      <c r="Y11" s="85" t="s">
        <v>490</v>
      </c>
      <c r="Z11" s="86"/>
      <c r="AA11" s="82"/>
      <c r="AB11" s="134"/>
      <c r="AC11" s="134"/>
      <c r="AD11" s="82"/>
      <c r="AE11" s="86"/>
      <c r="AF11" s="82">
        <v>29</v>
      </c>
      <c r="AG11" s="86"/>
      <c r="AH11" s="86"/>
      <c r="AI11" s="86"/>
      <c r="AJ11" s="86"/>
      <c r="AK11" s="86"/>
      <c r="AL11" s="86"/>
    </row>
    <row r="12" spans="1:38" s="29" customFormat="1" ht="22.5" customHeight="1" x14ac:dyDescent="0.2">
      <c r="A12" s="82" t="s">
        <v>43</v>
      </c>
      <c r="B12" s="82" t="s">
        <v>43</v>
      </c>
      <c r="C12" s="82" t="s">
        <v>693</v>
      </c>
      <c r="D12" s="87">
        <v>44034</v>
      </c>
      <c r="E12" s="82" t="s">
        <v>45</v>
      </c>
      <c r="F12" s="82" t="s">
        <v>46</v>
      </c>
      <c r="G12" s="82" t="s">
        <v>47</v>
      </c>
      <c r="H12" s="82" t="s">
        <v>48</v>
      </c>
      <c r="I12" s="86"/>
      <c r="J12" s="82" t="s">
        <v>284</v>
      </c>
      <c r="K12" s="88">
        <v>26000000</v>
      </c>
      <c r="L12" s="89">
        <v>15000000</v>
      </c>
      <c r="M12" s="88">
        <v>0</v>
      </c>
      <c r="N12" s="88">
        <v>11000000</v>
      </c>
      <c r="O12" s="86"/>
      <c r="P12" s="84">
        <v>0</v>
      </c>
      <c r="Q12" s="84">
        <v>0</v>
      </c>
      <c r="R12" s="84">
        <v>0</v>
      </c>
      <c r="S12" s="82" t="s">
        <v>1</v>
      </c>
      <c r="T12" s="83" t="s">
        <v>1</v>
      </c>
      <c r="U12" s="82" t="s">
        <v>49</v>
      </c>
      <c r="V12" s="82" t="s">
        <v>46</v>
      </c>
      <c r="W12" s="82" t="s">
        <v>46</v>
      </c>
      <c r="X12" s="82" t="s">
        <v>1</v>
      </c>
      <c r="Y12" s="85" t="s">
        <v>490</v>
      </c>
      <c r="Z12" s="86"/>
      <c r="AA12" s="82"/>
      <c r="AB12" s="134"/>
      <c r="AC12" s="134"/>
      <c r="AD12" s="82"/>
      <c r="AE12" s="86"/>
      <c r="AF12" s="82">
        <v>29</v>
      </c>
      <c r="AG12" s="86"/>
      <c r="AH12" s="86"/>
      <c r="AI12" s="86"/>
      <c r="AJ12" s="86"/>
      <c r="AK12" s="86"/>
      <c r="AL12" s="86"/>
    </row>
    <row r="13" spans="1:38" s="29" customFormat="1" ht="22.5" customHeight="1" x14ac:dyDescent="0.2">
      <c r="A13" s="82" t="s">
        <v>43</v>
      </c>
      <c r="B13" s="82" t="s">
        <v>43</v>
      </c>
      <c r="C13" s="82" t="s">
        <v>694</v>
      </c>
      <c r="D13" s="87">
        <v>44078</v>
      </c>
      <c r="E13" s="82" t="s">
        <v>45</v>
      </c>
      <c r="F13" s="82" t="s">
        <v>46</v>
      </c>
      <c r="G13" s="82" t="s">
        <v>47</v>
      </c>
      <c r="H13" s="82" t="s">
        <v>48</v>
      </c>
      <c r="I13" s="86"/>
      <c r="J13" s="82" t="s">
        <v>285</v>
      </c>
      <c r="K13" s="88">
        <v>11000000</v>
      </c>
      <c r="L13" s="89">
        <v>11000000</v>
      </c>
      <c r="M13" s="88">
        <v>0</v>
      </c>
      <c r="N13" s="88">
        <v>0</v>
      </c>
      <c r="O13" s="86"/>
      <c r="P13" s="84">
        <v>0</v>
      </c>
      <c r="Q13" s="84">
        <v>0</v>
      </c>
      <c r="R13" s="84">
        <v>0</v>
      </c>
      <c r="S13" s="82" t="s">
        <v>1</v>
      </c>
      <c r="T13" s="83" t="s">
        <v>1</v>
      </c>
      <c r="U13" s="82" t="s">
        <v>49</v>
      </c>
      <c r="V13" s="82" t="s">
        <v>46</v>
      </c>
      <c r="W13" s="82" t="s">
        <v>46</v>
      </c>
      <c r="X13" s="82" t="s">
        <v>1</v>
      </c>
      <c r="Y13" s="85" t="s">
        <v>490</v>
      </c>
      <c r="Z13" s="86"/>
      <c r="AA13" s="82"/>
      <c r="AB13" s="134"/>
      <c r="AC13" s="134"/>
      <c r="AD13" s="82"/>
      <c r="AE13" s="86"/>
      <c r="AF13" s="82">
        <v>29</v>
      </c>
      <c r="AG13" s="86"/>
      <c r="AH13" s="86"/>
      <c r="AI13" s="86"/>
      <c r="AJ13" s="86"/>
      <c r="AK13" s="86"/>
      <c r="AL13" s="86"/>
    </row>
    <row r="14" spans="1:38" s="29" customFormat="1" ht="22.5" customHeight="1" x14ac:dyDescent="0.2">
      <c r="A14" s="82" t="s">
        <v>43</v>
      </c>
      <c r="B14" s="82" t="s">
        <v>43</v>
      </c>
      <c r="C14" s="82" t="s">
        <v>695</v>
      </c>
      <c r="D14" s="87">
        <v>44120</v>
      </c>
      <c r="E14" s="82" t="s">
        <v>45</v>
      </c>
      <c r="F14" s="82" t="s">
        <v>46</v>
      </c>
      <c r="G14" s="82" t="s">
        <v>47</v>
      </c>
      <c r="H14" s="82" t="s">
        <v>48</v>
      </c>
      <c r="I14" s="86"/>
      <c r="J14" s="82" t="s">
        <v>286</v>
      </c>
      <c r="K14" s="88">
        <v>0</v>
      </c>
      <c r="L14" s="88">
        <v>0</v>
      </c>
      <c r="M14" s="89">
        <v>14800000</v>
      </c>
      <c r="N14" s="88">
        <v>14800000</v>
      </c>
      <c r="O14" s="86"/>
      <c r="P14" s="84">
        <v>0</v>
      </c>
      <c r="Q14" s="84">
        <v>0</v>
      </c>
      <c r="R14" s="84">
        <v>0</v>
      </c>
      <c r="S14" s="82" t="s">
        <v>1</v>
      </c>
      <c r="T14" s="83" t="s">
        <v>1</v>
      </c>
      <c r="U14" s="82" t="s">
        <v>49</v>
      </c>
      <c r="V14" s="82" t="s">
        <v>46</v>
      </c>
      <c r="W14" s="82" t="s">
        <v>46</v>
      </c>
      <c r="X14" s="82" t="s">
        <v>1</v>
      </c>
      <c r="Y14" s="85" t="s">
        <v>490</v>
      </c>
      <c r="Z14" s="86"/>
      <c r="AA14" s="82"/>
      <c r="AB14" s="134"/>
      <c r="AC14" s="134"/>
      <c r="AD14" s="82"/>
      <c r="AE14" s="86"/>
      <c r="AF14" s="82">
        <v>29</v>
      </c>
      <c r="AG14" s="86"/>
      <c r="AH14" s="86"/>
      <c r="AI14" s="86"/>
      <c r="AJ14" s="86"/>
      <c r="AK14" s="86"/>
      <c r="AL14" s="86"/>
    </row>
    <row r="15" spans="1:38" s="29" customFormat="1" ht="22.5" customHeight="1" x14ac:dyDescent="0.2">
      <c r="A15" s="82" t="s">
        <v>43</v>
      </c>
      <c r="B15" s="82" t="s">
        <v>43</v>
      </c>
      <c r="C15" s="82" t="s">
        <v>696</v>
      </c>
      <c r="D15" s="87">
        <v>44120</v>
      </c>
      <c r="E15" s="82" t="s">
        <v>45</v>
      </c>
      <c r="F15" s="82" t="s">
        <v>46</v>
      </c>
      <c r="G15" s="82" t="s">
        <v>47</v>
      </c>
      <c r="H15" s="82" t="s">
        <v>48</v>
      </c>
      <c r="I15" s="86"/>
      <c r="J15" s="82" t="s">
        <v>287</v>
      </c>
      <c r="K15" s="88">
        <v>14800000</v>
      </c>
      <c r="L15" s="88">
        <v>0</v>
      </c>
      <c r="M15" s="89">
        <v>15000000</v>
      </c>
      <c r="N15" s="88">
        <v>29800000</v>
      </c>
      <c r="O15" s="86"/>
      <c r="P15" s="84">
        <v>0</v>
      </c>
      <c r="Q15" s="84">
        <v>0</v>
      </c>
      <c r="R15" s="84">
        <v>0</v>
      </c>
      <c r="S15" s="82" t="s">
        <v>1</v>
      </c>
      <c r="T15" s="83" t="s">
        <v>1</v>
      </c>
      <c r="U15" s="82" t="s">
        <v>49</v>
      </c>
      <c r="V15" s="82" t="s">
        <v>46</v>
      </c>
      <c r="W15" s="82" t="s">
        <v>46</v>
      </c>
      <c r="X15" s="82" t="s">
        <v>1</v>
      </c>
      <c r="Y15" s="85" t="s">
        <v>490</v>
      </c>
      <c r="Z15" s="86"/>
      <c r="AA15" s="82"/>
      <c r="AB15" s="134"/>
      <c r="AC15" s="134"/>
      <c r="AD15" s="82"/>
      <c r="AE15" s="86"/>
      <c r="AF15" s="82">
        <v>29</v>
      </c>
      <c r="AG15" s="86"/>
      <c r="AH15" s="86"/>
      <c r="AI15" s="86"/>
      <c r="AJ15" s="86"/>
      <c r="AK15" s="86"/>
      <c r="AL15" s="86"/>
    </row>
    <row r="16" spans="1:38" s="29" customFormat="1" ht="22.5" customHeight="1" x14ac:dyDescent="0.2">
      <c r="A16" s="82" t="s">
        <v>43</v>
      </c>
      <c r="B16" s="82" t="s">
        <v>43</v>
      </c>
      <c r="C16" s="82" t="s">
        <v>697</v>
      </c>
      <c r="D16" s="87">
        <v>44123</v>
      </c>
      <c r="E16" s="82" t="s">
        <v>45</v>
      </c>
      <c r="F16" s="82" t="s">
        <v>46</v>
      </c>
      <c r="G16" s="82" t="s">
        <v>47</v>
      </c>
      <c r="H16" s="82" t="s">
        <v>48</v>
      </c>
      <c r="I16" s="86"/>
      <c r="J16" s="82" t="s">
        <v>288</v>
      </c>
      <c r="K16" s="88">
        <v>29800000</v>
      </c>
      <c r="L16" s="88">
        <v>0</v>
      </c>
      <c r="M16" s="89">
        <v>1500000</v>
      </c>
      <c r="N16" s="88">
        <v>31300000</v>
      </c>
      <c r="O16" s="86"/>
      <c r="P16" s="84">
        <v>0</v>
      </c>
      <c r="Q16" s="84">
        <v>0</v>
      </c>
      <c r="R16" s="84">
        <v>0</v>
      </c>
      <c r="S16" s="82" t="s">
        <v>1</v>
      </c>
      <c r="T16" s="83" t="s">
        <v>1</v>
      </c>
      <c r="U16" s="82" t="s">
        <v>49</v>
      </c>
      <c r="V16" s="82" t="s">
        <v>46</v>
      </c>
      <c r="W16" s="82" t="s">
        <v>46</v>
      </c>
      <c r="X16" s="82" t="s">
        <v>1</v>
      </c>
      <c r="Y16" s="85" t="s">
        <v>490</v>
      </c>
      <c r="Z16" s="86"/>
      <c r="AA16" s="82"/>
      <c r="AB16" s="134"/>
      <c r="AC16" s="134"/>
      <c r="AD16" s="82"/>
      <c r="AE16" s="86"/>
      <c r="AF16" s="82">
        <v>29</v>
      </c>
      <c r="AG16" s="86"/>
      <c r="AH16" s="86"/>
      <c r="AI16" s="86"/>
      <c r="AJ16" s="86"/>
      <c r="AK16" s="86"/>
      <c r="AL16" s="86"/>
    </row>
    <row r="17" spans="1:38" s="29" customFormat="1" ht="22.5" customHeight="1" x14ac:dyDescent="0.2">
      <c r="A17" s="82" t="s">
        <v>43</v>
      </c>
      <c r="B17" s="82" t="s">
        <v>43</v>
      </c>
      <c r="C17" s="82" t="s">
        <v>698</v>
      </c>
      <c r="D17" s="87">
        <v>44124</v>
      </c>
      <c r="E17" s="82" t="s">
        <v>45</v>
      </c>
      <c r="F17" s="82" t="s">
        <v>46</v>
      </c>
      <c r="G17" s="82" t="s">
        <v>47</v>
      </c>
      <c r="H17" s="82" t="s">
        <v>48</v>
      </c>
      <c r="I17" s="86"/>
      <c r="J17" s="82" t="s">
        <v>289</v>
      </c>
      <c r="K17" s="88">
        <v>31300000</v>
      </c>
      <c r="L17" s="89">
        <v>14800000</v>
      </c>
      <c r="M17" s="88">
        <v>0</v>
      </c>
      <c r="N17" s="88">
        <v>16500000</v>
      </c>
      <c r="O17" s="86"/>
      <c r="P17" s="84">
        <v>0</v>
      </c>
      <c r="Q17" s="84">
        <v>0</v>
      </c>
      <c r="R17" s="84">
        <v>0</v>
      </c>
      <c r="S17" s="82" t="s">
        <v>1</v>
      </c>
      <c r="T17" s="83" t="s">
        <v>1</v>
      </c>
      <c r="U17" s="82" t="s">
        <v>49</v>
      </c>
      <c r="V17" s="82" t="s">
        <v>46</v>
      </c>
      <c r="W17" s="82" t="s">
        <v>46</v>
      </c>
      <c r="X17" s="82" t="s">
        <v>1</v>
      </c>
      <c r="Y17" s="85" t="s">
        <v>490</v>
      </c>
      <c r="Z17" s="86"/>
      <c r="AA17" s="82"/>
      <c r="AB17" s="134"/>
      <c r="AC17" s="134"/>
      <c r="AD17" s="82"/>
      <c r="AE17" s="86"/>
      <c r="AF17" s="82">
        <v>29</v>
      </c>
      <c r="AG17" s="86"/>
      <c r="AH17" s="86"/>
      <c r="AI17" s="86"/>
      <c r="AJ17" s="86"/>
      <c r="AK17" s="86"/>
      <c r="AL17" s="86"/>
    </row>
    <row r="18" spans="1:38" s="29" customFormat="1" ht="22.5" customHeight="1" x14ac:dyDescent="0.2">
      <c r="A18" s="82" t="s">
        <v>43</v>
      </c>
      <c r="B18" s="82" t="s">
        <v>43</v>
      </c>
      <c r="C18" s="82" t="s">
        <v>699</v>
      </c>
      <c r="D18" s="87">
        <v>44124</v>
      </c>
      <c r="E18" s="82" t="s">
        <v>45</v>
      </c>
      <c r="F18" s="82" t="s">
        <v>46</v>
      </c>
      <c r="G18" s="82" t="s">
        <v>47</v>
      </c>
      <c r="H18" s="82" t="s">
        <v>48</v>
      </c>
      <c r="I18" s="86"/>
      <c r="J18" s="82" t="s">
        <v>290</v>
      </c>
      <c r="K18" s="88">
        <v>16500000</v>
      </c>
      <c r="L18" s="89">
        <v>15000000</v>
      </c>
      <c r="M18" s="88">
        <v>0</v>
      </c>
      <c r="N18" s="88">
        <v>1500000</v>
      </c>
      <c r="O18" s="86"/>
      <c r="P18" s="84">
        <v>0</v>
      </c>
      <c r="Q18" s="84">
        <v>0</v>
      </c>
      <c r="R18" s="84">
        <v>0</v>
      </c>
      <c r="S18" s="82" t="s">
        <v>1</v>
      </c>
      <c r="T18" s="83" t="s">
        <v>1</v>
      </c>
      <c r="U18" s="82" t="s">
        <v>49</v>
      </c>
      <c r="V18" s="82" t="s">
        <v>46</v>
      </c>
      <c r="W18" s="82" t="s">
        <v>46</v>
      </c>
      <c r="X18" s="82" t="s">
        <v>1</v>
      </c>
      <c r="Y18" s="85" t="s">
        <v>490</v>
      </c>
      <c r="Z18" s="86"/>
      <c r="AA18" s="82"/>
      <c r="AB18" s="134"/>
      <c r="AC18" s="134"/>
      <c r="AD18" s="82"/>
      <c r="AE18" s="86"/>
      <c r="AF18" s="82">
        <v>29</v>
      </c>
      <c r="AG18" s="86"/>
      <c r="AH18" s="86"/>
      <c r="AI18" s="86"/>
      <c r="AJ18" s="86"/>
      <c r="AK18" s="86"/>
      <c r="AL18" s="86"/>
    </row>
    <row r="19" spans="1:38" s="29" customFormat="1" ht="22.5" customHeight="1" x14ac:dyDescent="0.2">
      <c r="A19" s="82" t="s">
        <v>43</v>
      </c>
      <c r="B19" s="82" t="s">
        <v>43</v>
      </c>
      <c r="C19" s="82" t="s">
        <v>592</v>
      </c>
      <c r="D19" s="87">
        <v>44126</v>
      </c>
      <c r="E19" s="82" t="s">
        <v>45</v>
      </c>
      <c r="F19" s="82" t="s">
        <v>46</v>
      </c>
      <c r="G19" s="82" t="s">
        <v>47</v>
      </c>
      <c r="H19" s="82" t="s">
        <v>48</v>
      </c>
      <c r="I19" s="86"/>
      <c r="J19" s="82" t="s">
        <v>291</v>
      </c>
      <c r="K19" s="88">
        <v>1500000</v>
      </c>
      <c r="L19" s="89">
        <v>1500000</v>
      </c>
      <c r="M19" s="88">
        <v>0</v>
      </c>
      <c r="N19" s="88">
        <v>0</v>
      </c>
      <c r="O19" s="86"/>
      <c r="P19" s="84">
        <v>0</v>
      </c>
      <c r="Q19" s="84">
        <v>0</v>
      </c>
      <c r="R19" s="84">
        <v>0</v>
      </c>
      <c r="S19" s="82" t="s">
        <v>1</v>
      </c>
      <c r="T19" s="83" t="s">
        <v>1</v>
      </c>
      <c r="U19" s="82" t="s">
        <v>49</v>
      </c>
      <c r="V19" s="82" t="s">
        <v>46</v>
      </c>
      <c r="W19" s="82" t="s">
        <v>46</v>
      </c>
      <c r="X19" s="82" t="s">
        <v>1</v>
      </c>
      <c r="Y19" s="85" t="s">
        <v>490</v>
      </c>
      <c r="Z19" s="86"/>
      <c r="AA19" s="82"/>
      <c r="AB19" s="134"/>
      <c r="AC19" s="134"/>
      <c r="AD19" s="82"/>
      <c r="AE19" s="86"/>
      <c r="AF19" s="82">
        <v>29</v>
      </c>
      <c r="AG19" s="86"/>
      <c r="AH19" s="86"/>
      <c r="AI19" s="86"/>
      <c r="AJ19" s="86"/>
      <c r="AK19" s="86"/>
      <c r="AL19" s="86"/>
    </row>
  </sheetData>
  <mergeCells count="1">
    <mergeCell ref="A1:AL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1"/>
  <sheetViews>
    <sheetView workbookViewId="0">
      <selection activeCell="A2" sqref="A2:XFD2"/>
    </sheetView>
  </sheetViews>
  <sheetFormatPr defaultRowHeight="12.75" x14ac:dyDescent="0.2"/>
  <cols>
    <col min="1" max="2" width="9.140625" style="9"/>
    <col min="3" max="3" width="17.42578125" style="9" bestFit="1" customWidth="1"/>
    <col min="4" max="4" width="10.85546875" style="9" bestFit="1" customWidth="1"/>
    <col min="5" max="7" width="9.140625" style="9"/>
    <col min="8" max="8" width="13.140625" style="9" bestFit="1" customWidth="1"/>
    <col min="9" max="9" width="9.140625" style="9"/>
    <col min="10" max="10" width="56.5703125" style="9" bestFit="1" customWidth="1"/>
    <col min="11" max="12" width="9.140625" style="9"/>
    <col min="13" max="14" width="9.85546875" style="9" bestFit="1" customWidth="1"/>
    <col min="15" max="16384" width="9.140625" style="9"/>
  </cols>
  <sheetData>
    <row r="1" spans="1:38" ht="50.1" customHeight="1" x14ac:dyDescent="0.2">
      <c r="A1" s="148" t="s">
        <v>0</v>
      </c>
      <c r="B1" s="148" t="s">
        <v>1</v>
      </c>
      <c r="C1" s="148" t="s">
        <v>1</v>
      </c>
      <c r="D1" s="148" t="s">
        <v>1</v>
      </c>
      <c r="E1" s="148" t="s">
        <v>1</v>
      </c>
      <c r="F1" s="148" t="s">
        <v>1</v>
      </c>
      <c r="G1" s="148" t="s">
        <v>1</v>
      </c>
      <c r="H1" s="148" t="s">
        <v>1</v>
      </c>
      <c r="I1" s="148" t="s">
        <v>1</v>
      </c>
      <c r="J1" s="148" t="s">
        <v>1</v>
      </c>
      <c r="K1" s="148" t="s">
        <v>1</v>
      </c>
      <c r="L1" s="148" t="s">
        <v>1</v>
      </c>
      <c r="M1" s="148" t="s">
        <v>1</v>
      </c>
      <c r="N1" s="148" t="s">
        <v>1</v>
      </c>
      <c r="O1" s="148" t="s">
        <v>1</v>
      </c>
      <c r="P1" s="148" t="s">
        <v>1</v>
      </c>
      <c r="Q1" s="148" t="s">
        <v>1</v>
      </c>
      <c r="R1" s="148" t="s">
        <v>1</v>
      </c>
      <c r="S1" s="148" t="s">
        <v>1</v>
      </c>
      <c r="T1" s="148" t="s">
        <v>1</v>
      </c>
      <c r="U1" s="148" t="s">
        <v>1</v>
      </c>
      <c r="V1" s="148" t="s">
        <v>1</v>
      </c>
      <c r="W1" s="148" t="s">
        <v>1</v>
      </c>
      <c r="X1" s="148" t="s">
        <v>1</v>
      </c>
      <c r="Y1" s="148" t="s">
        <v>1</v>
      </c>
      <c r="Z1" s="148" t="s">
        <v>1</v>
      </c>
      <c r="AA1" s="148" t="s">
        <v>1</v>
      </c>
      <c r="AB1" s="148" t="s">
        <v>1</v>
      </c>
      <c r="AC1" s="148" t="s">
        <v>1</v>
      </c>
      <c r="AD1" s="148" t="s">
        <v>1</v>
      </c>
      <c r="AE1" s="148" t="s">
        <v>1</v>
      </c>
      <c r="AF1" s="148" t="s">
        <v>1</v>
      </c>
      <c r="AG1" s="148" t="s">
        <v>1</v>
      </c>
      <c r="AH1" s="148" t="s">
        <v>1</v>
      </c>
      <c r="AI1" s="148" t="s">
        <v>1</v>
      </c>
      <c r="AJ1" s="148" t="s">
        <v>1</v>
      </c>
      <c r="AK1" s="148" t="s">
        <v>1</v>
      </c>
      <c r="AL1" s="148" t="s">
        <v>1</v>
      </c>
    </row>
    <row r="2" spans="1:38" ht="20.100000000000001" customHeight="1" x14ac:dyDescent="0.2">
      <c r="A2" s="12" t="s">
        <v>770</v>
      </c>
    </row>
    <row r="3" spans="1:38" ht="20.100000000000001" customHeight="1" x14ac:dyDescent="0.2">
      <c r="A3" s="10" t="s">
        <v>2</v>
      </c>
    </row>
    <row r="4" spans="1:38" ht="20.100000000000001" customHeight="1" x14ac:dyDescent="0.2">
      <c r="A4" s="28" t="s">
        <v>491</v>
      </c>
    </row>
    <row r="5" spans="1:38" ht="20.100000000000001" customHeight="1" x14ac:dyDescent="0.2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11" t="s">
        <v>12</v>
      </c>
      <c r="J5" s="11" t="s">
        <v>13</v>
      </c>
      <c r="K5" s="11" t="s">
        <v>14</v>
      </c>
      <c r="L5" s="11" t="s">
        <v>15</v>
      </c>
      <c r="M5" s="11" t="s">
        <v>16</v>
      </c>
      <c r="N5" s="11" t="s">
        <v>17</v>
      </c>
      <c r="O5" s="11" t="s">
        <v>18</v>
      </c>
      <c r="P5" s="11" t="s">
        <v>19</v>
      </c>
      <c r="Q5" s="11" t="s">
        <v>20</v>
      </c>
      <c r="R5" s="11" t="s">
        <v>21</v>
      </c>
      <c r="S5" s="11" t="s">
        <v>22</v>
      </c>
      <c r="T5" s="11" t="s">
        <v>23</v>
      </c>
      <c r="U5" s="11" t="s">
        <v>24</v>
      </c>
      <c r="V5" s="11" t="s">
        <v>25</v>
      </c>
      <c r="W5" s="11" t="s">
        <v>26</v>
      </c>
      <c r="X5" s="11" t="s">
        <v>27</v>
      </c>
      <c r="Y5" s="11" t="s">
        <v>28</v>
      </c>
      <c r="Z5" s="11" t="s">
        <v>29</v>
      </c>
      <c r="AA5" s="11" t="s">
        <v>30</v>
      </c>
      <c r="AB5" s="11" t="s">
        <v>31</v>
      </c>
      <c r="AC5" s="11" t="s">
        <v>32</v>
      </c>
      <c r="AD5" s="11" t="s">
        <v>33</v>
      </c>
      <c r="AE5" s="11" t="s">
        <v>34</v>
      </c>
      <c r="AF5" s="11" t="s">
        <v>35</v>
      </c>
      <c r="AG5" s="11" t="s">
        <v>36</v>
      </c>
      <c r="AH5" s="11" t="s">
        <v>37</v>
      </c>
      <c r="AI5" s="11" t="s">
        <v>38</v>
      </c>
      <c r="AJ5" s="11" t="s">
        <v>39</v>
      </c>
      <c r="AK5" s="11" t="s">
        <v>40</v>
      </c>
      <c r="AL5" s="11" t="s">
        <v>41</v>
      </c>
    </row>
    <row r="6" spans="1:38" ht="20.100000000000001" customHeight="1" x14ac:dyDescent="0.2">
      <c r="A6" s="21" t="s">
        <v>42</v>
      </c>
      <c r="B6" s="21" t="s">
        <v>1</v>
      </c>
      <c r="C6" s="21" t="s">
        <v>1</v>
      </c>
      <c r="D6" s="21" t="s">
        <v>1</v>
      </c>
      <c r="E6" s="21" t="s">
        <v>1</v>
      </c>
      <c r="F6" s="21" t="s">
        <v>1</v>
      </c>
      <c r="G6" s="21" t="s">
        <v>1</v>
      </c>
      <c r="H6" s="21" t="s">
        <v>1</v>
      </c>
      <c r="I6" s="21" t="s">
        <v>1</v>
      </c>
      <c r="J6" s="21" t="s">
        <v>1</v>
      </c>
      <c r="K6" s="22"/>
      <c r="L6" s="22">
        <v>0</v>
      </c>
      <c r="M6" s="22">
        <v>517000</v>
      </c>
      <c r="N6" s="22"/>
      <c r="O6" s="21" t="s">
        <v>1</v>
      </c>
      <c r="P6" s="23"/>
      <c r="Q6" s="23"/>
      <c r="R6" s="23"/>
      <c r="S6" s="21" t="s">
        <v>1</v>
      </c>
      <c r="T6" s="21" t="s">
        <v>1</v>
      </c>
      <c r="U6" s="21" t="s">
        <v>1</v>
      </c>
      <c r="V6" s="21" t="s">
        <v>1</v>
      </c>
      <c r="W6" s="21" t="s">
        <v>1</v>
      </c>
      <c r="X6" s="21" t="s">
        <v>1</v>
      </c>
      <c r="Y6" s="21" t="s">
        <v>1</v>
      </c>
      <c r="Z6" s="21" t="s">
        <v>1</v>
      </c>
      <c r="AA6" s="21" t="s">
        <v>1</v>
      </c>
      <c r="AB6" s="21" t="s">
        <v>1</v>
      </c>
      <c r="AC6" s="21" t="s">
        <v>1</v>
      </c>
      <c r="AD6" s="21" t="s">
        <v>1</v>
      </c>
      <c r="AE6" s="21" t="s">
        <v>1</v>
      </c>
      <c r="AF6" s="21" t="s">
        <v>1</v>
      </c>
      <c r="AG6" s="21" t="s">
        <v>1</v>
      </c>
      <c r="AH6" s="21" t="s">
        <v>1</v>
      </c>
      <c r="AI6" s="21" t="s">
        <v>1</v>
      </c>
      <c r="AJ6" s="21" t="s">
        <v>1</v>
      </c>
      <c r="AK6" s="21" t="s">
        <v>1</v>
      </c>
      <c r="AL6" s="21" t="s">
        <v>1</v>
      </c>
    </row>
    <row r="7" spans="1:38" s="90" customFormat="1" ht="22.5" customHeight="1" x14ac:dyDescent="0.2">
      <c r="A7" s="66" t="s">
        <v>43</v>
      </c>
      <c r="B7" s="66" t="s">
        <v>43</v>
      </c>
      <c r="C7" s="69" t="s">
        <v>661</v>
      </c>
      <c r="D7" s="71">
        <v>44180</v>
      </c>
      <c r="E7" s="66" t="s">
        <v>45</v>
      </c>
      <c r="F7" s="66" t="s">
        <v>46</v>
      </c>
      <c r="G7" s="66" t="s">
        <v>47</v>
      </c>
      <c r="H7" s="66" t="s">
        <v>48</v>
      </c>
      <c r="I7" s="66" t="s">
        <v>1</v>
      </c>
      <c r="J7" s="66" t="s">
        <v>292</v>
      </c>
      <c r="K7" s="91">
        <v>0</v>
      </c>
      <c r="L7" s="91">
        <v>0</v>
      </c>
      <c r="M7" s="91">
        <v>517000</v>
      </c>
      <c r="N7" s="91">
        <v>517000</v>
      </c>
      <c r="O7" s="66" t="s">
        <v>1</v>
      </c>
      <c r="P7" s="68">
        <v>0</v>
      </c>
      <c r="Q7" s="68">
        <v>0</v>
      </c>
      <c r="R7" s="68">
        <v>0</v>
      </c>
      <c r="S7" s="66" t="s">
        <v>1</v>
      </c>
      <c r="T7" s="67" t="s">
        <v>1</v>
      </c>
      <c r="U7" s="66" t="s">
        <v>49</v>
      </c>
      <c r="V7" s="66" t="s">
        <v>46</v>
      </c>
      <c r="W7" s="66" t="s">
        <v>46</v>
      </c>
      <c r="X7" s="66" t="s">
        <v>1</v>
      </c>
      <c r="Y7" s="66" t="s">
        <v>293</v>
      </c>
      <c r="Z7" s="66" t="s">
        <v>1</v>
      </c>
      <c r="AA7" s="66" t="s">
        <v>1</v>
      </c>
      <c r="AB7" s="66" t="s">
        <v>1</v>
      </c>
      <c r="AC7" s="66" t="s">
        <v>1</v>
      </c>
      <c r="AD7" s="66" t="s">
        <v>1</v>
      </c>
      <c r="AE7" s="66" t="s">
        <v>1</v>
      </c>
      <c r="AF7" s="66">
        <v>9</v>
      </c>
      <c r="AG7" s="66" t="s">
        <v>1</v>
      </c>
      <c r="AH7" s="66" t="s">
        <v>1</v>
      </c>
      <c r="AI7" s="66" t="s">
        <v>1</v>
      </c>
      <c r="AJ7" s="66" t="s">
        <v>1</v>
      </c>
      <c r="AK7" s="66" t="s">
        <v>1</v>
      </c>
      <c r="AL7" s="66" t="s">
        <v>1</v>
      </c>
    </row>
    <row r="8" spans="1:38" s="90" customFormat="1" ht="22.5" customHeight="1" x14ac:dyDescent="0.2">
      <c r="A8" s="66" t="s">
        <v>43</v>
      </c>
      <c r="B8" s="66" t="s">
        <v>43</v>
      </c>
      <c r="C8" s="69" t="s">
        <v>700</v>
      </c>
      <c r="D8" s="71">
        <v>44200</v>
      </c>
      <c r="E8" s="66" t="s">
        <v>45</v>
      </c>
      <c r="F8" s="66" t="s">
        <v>46</v>
      </c>
      <c r="G8" s="66" t="s">
        <v>47</v>
      </c>
      <c r="H8" s="66" t="s">
        <v>48</v>
      </c>
      <c r="I8" s="70"/>
      <c r="J8" s="70" t="s">
        <v>374</v>
      </c>
      <c r="K8" s="92">
        <v>517000</v>
      </c>
      <c r="L8" s="92">
        <v>0</v>
      </c>
      <c r="M8" s="92">
        <v>517000</v>
      </c>
      <c r="N8" s="91">
        <v>1034000</v>
      </c>
      <c r="O8" s="70"/>
      <c r="P8" s="68">
        <v>0</v>
      </c>
      <c r="Q8" s="68">
        <v>0</v>
      </c>
      <c r="R8" s="68">
        <v>0</v>
      </c>
      <c r="S8" s="66" t="s">
        <v>1</v>
      </c>
      <c r="T8" s="67" t="s">
        <v>1</v>
      </c>
      <c r="U8" s="66" t="s">
        <v>49</v>
      </c>
      <c r="V8" s="66" t="s">
        <v>46</v>
      </c>
      <c r="W8" s="66" t="s">
        <v>46</v>
      </c>
      <c r="X8" s="66" t="s">
        <v>1</v>
      </c>
      <c r="Y8" s="66" t="s">
        <v>293</v>
      </c>
      <c r="Z8" s="66" t="s">
        <v>1</v>
      </c>
      <c r="AA8" s="66" t="s">
        <v>1</v>
      </c>
      <c r="AB8" s="66" t="s">
        <v>1</v>
      </c>
      <c r="AC8" s="66" t="s">
        <v>1</v>
      </c>
      <c r="AD8" s="66" t="s">
        <v>1</v>
      </c>
      <c r="AE8" s="66" t="s">
        <v>1</v>
      </c>
      <c r="AF8" s="66">
        <v>9</v>
      </c>
      <c r="AG8" s="66" t="s">
        <v>1</v>
      </c>
      <c r="AH8" s="66" t="s">
        <v>1</v>
      </c>
      <c r="AI8" s="66" t="s">
        <v>1</v>
      </c>
      <c r="AJ8" s="66" t="s">
        <v>1</v>
      </c>
      <c r="AK8" s="66" t="s">
        <v>1</v>
      </c>
      <c r="AL8" s="66" t="s">
        <v>1</v>
      </c>
    </row>
    <row r="9" spans="1:38" s="90" customFormat="1" ht="22.5" customHeight="1" x14ac:dyDescent="0.2">
      <c r="A9" s="66" t="s">
        <v>43</v>
      </c>
      <c r="B9" s="66" t="s">
        <v>43</v>
      </c>
      <c r="C9" s="69" t="s">
        <v>601</v>
      </c>
      <c r="D9" s="71">
        <v>44217</v>
      </c>
      <c r="E9" s="66" t="s">
        <v>45</v>
      </c>
      <c r="F9" s="66" t="s">
        <v>46</v>
      </c>
      <c r="G9" s="66" t="s">
        <v>47</v>
      </c>
      <c r="H9" s="66" t="s">
        <v>48</v>
      </c>
      <c r="I9" s="70"/>
      <c r="J9" s="70" t="s">
        <v>375</v>
      </c>
      <c r="K9" s="92">
        <v>1034000</v>
      </c>
      <c r="L9" s="92">
        <v>517000</v>
      </c>
      <c r="M9" s="92">
        <v>0</v>
      </c>
      <c r="N9" s="91">
        <v>517000</v>
      </c>
      <c r="O9" s="70"/>
      <c r="P9" s="68">
        <v>0</v>
      </c>
      <c r="Q9" s="68">
        <v>0</v>
      </c>
      <c r="R9" s="68">
        <v>0</v>
      </c>
      <c r="S9" s="66" t="s">
        <v>1</v>
      </c>
      <c r="T9" s="67" t="s">
        <v>1</v>
      </c>
      <c r="U9" s="66" t="s">
        <v>49</v>
      </c>
      <c r="V9" s="66" t="s">
        <v>46</v>
      </c>
      <c r="W9" s="66" t="s">
        <v>46</v>
      </c>
      <c r="X9" s="66" t="s">
        <v>1</v>
      </c>
      <c r="Y9" s="66" t="s">
        <v>293</v>
      </c>
      <c r="Z9" s="66" t="s">
        <v>1</v>
      </c>
      <c r="AA9" s="66" t="s">
        <v>1</v>
      </c>
      <c r="AB9" s="66" t="s">
        <v>1</v>
      </c>
      <c r="AC9" s="66" t="s">
        <v>1</v>
      </c>
      <c r="AD9" s="66" t="s">
        <v>1</v>
      </c>
      <c r="AE9" s="66" t="s">
        <v>1</v>
      </c>
      <c r="AF9" s="66">
        <v>9</v>
      </c>
      <c r="AG9" s="66" t="s">
        <v>1</v>
      </c>
      <c r="AH9" s="66" t="s">
        <v>1</v>
      </c>
      <c r="AI9" s="66" t="s">
        <v>1</v>
      </c>
      <c r="AJ9" s="66" t="s">
        <v>1</v>
      </c>
      <c r="AK9" s="66" t="s">
        <v>1</v>
      </c>
      <c r="AL9" s="66" t="s">
        <v>1</v>
      </c>
    </row>
    <row r="10" spans="1:38" s="90" customFormat="1" ht="22.5" customHeight="1" x14ac:dyDescent="0.2">
      <c r="A10" s="66" t="s">
        <v>43</v>
      </c>
      <c r="B10" s="66" t="s">
        <v>43</v>
      </c>
      <c r="C10" s="69" t="s">
        <v>701</v>
      </c>
      <c r="D10" s="71">
        <v>44313</v>
      </c>
      <c r="E10" s="66" t="s">
        <v>45</v>
      </c>
      <c r="F10" s="66" t="s">
        <v>46</v>
      </c>
      <c r="G10" s="66" t="s">
        <v>47</v>
      </c>
      <c r="H10" s="66" t="s">
        <v>48</v>
      </c>
      <c r="I10" s="70"/>
      <c r="J10" s="70" t="s">
        <v>376</v>
      </c>
      <c r="K10" s="92">
        <v>517000</v>
      </c>
      <c r="L10" s="92">
        <v>0</v>
      </c>
      <c r="M10" s="92">
        <v>594000</v>
      </c>
      <c r="N10" s="91">
        <v>1111000</v>
      </c>
      <c r="O10" s="70"/>
      <c r="P10" s="68">
        <v>0</v>
      </c>
      <c r="Q10" s="68">
        <v>0</v>
      </c>
      <c r="R10" s="68">
        <v>0</v>
      </c>
      <c r="S10" s="66" t="s">
        <v>1</v>
      </c>
      <c r="T10" s="67" t="s">
        <v>1</v>
      </c>
      <c r="U10" s="66" t="s">
        <v>49</v>
      </c>
      <c r="V10" s="66" t="s">
        <v>46</v>
      </c>
      <c r="W10" s="66" t="s">
        <v>46</v>
      </c>
      <c r="X10" s="66" t="s">
        <v>1</v>
      </c>
      <c r="Y10" s="66" t="s">
        <v>293</v>
      </c>
      <c r="Z10" s="66" t="s">
        <v>1</v>
      </c>
      <c r="AA10" s="66" t="s">
        <v>1</v>
      </c>
      <c r="AB10" s="66" t="s">
        <v>1</v>
      </c>
      <c r="AC10" s="66" t="s">
        <v>1</v>
      </c>
      <c r="AD10" s="66" t="s">
        <v>1</v>
      </c>
      <c r="AE10" s="66" t="s">
        <v>1</v>
      </c>
      <c r="AF10" s="66">
        <v>9</v>
      </c>
      <c r="AG10" s="66" t="s">
        <v>1</v>
      </c>
      <c r="AH10" s="66" t="s">
        <v>1</v>
      </c>
      <c r="AI10" s="66" t="s">
        <v>1</v>
      </c>
      <c r="AJ10" s="66" t="s">
        <v>1</v>
      </c>
      <c r="AK10" s="66" t="s">
        <v>1</v>
      </c>
      <c r="AL10" s="66" t="s">
        <v>1</v>
      </c>
    </row>
    <row r="11" spans="1:38" customFormat="1" ht="20.100000000000001" customHeight="1" x14ac:dyDescent="0.2">
      <c r="A11" s="1" t="s">
        <v>43</v>
      </c>
      <c r="B11" s="1" t="s">
        <v>43</v>
      </c>
      <c r="C11" s="1" t="s">
        <v>766</v>
      </c>
      <c r="D11" s="5" t="s">
        <v>767</v>
      </c>
      <c r="E11" s="1" t="s">
        <v>45</v>
      </c>
      <c r="F11" s="1" t="s">
        <v>46</v>
      </c>
      <c r="G11" s="1" t="s">
        <v>47</v>
      </c>
      <c r="H11" s="1" t="s">
        <v>48</v>
      </c>
      <c r="I11" s="1" t="s">
        <v>1</v>
      </c>
      <c r="J11" s="1" t="s">
        <v>768</v>
      </c>
      <c r="K11" s="3">
        <v>1111000</v>
      </c>
      <c r="L11" s="3">
        <v>0</v>
      </c>
      <c r="M11" s="3">
        <v>627150</v>
      </c>
      <c r="N11" s="3">
        <v>1738150</v>
      </c>
      <c r="O11" s="1" t="s">
        <v>1</v>
      </c>
      <c r="P11" s="4">
        <v>0</v>
      </c>
      <c r="Q11" s="4">
        <v>0</v>
      </c>
      <c r="R11" s="4">
        <v>0</v>
      </c>
      <c r="S11" s="1" t="s">
        <v>1</v>
      </c>
      <c r="T11" s="5" t="s">
        <v>1</v>
      </c>
      <c r="U11" s="1" t="s">
        <v>49</v>
      </c>
      <c r="V11" s="1" t="s">
        <v>46</v>
      </c>
      <c r="W11" s="1" t="s">
        <v>46</v>
      </c>
      <c r="X11" s="1" t="s">
        <v>1</v>
      </c>
      <c r="Y11" s="1" t="s">
        <v>86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</v>
      </c>
      <c r="AF11" s="1" t="s">
        <v>769</v>
      </c>
      <c r="AG11" s="1" t="s">
        <v>1</v>
      </c>
      <c r="AH11" s="1" t="s">
        <v>1</v>
      </c>
      <c r="AI11" s="1" t="s">
        <v>1</v>
      </c>
      <c r="AJ11" s="1" t="s">
        <v>1</v>
      </c>
      <c r="AK11" s="1" t="s">
        <v>1</v>
      </c>
      <c r="AL11" s="1" t="s">
        <v>1</v>
      </c>
    </row>
  </sheetData>
  <mergeCells count="1">
    <mergeCell ref="A1:A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0"/>
  <sheetViews>
    <sheetView workbookViewId="0">
      <selection activeCell="A2" sqref="A2:XFD2"/>
    </sheetView>
  </sheetViews>
  <sheetFormatPr defaultRowHeight="12.75" x14ac:dyDescent="0.2"/>
  <cols>
    <col min="1" max="1" width="11.42578125" customWidth="1"/>
    <col min="2" max="2" width="10.28515625" bestFit="1" customWidth="1"/>
    <col min="3" max="3" width="17.42578125" bestFit="1" customWidth="1"/>
    <col min="4" max="4" width="12.5703125" customWidth="1"/>
    <col min="5" max="5" width="17" bestFit="1" customWidth="1"/>
    <col min="6" max="6" width="12" bestFit="1" customWidth="1"/>
    <col min="8" max="8" width="15.42578125" customWidth="1"/>
    <col min="10" max="10" width="63.5703125" bestFit="1" customWidth="1"/>
    <col min="11" max="11" width="18" bestFit="1" customWidth="1"/>
    <col min="12" max="12" width="12" style="14" bestFit="1" customWidth="1"/>
    <col min="13" max="13" width="12" style="14" customWidth="1"/>
    <col min="14" max="14" width="9.85546875" bestFit="1" customWidth="1"/>
    <col min="25" max="25" width="18.28515625" bestFit="1" customWidth="1"/>
    <col min="28" max="28" width="14.140625" bestFit="1" customWidth="1"/>
    <col min="30" max="30" width="18.28515625" bestFit="1" customWidth="1"/>
  </cols>
  <sheetData>
    <row r="1" spans="1:40" ht="50.1" customHeight="1" x14ac:dyDescent="0.2">
      <c r="A1" s="147" t="s">
        <v>0</v>
      </c>
      <c r="B1" s="147" t="s">
        <v>1</v>
      </c>
      <c r="C1" s="147" t="s">
        <v>1</v>
      </c>
      <c r="D1" s="147" t="s">
        <v>1</v>
      </c>
      <c r="E1" s="147" t="s">
        <v>1</v>
      </c>
      <c r="F1" s="147" t="s">
        <v>1</v>
      </c>
      <c r="G1" s="147" t="s">
        <v>1</v>
      </c>
      <c r="H1" s="147" t="s">
        <v>1</v>
      </c>
      <c r="I1" s="147" t="s">
        <v>1</v>
      </c>
      <c r="J1" s="147" t="s">
        <v>1</v>
      </c>
      <c r="K1" s="147" t="s">
        <v>1</v>
      </c>
      <c r="L1" s="147" t="s">
        <v>1</v>
      </c>
      <c r="M1" s="147" t="s">
        <v>1</v>
      </c>
      <c r="N1" s="147" t="s">
        <v>1</v>
      </c>
      <c r="O1" s="147" t="s">
        <v>1</v>
      </c>
      <c r="P1" s="147" t="s">
        <v>1</v>
      </c>
      <c r="Q1" s="147" t="s">
        <v>1</v>
      </c>
      <c r="R1" s="147" t="s">
        <v>1</v>
      </c>
      <c r="S1" s="147" t="s">
        <v>1</v>
      </c>
      <c r="T1" s="147" t="s">
        <v>1</v>
      </c>
      <c r="U1" s="147" t="s">
        <v>1</v>
      </c>
      <c r="V1" s="147" t="s">
        <v>1</v>
      </c>
      <c r="W1" s="147" t="s">
        <v>1</v>
      </c>
      <c r="X1" s="147" t="s">
        <v>1</v>
      </c>
      <c r="Y1" s="147" t="s">
        <v>1</v>
      </c>
      <c r="Z1" s="147" t="s">
        <v>1</v>
      </c>
      <c r="AA1" s="147" t="s">
        <v>1</v>
      </c>
      <c r="AB1" s="147" t="s">
        <v>1</v>
      </c>
      <c r="AC1" s="147" t="s">
        <v>1</v>
      </c>
      <c r="AD1" s="147" t="s">
        <v>1</v>
      </c>
      <c r="AE1" s="147" t="s">
        <v>1</v>
      </c>
      <c r="AF1" s="147" t="s">
        <v>1</v>
      </c>
      <c r="AG1" s="147" t="s">
        <v>1</v>
      </c>
      <c r="AH1" s="147" t="s">
        <v>1</v>
      </c>
      <c r="AI1" s="147" t="s">
        <v>1</v>
      </c>
      <c r="AJ1" s="147" t="s">
        <v>1</v>
      </c>
      <c r="AK1" s="147" t="s">
        <v>1</v>
      </c>
      <c r="AL1" s="147" t="s">
        <v>1</v>
      </c>
    </row>
    <row r="2" spans="1:40" s="9" customFormat="1" ht="20.100000000000001" customHeight="1" x14ac:dyDescent="0.2">
      <c r="A2" s="12" t="s">
        <v>770</v>
      </c>
    </row>
    <row r="3" spans="1:40" ht="20.100000000000001" customHeight="1" x14ac:dyDescent="0.2">
      <c r="A3" s="1" t="s">
        <v>2</v>
      </c>
    </row>
    <row r="4" spans="1:40" ht="20.100000000000001" customHeight="1" x14ac:dyDescent="0.2">
      <c r="A4" s="1" t="s">
        <v>477</v>
      </c>
    </row>
    <row r="5" spans="1:40" ht="20.100000000000001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15" t="s">
        <v>15</v>
      </c>
      <c r="M5" s="15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</row>
    <row r="6" spans="1:40" ht="20.100000000000001" customHeight="1" x14ac:dyDescent="0.2">
      <c r="A6" s="16" t="s">
        <v>42</v>
      </c>
      <c r="B6" s="16" t="s">
        <v>1</v>
      </c>
      <c r="C6" s="16" t="s">
        <v>1</v>
      </c>
      <c r="D6" s="16" t="s">
        <v>1</v>
      </c>
      <c r="E6" s="16" t="s">
        <v>1</v>
      </c>
      <c r="F6" s="16" t="s">
        <v>1</v>
      </c>
      <c r="G6" s="16" t="s">
        <v>1</v>
      </c>
      <c r="H6" s="16" t="s">
        <v>1</v>
      </c>
      <c r="I6" s="16" t="s">
        <v>1</v>
      </c>
      <c r="J6" s="16" t="s">
        <v>1</v>
      </c>
      <c r="K6" s="17"/>
      <c r="L6" s="18">
        <v>140986305.88999999</v>
      </c>
      <c r="M6" s="18">
        <v>121173222.89</v>
      </c>
      <c r="N6" s="17"/>
      <c r="O6" s="16" t="s">
        <v>1</v>
      </c>
      <c r="P6" s="19"/>
      <c r="Q6" s="19"/>
      <c r="R6" s="19"/>
      <c r="S6" s="16" t="s">
        <v>1</v>
      </c>
      <c r="T6" s="16" t="s">
        <v>1</v>
      </c>
      <c r="U6" s="16" t="s">
        <v>1</v>
      </c>
      <c r="V6" s="16" t="s">
        <v>1</v>
      </c>
      <c r="W6" s="16" t="s">
        <v>1</v>
      </c>
      <c r="X6" s="16" t="s">
        <v>1</v>
      </c>
      <c r="Y6" s="16" t="s">
        <v>1</v>
      </c>
      <c r="Z6" s="16" t="s">
        <v>1</v>
      </c>
      <c r="AA6" s="16" t="s">
        <v>1</v>
      </c>
      <c r="AB6" s="16" t="s">
        <v>1</v>
      </c>
      <c r="AC6" s="16" t="s">
        <v>1</v>
      </c>
      <c r="AD6" s="16" t="s">
        <v>1</v>
      </c>
      <c r="AE6" s="16" t="s">
        <v>1</v>
      </c>
      <c r="AF6" s="16" t="s">
        <v>1</v>
      </c>
      <c r="AG6" s="16" t="s">
        <v>1</v>
      </c>
      <c r="AH6" s="16" t="s">
        <v>1</v>
      </c>
      <c r="AI6" s="16" t="s">
        <v>1</v>
      </c>
      <c r="AJ6" s="16" t="s">
        <v>1</v>
      </c>
      <c r="AK6" s="16" t="s">
        <v>1</v>
      </c>
      <c r="AL6" s="16" t="s">
        <v>1</v>
      </c>
    </row>
    <row r="7" spans="1:40" s="31" customFormat="1" ht="22.5" customHeight="1" x14ac:dyDescent="0.2">
      <c r="A7" s="74" t="s">
        <v>43</v>
      </c>
      <c r="B7" s="74" t="s">
        <v>43</v>
      </c>
      <c r="C7" s="78" t="s">
        <v>514</v>
      </c>
      <c r="D7" s="75">
        <v>43839</v>
      </c>
      <c r="E7" s="74" t="s">
        <v>45</v>
      </c>
      <c r="F7" s="74" t="s">
        <v>46</v>
      </c>
      <c r="G7" s="74" t="s">
        <v>47</v>
      </c>
      <c r="H7" s="74" t="s">
        <v>48</v>
      </c>
      <c r="I7" s="74" t="s">
        <v>1</v>
      </c>
      <c r="J7" s="74" t="s">
        <v>97</v>
      </c>
      <c r="K7" s="97">
        <v>21101011.460000001</v>
      </c>
      <c r="L7" s="76">
        <v>13984305.890000001</v>
      </c>
      <c r="M7" s="113">
        <v>0</v>
      </c>
      <c r="N7" s="97">
        <v>7116705.5700000003</v>
      </c>
      <c r="O7" s="74"/>
      <c r="P7" s="77">
        <v>0</v>
      </c>
      <c r="Q7" s="77">
        <v>0</v>
      </c>
      <c r="R7" s="77">
        <v>0</v>
      </c>
      <c r="S7" s="74" t="s">
        <v>1</v>
      </c>
      <c r="T7" s="75" t="s">
        <v>1</v>
      </c>
      <c r="U7" s="74" t="s">
        <v>49</v>
      </c>
      <c r="V7" s="74" t="s">
        <v>46</v>
      </c>
      <c r="W7" s="74" t="s">
        <v>46</v>
      </c>
      <c r="X7" s="74" t="s">
        <v>1</v>
      </c>
      <c r="Y7" s="74" t="s">
        <v>120</v>
      </c>
      <c r="Z7" s="74" t="s">
        <v>1</v>
      </c>
      <c r="AA7" s="74" t="s">
        <v>1</v>
      </c>
      <c r="AB7" s="74"/>
      <c r="AC7" s="120"/>
      <c r="AD7" s="74"/>
      <c r="AE7" s="74" t="s">
        <v>1</v>
      </c>
      <c r="AF7" s="74">
        <v>20</v>
      </c>
      <c r="AG7" s="74" t="s">
        <v>1</v>
      </c>
      <c r="AH7" s="74" t="s">
        <v>1</v>
      </c>
      <c r="AI7" s="74" t="s">
        <v>1</v>
      </c>
      <c r="AJ7" s="74" t="s">
        <v>1</v>
      </c>
      <c r="AK7" s="74" t="s">
        <v>1</v>
      </c>
      <c r="AL7" s="74" t="s">
        <v>1</v>
      </c>
      <c r="AM7" s="96"/>
      <c r="AN7" s="96"/>
    </row>
    <row r="8" spans="1:40" s="31" customFormat="1" ht="22.5" customHeight="1" x14ac:dyDescent="0.2">
      <c r="A8" s="74" t="s">
        <v>43</v>
      </c>
      <c r="B8" s="74" t="s">
        <v>43</v>
      </c>
      <c r="C8" s="78" t="s">
        <v>515</v>
      </c>
      <c r="D8" s="75">
        <v>43839</v>
      </c>
      <c r="E8" s="74" t="s">
        <v>45</v>
      </c>
      <c r="F8" s="74" t="s">
        <v>46</v>
      </c>
      <c r="G8" s="74" t="s">
        <v>47</v>
      </c>
      <c r="H8" s="74" t="s">
        <v>48</v>
      </c>
      <c r="I8" s="74" t="s">
        <v>1</v>
      </c>
      <c r="J8" s="74" t="s">
        <v>98</v>
      </c>
      <c r="K8" s="97">
        <v>7116705.5700000003</v>
      </c>
      <c r="L8" s="76">
        <v>6600000</v>
      </c>
      <c r="M8" s="113">
        <v>0</v>
      </c>
      <c r="N8" s="97">
        <v>516705.5700000003</v>
      </c>
      <c r="O8" s="74"/>
      <c r="P8" s="77">
        <v>0</v>
      </c>
      <c r="Q8" s="77">
        <v>0</v>
      </c>
      <c r="R8" s="77">
        <v>0</v>
      </c>
      <c r="S8" s="74" t="s">
        <v>1</v>
      </c>
      <c r="T8" s="75" t="s">
        <v>1</v>
      </c>
      <c r="U8" s="74" t="s">
        <v>49</v>
      </c>
      <c r="V8" s="74" t="s">
        <v>46</v>
      </c>
      <c r="W8" s="74" t="s">
        <v>46</v>
      </c>
      <c r="X8" s="74" t="s">
        <v>1</v>
      </c>
      <c r="Y8" s="74" t="s">
        <v>120</v>
      </c>
      <c r="Z8" s="74" t="s">
        <v>1</v>
      </c>
      <c r="AA8" s="74" t="s">
        <v>1</v>
      </c>
      <c r="AB8" s="74"/>
      <c r="AC8" s="120"/>
      <c r="AD8" s="74"/>
      <c r="AE8" s="74" t="s">
        <v>1</v>
      </c>
      <c r="AF8" s="74">
        <v>20</v>
      </c>
      <c r="AG8" s="74" t="s">
        <v>1</v>
      </c>
      <c r="AH8" s="74" t="s">
        <v>1</v>
      </c>
      <c r="AI8" s="74" t="s">
        <v>1</v>
      </c>
      <c r="AJ8" s="74" t="s">
        <v>1</v>
      </c>
      <c r="AK8" s="74" t="s">
        <v>1</v>
      </c>
      <c r="AL8" s="74" t="s">
        <v>1</v>
      </c>
      <c r="AM8" s="96"/>
      <c r="AN8" s="96"/>
    </row>
    <row r="9" spans="1:40" s="31" customFormat="1" ht="22.5" customHeight="1" x14ac:dyDescent="0.2">
      <c r="A9" s="74" t="s">
        <v>43</v>
      </c>
      <c r="B9" s="74" t="s">
        <v>43</v>
      </c>
      <c r="C9" s="78" t="s">
        <v>516</v>
      </c>
      <c r="D9" s="75">
        <v>43861</v>
      </c>
      <c r="E9" s="74" t="s">
        <v>45</v>
      </c>
      <c r="F9" s="74" t="s">
        <v>46</v>
      </c>
      <c r="G9" s="74" t="s">
        <v>47</v>
      </c>
      <c r="H9" s="74" t="s">
        <v>48</v>
      </c>
      <c r="I9" s="74" t="s">
        <v>1</v>
      </c>
      <c r="J9" s="74" t="s">
        <v>99</v>
      </c>
      <c r="K9" s="97">
        <v>516705.5700000003</v>
      </c>
      <c r="L9" s="113">
        <v>0</v>
      </c>
      <c r="M9" s="76">
        <v>67638.89</v>
      </c>
      <c r="N9" s="97">
        <v>584344.46000000031</v>
      </c>
      <c r="O9" s="74"/>
      <c r="P9" s="77">
        <v>0</v>
      </c>
      <c r="Q9" s="77">
        <v>0</v>
      </c>
      <c r="R9" s="77">
        <v>0</v>
      </c>
      <c r="S9" s="74" t="s">
        <v>1</v>
      </c>
      <c r="T9" s="75" t="s">
        <v>1</v>
      </c>
      <c r="U9" s="74" t="s">
        <v>49</v>
      </c>
      <c r="V9" s="74" t="s">
        <v>46</v>
      </c>
      <c r="W9" s="74" t="s">
        <v>46</v>
      </c>
      <c r="X9" s="74" t="s">
        <v>1</v>
      </c>
      <c r="Y9" s="74" t="s">
        <v>120</v>
      </c>
      <c r="Z9" s="74" t="s">
        <v>1</v>
      </c>
      <c r="AA9" s="74" t="s">
        <v>1</v>
      </c>
      <c r="AB9" s="74"/>
      <c r="AC9" s="120"/>
      <c r="AD9" s="74"/>
      <c r="AE9" s="74" t="s">
        <v>1</v>
      </c>
      <c r="AF9" s="74">
        <v>20</v>
      </c>
      <c r="AG9" s="74" t="s">
        <v>1</v>
      </c>
      <c r="AH9" s="74" t="s">
        <v>1</v>
      </c>
      <c r="AI9" s="74" t="s">
        <v>1</v>
      </c>
      <c r="AJ9" s="74" t="s">
        <v>1</v>
      </c>
      <c r="AK9" s="74" t="s">
        <v>1</v>
      </c>
      <c r="AL9" s="74" t="s">
        <v>1</v>
      </c>
      <c r="AM9" s="96"/>
      <c r="AN9" s="96"/>
    </row>
    <row r="10" spans="1:40" s="31" customFormat="1" ht="22.5" customHeight="1" x14ac:dyDescent="0.2">
      <c r="A10" s="74" t="s">
        <v>43</v>
      </c>
      <c r="B10" s="74" t="s">
        <v>43</v>
      </c>
      <c r="C10" s="78" t="s">
        <v>517</v>
      </c>
      <c r="D10" s="75">
        <v>43861</v>
      </c>
      <c r="E10" s="74" t="s">
        <v>45</v>
      </c>
      <c r="F10" s="74" t="s">
        <v>46</v>
      </c>
      <c r="G10" s="74" t="s">
        <v>47</v>
      </c>
      <c r="H10" s="74" t="s">
        <v>48</v>
      </c>
      <c r="I10" s="74" t="s">
        <v>1</v>
      </c>
      <c r="J10" s="74" t="s">
        <v>100</v>
      </c>
      <c r="K10" s="97">
        <v>584344.46000000031</v>
      </c>
      <c r="L10" s="113">
        <v>0</v>
      </c>
      <c r="M10" s="76">
        <v>17000000</v>
      </c>
      <c r="N10" s="97">
        <v>17584344.460000001</v>
      </c>
      <c r="O10" s="74"/>
      <c r="P10" s="77">
        <v>0</v>
      </c>
      <c r="Q10" s="77">
        <v>0</v>
      </c>
      <c r="R10" s="77">
        <v>0</v>
      </c>
      <c r="S10" s="74" t="s">
        <v>1</v>
      </c>
      <c r="T10" s="75" t="s">
        <v>1</v>
      </c>
      <c r="U10" s="74" t="s">
        <v>49</v>
      </c>
      <c r="V10" s="74" t="s">
        <v>46</v>
      </c>
      <c r="W10" s="74" t="s">
        <v>46</v>
      </c>
      <c r="X10" s="74" t="s">
        <v>1</v>
      </c>
      <c r="Y10" s="74" t="s">
        <v>120</v>
      </c>
      <c r="Z10" s="74" t="s">
        <v>1</v>
      </c>
      <c r="AA10" s="74" t="s">
        <v>1</v>
      </c>
      <c r="AB10" s="74"/>
      <c r="AC10" s="120"/>
      <c r="AD10" s="74"/>
      <c r="AE10" s="74" t="s">
        <v>1</v>
      </c>
      <c r="AF10" s="74">
        <v>20</v>
      </c>
      <c r="AG10" s="74" t="s">
        <v>1</v>
      </c>
      <c r="AH10" s="74" t="s">
        <v>1</v>
      </c>
      <c r="AI10" s="74" t="s">
        <v>1</v>
      </c>
      <c r="AJ10" s="74" t="s">
        <v>1</v>
      </c>
      <c r="AK10" s="74" t="s">
        <v>1</v>
      </c>
      <c r="AL10" s="74" t="s">
        <v>1</v>
      </c>
      <c r="AM10" s="96"/>
      <c r="AN10" s="96"/>
    </row>
    <row r="11" spans="1:40" s="31" customFormat="1" ht="22.5" customHeight="1" x14ac:dyDescent="0.2">
      <c r="A11" s="74" t="s">
        <v>43</v>
      </c>
      <c r="B11" s="74" t="s">
        <v>43</v>
      </c>
      <c r="C11" s="78" t="s">
        <v>518</v>
      </c>
      <c r="D11" s="75">
        <v>43861</v>
      </c>
      <c r="E11" s="74" t="s">
        <v>45</v>
      </c>
      <c r="F11" s="74" t="s">
        <v>46</v>
      </c>
      <c r="G11" s="74" t="s">
        <v>47</v>
      </c>
      <c r="H11" s="74" t="s">
        <v>48</v>
      </c>
      <c r="I11" s="74" t="s">
        <v>1</v>
      </c>
      <c r="J11" s="74" t="s">
        <v>101</v>
      </c>
      <c r="K11" s="97">
        <v>17584344.460000001</v>
      </c>
      <c r="L11" s="113">
        <v>0</v>
      </c>
      <c r="M11" s="76">
        <v>6600000</v>
      </c>
      <c r="N11" s="97">
        <v>24184344.460000001</v>
      </c>
      <c r="O11" s="74"/>
      <c r="P11" s="77">
        <v>0</v>
      </c>
      <c r="Q11" s="77">
        <v>0</v>
      </c>
      <c r="R11" s="77">
        <v>0</v>
      </c>
      <c r="S11" s="74" t="s">
        <v>1</v>
      </c>
      <c r="T11" s="75" t="s">
        <v>1</v>
      </c>
      <c r="U11" s="74" t="s">
        <v>49</v>
      </c>
      <c r="V11" s="74" t="s">
        <v>46</v>
      </c>
      <c r="W11" s="74" t="s">
        <v>46</v>
      </c>
      <c r="X11" s="74" t="s">
        <v>1</v>
      </c>
      <c r="Y11" s="74" t="s">
        <v>120</v>
      </c>
      <c r="Z11" s="74" t="s">
        <v>1</v>
      </c>
      <c r="AA11" s="74" t="s">
        <v>1</v>
      </c>
      <c r="AB11" s="74"/>
      <c r="AC11" s="120"/>
      <c r="AD11" s="74"/>
      <c r="AE11" s="74" t="s">
        <v>1</v>
      </c>
      <c r="AF11" s="74">
        <v>20</v>
      </c>
      <c r="AG11" s="74" t="s">
        <v>1</v>
      </c>
      <c r="AH11" s="74" t="s">
        <v>1</v>
      </c>
      <c r="AI11" s="74" t="s">
        <v>1</v>
      </c>
      <c r="AJ11" s="74" t="s">
        <v>1</v>
      </c>
      <c r="AK11" s="74" t="s">
        <v>1</v>
      </c>
      <c r="AL11" s="74" t="s">
        <v>1</v>
      </c>
      <c r="AM11" s="96"/>
      <c r="AN11" s="96"/>
    </row>
    <row r="12" spans="1:40" s="31" customFormat="1" ht="22.5" customHeight="1" x14ac:dyDescent="0.2">
      <c r="A12" s="74" t="s">
        <v>43</v>
      </c>
      <c r="B12" s="74" t="s">
        <v>43</v>
      </c>
      <c r="C12" s="78" t="s">
        <v>519</v>
      </c>
      <c r="D12" s="75">
        <v>43871</v>
      </c>
      <c r="E12" s="74" t="s">
        <v>45</v>
      </c>
      <c r="F12" s="74" t="s">
        <v>46</v>
      </c>
      <c r="G12" s="74" t="s">
        <v>47</v>
      </c>
      <c r="H12" s="74" t="s">
        <v>48</v>
      </c>
      <c r="I12" s="74" t="s">
        <v>1</v>
      </c>
      <c r="J12" s="74" t="s">
        <v>102</v>
      </c>
      <c r="K12" s="97">
        <v>24184344.460000001</v>
      </c>
      <c r="L12" s="76">
        <v>17000000</v>
      </c>
      <c r="M12" s="113">
        <v>0</v>
      </c>
      <c r="N12" s="97">
        <v>7184344.4600000009</v>
      </c>
      <c r="O12" s="74"/>
      <c r="P12" s="77">
        <v>0</v>
      </c>
      <c r="Q12" s="77">
        <v>0</v>
      </c>
      <c r="R12" s="77">
        <v>0</v>
      </c>
      <c r="S12" s="74" t="s">
        <v>1</v>
      </c>
      <c r="T12" s="75" t="s">
        <v>1</v>
      </c>
      <c r="U12" s="74" t="s">
        <v>49</v>
      </c>
      <c r="V12" s="74" t="s">
        <v>46</v>
      </c>
      <c r="W12" s="74" t="s">
        <v>46</v>
      </c>
      <c r="X12" s="74" t="s">
        <v>1</v>
      </c>
      <c r="Y12" s="74" t="s">
        <v>120</v>
      </c>
      <c r="Z12" s="74" t="s">
        <v>1</v>
      </c>
      <c r="AA12" s="74" t="s">
        <v>1</v>
      </c>
      <c r="AB12" s="74"/>
      <c r="AC12" s="120"/>
      <c r="AD12" s="74"/>
      <c r="AE12" s="74" t="s">
        <v>1</v>
      </c>
      <c r="AF12" s="74">
        <v>20</v>
      </c>
      <c r="AG12" s="74" t="s">
        <v>1</v>
      </c>
      <c r="AH12" s="74" t="s">
        <v>1</v>
      </c>
      <c r="AI12" s="74" t="s">
        <v>1</v>
      </c>
      <c r="AJ12" s="74" t="s">
        <v>1</v>
      </c>
      <c r="AK12" s="74" t="s">
        <v>1</v>
      </c>
      <c r="AL12" s="74" t="s">
        <v>1</v>
      </c>
      <c r="AM12" s="96"/>
      <c r="AN12" s="96"/>
    </row>
    <row r="13" spans="1:40" s="31" customFormat="1" ht="22.5" customHeight="1" x14ac:dyDescent="0.2">
      <c r="A13" s="74" t="s">
        <v>43</v>
      </c>
      <c r="B13" s="74" t="s">
        <v>43</v>
      </c>
      <c r="C13" s="78" t="s">
        <v>520</v>
      </c>
      <c r="D13" s="75">
        <v>43871</v>
      </c>
      <c r="E13" s="74" t="s">
        <v>45</v>
      </c>
      <c r="F13" s="74" t="s">
        <v>46</v>
      </c>
      <c r="G13" s="74" t="s">
        <v>47</v>
      </c>
      <c r="H13" s="74" t="s">
        <v>48</v>
      </c>
      <c r="I13" s="79"/>
      <c r="J13" s="79" t="s">
        <v>103</v>
      </c>
      <c r="K13" s="97">
        <v>7184344.4600000009</v>
      </c>
      <c r="L13" s="80">
        <v>6600000</v>
      </c>
      <c r="M13" s="113">
        <v>0</v>
      </c>
      <c r="N13" s="97">
        <v>584344.46000000089</v>
      </c>
      <c r="O13" s="74"/>
      <c r="P13" s="77">
        <v>0</v>
      </c>
      <c r="Q13" s="77">
        <v>0</v>
      </c>
      <c r="R13" s="77">
        <v>0</v>
      </c>
      <c r="S13" s="74" t="s">
        <v>1</v>
      </c>
      <c r="T13" s="75" t="s">
        <v>1</v>
      </c>
      <c r="U13" s="74" t="s">
        <v>49</v>
      </c>
      <c r="V13" s="74" t="s">
        <v>46</v>
      </c>
      <c r="W13" s="74" t="s">
        <v>46</v>
      </c>
      <c r="X13" s="79"/>
      <c r="Y13" s="74" t="s">
        <v>120</v>
      </c>
      <c r="Z13" s="79"/>
      <c r="AA13" s="79"/>
      <c r="AB13" s="79"/>
      <c r="AC13" s="120"/>
      <c r="AD13" s="74"/>
      <c r="AE13" s="79"/>
      <c r="AF13" s="74">
        <v>20</v>
      </c>
      <c r="AG13" s="79"/>
      <c r="AH13" s="79"/>
      <c r="AI13" s="79"/>
      <c r="AJ13" s="79"/>
      <c r="AK13" s="79"/>
      <c r="AL13" s="79"/>
      <c r="AM13" s="96"/>
      <c r="AN13" s="96"/>
    </row>
    <row r="14" spans="1:40" s="31" customFormat="1" ht="22.5" customHeight="1" x14ac:dyDescent="0.2">
      <c r="A14" s="74" t="s">
        <v>43</v>
      </c>
      <c r="B14" s="74" t="s">
        <v>43</v>
      </c>
      <c r="C14" s="78" t="s">
        <v>521</v>
      </c>
      <c r="D14" s="75">
        <v>43889</v>
      </c>
      <c r="E14" s="74" t="s">
        <v>45</v>
      </c>
      <c r="F14" s="74" t="s">
        <v>46</v>
      </c>
      <c r="G14" s="74" t="s">
        <v>47</v>
      </c>
      <c r="H14" s="74" t="s">
        <v>48</v>
      </c>
      <c r="I14" s="79"/>
      <c r="J14" s="79" t="s">
        <v>104</v>
      </c>
      <c r="K14" s="97">
        <v>584344.46000000089</v>
      </c>
      <c r="L14" s="113">
        <v>0</v>
      </c>
      <c r="M14" s="80">
        <v>17000000</v>
      </c>
      <c r="N14" s="97">
        <v>17584344.460000001</v>
      </c>
      <c r="O14" s="74"/>
      <c r="P14" s="77">
        <v>0</v>
      </c>
      <c r="Q14" s="77">
        <v>0</v>
      </c>
      <c r="R14" s="77">
        <v>0</v>
      </c>
      <c r="S14" s="74" t="s">
        <v>1</v>
      </c>
      <c r="T14" s="75" t="s">
        <v>1</v>
      </c>
      <c r="U14" s="74" t="s">
        <v>49</v>
      </c>
      <c r="V14" s="74" t="s">
        <v>46</v>
      </c>
      <c r="W14" s="74" t="s">
        <v>46</v>
      </c>
      <c r="X14" s="79"/>
      <c r="Y14" s="74" t="s">
        <v>120</v>
      </c>
      <c r="Z14" s="79"/>
      <c r="AA14" s="79"/>
      <c r="AB14" s="79"/>
      <c r="AC14" s="120"/>
      <c r="AD14" s="74"/>
      <c r="AE14" s="79"/>
      <c r="AF14" s="74">
        <v>20</v>
      </c>
      <c r="AG14" s="79"/>
      <c r="AH14" s="79"/>
      <c r="AI14" s="79"/>
      <c r="AJ14" s="79"/>
      <c r="AK14" s="79"/>
      <c r="AL14" s="79"/>
      <c r="AM14" s="96"/>
      <c r="AN14" s="96"/>
    </row>
    <row r="15" spans="1:40" s="31" customFormat="1" ht="22.5" customHeight="1" x14ac:dyDescent="0.2">
      <c r="A15" s="74" t="s">
        <v>43</v>
      </c>
      <c r="B15" s="74" t="s">
        <v>43</v>
      </c>
      <c r="C15" s="78" t="s">
        <v>522</v>
      </c>
      <c r="D15" s="75">
        <v>43890</v>
      </c>
      <c r="E15" s="74" t="s">
        <v>45</v>
      </c>
      <c r="F15" s="74" t="s">
        <v>46</v>
      </c>
      <c r="G15" s="74" t="s">
        <v>47</v>
      </c>
      <c r="H15" s="74" t="s">
        <v>48</v>
      </c>
      <c r="I15" s="79"/>
      <c r="J15" s="79" t="s">
        <v>105</v>
      </c>
      <c r="K15" s="97">
        <v>17584344.460000001</v>
      </c>
      <c r="L15" s="113">
        <v>0</v>
      </c>
      <c r="M15" s="80">
        <v>3300000</v>
      </c>
      <c r="N15" s="97">
        <v>20884344.460000001</v>
      </c>
      <c r="O15" s="74"/>
      <c r="P15" s="77">
        <v>0</v>
      </c>
      <c r="Q15" s="77">
        <v>0</v>
      </c>
      <c r="R15" s="77">
        <v>0</v>
      </c>
      <c r="S15" s="74" t="s">
        <v>1</v>
      </c>
      <c r="T15" s="75" t="s">
        <v>1</v>
      </c>
      <c r="U15" s="74" t="s">
        <v>49</v>
      </c>
      <c r="V15" s="74" t="s">
        <v>46</v>
      </c>
      <c r="W15" s="74" t="s">
        <v>46</v>
      </c>
      <c r="X15" s="79"/>
      <c r="Y15" s="74" t="s">
        <v>120</v>
      </c>
      <c r="Z15" s="79"/>
      <c r="AA15" s="79"/>
      <c r="AB15" s="79"/>
      <c r="AC15" s="120"/>
      <c r="AD15" s="74"/>
      <c r="AE15" s="79"/>
      <c r="AF15" s="74">
        <v>20</v>
      </c>
      <c r="AG15" s="79"/>
      <c r="AH15" s="79"/>
      <c r="AI15" s="79"/>
      <c r="AJ15" s="79"/>
      <c r="AK15" s="79"/>
      <c r="AL15" s="79"/>
      <c r="AM15" s="96"/>
      <c r="AN15" s="96"/>
    </row>
    <row r="16" spans="1:40" s="31" customFormat="1" ht="22.5" customHeight="1" x14ac:dyDescent="0.2">
      <c r="A16" s="74" t="s">
        <v>43</v>
      </c>
      <c r="B16" s="74" t="s">
        <v>43</v>
      </c>
      <c r="C16" s="78" t="s">
        <v>523</v>
      </c>
      <c r="D16" s="75">
        <v>43900</v>
      </c>
      <c r="E16" s="74" t="s">
        <v>45</v>
      </c>
      <c r="F16" s="74" t="s">
        <v>46</v>
      </c>
      <c r="G16" s="74" t="s">
        <v>47</v>
      </c>
      <c r="H16" s="74" t="s">
        <v>48</v>
      </c>
      <c r="I16" s="79"/>
      <c r="J16" s="79" t="s">
        <v>106</v>
      </c>
      <c r="K16" s="97">
        <v>20884344.460000001</v>
      </c>
      <c r="L16" s="80">
        <v>3300000</v>
      </c>
      <c r="M16" s="113">
        <v>0</v>
      </c>
      <c r="N16" s="97">
        <v>17584344.460000001</v>
      </c>
      <c r="O16" s="74"/>
      <c r="P16" s="77">
        <v>0</v>
      </c>
      <c r="Q16" s="77">
        <v>0</v>
      </c>
      <c r="R16" s="77">
        <v>0</v>
      </c>
      <c r="S16" s="74" t="s">
        <v>1</v>
      </c>
      <c r="T16" s="75" t="s">
        <v>1</v>
      </c>
      <c r="U16" s="74" t="s">
        <v>49</v>
      </c>
      <c r="V16" s="74" t="s">
        <v>46</v>
      </c>
      <c r="W16" s="74" t="s">
        <v>46</v>
      </c>
      <c r="X16" s="79"/>
      <c r="Y16" s="74" t="s">
        <v>120</v>
      </c>
      <c r="Z16" s="79"/>
      <c r="AA16" s="79"/>
      <c r="AB16" s="79"/>
      <c r="AC16" s="120"/>
      <c r="AD16" s="74"/>
      <c r="AE16" s="79"/>
      <c r="AF16" s="74">
        <v>20</v>
      </c>
      <c r="AG16" s="79"/>
      <c r="AH16" s="79"/>
      <c r="AI16" s="79"/>
      <c r="AJ16" s="79"/>
      <c r="AK16" s="79"/>
      <c r="AL16" s="79"/>
      <c r="AM16" s="96"/>
      <c r="AN16" s="96"/>
    </row>
    <row r="17" spans="1:40" s="31" customFormat="1" ht="22.5" customHeight="1" x14ac:dyDescent="0.2">
      <c r="A17" s="74" t="s">
        <v>43</v>
      </c>
      <c r="B17" s="74" t="s">
        <v>43</v>
      </c>
      <c r="C17" s="78" t="s">
        <v>524</v>
      </c>
      <c r="D17" s="75">
        <v>43900</v>
      </c>
      <c r="E17" s="74" t="s">
        <v>45</v>
      </c>
      <c r="F17" s="74" t="s">
        <v>46</v>
      </c>
      <c r="G17" s="74" t="s">
        <v>47</v>
      </c>
      <c r="H17" s="74" t="s">
        <v>48</v>
      </c>
      <c r="I17" s="79"/>
      <c r="J17" s="79" t="s">
        <v>107</v>
      </c>
      <c r="K17" s="97">
        <v>17584344.460000001</v>
      </c>
      <c r="L17" s="80">
        <v>17000000</v>
      </c>
      <c r="M17" s="113">
        <v>0</v>
      </c>
      <c r="N17" s="97">
        <v>584344.46000000089</v>
      </c>
      <c r="O17" s="74"/>
      <c r="P17" s="77">
        <v>0</v>
      </c>
      <c r="Q17" s="77">
        <v>0</v>
      </c>
      <c r="R17" s="77">
        <v>0</v>
      </c>
      <c r="S17" s="74" t="s">
        <v>1</v>
      </c>
      <c r="T17" s="75" t="s">
        <v>1</v>
      </c>
      <c r="U17" s="74" t="s">
        <v>49</v>
      </c>
      <c r="V17" s="74" t="s">
        <v>46</v>
      </c>
      <c r="W17" s="74" t="s">
        <v>46</v>
      </c>
      <c r="X17" s="79"/>
      <c r="Y17" s="74" t="s">
        <v>120</v>
      </c>
      <c r="Z17" s="79"/>
      <c r="AA17" s="79"/>
      <c r="AB17" s="79"/>
      <c r="AC17" s="120"/>
      <c r="AD17" s="74"/>
      <c r="AE17" s="79"/>
      <c r="AF17" s="74">
        <v>20</v>
      </c>
      <c r="AG17" s="79"/>
      <c r="AH17" s="79"/>
      <c r="AI17" s="79"/>
      <c r="AJ17" s="79"/>
      <c r="AK17" s="79"/>
      <c r="AL17" s="79"/>
      <c r="AM17" s="96"/>
      <c r="AN17" s="96"/>
    </row>
    <row r="18" spans="1:40" s="31" customFormat="1" ht="22.5" customHeight="1" x14ac:dyDescent="0.2">
      <c r="A18" s="74" t="s">
        <v>43</v>
      </c>
      <c r="B18" s="74" t="s">
        <v>43</v>
      </c>
      <c r="C18" s="78" t="s">
        <v>525</v>
      </c>
      <c r="D18" s="75">
        <v>43921</v>
      </c>
      <c r="E18" s="74" t="s">
        <v>45</v>
      </c>
      <c r="F18" s="74" t="s">
        <v>46</v>
      </c>
      <c r="G18" s="74" t="s">
        <v>47</v>
      </c>
      <c r="H18" s="74" t="s">
        <v>48</v>
      </c>
      <c r="I18" s="79"/>
      <c r="J18" s="79" t="s">
        <v>108</v>
      </c>
      <c r="K18" s="97">
        <v>584344.46000000089</v>
      </c>
      <c r="L18" s="113">
        <v>0</v>
      </c>
      <c r="M18" s="80">
        <v>4000000</v>
      </c>
      <c r="N18" s="97">
        <v>4584344.4600000009</v>
      </c>
      <c r="O18" s="74"/>
      <c r="P18" s="77">
        <v>0</v>
      </c>
      <c r="Q18" s="77">
        <v>0</v>
      </c>
      <c r="R18" s="77">
        <v>0</v>
      </c>
      <c r="S18" s="74" t="s">
        <v>1</v>
      </c>
      <c r="T18" s="75" t="s">
        <v>1</v>
      </c>
      <c r="U18" s="74" t="s">
        <v>49</v>
      </c>
      <c r="V18" s="74" t="s">
        <v>46</v>
      </c>
      <c r="W18" s="74" t="s">
        <v>46</v>
      </c>
      <c r="X18" s="79"/>
      <c r="Y18" s="74" t="s">
        <v>120</v>
      </c>
      <c r="Z18" s="79"/>
      <c r="AA18" s="79"/>
      <c r="AB18" s="79"/>
      <c r="AC18" s="120"/>
      <c r="AD18" s="74"/>
      <c r="AE18" s="79"/>
      <c r="AF18" s="74">
        <v>20</v>
      </c>
      <c r="AG18" s="79"/>
      <c r="AH18" s="79"/>
      <c r="AI18" s="79"/>
      <c r="AJ18" s="79"/>
      <c r="AK18" s="79"/>
      <c r="AL18" s="79"/>
      <c r="AM18" s="96"/>
      <c r="AN18" s="96"/>
    </row>
    <row r="19" spans="1:40" s="31" customFormat="1" ht="22.5" customHeight="1" x14ac:dyDescent="0.2">
      <c r="A19" s="74" t="s">
        <v>43</v>
      </c>
      <c r="B19" s="74" t="s">
        <v>43</v>
      </c>
      <c r="C19" s="78" t="s">
        <v>526</v>
      </c>
      <c r="D19" s="75">
        <v>43921</v>
      </c>
      <c r="E19" s="74" t="s">
        <v>45</v>
      </c>
      <c r="F19" s="74" t="s">
        <v>46</v>
      </c>
      <c r="G19" s="74" t="s">
        <v>47</v>
      </c>
      <c r="H19" s="74" t="s">
        <v>48</v>
      </c>
      <c r="I19" s="79"/>
      <c r="J19" s="79" t="s">
        <v>109</v>
      </c>
      <c r="K19" s="97">
        <v>4584344.4600000009</v>
      </c>
      <c r="L19" s="113">
        <v>0</v>
      </c>
      <c r="M19" s="80">
        <v>17000000</v>
      </c>
      <c r="N19" s="97">
        <v>21584344.460000001</v>
      </c>
      <c r="O19" s="74"/>
      <c r="P19" s="77">
        <v>0</v>
      </c>
      <c r="Q19" s="77">
        <v>0</v>
      </c>
      <c r="R19" s="77">
        <v>0</v>
      </c>
      <c r="S19" s="74" t="s">
        <v>1</v>
      </c>
      <c r="T19" s="75" t="s">
        <v>1</v>
      </c>
      <c r="U19" s="74" t="s">
        <v>49</v>
      </c>
      <c r="V19" s="74" t="s">
        <v>46</v>
      </c>
      <c r="W19" s="74" t="s">
        <v>46</v>
      </c>
      <c r="X19" s="79"/>
      <c r="Y19" s="74" t="s">
        <v>120</v>
      </c>
      <c r="Z19" s="79"/>
      <c r="AA19" s="79"/>
      <c r="AB19" s="79"/>
      <c r="AC19" s="120"/>
      <c r="AD19" s="74"/>
      <c r="AE19" s="79"/>
      <c r="AF19" s="74">
        <v>20</v>
      </c>
      <c r="AG19" s="79"/>
      <c r="AH19" s="79"/>
      <c r="AI19" s="79"/>
      <c r="AJ19" s="79"/>
      <c r="AK19" s="79"/>
      <c r="AL19" s="79"/>
      <c r="AM19" s="96"/>
      <c r="AN19" s="96"/>
    </row>
    <row r="20" spans="1:40" s="31" customFormat="1" ht="22.5" customHeight="1" x14ac:dyDescent="0.2">
      <c r="A20" s="74" t="s">
        <v>43</v>
      </c>
      <c r="B20" s="74" t="s">
        <v>43</v>
      </c>
      <c r="C20" s="78" t="s">
        <v>527</v>
      </c>
      <c r="D20" s="75">
        <v>43929</v>
      </c>
      <c r="E20" s="74" t="s">
        <v>45</v>
      </c>
      <c r="F20" s="74" t="s">
        <v>46</v>
      </c>
      <c r="G20" s="74" t="s">
        <v>47</v>
      </c>
      <c r="H20" s="74" t="s">
        <v>48</v>
      </c>
      <c r="I20" s="79"/>
      <c r="J20" s="79" t="s">
        <v>110</v>
      </c>
      <c r="K20" s="97">
        <v>21584344.460000001</v>
      </c>
      <c r="L20" s="80">
        <v>17000000</v>
      </c>
      <c r="M20" s="113">
        <v>0</v>
      </c>
      <c r="N20" s="97">
        <v>4584344.4600000009</v>
      </c>
      <c r="O20" s="74"/>
      <c r="P20" s="77">
        <v>0</v>
      </c>
      <c r="Q20" s="77">
        <v>0</v>
      </c>
      <c r="R20" s="77">
        <v>0</v>
      </c>
      <c r="S20" s="74" t="s">
        <v>1</v>
      </c>
      <c r="T20" s="75" t="s">
        <v>1</v>
      </c>
      <c r="U20" s="74" t="s">
        <v>49</v>
      </c>
      <c r="V20" s="74" t="s">
        <v>46</v>
      </c>
      <c r="W20" s="74" t="s">
        <v>46</v>
      </c>
      <c r="X20" s="79"/>
      <c r="Y20" s="74" t="s">
        <v>120</v>
      </c>
      <c r="Z20" s="79"/>
      <c r="AA20" s="79"/>
      <c r="AB20" s="79"/>
      <c r="AC20" s="120"/>
      <c r="AD20" s="74"/>
      <c r="AE20" s="79"/>
      <c r="AF20" s="74">
        <v>20</v>
      </c>
      <c r="AG20" s="79"/>
      <c r="AH20" s="79"/>
      <c r="AI20" s="79"/>
      <c r="AJ20" s="79"/>
      <c r="AK20" s="79"/>
      <c r="AL20" s="79"/>
      <c r="AM20" s="96"/>
      <c r="AN20" s="96"/>
    </row>
    <row r="21" spans="1:40" s="31" customFormat="1" ht="22.5" customHeight="1" x14ac:dyDescent="0.2">
      <c r="A21" s="74" t="s">
        <v>43</v>
      </c>
      <c r="B21" s="74" t="s">
        <v>43</v>
      </c>
      <c r="C21" s="78" t="s">
        <v>528</v>
      </c>
      <c r="D21" s="75">
        <v>43929</v>
      </c>
      <c r="E21" s="74" t="s">
        <v>45</v>
      </c>
      <c r="F21" s="74" t="s">
        <v>46</v>
      </c>
      <c r="G21" s="74" t="s">
        <v>47</v>
      </c>
      <c r="H21" s="74" t="s">
        <v>48</v>
      </c>
      <c r="I21" s="79"/>
      <c r="J21" s="79" t="s">
        <v>111</v>
      </c>
      <c r="K21" s="97">
        <v>4584344.4600000009</v>
      </c>
      <c r="L21" s="80">
        <v>4000000</v>
      </c>
      <c r="M21" s="113">
        <v>0</v>
      </c>
      <c r="N21" s="97">
        <v>584344.46000000089</v>
      </c>
      <c r="O21" s="74"/>
      <c r="P21" s="77">
        <v>0</v>
      </c>
      <c r="Q21" s="77">
        <v>0</v>
      </c>
      <c r="R21" s="77">
        <v>0</v>
      </c>
      <c r="S21" s="74" t="s">
        <v>1</v>
      </c>
      <c r="T21" s="75" t="s">
        <v>1</v>
      </c>
      <c r="U21" s="74" t="s">
        <v>49</v>
      </c>
      <c r="V21" s="74" t="s">
        <v>46</v>
      </c>
      <c r="W21" s="74" t="s">
        <v>46</v>
      </c>
      <c r="X21" s="79"/>
      <c r="Y21" s="74" t="s">
        <v>120</v>
      </c>
      <c r="Z21" s="79"/>
      <c r="AA21" s="79"/>
      <c r="AB21" s="79"/>
      <c r="AC21" s="120"/>
      <c r="AD21" s="74"/>
      <c r="AE21" s="79"/>
      <c r="AF21" s="74">
        <v>20</v>
      </c>
      <c r="AG21" s="79"/>
      <c r="AH21" s="79"/>
      <c r="AI21" s="79"/>
      <c r="AJ21" s="79"/>
      <c r="AK21" s="79"/>
      <c r="AL21" s="79"/>
      <c r="AM21" s="96"/>
      <c r="AN21" s="96"/>
    </row>
    <row r="22" spans="1:40" s="31" customFormat="1" ht="22.5" customHeight="1" x14ac:dyDescent="0.2">
      <c r="A22" s="74" t="s">
        <v>43</v>
      </c>
      <c r="B22" s="74" t="s">
        <v>43</v>
      </c>
      <c r="C22" s="78" t="s">
        <v>529</v>
      </c>
      <c r="D22" s="75">
        <v>43951</v>
      </c>
      <c r="E22" s="74" t="s">
        <v>45</v>
      </c>
      <c r="F22" s="74" t="s">
        <v>46</v>
      </c>
      <c r="G22" s="74" t="s">
        <v>47</v>
      </c>
      <c r="H22" s="74" t="s">
        <v>48</v>
      </c>
      <c r="I22" s="79"/>
      <c r="J22" s="79" t="s">
        <v>112</v>
      </c>
      <c r="K22" s="97">
        <v>584344.46000000089</v>
      </c>
      <c r="L22" s="113">
        <v>0</v>
      </c>
      <c r="M22" s="80">
        <v>25876792</v>
      </c>
      <c r="N22" s="97">
        <v>26461136.460000001</v>
      </c>
      <c r="O22" s="74"/>
      <c r="P22" s="77">
        <v>0</v>
      </c>
      <c r="Q22" s="77">
        <v>0</v>
      </c>
      <c r="R22" s="77">
        <v>0</v>
      </c>
      <c r="S22" s="74" t="s">
        <v>1</v>
      </c>
      <c r="T22" s="75" t="s">
        <v>1</v>
      </c>
      <c r="U22" s="74" t="s">
        <v>49</v>
      </c>
      <c r="V22" s="74" t="s">
        <v>46</v>
      </c>
      <c r="W22" s="74" t="s">
        <v>46</v>
      </c>
      <c r="X22" s="79"/>
      <c r="Y22" s="74" t="s">
        <v>120</v>
      </c>
      <c r="Z22" s="79"/>
      <c r="AA22" s="79"/>
      <c r="AB22" s="79"/>
      <c r="AC22" s="120"/>
      <c r="AD22" s="74"/>
      <c r="AE22" s="79"/>
      <c r="AF22" s="74">
        <v>20</v>
      </c>
      <c r="AG22" s="79"/>
      <c r="AH22" s="79"/>
      <c r="AI22" s="79"/>
      <c r="AJ22" s="79"/>
      <c r="AK22" s="79"/>
      <c r="AL22" s="79"/>
      <c r="AM22" s="96"/>
      <c r="AN22" s="96"/>
    </row>
    <row r="23" spans="1:40" s="31" customFormat="1" ht="22.5" customHeight="1" x14ac:dyDescent="0.2">
      <c r="A23" s="74" t="s">
        <v>43</v>
      </c>
      <c r="B23" s="74" t="s">
        <v>43</v>
      </c>
      <c r="C23" s="78" t="s">
        <v>530</v>
      </c>
      <c r="D23" s="75">
        <v>43951</v>
      </c>
      <c r="E23" s="74" t="s">
        <v>45</v>
      </c>
      <c r="F23" s="74" t="s">
        <v>46</v>
      </c>
      <c r="G23" s="74" t="s">
        <v>47</v>
      </c>
      <c r="H23" s="74" t="s">
        <v>48</v>
      </c>
      <c r="I23" s="79"/>
      <c r="J23" s="79" t="s">
        <v>113</v>
      </c>
      <c r="K23" s="97">
        <v>26461136.460000001</v>
      </c>
      <c r="L23" s="113">
        <v>0</v>
      </c>
      <c r="M23" s="80">
        <v>7002000</v>
      </c>
      <c r="N23" s="97">
        <v>33463136.460000001</v>
      </c>
      <c r="O23" s="74"/>
      <c r="P23" s="77">
        <v>0</v>
      </c>
      <c r="Q23" s="77">
        <v>0</v>
      </c>
      <c r="R23" s="77">
        <v>0</v>
      </c>
      <c r="S23" s="74" t="s">
        <v>1</v>
      </c>
      <c r="T23" s="75" t="s">
        <v>1</v>
      </c>
      <c r="U23" s="74" t="s">
        <v>49</v>
      </c>
      <c r="V23" s="74" t="s">
        <v>46</v>
      </c>
      <c r="W23" s="74" t="s">
        <v>46</v>
      </c>
      <c r="X23" s="79"/>
      <c r="Y23" s="74" t="s">
        <v>120</v>
      </c>
      <c r="Z23" s="79"/>
      <c r="AA23" s="79"/>
      <c r="AB23" s="79"/>
      <c r="AC23" s="120"/>
      <c r="AD23" s="74"/>
      <c r="AE23" s="79"/>
      <c r="AF23" s="74">
        <v>20</v>
      </c>
      <c r="AG23" s="79"/>
      <c r="AH23" s="79"/>
      <c r="AI23" s="79"/>
      <c r="AJ23" s="79"/>
      <c r="AK23" s="79"/>
      <c r="AL23" s="79"/>
      <c r="AM23" s="96"/>
      <c r="AN23" s="96"/>
    </row>
    <row r="24" spans="1:40" s="31" customFormat="1" ht="22.5" customHeight="1" x14ac:dyDescent="0.2">
      <c r="A24" s="74" t="s">
        <v>43</v>
      </c>
      <c r="B24" s="74" t="s">
        <v>43</v>
      </c>
      <c r="C24" s="78" t="s">
        <v>531</v>
      </c>
      <c r="D24" s="75">
        <v>43959</v>
      </c>
      <c r="E24" s="74" t="s">
        <v>45</v>
      </c>
      <c r="F24" s="74" t="s">
        <v>46</v>
      </c>
      <c r="G24" s="74" t="s">
        <v>47</v>
      </c>
      <c r="H24" s="74" t="s">
        <v>48</v>
      </c>
      <c r="I24" s="79"/>
      <c r="J24" s="79" t="s">
        <v>114</v>
      </c>
      <c r="K24" s="97">
        <v>33463136.460000001</v>
      </c>
      <c r="L24" s="80">
        <v>25500000</v>
      </c>
      <c r="M24" s="113">
        <v>0</v>
      </c>
      <c r="N24" s="97">
        <v>7963136.4600000009</v>
      </c>
      <c r="O24" s="74"/>
      <c r="P24" s="77">
        <v>0</v>
      </c>
      <c r="Q24" s="77">
        <v>0</v>
      </c>
      <c r="R24" s="77">
        <v>0</v>
      </c>
      <c r="S24" s="74" t="s">
        <v>1</v>
      </c>
      <c r="T24" s="75" t="s">
        <v>1</v>
      </c>
      <c r="U24" s="74" t="s">
        <v>49</v>
      </c>
      <c r="V24" s="74" t="s">
        <v>46</v>
      </c>
      <c r="W24" s="74" t="s">
        <v>46</v>
      </c>
      <c r="X24" s="79"/>
      <c r="Y24" s="74" t="s">
        <v>120</v>
      </c>
      <c r="Z24" s="79"/>
      <c r="AA24" s="79"/>
      <c r="AB24" s="79"/>
      <c r="AC24" s="120"/>
      <c r="AD24" s="74"/>
      <c r="AE24" s="79"/>
      <c r="AF24" s="74">
        <v>20</v>
      </c>
      <c r="AG24" s="79"/>
      <c r="AH24" s="79"/>
      <c r="AI24" s="79"/>
      <c r="AJ24" s="79"/>
      <c r="AK24" s="79"/>
      <c r="AL24" s="79"/>
      <c r="AM24" s="96"/>
      <c r="AN24" s="96"/>
    </row>
    <row r="25" spans="1:40" s="31" customFormat="1" ht="22.5" customHeight="1" x14ac:dyDescent="0.2">
      <c r="A25" s="74" t="s">
        <v>43</v>
      </c>
      <c r="B25" s="74" t="s">
        <v>43</v>
      </c>
      <c r="C25" s="78" t="s">
        <v>532</v>
      </c>
      <c r="D25" s="75">
        <v>43959</v>
      </c>
      <c r="E25" s="74" t="s">
        <v>45</v>
      </c>
      <c r="F25" s="74" t="s">
        <v>46</v>
      </c>
      <c r="G25" s="74" t="s">
        <v>47</v>
      </c>
      <c r="H25" s="74" t="s">
        <v>48</v>
      </c>
      <c r="I25" s="79"/>
      <c r="J25" s="79" t="s">
        <v>115</v>
      </c>
      <c r="K25" s="97">
        <v>7963136.4600000009</v>
      </c>
      <c r="L25" s="80">
        <v>7002000</v>
      </c>
      <c r="M25" s="113">
        <v>0</v>
      </c>
      <c r="N25" s="97">
        <v>961136.46000000089</v>
      </c>
      <c r="O25" s="74"/>
      <c r="P25" s="77">
        <v>0</v>
      </c>
      <c r="Q25" s="77">
        <v>0</v>
      </c>
      <c r="R25" s="77">
        <v>0</v>
      </c>
      <c r="S25" s="74" t="s">
        <v>1</v>
      </c>
      <c r="T25" s="75" t="s">
        <v>1</v>
      </c>
      <c r="U25" s="74" t="s">
        <v>49</v>
      </c>
      <c r="V25" s="74" t="s">
        <v>46</v>
      </c>
      <c r="W25" s="74" t="s">
        <v>46</v>
      </c>
      <c r="X25" s="79"/>
      <c r="Y25" s="74" t="s">
        <v>120</v>
      </c>
      <c r="Z25" s="79"/>
      <c r="AA25" s="79"/>
      <c r="AB25" s="79"/>
      <c r="AC25" s="120"/>
      <c r="AD25" s="74"/>
      <c r="AE25" s="79"/>
      <c r="AF25" s="74">
        <v>20</v>
      </c>
      <c r="AG25" s="79"/>
      <c r="AH25" s="79"/>
      <c r="AI25" s="79"/>
      <c r="AJ25" s="79"/>
      <c r="AK25" s="79"/>
      <c r="AL25" s="79"/>
      <c r="AM25" s="96"/>
      <c r="AN25" s="96"/>
    </row>
    <row r="26" spans="1:40" s="31" customFormat="1" ht="22.5" customHeight="1" x14ac:dyDescent="0.2">
      <c r="A26" s="74" t="s">
        <v>43</v>
      </c>
      <c r="B26" s="74" t="s">
        <v>43</v>
      </c>
      <c r="C26" s="78" t="s">
        <v>533</v>
      </c>
      <c r="D26" s="75">
        <v>43982</v>
      </c>
      <c r="E26" s="74" t="s">
        <v>45</v>
      </c>
      <c r="F26" s="74" t="s">
        <v>46</v>
      </c>
      <c r="G26" s="74" t="s">
        <v>47</v>
      </c>
      <c r="H26" s="74" t="s">
        <v>48</v>
      </c>
      <c r="I26" s="79"/>
      <c r="J26" s="79" t="s">
        <v>116</v>
      </c>
      <c r="K26" s="97">
        <v>961136.46000000089</v>
      </c>
      <c r="L26" s="113">
        <v>0</v>
      </c>
      <c r="M26" s="80">
        <v>17326792</v>
      </c>
      <c r="N26" s="97">
        <v>18287928.460000001</v>
      </c>
      <c r="O26" s="74"/>
      <c r="P26" s="77">
        <v>0</v>
      </c>
      <c r="Q26" s="77">
        <v>0</v>
      </c>
      <c r="R26" s="77">
        <v>0</v>
      </c>
      <c r="S26" s="74" t="s">
        <v>1</v>
      </c>
      <c r="T26" s="75" t="s">
        <v>1</v>
      </c>
      <c r="U26" s="74" t="s">
        <v>49</v>
      </c>
      <c r="V26" s="74" t="s">
        <v>46</v>
      </c>
      <c r="W26" s="74" t="s">
        <v>46</v>
      </c>
      <c r="X26" s="79"/>
      <c r="Y26" s="74" t="s">
        <v>120</v>
      </c>
      <c r="Z26" s="79"/>
      <c r="AA26" s="79"/>
      <c r="AB26" s="79"/>
      <c r="AC26" s="120"/>
      <c r="AD26" s="74"/>
      <c r="AE26" s="79"/>
      <c r="AF26" s="74">
        <v>20</v>
      </c>
      <c r="AG26" s="79"/>
      <c r="AH26" s="79"/>
      <c r="AI26" s="79"/>
      <c r="AJ26" s="79"/>
      <c r="AK26" s="79"/>
      <c r="AL26" s="79"/>
      <c r="AM26" s="96"/>
      <c r="AN26" s="96"/>
    </row>
    <row r="27" spans="1:40" s="31" customFormat="1" ht="22.5" customHeight="1" x14ac:dyDescent="0.2">
      <c r="A27" s="74" t="s">
        <v>43</v>
      </c>
      <c r="B27" s="74" t="s">
        <v>43</v>
      </c>
      <c r="C27" s="78" t="s">
        <v>534</v>
      </c>
      <c r="D27" s="75">
        <v>43983</v>
      </c>
      <c r="E27" s="74" t="s">
        <v>45</v>
      </c>
      <c r="F27" s="74" t="s">
        <v>46</v>
      </c>
      <c r="G27" s="74" t="s">
        <v>47</v>
      </c>
      <c r="H27" s="74" t="s">
        <v>48</v>
      </c>
      <c r="I27" s="79"/>
      <c r="J27" s="79" t="s">
        <v>117</v>
      </c>
      <c r="K27" s="97">
        <v>18287928.460000001</v>
      </c>
      <c r="L27" s="113">
        <v>0</v>
      </c>
      <c r="M27" s="80">
        <v>6000000</v>
      </c>
      <c r="N27" s="97">
        <v>24287928.460000001</v>
      </c>
      <c r="O27" s="74"/>
      <c r="P27" s="77">
        <v>0</v>
      </c>
      <c r="Q27" s="77">
        <v>0</v>
      </c>
      <c r="R27" s="77">
        <v>0</v>
      </c>
      <c r="S27" s="74" t="s">
        <v>1</v>
      </c>
      <c r="T27" s="75" t="s">
        <v>1</v>
      </c>
      <c r="U27" s="74" t="s">
        <v>49</v>
      </c>
      <c r="V27" s="74" t="s">
        <v>46</v>
      </c>
      <c r="W27" s="74" t="s">
        <v>46</v>
      </c>
      <c r="X27" s="79"/>
      <c r="Y27" s="74" t="s">
        <v>120</v>
      </c>
      <c r="Z27" s="79"/>
      <c r="AA27" s="79"/>
      <c r="AB27" s="79"/>
      <c r="AC27" s="120"/>
      <c r="AD27" s="74"/>
      <c r="AE27" s="79"/>
      <c r="AF27" s="74">
        <v>20</v>
      </c>
      <c r="AG27" s="79"/>
      <c r="AH27" s="79"/>
      <c r="AI27" s="79"/>
      <c r="AJ27" s="79"/>
      <c r="AK27" s="79"/>
      <c r="AL27" s="79"/>
      <c r="AM27" s="96"/>
      <c r="AN27" s="96"/>
    </row>
    <row r="28" spans="1:40" s="31" customFormat="1" ht="22.5" customHeight="1" x14ac:dyDescent="0.2">
      <c r="A28" s="74" t="s">
        <v>43</v>
      </c>
      <c r="B28" s="74" t="s">
        <v>43</v>
      </c>
      <c r="C28" s="78" t="s">
        <v>535</v>
      </c>
      <c r="D28" s="75">
        <v>43990</v>
      </c>
      <c r="E28" s="74" t="s">
        <v>45</v>
      </c>
      <c r="F28" s="74" t="s">
        <v>46</v>
      </c>
      <c r="G28" s="74" t="s">
        <v>47</v>
      </c>
      <c r="H28" s="74" t="s">
        <v>48</v>
      </c>
      <c r="I28" s="79"/>
      <c r="J28" s="79" t="s">
        <v>118</v>
      </c>
      <c r="K28" s="97">
        <v>24287928.460000001</v>
      </c>
      <c r="L28" s="80">
        <v>17000000</v>
      </c>
      <c r="M28" s="113">
        <v>0</v>
      </c>
      <c r="N28" s="97">
        <v>7287928.4600000009</v>
      </c>
      <c r="O28" s="74"/>
      <c r="P28" s="77">
        <v>0</v>
      </c>
      <c r="Q28" s="77">
        <v>0</v>
      </c>
      <c r="R28" s="77">
        <v>0</v>
      </c>
      <c r="S28" s="74" t="s">
        <v>1</v>
      </c>
      <c r="T28" s="75" t="s">
        <v>1</v>
      </c>
      <c r="U28" s="74" t="s">
        <v>49</v>
      </c>
      <c r="V28" s="74" t="s">
        <v>46</v>
      </c>
      <c r="W28" s="74" t="s">
        <v>46</v>
      </c>
      <c r="X28" s="79"/>
      <c r="Y28" s="74" t="s">
        <v>120</v>
      </c>
      <c r="Z28" s="79"/>
      <c r="AA28" s="79"/>
      <c r="AB28" s="79"/>
      <c r="AC28" s="120"/>
      <c r="AD28" s="74"/>
      <c r="AE28" s="79"/>
      <c r="AF28" s="74">
        <v>20</v>
      </c>
      <c r="AG28" s="79"/>
      <c r="AH28" s="79"/>
      <c r="AI28" s="79"/>
      <c r="AJ28" s="79"/>
      <c r="AK28" s="79"/>
      <c r="AL28" s="79"/>
      <c r="AM28" s="96"/>
      <c r="AN28" s="96"/>
    </row>
    <row r="29" spans="1:40" s="31" customFormat="1" ht="22.5" customHeight="1" x14ac:dyDescent="0.2">
      <c r="A29" s="74" t="s">
        <v>43</v>
      </c>
      <c r="B29" s="74" t="s">
        <v>43</v>
      </c>
      <c r="C29" s="78" t="s">
        <v>535</v>
      </c>
      <c r="D29" s="75">
        <v>43990</v>
      </c>
      <c r="E29" s="74" t="s">
        <v>45</v>
      </c>
      <c r="F29" s="74" t="s">
        <v>46</v>
      </c>
      <c r="G29" s="74" t="s">
        <v>47</v>
      </c>
      <c r="H29" s="74" t="s">
        <v>48</v>
      </c>
      <c r="I29" s="79"/>
      <c r="J29" s="79" t="s">
        <v>119</v>
      </c>
      <c r="K29" s="97">
        <v>7287928.4600000009</v>
      </c>
      <c r="L29" s="80">
        <v>6000000</v>
      </c>
      <c r="M29" s="113">
        <v>0</v>
      </c>
      <c r="N29" s="97">
        <v>1287928.4600000009</v>
      </c>
      <c r="O29" s="74"/>
      <c r="P29" s="77">
        <v>0</v>
      </c>
      <c r="Q29" s="77">
        <v>0</v>
      </c>
      <c r="R29" s="77">
        <v>0</v>
      </c>
      <c r="S29" s="74" t="s">
        <v>1</v>
      </c>
      <c r="T29" s="75" t="s">
        <v>1</v>
      </c>
      <c r="U29" s="74" t="s">
        <v>49</v>
      </c>
      <c r="V29" s="74" t="s">
        <v>46</v>
      </c>
      <c r="W29" s="74" t="s">
        <v>46</v>
      </c>
      <c r="X29" s="79"/>
      <c r="Y29" s="74" t="s">
        <v>120</v>
      </c>
      <c r="Z29" s="79"/>
      <c r="AA29" s="79"/>
      <c r="AB29" s="79"/>
      <c r="AC29" s="120"/>
      <c r="AD29" s="74"/>
      <c r="AE29" s="79"/>
      <c r="AF29" s="74">
        <v>20</v>
      </c>
      <c r="AG29" s="79"/>
      <c r="AH29" s="79"/>
      <c r="AI29" s="79"/>
      <c r="AJ29" s="79"/>
      <c r="AK29" s="79"/>
      <c r="AL29" s="79"/>
      <c r="AM29" s="96"/>
      <c r="AN29" s="96"/>
    </row>
    <row r="30" spans="1:40" x14ac:dyDescent="0.2">
      <c r="AM30" s="13"/>
      <c r="AN30" s="13"/>
    </row>
  </sheetData>
  <mergeCells count="1">
    <mergeCell ref="A1:AL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8"/>
  <sheetViews>
    <sheetView workbookViewId="0">
      <selection activeCell="A2" sqref="A2:XFD2"/>
    </sheetView>
  </sheetViews>
  <sheetFormatPr defaultRowHeight="12.75" x14ac:dyDescent="0.2"/>
  <cols>
    <col min="4" max="4" width="10.85546875" bestFit="1" customWidth="1"/>
    <col min="10" max="10" width="52" bestFit="1" customWidth="1"/>
    <col min="11" max="11" width="18" bestFit="1" customWidth="1"/>
    <col min="12" max="14" width="10.85546875" bestFit="1" customWidth="1"/>
    <col min="25" max="25" width="20.7109375" bestFit="1" customWidth="1"/>
  </cols>
  <sheetData>
    <row r="1" spans="1:38" ht="50.1" customHeight="1" x14ac:dyDescent="0.2">
      <c r="A1" s="147" t="s">
        <v>0</v>
      </c>
      <c r="B1" s="147" t="s">
        <v>1</v>
      </c>
      <c r="C1" s="147" t="s">
        <v>1</v>
      </c>
      <c r="D1" s="147" t="s">
        <v>1</v>
      </c>
      <c r="E1" s="147" t="s">
        <v>1</v>
      </c>
      <c r="F1" s="147" t="s">
        <v>1</v>
      </c>
      <c r="G1" s="147" t="s">
        <v>1</v>
      </c>
      <c r="H1" s="147" t="s">
        <v>1</v>
      </c>
      <c r="I1" s="147" t="s">
        <v>1</v>
      </c>
      <c r="J1" s="147" t="s">
        <v>1</v>
      </c>
      <c r="K1" s="147" t="s">
        <v>1</v>
      </c>
      <c r="L1" s="147" t="s">
        <v>1</v>
      </c>
      <c r="M1" s="147" t="s">
        <v>1</v>
      </c>
      <c r="N1" s="147" t="s">
        <v>1</v>
      </c>
      <c r="O1" s="147" t="s">
        <v>1</v>
      </c>
      <c r="P1" s="147" t="s">
        <v>1</v>
      </c>
      <c r="Q1" s="147" t="s">
        <v>1</v>
      </c>
      <c r="R1" s="147" t="s">
        <v>1</v>
      </c>
      <c r="S1" s="147" t="s">
        <v>1</v>
      </c>
      <c r="T1" s="147" t="s">
        <v>1</v>
      </c>
      <c r="U1" s="147" t="s">
        <v>1</v>
      </c>
      <c r="V1" s="147" t="s">
        <v>1</v>
      </c>
      <c r="W1" s="147" t="s">
        <v>1</v>
      </c>
      <c r="X1" s="147" t="s">
        <v>1</v>
      </c>
      <c r="Y1" s="147" t="s">
        <v>1</v>
      </c>
      <c r="Z1" s="147" t="s">
        <v>1</v>
      </c>
      <c r="AA1" s="147" t="s">
        <v>1</v>
      </c>
      <c r="AB1" s="147" t="s">
        <v>1</v>
      </c>
      <c r="AC1" s="147" t="s">
        <v>1</v>
      </c>
      <c r="AD1" s="147" t="s">
        <v>1</v>
      </c>
      <c r="AE1" s="147" t="s">
        <v>1</v>
      </c>
      <c r="AF1" s="147" t="s">
        <v>1</v>
      </c>
      <c r="AG1" s="147" t="s">
        <v>1</v>
      </c>
      <c r="AH1" s="147" t="s">
        <v>1</v>
      </c>
      <c r="AI1" s="147" t="s">
        <v>1</v>
      </c>
      <c r="AJ1" s="147" t="s">
        <v>1</v>
      </c>
      <c r="AK1" s="147" t="s">
        <v>1</v>
      </c>
      <c r="AL1" s="147" t="s">
        <v>1</v>
      </c>
    </row>
    <row r="2" spans="1:38" s="9" customFormat="1" ht="20.100000000000001" customHeight="1" x14ac:dyDescent="0.2">
      <c r="A2" s="12" t="s">
        <v>770</v>
      </c>
    </row>
    <row r="3" spans="1:38" ht="20.100000000000001" customHeight="1" x14ac:dyDescent="0.2">
      <c r="A3" s="1" t="s">
        <v>2</v>
      </c>
    </row>
    <row r="4" spans="1:38" ht="20.100000000000001" customHeight="1" x14ac:dyDescent="0.2">
      <c r="A4" s="12" t="s">
        <v>492</v>
      </c>
    </row>
    <row r="5" spans="1:38" ht="20.100000000000001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</row>
    <row r="6" spans="1:38" ht="20.100000000000001" customHeight="1" x14ac:dyDescent="0.2">
      <c r="A6" s="6" t="s">
        <v>42</v>
      </c>
      <c r="B6" s="6" t="s">
        <v>1</v>
      </c>
      <c r="C6" s="6" t="s">
        <v>1</v>
      </c>
      <c r="D6" s="6" t="s">
        <v>1</v>
      </c>
      <c r="E6" s="6" t="s">
        <v>1</v>
      </c>
      <c r="F6" s="6" t="s">
        <v>1</v>
      </c>
      <c r="G6" s="6" t="s">
        <v>1</v>
      </c>
      <c r="H6" s="6" t="s">
        <v>1</v>
      </c>
      <c r="I6" s="6" t="s">
        <v>1</v>
      </c>
      <c r="J6" s="6" t="s">
        <v>1</v>
      </c>
      <c r="K6" s="7"/>
      <c r="L6" s="7">
        <v>121000000</v>
      </c>
      <c r="M6" s="7">
        <v>121000000</v>
      </c>
      <c r="N6" s="7"/>
      <c r="O6" s="6" t="s">
        <v>1</v>
      </c>
      <c r="P6" s="8"/>
      <c r="Q6" s="8"/>
      <c r="R6" s="8"/>
      <c r="S6" s="6" t="s">
        <v>1</v>
      </c>
      <c r="T6" s="6" t="s">
        <v>1</v>
      </c>
      <c r="U6" s="6" t="s">
        <v>1</v>
      </c>
      <c r="V6" s="6" t="s">
        <v>1</v>
      </c>
      <c r="W6" s="6" t="s">
        <v>1</v>
      </c>
      <c r="X6" s="6" t="s">
        <v>1</v>
      </c>
      <c r="Y6" s="6" t="s">
        <v>1</v>
      </c>
      <c r="Z6" s="6" t="s">
        <v>1</v>
      </c>
      <c r="AA6" s="6" t="s">
        <v>1</v>
      </c>
      <c r="AB6" s="6" t="s">
        <v>1</v>
      </c>
      <c r="AC6" s="6" t="s">
        <v>1</v>
      </c>
      <c r="AD6" s="6" t="s">
        <v>1</v>
      </c>
      <c r="AE6" s="6" t="s">
        <v>1</v>
      </c>
      <c r="AF6" s="6" t="s">
        <v>1</v>
      </c>
      <c r="AG6" s="6" t="s">
        <v>1</v>
      </c>
      <c r="AH6" s="6" t="s">
        <v>1</v>
      </c>
      <c r="AI6" s="6" t="s">
        <v>1</v>
      </c>
      <c r="AJ6" s="6" t="s">
        <v>1</v>
      </c>
      <c r="AK6" s="6" t="s">
        <v>1</v>
      </c>
      <c r="AL6" s="6" t="s">
        <v>1</v>
      </c>
    </row>
    <row r="7" spans="1:38" ht="20.100000000000001" customHeight="1" x14ac:dyDescent="0.2">
      <c r="A7" s="1" t="s">
        <v>43</v>
      </c>
      <c r="B7" s="1" t="s">
        <v>43</v>
      </c>
      <c r="C7" s="12" t="s">
        <v>702</v>
      </c>
      <c r="D7" s="5">
        <v>44118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1</v>
      </c>
      <c r="J7" s="1" t="s">
        <v>295</v>
      </c>
      <c r="K7" s="3">
        <v>0</v>
      </c>
      <c r="L7" s="3">
        <v>0</v>
      </c>
      <c r="M7" s="3">
        <v>121000000</v>
      </c>
      <c r="N7" s="3">
        <v>121000000</v>
      </c>
      <c r="O7" s="1" t="s">
        <v>1</v>
      </c>
      <c r="P7" s="4">
        <v>0</v>
      </c>
      <c r="Q7" s="4">
        <v>0</v>
      </c>
      <c r="R7" s="4">
        <v>0</v>
      </c>
      <c r="S7" s="1" t="s">
        <v>1</v>
      </c>
      <c r="T7" s="5" t="s">
        <v>1</v>
      </c>
      <c r="U7" s="1" t="s">
        <v>49</v>
      </c>
      <c r="V7" s="1" t="s">
        <v>46</v>
      </c>
      <c r="W7" s="1" t="s">
        <v>46</v>
      </c>
      <c r="X7" s="1" t="s">
        <v>1</v>
      </c>
      <c r="Y7" s="12" t="s">
        <v>294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>
        <v>30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</row>
    <row r="8" spans="1:38" ht="20.100000000000001" customHeight="1" x14ac:dyDescent="0.2">
      <c r="A8" s="1" t="s">
        <v>43</v>
      </c>
      <c r="B8" s="1" t="s">
        <v>43</v>
      </c>
      <c r="C8" s="12" t="s">
        <v>697</v>
      </c>
      <c r="D8" s="5">
        <v>44123</v>
      </c>
      <c r="E8" s="1" t="s">
        <v>45</v>
      </c>
      <c r="F8" s="1" t="s">
        <v>46</v>
      </c>
      <c r="G8" s="1" t="s">
        <v>47</v>
      </c>
      <c r="H8" s="1" t="s">
        <v>48</v>
      </c>
      <c r="I8" s="1" t="s">
        <v>1</v>
      </c>
      <c r="J8" s="1" t="s">
        <v>296</v>
      </c>
      <c r="K8" s="3">
        <v>121000000</v>
      </c>
      <c r="L8" s="3">
        <v>121000000</v>
      </c>
      <c r="M8" s="3">
        <v>0</v>
      </c>
      <c r="N8" s="3">
        <v>0</v>
      </c>
      <c r="O8" s="1" t="s">
        <v>1</v>
      </c>
      <c r="P8" s="4">
        <v>0</v>
      </c>
      <c r="Q8" s="4">
        <v>0</v>
      </c>
      <c r="R8" s="4">
        <v>0</v>
      </c>
      <c r="S8" s="1" t="s">
        <v>1</v>
      </c>
      <c r="T8" s="5" t="s">
        <v>1</v>
      </c>
      <c r="U8" s="1" t="s">
        <v>49</v>
      </c>
      <c r="V8" s="1" t="s">
        <v>46</v>
      </c>
      <c r="W8" s="1" t="s">
        <v>46</v>
      </c>
      <c r="X8" s="1" t="s">
        <v>1</v>
      </c>
      <c r="Y8" s="12" t="s">
        <v>294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>
        <v>30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</row>
  </sheetData>
  <mergeCells count="1">
    <mergeCell ref="A1:AL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8"/>
  <sheetViews>
    <sheetView workbookViewId="0">
      <selection activeCell="A2" sqref="A2:XFD2"/>
    </sheetView>
  </sheetViews>
  <sheetFormatPr defaultRowHeight="12.75" x14ac:dyDescent="0.2"/>
  <cols>
    <col min="4" max="4" width="10.85546875" bestFit="1" customWidth="1"/>
    <col min="10" max="10" width="52" bestFit="1" customWidth="1"/>
    <col min="11" max="11" width="18" bestFit="1" customWidth="1"/>
    <col min="12" max="14" width="10.85546875" bestFit="1" customWidth="1"/>
  </cols>
  <sheetData>
    <row r="1" spans="1:38" ht="50.1" customHeight="1" x14ac:dyDescent="0.2">
      <c r="A1" s="147" t="s">
        <v>0</v>
      </c>
      <c r="B1" s="147" t="s">
        <v>1</v>
      </c>
      <c r="C1" s="147" t="s">
        <v>1</v>
      </c>
      <c r="D1" s="147" t="s">
        <v>1</v>
      </c>
      <c r="E1" s="147" t="s">
        <v>1</v>
      </c>
      <c r="F1" s="147" t="s">
        <v>1</v>
      </c>
      <c r="G1" s="147" t="s">
        <v>1</v>
      </c>
      <c r="H1" s="147" t="s">
        <v>1</v>
      </c>
      <c r="I1" s="147" t="s">
        <v>1</v>
      </c>
      <c r="J1" s="147" t="s">
        <v>1</v>
      </c>
      <c r="K1" s="147" t="s">
        <v>1</v>
      </c>
      <c r="L1" s="147" t="s">
        <v>1</v>
      </c>
      <c r="M1" s="147" t="s">
        <v>1</v>
      </c>
      <c r="N1" s="147" t="s">
        <v>1</v>
      </c>
      <c r="O1" s="147" t="s">
        <v>1</v>
      </c>
      <c r="P1" s="147" t="s">
        <v>1</v>
      </c>
      <c r="Q1" s="147" t="s">
        <v>1</v>
      </c>
      <c r="R1" s="147" t="s">
        <v>1</v>
      </c>
      <c r="S1" s="147" t="s">
        <v>1</v>
      </c>
      <c r="T1" s="147" t="s">
        <v>1</v>
      </c>
      <c r="U1" s="147" t="s">
        <v>1</v>
      </c>
      <c r="V1" s="147" t="s">
        <v>1</v>
      </c>
      <c r="W1" s="147" t="s">
        <v>1</v>
      </c>
      <c r="X1" s="147" t="s">
        <v>1</v>
      </c>
      <c r="Y1" s="147" t="s">
        <v>1</v>
      </c>
      <c r="Z1" s="147" t="s">
        <v>1</v>
      </c>
      <c r="AA1" s="147" t="s">
        <v>1</v>
      </c>
      <c r="AB1" s="147" t="s">
        <v>1</v>
      </c>
      <c r="AC1" s="147" t="s">
        <v>1</v>
      </c>
      <c r="AD1" s="147" t="s">
        <v>1</v>
      </c>
      <c r="AE1" s="147" t="s">
        <v>1</v>
      </c>
      <c r="AF1" s="147" t="s">
        <v>1</v>
      </c>
      <c r="AG1" s="147" t="s">
        <v>1</v>
      </c>
      <c r="AH1" s="147" t="s">
        <v>1</v>
      </c>
      <c r="AI1" s="147" t="s">
        <v>1</v>
      </c>
      <c r="AJ1" s="147" t="s">
        <v>1</v>
      </c>
      <c r="AK1" s="147" t="s">
        <v>1</v>
      </c>
      <c r="AL1" s="147" t="s">
        <v>1</v>
      </c>
    </row>
    <row r="2" spans="1:38" s="9" customFormat="1" ht="20.100000000000001" customHeight="1" x14ac:dyDescent="0.2">
      <c r="A2" s="12" t="s">
        <v>770</v>
      </c>
    </row>
    <row r="3" spans="1:38" ht="20.100000000000001" customHeight="1" x14ac:dyDescent="0.2">
      <c r="A3" s="1" t="s">
        <v>2</v>
      </c>
    </row>
    <row r="4" spans="1:38" ht="20.100000000000001" customHeight="1" x14ac:dyDescent="0.2">
      <c r="A4" s="12" t="s">
        <v>493</v>
      </c>
    </row>
    <row r="5" spans="1:38" ht="20.100000000000001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</row>
    <row r="6" spans="1:38" ht="20.100000000000001" customHeight="1" x14ac:dyDescent="0.2">
      <c r="A6" s="6" t="s">
        <v>42</v>
      </c>
      <c r="B6" s="6" t="s">
        <v>1</v>
      </c>
      <c r="C6" s="6" t="s">
        <v>1</v>
      </c>
      <c r="D6" s="6" t="s">
        <v>1</v>
      </c>
      <c r="E6" s="6" t="s">
        <v>1</v>
      </c>
      <c r="F6" s="6" t="s">
        <v>1</v>
      </c>
      <c r="G6" s="6" t="s">
        <v>1</v>
      </c>
      <c r="H6" s="6" t="s">
        <v>1</v>
      </c>
      <c r="I6" s="6" t="s">
        <v>1</v>
      </c>
      <c r="J6" s="6" t="s">
        <v>1</v>
      </c>
      <c r="K6" s="7"/>
      <c r="L6" s="7">
        <v>631500</v>
      </c>
      <c r="M6" s="7">
        <v>631500</v>
      </c>
      <c r="N6" s="7"/>
      <c r="O6" s="6" t="s">
        <v>1</v>
      </c>
      <c r="P6" s="8"/>
      <c r="Q6" s="8"/>
      <c r="R6" s="8"/>
      <c r="S6" s="6" t="s">
        <v>1</v>
      </c>
      <c r="T6" s="6" t="s">
        <v>1</v>
      </c>
      <c r="U6" s="6" t="s">
        <v>1</v>
      </c>
      <c r="V6" s="6" t="s">
        <v>1</v>
      </c>
      <c r="W6" s="6" t="s">
        <v>1</v>
      </c>
      <c r="X6" s="6" t="s">
        <v>1</v>
      </c>
      <c r="Y6" s="6" t="s">
        <v>1</v>
      </c>
      <c r="Z6" s="6" t="s">
        <v>1</v>
      </c>
      <c r="AA6" s="6" t="s">
        <v>1</v>
      </c>
      <c r="AB6" s="6" t="s">
        <v>1</v>
      </c>
      <c r="AC6" s="6" t="s">
        <v>1</v>
      </c>
      <c r="AD6" s="6" t="s">
        <v>1</v>
      </c>
      <c r="AE6" s="6" t="s">
        <v>1</v>
      </c>
      <c r="AF6" s="6" t="s">
        <v>1</v>
      </c>
      <c r="AG6" s="6" t="s">
        <v>1</v>
      </c>
      <c r="AH6" s="6" t="s">
        <v>1</v>
      </c>
      <c r="AI6" s="6" t="s">
        <v>1</v>
      </c>
      <c r="AJ6" s="6" t="s">
        <v>1</v>
      </c>
      <c r="AK6" s="6" t="s">
        <v>1</v>
      </c>
      <c r="AL6" s="6" t="s">
        <v>1</v>
      </c>
    </row>
    <row r="7" spans="1:38" ht="20.100000000000001" customHeight="1" x14ac:dyDescent="0.2">
      <c r="A7" s="1" t="s">
        <v>43</v>
      </c>
      <c r="B7" s="1" t="s">
        <v>43</v>
      </c>
      <c r="C7" s="12" t="s">
        <v>567</v>
      </c>
      <c r="D7" s="5">
        <v>43851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1</v>
      </c>
      <c r="J7" s="1" t="s">
        <v>298</v>
      </c>
      <c r="K7" s="3">
        <v>0</v>
      </c>
      <c r="L7" s="3">
        <v>0</v>
      </c>
      <c r="M7" s="3">
        <v>631500</v>
      </c>
      <c r="N7" s="3">
        <v>631500</v>
      </c>
      <c r="O7" s="1" t="s">
        <v>1</v>
      </c>
      <c r="P7" s="4">
        <v>0</v>
      </c>
      <c r="Q7" s="4">
        <v>0</v>
      </c>
      <c r="R7" s="4">
        <v>0</v>
      </c>
      <c r="S7" s="1" t="s">
        <v>1</v>
      </c>
      <c r="T7" s="5" t="s">
        <v>1</v>
      </c>
      <c r="U7" s="1" t="s">
        <v>49</v>
      </c>
      <c r="V7" s="1" t="s">
        <v>46</v>
      </c>
      <c r="W7" s="1" t="s">
        <v>46</v>
      </c>
      <c r="X7" s="1" t="s">
        <v>1</v>
      </c>
      <c r="Y7" s="12" t="s">
        <v>297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>
        <v>31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</row>
    <row r="8" spans="1:38" ht="20.100000000000001" customHeight="1" x14ac:dyDescent="0.2">
      <c r="A8" s="1" t="s">
        <v>43</v>
      </c>
      <c r="B8" s="1" t="s">
        <v>43</v>
      </c>
      <c r="C8" s="12" t="s">
        <v>568</v>
      </c>
      <c r="D8" s="5">
        <v>43851</v>
      </c>
      <c r="E8" s="1" t="s">
        <v>45</v>
      </c>
      <c r="F8" s="1" t="s">
        <v>46</v>
      </c>
      <c r="G8" s="1" t="s">
        <v>47</v>
      </c>
      <c r="H8" s="1" t="s">
        <v>48</v>
      </c>
      <c r="I8" s="1" t="s">
        <v>1</v>
      </c>
      <c r="J8" s="1" t="s">
        <v>299</v>
      </c>
      <c r="K8" s="3">
        <v>631500</v>
      </c>
      <c r="L8" s="3">
        <v>631500</v>
      </c>
      <c r="M8" s="3">
        <v>0</v>
      </c>
      <c r="N8" s="3">
        <v>0</v>
      </c>
      <c r="O8" s="1" t="s">
        <v>1</v>
      </c>
      <c r="P8" s="4">
        <v>0</v>
      </c>
      <c r="Q8" s="4">
        <v>0</v>
      </c>
      <c r="R8" s="4">
        <v>0</v>
      </c>
      <c r="S8" s="1" t="s">
        <v>1</v>
      </c>
      <c r="T8" s="5" t="s">
        <v>1</v>
      </c>
      <c r="U8" s="1" t="s">
        <v>49</v>
      </c>
      <c r="V8" s="1" t="s">
        <v>46</v>
      </c>
      <c r="W8" s="1" t="s">
        <v>46</v>
      </c>
      <c r="X8" s="1" t="s">
        <v>1</v>
      </c>
      <c r="Y8" s="12" t="s">
        <v>297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>
        <v>31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</row>
  </sheetData>
  <mergeCells count="1">
    <mergeCell ref="A1:AL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L39"/>
  <sheetViews>
    <sheetView workbookViewId="0">
      <selection activeCell="A2" sqref="A2:XFD2"/>
    </sheetView>
  </sheetViews>
  <sheetFormatPr defaultRowHeight="12.75" x14ac:dyDescent="0.2"/>
  <cols>
    <col min="1" max="2" width="9.140625" style="9"/>
    <col min="3" max="3" width="17.42578125" style="9" bestFit="1" customWidth="1"/>
    <col min="4" max="4" width="10.140625" style="27" bestFit="1" customWidth="1"/>
    <col min="5" max="7" width="9.140625" style="9"/>
    <col min="8" max="8" width="13.140625" style="9" bestFit="1" customWidth="1"/>
    <col min="9" max="9" width="9.140625" style="9"/>
    <col min="10" max="10" width="57.5703125" style="9" bestFit="1" customWidth="1"/>
    <col min="11" max="11" width="18" style="20" bestFit="1" customWidth="1"/>
    <col min="12" max="13" width="13.5703125" style="20" bestFit="1" customWidth="1"/>
    <col min="14" max="14" width="13.42578125" style="20" bestFit="1" customWidth="1"/>
    <col min="15" max="24" width="9.140625" style="9"/>
    <col min="25" max="25" width="21.42578125" style="9" bestFit="1" customWidth="1"/>
    <col min="26" max="16384" width="9.140625" style="9"/>
  </cols>
  <sheetData>
    <row r="1" spans="1:38" ht="50.1" customHeight="1" x14ac:dyDescent="0.2">
      <c r="A1" s="148" t="s">
        <v>0</v>
      </c>
      <c r="B1" s="148" t="s">
        <v>1</v>
      </c>
      <c r="C1" s="148" t="s">
        <v>1</v>
      </c>
      <c r="D1" s="148" t="s">
        <v>1</v>
      </c>
      <c r="E1" s="148" t="s">
        <v>1</v>
      </c>
      <c r="F1" s="148" t="s">
        <v>1</v>
      </c>
      <c r="G1" s="148" t="s">
        <v>1</v>
      </c>
      <c r="H1" s="148" t="s">
        <v>1</v>
      </c>
      <c r="I1" s="148" t="s">
        <v>1</v>
      </c>
      <c r="J1" s="148" t="s">
        <v>1</v>
      </c>
      <c r="K1" s="148" t="s">
        <v>1</v>
      </c>
      <c r="L1" s="148" t="s">
        <v>1</v>
      </c>
      <c r="M1" s="148" t="s">
        <v>1</v>
      </c>
      <c r="N1" s="148" t="s">
        <v>1</v>
      </c>
      <c r="O1" s="148" t="s">
        <v>1</v>
      </c>
      <c r="P1" s="148" t="s">
        <v>1</v>
      </c>
      <c r="Q1" s="148" t="s">
        <v>1</v>
      </c>
      <c r="R1" s="148" t="s">
        <v>1</v>
      </c>
      <c r="S1" s="148" t="s">
        <v>1</v>
      </c>
      <c r="T1" s="148" t="s">
        <v>1</v>
      </c>
      <c r="U1" s="148" t="s">
        <v>1</v>
      </c>
      <c r="V1" s="148" t="s">
        <v>1</v>
      </c>
      <c r="W1" s="148" t="s">
        <v>1</v>
      </c>
      <c r="X1" s="148" t="s">
        <v>1</v>
      </c>
      <c r="Y1" s="148" t="s">
        <v>1</v>
      </c>
      <c r="Z1" s="148" t="s">
        <v>1</v>
      </c>
      <c r="AA1" s="148" t="s">
        <v>1</v>
      </c>
      <c r="AB1" s="148" t="s">
        <v>1</v>
      </c>
      <c r="AC1" s="148" t="s">
        <v>1</v>
      </c>
      <c r="AD1" s="148" t="s">
        <v>1</v>
      </c>
      <c r="AE1" s="148" t="s">
        <v>1</v>
      </c>
      <c r="AF1" s="148" t="s">
        <v>1</v>
      </c>
      <c r="AG1" s="148" t="s">
        <v>1</v>
      </c>
      <c r="AH1" s="148" t="s">
        <v>1</v>
      </c>
      <c r="AI1" s="148" t="s">
        <v>1</v>
      </c>
      <c r="AJ1" s="148" t="s">
        <v>1</v>
      </c>
      <c r="AK1" s="148" t="s">
        <v>1</v>
      </c>
      <c r="AL1" s="148" t="s">
        <v>1</v>
      </c>
    </row>
    <row r="2" spans="1:38" ht="20.100000000000001" customHeight="1" x14ac:dyDescent="0.2">
      <c r="A2" s="12" t="s">
        <v>770</v>
      </c>
      <c r="D2" s="9"/>
      <c r="K2" s="9"/>
      <c r="L2" s="9"/>
      <c r="M2" s="9"/>
      <c r="N2" s="9"/>
    </row>
    <row r="3" spans="1:38" ht="20.100000000000001" customHeight="1" x14ac:dyDescent="0.2">
      <c r="A3" s="10" t="s">
        <v>2</v>
      </c>
    </row>
    <row r="4" spans="1:38" ht="20.100000000000001" customHeight="1" x14ac:dyDescent="0.2">
      <c r="A4" s="28" t="s">
        <v>494</v>
      </c>
    </row>
    <row r="5" spans="1:38" ht="20.100000000000001" customHeight="1" x14ac:dyDescent="0.2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11" t="s">
        <v>12</v>
      </c>
      <c r="J5" s="11" t="s">
        <v>13</v>
      </c>
      <c r="K5" s="15" t="s">
        <v>14</v>
      </c>
      <c r="L5" s="15" t="s">
        <v>15</v>
      </c>
      <c r="M5" s="15" t="s">
        <v>16</v>
      </c>
      <c r="N5" s="15" t="s">
        <v>17</v>
      </c>
      <c r="O5" s="11" t="s">
        <v>18</v>
      </c>
      <c r="P5" s="11" t="s">
        <v>19</v>
      </c>
      <c r="Q5" s="11" t="s">
        <v>20</v>
      </c>
      <c r="R5" s="11" t="s">
        <v>21</v>
      </c>
      <c r="S5" s="11" t="s">
        <v>22</v>
      </c>
      <c r="T5" s="11" t="s">
        <v>23</v>
      </c>
      <c r="U5" s="11" t="s">
        <v>24</v>
      </c>
      <c r="V5" s="11" t="s">
        <v>25</v>
      </c>
      <c r="W5" s="11" t="s">
        <v>26</v>
      </c>
      <c r="X5" s="11" t="s">
        <v>27</v>
      </c>
      <c r="Y5" s="11" t="s">
        <v>28</v>
      </c>
      <c r="Z5" s="11" t="s">
        <v>29</v>
      </c>
      <c r="AA5" s="11" t="s">
        <v>30</v>
      </c>
      <c r="AB5" s="11" t="s">
        <v>31</v>
      </c>
      <c r="AC5" s="11" t="s">
        <v>32</v>
      </c>
      <c r="AD5" s="11" t="s">
        <v>33</v>
      </c>
      <c r="AE5" s="11" t="s">
        <v>34</v>
      </c>
      <c r="AF5" s="11" t="s">
        <v>35</v>
      </c>
      <c r="AG5" s="11" t="s">
        <v>36</v>
      </c>
      <c r="AH5" s="11" t="s">
        <v>37</v>
      </c>
      <c r="AI5" s="11" t="s">
        <v>38</v>
      </c>
      <c r="AJ5" s="11" t="s">
        <v>39</v>
      </c>
      <c r="AK5" s="11" t="s">
        <v>40</v>
      </c>
      <c r="AL5" s="11" t="s">
        <v>41</v>
      </c>
    </row>
    <row r="6" spans="1:38" ht="20.100000000000001" customHeight="1" x14ac:dyDescent="0.2">
      <c r="A6" s="21" t="s">
        <v>42</v>
      </c>
      <c r="B6" s="21" t="s">
        <v>1</v>
      </c>
      <c r="C6" s="21" t="s">
        <v>1</v>
      </c>
      <c r="D6" s="21" t="s">
        <v>1</v>
      </c>
      <c r="E6" s="21" t="s">
        <v>1</v>
      </c>
      <c r="F6" s="21" t="s">
        <v>1</v>
      </c>
      <c r="G6" s="21" t="s">
        <v>1</v>
      </c>
      <c r="H6" s="21" t="s">
        <v>1</v>
      </c>
      <c r="I6" s="21" t="s">
        <v>1</v>
      </c>
      <c r="J6" s="21" t="s">
        <v>1</v>
      </c>
      <c r="K6" s="24"/>
      <c r="L6" s="24">
        <v>2849433020</v>
      </c>
      <c r="M6" s="24">
        <v>2756971020</v>
      </c>
      <c r="N6" s="24"/>
      <c r="O6" s="21" t="s">
        <v>1</v>
      </c>
      <c r="P6" s="23"/>
      <c r="Q6" s="23"/>
      <c r="R6" s="23"/>
      <c r="S6" s="21" t="s">
        <v>1</v>
      </c>
      <c r="T6" s="21" t="s">
        <v>1</v>
      </c>
      <c r="U6" s="21" t="s">
        <v>1</v>
      </c>
      <c r="V6" s="21" t="s">
        <v>1</v>
      </c>
      <c r="W6" s="21" t="s">
        <v>1</v>
      </c>
      <c r="X6" s="21" t="s">
        <v>1</v>
      </c>
      <c r="Y6" s="21" t="s">
        <v>1</v>
      </c>
      <c r="Z6" s="21" t="s">
        <v>1</v>
      </c>
      <c r="AA6" s="21" t="s">
        <v>1</v>
      </c>
      <c r="AB6" s="21" t="s">
        <v>1</v>
      </c>
      <c r="AC6" s="21" t="s">
        <v>1</v>
      </c>
      <c r="AD6" s="21" t="s">
        <v>1</v>
      </c>
      <c r="AE6" s="21" t="s">
        <v>1</v>
      </c>
      <c r="AF6" s="21" t="s">
        <v>1</v>
      </c>
      <c r="AG6" s="21" t="s">
        <v>1</v>
      </c>
      <c r="AH6" s="21" t="s">
        <v>1</v>
      </c>
      <c r="AI6" s="21" t="s">
        <v>1</v>
      </c>
      <c r="AJ6" s="21" t="s">
        <v>1</v>
      </c>
      <c r="AK6" s="21" t="s">
        <v>1</v>
      </c>
      <c r="AL6" s="21" t="s">
        <v>1</v>
      </c>
    </row>
    <row r="7" spans="1:38" s="90" customFormat="1" ht="24.75" customHeight="1" x14ac:dyDescent="0.2">
      <c r="A7" s="66" t="s">
        <v>43</v>
      </c>
      <c r="B7" s="66" t="s">
        <v>43</v>
      </c>
      <c r="C7" s="66" t="s">
        <v>704</v>
      </c>
      <c r="D7" s="67">
        <v>43945</v>
      </c>
      <c r="E7" s="66" t="s">
        <v>45</v>
      </c>
      <c r="F7" s="66" t="s">
        <v>46</v>
      </c>
      <c r="G7" s="66" t="s">
        <v>47</v>
      </c>
      <c r="H7" s="66" t="s">
        <v>48</v>
      </c>
      <c r="I7" s="66" t="s">
        <v>1</v>
      </c>
      <c r="J7" s="66" t="s">
        <v>300</v>
      </c>
      <c r="K7" s="72">
        <v>0</v>
      </c>
      <c r="L7" s="72">
        <v>0</v>
      </c>
      <c r="M7" s="72">
        <v>8140000</v>
      </c>
      <c r="N7" s="72">
        <v>8140000</v>
      </c>
      <c r="O7" s="66" t="s">
        <v>1</v>
      </c>
      <c r="P7" s="68">
        <v>0</v>
      </c>
      <c r="Q7" s="68">
        <v>0</v>
      </c>
      <c r="R7" s="68">
        <v>0</v>
      </c>
      <c r="S7" s="66" t="s">
        <v>1</v>
      </c>
      <c r="T7" s="67" t="s">
        <v>1</v>
      </c>
      <c r="U7" s="66" t="s">
        <v>49</v>
      </c>
      <c r="V7" s="66" t="s">
        <v>46</v>
      </c>
      <c r="W7" s="66" t="s">
        <v>46</v>
      </c>
      <c r="X7" s="66" t="s">
        <v>1</v>
      </c>
      <c r="Y7" s="69" t="s">
        <v>316</v>
      </c>
      <c r="Z7" s="66" t="s">
        <v>1</v>
      </c>
      <c r="AA7" s="66"/>
      <c r="AB7" s="126"/>
      <c r="AC7" s="126"/>
      <c r="AD7" s="66"/>
      <c r="AE7" s="66"/>
      <c r="AF7" s="66">
        <v>3</v>
      </c>
      <c r="AG7" s="66" t="s">
        <v>1</v>
      </c>
      <c r="AH7" s="66" t="s">
        <v>1</v>
      </c>
      <c r="AI7" s="66" t="s">
        <v>1</v>
      </c>
      <c r="AJ7" s="66" t="s">
        <v>1</v>
      </c>
      <c r="AK7" s="66" t="s">
        <v>1</v>
      </c>
      <c r="AL7" s="66" t="s">
        <v>1</v>
      </c>
    </row>
    <row r="8" spans="1:38" s="90" customFormat="1" ht="24.75" customHeight="1" x14ac:dyDescent="0.2">
      <c r="A8" s="66" t="s">
        <v>43</v>
      </c>
      <c r="B8" s="66" t="s">
        <v>43</v>
      </c>
      <c r="C8" s="66" t="s">
        <v>705</v>
      </c>
      <c r="D8" s="67">
        <v>43978</v>
      </c>
      <c r="E8" s="66" t="s">
        <v>45</v>
      </c>
      <c r="F8" s="66" t="s">
        <v>46</v>
      </c>
      <c r="G8" s="66" t="s">
        <v>47</v>
      </c>
      <c r="H8" s="66" t="s">
        <v>48</v>
      </c>
      <c r="I8" s="66" t="s">
        <v>1</v>
      </c>
      <c r="J8" s="66" t="s">
        <v>301</v>
      </c>
      <c r="K8" s="72">
        <v>8140000</v>
      </c>
      <c r="L8" s="72">
        <v>8140000</v>
      </c>
      <c r="M8" s="72">
        <v>0</v>
      </c>
      <c r="N8" s="72">
        <v>0</v>
      </c>
      <c r="O8" s="66" t="s">
        <v>1</v>
      </c>
      <c r="P8" s="68">
        <v>0</v>
      </c>
      <c r="Q8" s="68">
        <v>0</v>
      </c>
      <c r="R8" s="68">
        <v>0</v>
      </c>
      <c r="S8" s="66" t="s">
        <v>1</v>
      </c>
      <c r="T8" s="67" t="s">
        <v>1</v>
      </c>
      <c r="U8" s="66" t="s">
        <v>49</v>
      </c>
      <c r="V8" s="66" t="s">
        <v>46</v>
      </c>
      <c r="W8" s="66" t="s">
        <v>46</v>
      </c>
      <c r="X8" s="66" t="s">
        <v>1</v>
      </c>
      <c r="Y8" s="69" t="s">
        <v>316</v>
      </c>
      <c r="Z8" s="66" t="s">
        <v>1</v>
      </c>
      <c r="AA8" s="66"/>
      <c r="AB8" s="126"/>
      <c r="AC8" s="126"/>
      <c r="AD8" s="66"/>
      <c r="AE8" s="66"/>
      <c r="AF8" s="66">
        <v>3</v>
      </c>
      <c r="AG8" s="66" t="s">
        <v>1</v>
      </c>
      <c r="AH8" s="66" t="s">
        <v>1</v>
      </c>
      <c r="AI8" s="66" t="s">
        <v>1</v>
      </c>
      <c r="AJ8" s="66" t="s">
        <v>1</v>
      </c>
      <c r="AK8" s="66" t="s">
        <v>1</v>
      </c>
      <c r="AL8" s="66" t="s">
        <v>1</v>
      </c>
    </row>
    <row r="9" spans="1:38" s="90" customFormat="1" ht="24.75" customHeight="1" x14ac:dyDescent="0.2">
      <c r="A9" s="66" t="s">
        <v>43</v>
      </c>
      <c r="B9" s="66" t="s">
        <v>43</v>
      </c>
      <c r="C9" s="66" t="s">
        <v>706</v>
      </c>
      <c r="D9" s="71">
        <v>44049</v>
      </c>
      <c r="E9" s="66" t="s">
        <v>45</v>
      </c>
      <c r="F9" s="66" t="s">
        <v>46</v>
      </c>
      <c r="G9" s="66" t="s">
        <v>47</v>
      </c>
      <c r="H9" s="66" t="s">
        <v>48</v>
      </c>
      <c r="I9" s="70"/>
      <c r="J9" s="70" t="s">
        <v>302</v>
      </c>
      <c r="K9" s="72">
        <v>0</v>
      </c>
      <c r="L9" s="72">
        <v>0</v>
      </c>
      <c r="M9" s="73">
        <v>811533250</v>
      </c>
      <c r="N9" s="72">
        <v>811533250</v>
      </c>
      <c r="O9" s="70"/>
      <c r="P9" s="68">
        <v>0</v>
      </c>
      <c r="Q9" s="68">
        <v>0</v>
      </c>
      <c r="R9" s="68">
        <v>0</v>
      </c>
      <c r="S9" s="66" t="s">
        <v>1</v>
      </c>
      <c r="T9" s="67" t="s">
        <v>1</v>
      </c>
      <c r="U9" s="66" t="s">
        <v>49</v>
      </c>
      <c r="V9" s="66" t="s">
        <v>46</v>
      </c>
      <c r="W9" s="66" t="s">
        <v>46</v>
      </c>
      <c r="X9" s="66" t="s">
        <v>1</v>
      </c>
      <c r="Y9" s="69" t="s">
        <v>316</v>
      </c>
      <c r="Z9" s="70"/>
      <c r="AA9" s="66"/>
      <c r="AB9" s="126"/>
      <c r="AC9" s="126"/>
      <c r="AD9" s="66"/>
      <c r="AE9" s="70"/>
      <c r="AF9" s="66">
        <v>3</v>
      </c>
      <c r="AG9" s="70"/>
      <c r="AH9" s="70"/>
      <c r="AI9" s="70"/>
      <c r="AJ9" s="70"/>
      <c r="AK9" s="70"/>
      <c r="AL9" s="70"/>
    </row>
    <row r="10" spans="1:38" s="90" customFormat="1" ht="24.75" customHeight="1" x14ac:dyDescent="0.2">
      <c r="A10" s="66" t="s">
        <v>43</v>
      </c>
      <c r="B10" s="66" t="s">
        <v>43</v>
      </c>
      <c r="C10" s="66" t="s">
        <v>707</v>
      </c>
      <c r="D10" s="71">
        <v>44049</v>
      </c>
      <c r="E10" s="66" t="s">
        <v>45</v>
      </c>
      <c r="F10" s="66" t="s">
        <v>46</v>
      </c>
      <c r="G10" s="66" t="s">
        <v>47</v>
      </c>
      <c r="H10" s="66" t="s">
        <v>48</v>
      </c>
      <c r="I10" s="70"/>
      <c r="J10" s="70" t="s">
        <v>303</v>
      </c>
      <c r="K10" s="72">
        <v>811533250</v>
      </c>
      <c r="L10" s="72">
        <v>0</v>
      </c>
      <c r="M10" s="73">
        <v>20350000</v>
      </c>
      <c r="N10" s="72">
        <v>831883250</v>
      </c>
      <c r="O10" s="70"/>
      <c r="P10" s="68">
        <v>0</v>
      </c>
      <c r="Q10" s="68">
        <v>0</v>
      </c>
      <c r="R10" s="68">
        <v>0</v>
      </c>
      <c r="S10" s="66" t="s">
        <v>1</v>
      </c>
      <c r="T10" s="67" t="s">
        <v>1</v>
      </c>
      <c r="U10" s="66" t="s">
        <v>49</v>
      </c>
      <c r="V10" s="66" t="s">
        <v>46</v>
      </c>
      <c r="W10" s="66" t="s">
        <v>46</v>
      </c>
      <c r="X10" s="66" t="s">
        <v>1</v>
      </c>
      <c r="Y10" s="69" t="s">
        <v>316</v>
      </c>
      <c r="Z10" s="70"/>
      <c r="AA10" s="66"/>
      <c r="AB10" s="126"/>
      <c r="AC10" s="126"/>
      <c r="AD10" s="66"/>
      <c r="AE10" s="70"/>
      <c r="AF10" s="66">
        <v>3</v>
      </c>
      <c r="AG10" s="70"/>
      <c r="AH10" s="70"/>
      <c r="AI10" s="70"/>
      <c r="AJ10" s="70"/>
      <c r="AK10" s="70"/>
      <c r="AL10" s="70"/>
    </row>
    <row r="11" spans="1:38" s="90" customFormat="1" ht="24.75" customHeight="1" x14ac:dyDescent="0.2">
      <c r="A11" s="66" t="s">
        <v>43</v>
      </c>
      <c r="B11" s="66" t="s">
        <v>43</v>
      </c>
      <c r="C11" s="66" t="s">
        <v>536</v>
      </c>
      <c r="D11" s="71">
        <v>44054</v>
      </c>
      <c r="E11" s="66" t="s">
        <v>45</v>
      </c>
      <c r="F11" s="66" t="s">
        <v>46</v>
      </c>
      <c r="G11" s="66" t="s">
        <v>47</v>
      </c>
      <c r="H11" s="66" t="s">
        <v>48</v>
      </c>
      <c r="I11" s="70"/>
      <c r="J11" s="70" t="s">
        <v>304</v>
      </c>
      <c r="K11" s="72">
        <v>831883250</v>
      </c>
      <c r="L11" s="73">
        <v>811533250</v>
      </c>
      <c r="M11" s="72">
        <v>0</v>
      </c>
      <c r="N11" s="72">
        <v>20350000</v>
      </c>
      <c r="O11" s="70"/>
      <c r="P11" s="68">
        <v>0</v>
      </c>
      <c r="Q11" s="68">
        <v>0</v>
      </c>
      <c r="R11" s="68">
        <v>0</v>
      </c>
      <c r="S11" s="66" t="s">
        <v>1</v>
      </c>
      <c r="T11" s="67" t="s">
        <v>1</v>
      </c>
      <c r="U11" s="66" t="s">
        <v>49</v>
      </c>
      <c r="V11" s="66" t="s">
        <v>46</v>
      </c>
      <c r="W11" s="66" t="s">
        <v>46</v>
      </c>
      <c r="X11" s="66" t="s">
        <v>1</v>
      </c>
      <c r="Y11" s="69" t="s">
        <v>316</v>
      </c>
      <c r="Z11" s="70"/>
      <c r="AA11" s="66"/>
      <c r="AB11" s="126"/>
      <c r="AC11" s="126"/>
      <c r="AD11" s="66"/>
      <c r="AE11" s="70"/>
      <c r="AF11" s="66">
        <v>3</v>
      </c>
      <c r="AG11" s="70"/>
      <c r="AH11" s="70"/>
      <c r="AI11" s="70"/>
      <c r="AJ11" s="70"/>
      <c r="AK11" s="70"/>
      <c r="AL11" s="70"/>
    </row>
    <row r="12" spans="1:38" s="90" customFormat="1" ht="24.75" customHeight="1" x14ac:dyDescent="0.2">
      <c r="A12" s="66" t="s">
        <v>43</v>
      </c>
      <c r="B12" s="66" t="s">
        <v>43</v>
      </c>
      <c r="C12" s="66" t="s">
        <v>537</v>
      </c>
      <c r="D12" s="71">
        <v>44057</v>
      </c>
      <c r="E12" s="66" t="s">
        <v>45</v>
      </c>
      <c r="F12" s="66" t="s">
        <v>46</v>
      </c>
      <c r="G12" s="66" t="s">
        <v>47</v>
      </c>
      <c r="H12" s="66" t="s">
        <v>48</v>
      </c>
      <c r="I12" s="70"/>
      <c r="J12" s="70" t="s">
        <v>305</v>
      </c>
      <c r="K12" s="72">
        <v>20350000</v>
      </c>
      <c r="L12" s="73">
        <v>20350000</v>
      </c>
      <c r="M12" s="72">
        <v>0</v>
      </c>
      <c r="N12" s="72">
        <v>0</v>
      </c>
      <c r="O12" s="70"/>
      <c r="P12" s="68">
        <v>0</v>
      </c>
      <c r="Q12" s="68">
        <v>0</v>
      </c>
      <c r="R12" s="68">
        <v>0</v>
      </c>
      <c r="S12" s="66" t="s">
        <v>1</v>
      </c>
      <c r="T12" s="67" t="s">
        <v>1</v>
      </c>
      <c r="U12" s="66" t="s">
        <v>49</v>
      </c>
      <c r="V12" s="66" t="s">
        <v>46</v>
      </c>
      <c r="W12" s="66" t="s">
        <v>46</v>
      </c>
      <c r="X12" s="66" t="s">
        <v>1</v>
      </c>
      <c r="Y12" s="69" t="s">
        <v>316</v>
      </c>
      <c r="Z12" s="70"/>
      <c r="AA12" s="66"/>
      <c r="AB12" s="126"/>
      <c r="AC12" s="126"/>
      <c r="AD12" s="66"/>
      <c r="AE12" s="70"/>
      <c r="AF12" s="66">
        <v>3</v>
      </c>
      <c r="AG12" s="70"/>
      <c r="AH12" s="70"/>
      <c r="AI12" s="70"/>
      <c r="AJ12" s="70"/>
      <c r="AK12" s="70"/>
      <c r="AL12" s="70"/>
    </row>
    <row r="13" spans="1:38" s="90" customFormat="1" ht="24.75" customHeight="1" x14ac:dyDescent="0.2">
      <c r="A13" s="66" t="s">
        <v>43</v>
      </c>
      <c r="B13" s="66" t="s">
        <v>43</v>
      </c>
      <c r="C13" s="66" t="s">
        <v>538</v>
      </c>
      <c r="D13" s="71">
        <v>44081</v>
      </c>
      <c r="E13" s="66" t="s">
        <v>45</v>
      </c>
      <c r="F13" s="66" t="s">
        <v>46</v>
      </c>
      <c r="G13" s="66" t="s">
        <v>47</v>
      </c>
      <c r="H13" s="66" t="s">
        <v>48</v>
      </c>
      <c r="I13" s="70"/>
      <c r="J13" s="70" t="s">
        <v>306</v>
      </c>
      <c r="K13" s="72">
        <v>0</v>
      </c>
      <c r="L13" s="72">
        <v>0</v>
      </c>
      <c r="M13" s="73">
        <v>811533250</v>
      </c>
      <c r="N13" s="72">
        <v>811533250</v>
      </c>
      <c r="O13" s="70"/>
      <c r="P13" s="68">
        <v>0</v>
      </c>
      <c r="Q13" s="68">
        <v>0</v>
      </c>
      <c r="R13" s="68">
        <v>0</v>
      </c>
      <c r="S13" s="66" t="s">
        <v>1</v>
      </c>
      <c r="T13" s="67" t="s">
        <v>1</v>
      </c>
      <c r="U13" s="66" t="s">
        <v>49</v>
      </c>
      <c r="V13" s="66" t="s">
        <v>46</v>
      </c>
      <c r="W13" s="66" t="s">
        <v>46</v>
      </c>
      <c r="X13" s="66" t="s">
        <v>1</v>
      </c>
      <c r="Y13" s="69" t="s">
        <v>316</v>
      </c>
      <c r="Z13" s="70"/>
      <c r="AA13" s="66"/>
      <c r="AB13" s="126"/>
      <c r="AC13" s="126"/>
      <c r="AD13" s="66"/>
      <c r="AE13" s="70"/>
      <c r="AF13" s="66">
        <v>3</v>
      </c>
      <c r="AG13" s="70"/>
      <c r="AH13" s="70"/>
      <c r="AI13" s="70"/>
      <c r="AJ13" s="70"/>
      <c r="AK13" s="70"/>
      <c r="AL13" s="70"/>
    </row>
    <row r="14" spans="1:38" s="90" customFormat="1" ht="24.75" customHeight="1" x14ac:dyDescent="0.2">
      <c r="A14" s="66" t="s">
        <v>43</v>
      </c>
      <c r="B14" s="66" t="s">
        <v>43</v>
      </c>
      <c r="C14" s="66" t="s">
        <v>587</v>
      </c>
      <c r="D14" s="71">
        <v>44085</v>
      </c>
      <c r="E14" s="66" t="s">
        <v>45</v>
      </c>
      <c r="F14" s="66" t="s">
        <v>46</v>
      </c>
      <c r="G14" s="66" t="s">
        <v>47</v>
      </c>
      <c r="H14" s="66" t="s">
        <v>48</v>
      </c>
      <c r="I14" s="70"/>
      <c r="J14" s="70" t="s">
        <v>307</v>
      </c>
      <c r="K14" s="72">
        <v>811533250</v>
      </c>
      <c r="L14" s="73">
        <v>811533250</v>
      </c>
      <c r="M14" s="72">
        <v>0</v>
      </c>
      <c r="N14" s="72">
        <v>0</v>
      </c>
      <c r="O14" s="70"/>
      <c r="P14" s="68">
        <v>0</v>
      </c>
      <c r="Q14" s="68">
        <v>0</v>
      </c>
      <c r="R14" s="68">
        <v>0</v>
      </c>
      <c r="S14" s="66" t="s">
        <v>1</v>
      </c>
      <c r="T14" s="67" t="s">
        <v>1</v>
      </c>
      <c r="U14" s="66" t="s">
        <v>49</v>
      </c>
      <c r="V14" s="66" t="s">
        <v>46</v>
      </c>
      <c r="W14" s="66" t="s">
        <v>46</v>
      </c>
      <c r="X14" s="66" t="s">
        <v>1</v>
      </c>
      <c r="Y14" s="69" t="s">
        <v>316</v>
      </c>
      <c r="Z14" s="70"/>
      <c r="AA14" s="66"/>
      <c r="AB14" s="126"/>
      <c r="AC14" s="126"/>
      <c r="AD14" s="66"/>
      <c r="AE14" s="70"/>
      <c r="AF14" s="66">
        <v>3</v>
      </c>
      <c r="AG14" s="70"/>
      <c r="AH14" s="70"/>
      <c r="AI14" s="70"/>
      <c r="AJ14" s="70"/>
      <c r="AK14" s="70"/>
      <c r="AL14" s="70"/>
    </row>
    <row r="15" spans="1:38" s="90" customFormat="1" ht="24.75" customHeight="1" x14ac:dyDescent="0.2">
      <c r="A15" s="66" t="s">
        <v>43</v>
      </c>
      <c r="B15" s="66" t="s">
        <v>43</v>
      </c>
      <c r="C15" s="66" t="s">
        <v>702</v>
      </c>
      <c r="D15" s="71">
        <v>44118</v>
      </c>
      <c r="E15" s="66" t="s">
        <v>45</v>
      </c>
      <c r="F15" s="66" t="s">
        <v>46</v>
      </c>
      <c r="G15" s="66" t="s">
        <v>47</v>
      </c>
      <c r="H15" s="66" t="s">
        <v>48</v>
      </c>
      <c r="I15" s="70"/>
      <c r="J15" s="70" t="s">
        <v>308</v>
      </c>
      <c r="K15" s="72">
        <v>0</v>
      </c>
      <c r="L15" s="72">
        <v>0</v>
      </c>
      <c r="M15" s="73">
        <v>154000000</v>
      </c>
      <c r="N15" s="72">
        <v>154000000</v>
      </c>
      <c r="O15" s="70"/>
      <c r="P15" s="68">
        <v>0</v>
      </c>
      <c r="Q15" s="68">
        <v>0</v>
      </c>
      <c r="R15" s="68">
        <v>0</v>
      </c>
      <c r="S15" s="66" t="s">
        <v>1</v>
      </c>
      <c r="T15" s="67" t="s">
        <v>1</v>
      </c>
      <c r="U15" s="66" t="s">
        <v>49</v>
      </c>
      <c r="V15" s="66" t="s">
        <v>46</v>
      </c>
      <c r="W15" s="66" t="s">
        <v>46</v>
      </c>
      <c r="X15" s="66" t="s">
        <v>1</v>
      </c>
      <c r="Y15" s="69" t="s">
        <v>316</v>
      </c>
      <c r="Z15" s="70"/>
      <c r="AA15" s="66"/>
      <c r="AB15" s="126"/>
      <c r="AC15" s="126"/>
      <c r="AD15" s="66"/>
      <c r="AE15" s="70"/>
      <c r="AF15" s="66">
        <v>3</v>
      </c>
      <c r="AG15" s="70"/>
      <c r="AH15" s="70"/>
      <c r="AI15" s="70"/>
      <c r="AJ15" s="70"/>
      <c r="AK15" s="70"/>
      <c r="AL15" s="70"/>
    </row>
    <row r="16" spans="1:38" s="90" customFormat="1" ht="24.75" customHeight="1" x14ac:dyDescent="0.2">
      <c r="A16" s="66" t="s">
        <v>43</v>
      </c>
      <c r="B16" s="66" t="s">
        <v>43</v>
      </c>
      <c r="C16" s="66" t="s">
        <v>592</v>
      </c>
      <c r="D16" s="71">
        <v>44126</v>
      </c>
      <c r="E16" s="66" t="s">
        <v>45</v>
      </c>
      <c r="F16" s="66" t="s">
        <v>46</v>
      </c>
      <c r="G16" s="66" t="s">
        <v>47</v>
      </c>
      <c r="H16" s="66" t="s">
        <v>48</v>
      </c>
      <c r="I16" s="70"/>
      <c r="J16" s="70" t="s">
        <v>309</v>
      </c>
      <c r="K16" s="72">
        <v>154000000</v>
      </c>
      <c r="L16" s="73">
        <v>154000000</v>
      </c>
      <c r="M16" s="72">
        <v>0</v>
      </c>
      <c r="N16" s="72">
        <v>0</v>
      </c>
      <c r="O16" s="70"/>
      <c r="P16" s="68">
        <v>0</v>
      </c>
      <c r="Q16" s="68">
        <v>0</v>
      </c>
      <c r="R16" s="68">
        <v>0</v>
      </c>
      <c r="S16" s="66" t="s">
        <v>1</v>
      </c>
      <c r="T16" s="67" t="s">
        <v>1</v>
      </c>
      <c r="U16" s="66" t="s">
        <v>49</v>
      </c>
      <c r="V16" s="66" t="s">
        <v>46</v>
      </c>
      <c r="W16" s="66" t="s">
        <v>46</v>
      </c>
      <c r="X16" s="66" t="s">
        <v>1</v>
      </c>
      <c r="Y16" s="69" t="s">
        <v>316</v>
      </c>
      <c r="Z16" s="70"/>
      <c r="AA16" s="66"/>
      <c r="AB16" s="126"/>
      <c r="AC16" s="126"/>
      <c r="AD16" s="66"/>
      <c r="AE16" s="70"/>
      <c r="AF16" s="66">
        <v>3</v>
      </c>
      <c r="AG16" s="70"/>
      <c r="AH16" s="70"/>
      <c r="AI16" s="70"/>
      <c r="AJ16" s="70"/>
      <c r="AK16" s="70"/>
      <c r="AL16" s="70"/>
    </row>
    <row r="17" spans="1:38" s="90" customFormat="1" ht="24.75" customHeight="1" x14ac:dyDescent="0.2">
      <c r="A17" s="66" t="s">
        <v>43</v>
      </c>
      <c r="B17" s="66" t="s">
        <v>43</v>
      </c>
      <c r="C17" s="66" t="s">
        <v>708</v>
      </c>
      <c r="D17" s="71">
        <v>44155</v>
      </c>
      <c r="E17" s="66" t="s">
        <v>45</v>
      </c>
      <c r="F17" s="66" t="s">
        <v>46</v>
      </c>
      <c r="G17" s="66" t="s">
        <v>47</v>
      </c>
      <c r="H17" s="66" t="s">
        <v>48</v>
      </c>
      <c r="I17" s="70"/>
      <c r="J17" s="70" t="s">
        <v>310</v>
      </c>
      <c r="K17" s="72">
        <v>0</v>
      </c>
      <c r="L17" s="72">
        <v>0</v>
      </c>
      <c r="M17" s="73">
        <v>44935000</v>
      </c>
      <c r="N17" s="72">
        <v>44935000</v>
      </c>
      <c r="O17" s="70"/>
      <c r="P17" s="68">
        <v>0</v>
      </c>
      <c r="Q17" s="68">
        <v>0</v>
      </c>
      <c r="R17" s="68">
        <v>0</v>
      </c>
      <c r="S17" s="66" t="s">
        <v>1</v>
      </c>
      <c r="T17" s="67" t="s">
        <v>1</v>
      </c>
      <c r="U17" s="66" t="s">
        <v>49</v>
      </c>
      <c r="V17" s="66" t="s">
        <v>46</v>
      </c>
      <c r="W17" s="66" t="s">
        <v>46</v>
      </c>
      <c r="X17" s="66" t="s">
        <v>1</v>
      </c>
      <c r="Y17" s="69" t="s">
        <v>316</v>
      </c>
      <c r="Z17" s="70"/>
      <c r="AA17" s="66"/>
      <c r="AB17" s="126"/>
      <c r="AC17" s="126"/>
      <c r="AD17" s="66"/>
      <c r="AE17" s="70"/>
      <c r="AF17" s="66">
        <v>3</v>
      </c>
      <c r="AG17" s="70"/>
      <c r="AH17" s="70"/>
      <c r="AI17" s="70"/>
      <c r="AJ17" s="70"/>
      <c r="AK17" s="70"/>
      <c r="AL17" s="70"/>
    </row>
    <row r="18" spans="1:38" s="90" customFormat="1" ht="24.75" customHeight="1" x14ac:dyDescent="0.2">
      <c r="A18" s="66" t="s">
        <v>43</v>
      </c>
      <c r="B18" s="66" t="s">
        <v>43</v>
      </c>
      <c r="C18" s="66" t="s">
        <v>709</v>
      </c>
      <c r="D18" s="71">
        <v>44155</v>
      </c>
      <c r="E18" s="66" t="s">
        <v>45</v>
      </c>
      <c r="F18" s="66" t="s">
        <v>46</v>
      </c>
      <c r="G18" s="66" t="s">
        <v>47</v>
      </c>
      <c r="H18" s="66" t="s">
        <v>48</v>
      </c>
      <c r="I18" s="70"/>
      <c r="J18" s="70" t="s">
        <v>311</v>
      </c>
      <c r="K18" s="72">
        <v>44935000</v>
      </c>
      <c r="L18" s="73">
        <v>44935000</v>
      </c>
      <c r="M18" s="72">
        <v>0</v>
      </c>
      <c r="N18" s="72">
        <v>0</v>
      </c>
      <c r="O18" s="70"/>
      <c r="P18" s="68">
        <v>0</v>
      </c>
      <c r="Q18" s="68">
        <v>0</v>
      </c>
      <c r="R18" s="68">
        <v>0</v>
      </c>
      <c r="S18" s="66" t="s">
        <v>1</v>
      </c>
      <c r="T18" s="67" t="s">
        <v>1</v>
      </c>
      <c r="U18" s="66" t="s">
        <v>49</v>
      </c>
      <c r="V18" s="66" t="s">
        <v>46</v>
      </c>
      <c r="W18" s="66" t="s">
        <v>46</v>
      </c>
      <c r="X18" s="66" t="s">
        <v>1</v>
      </c>
      <c r="Y18" s="69" t="s">
        <v>316</v>
      </c>
      <c r="Z18" s="70"/>
      <c r="AA18" s="66"/>
      <c r="AB18" s="126"/>
      <c r="AC18" s="126"/>
      <c r="AD18" s="66"/>
      <c r="AE18" s="70"/>
      <c r="AF18" s="66">
        <v>3</v>
      </c>
      <c r="AG18" s="70"/>
      <c r="AH18" s="70"/>
      <c r="AI18" s="70"/>
      <c r="AJ18" s="70"/>
      <c r="AK18" s="70"/>
      <c r="AL18" s="70"/>
    </row>
    <row r="19" spans="1:38" s="90" customFormat="1" ht="24.75" customHeight="1" x14ac:dyDescent="0.2">
      <c r="A19" s="66" t="s">
        <v>43</v>
      </c>
      <c r="B19" s="66" t="s">
        <v>43</v>
      </c>
      <c r="C19" s="66" t="s">
        <v>594</v>
      </c>
      <c r="D19" s="71">
        <v>44165</v>
      </c>
      <c r="E19" s="66" t="s">
        <v>45</v>
      </c>
      <c r="F19" s="66" t="s">
        <v>46</v>
      </c>
      <c r="G19" s="66" t="s">
        <v>47</v>
      </c>
      <c r="H19" s="66" t="s">
        <v>48</v>
      </c>
      <c r="I19" s="70"/>
      <c r="J19" s="70" t="s">
        <v>312</v>
      </c>
      <c r="K19" s="72">
        <v>0</v>
      </c>
      <c r="L19" s="72">
        <v>0</v>
      </c>
      <c r="M19" s="73">
        <v>11979000</v>
      </c>
      <c r="N19" s="72">
        <v>11979000</v>
      </c>
      <c r="O19" s="70"/>
      <c r="P19" s="68">
        <v>0</v>
      </c>
      <c r="Q19" s="68">
        <v>0</v>
      </c>
      <c r="R19" s="68">
        <v>0</v>
      </c>
      <c r="S19" s="66" t="s">
        <v>1</v>
      </c>
      <c r="T19" s="67" t="s">
        <v>1</v>
      </c>
      <c r="U19" s="66" t="s">
        <v>49</v>
      </c>
      <c r="V19" s="66" t="s">
        <v>46</v>
      </c>
      <c r="W19" s="66" t="s">
        <v>46</v>
      </c>
      <c r="X19" s="66" t="s">
        <v>1</v>
      </c>
      <c r="Y19" s="69" t="s">
        <v>316</v>
      </c>
      <c r="Z19" s="70"/>
      <c r="AA19" s="66"/>
      <c r="AB19" s="126"/>
      <c r="AC19" s="126"/>
      <c r="AD19" s="66"/>
      <c r="AE19" s="70"/>
      <c r="AF19" s="66">
        <v>3</v>
      </c>
      <c r="AG19" s="70"/>
      <c r="AH19" s="70"/>
      <c r="AI19" s="70"/>
      <c r="AJ19" s="70"/>
      <c r="AK19" s="70"/>
      <c r="AL19" s="70"/>
    </row>
    <row r="20" spans="1:38" s="90" customFormat="1" ht="24.75" customHeight="1" x14ac:dyDescent="0.2">
      <c r="A20" s="66" t="s">
        <v>43</v>
      </c>
      <c r="B20" s="66" t="s">
        <v>43</v>
      </c>
      <c r="C20" s="66" t="s">
        <v>595</v>
      </c>
      <c r="D20" s="71">
        <v>44165</v>
      </c>
      <c r="E20" s="66" t="s">
        <v>45</v>
      </c>
      <c r="F20" s="66" t="s">
        <v>46</v>
      </c>
      <c r="G20" s="66" t="s">
        <v>47</v>
      </c>
      <c r="H20" s="66" t="s">
        <v>48</v>
      </c>
      <c r="I20" s="70"/>
      <c r="J20" s="70" t="s">
        <v>313</v>
      </c>
      <c r="K20" s="72">
        <v>11979000</v>
      </c>
      <c r="L20" s="72">
        <v>0</v>
      </c>
      <c r="M20" s="73">
        <v>3256000</v>
      </c>
      <c r="N20" s="72">
        <v>15235000</v>
      </c>
      <c r="O20" s="70"/>
      <c r="P20" s="68">
        <v>0</v>
      </c>
      <c r="Q20" s="68">
        <v>0</v>
      </c>
      <c r="R20" s="68">
        <v>0</v>
      </c>
      <c r="S20" s="66" t="s">
        <v>1</v>
      </c>
      <c r="T20" s="67" t="s">
        <v>1</v>
      </c>
      <c r="U20" s="66" t="s">
        <v>49</v>
      </c>
      <c r="V20" s="66" t="s">
        <v>46</v>
      </c>
      <c r="W20" s="66" t="s">
        <v>46</v>
      </c>
      <c r="X20" s="66" t="s">
        <v>1</v>
      </c>
      <c r="Y20" s="69" t="s">
        <v>316</v>
      </c>
      <c r="Z20" s="70"/>
      <c r="AA20" s="66"/>
      <c r="AB20" s="126"/>
      <c r="AC20" s="126"/>
      <c r="AD20" s="66"/>
      <c r="AE20" s="70"/>
      <c r="AF20" s="66">
        <v>3</v>
      </c>
      <c r="AG20" s="70"/>
      <c r="AH20" s="70"/>
      <c r="AI20" s="70"/>
      <c r="AJ20" s="70"/>
      <c r="AK20" s="70"/>
      <c r="AL20" s="70"/>
    </row>
    <row r="21" spans="1:38" s="90" customFormat="1" ht="24.75" customHeight="1" x14ac:dyDescent="0.2">
      <c r="A21" s="66" t="s">
        <v>43</v>
      </c>
      <c r="B21" s="66" t="s">
        <v>43</v>
      </c>
      <c r="C21" s="66" t="s">
        <v>710</v>
      </c>
      <c r="D21" s="71">
        <v>44167</v>
      </c>
      <c r="E21" s="66" t="s">
        <v>45</v>
      </c>
      <c r="F21" s="66" t="s">
        <v>46</v>
      </c>
      <c r="G21" s="66" t="s">
        <v>47</v>
      </c>
      <c r="H21" s="66" t="s">
        <v>48</v>
      </c>
      <c r="I21" s="70"/>
      <c r="J21" s="70" t="s">
        <v>314</v>
      </c>
      <c r="K21" s="72">
        <v>15235000</v>
      </c>
      <c r="L21" s="72">
        <v>0</v>
      </c>
      <c r="M21" s="73">
        <v>407000</v>
      </c>
      <c r="N21" s="72">
        <v>15642000</v>
      </c>
      <c r="O21" s="70"/>
      <c r="P21" s="68">
        <v>0</v>
      </c>
      <c r="Q21" s="68">
        <v>0</v>
      </c>
      <c r="R21" s="68">
        <v>0</v>
      </c>
      <c r="S21" s="66" t="s">
        <v>1</v>
      </c>
      <c r="T21" s="67" t="s">
        <v>1</v>
      </c>
      <c r="U21" s="66" t="s">
        <v>49</v>
      </c>
      <c r="V21" s="66" t="s">
        <v>46</v>
      </c>
      <c r="W21" s="66" t="s">
        <v>46</v>
      </c>
      <c r="X21" s="66" t="s">
        <v>1</v>
      </c>
      <c r="Y21" s="69" t="s">
        <v>316</v>
      </c>
      <c r="Z21" s="70"/>
      <c r="AA21" s="66"/>
      <c r="AB21" s="126"/>
      <c r="AC21" s="126"/>
      <c r="AD21" s="66"/>
      <c r="AE21" s="70"/>
      <c r="AF21" s="66">
        <v>3</v>
      </c>
      <c r="AG21" s="70"/>
      <c r="AH21" s="70"/>
      <c r="AI21" s="70"/>
      <c r="AJ21" s="70"/>
      <c r="AK21" s="70"/>
      <c r="AL21" s="70"/>
    </row>
    <row r="22" spans="1:38" s="90" customFormat="1" ht="24.75" customHeight="1" x14ac:dyDescent="0.2">
      <c r="A22" s="66" t="s">
        <v>43</v>
      </c>
      <c r="B22" s="66" t="s">
        <v>43</v>
      </c>
      <c r="C22" s="66" t="s">
        <v>596</v>
      </c>
      <c r="D22" s="71">
        <v>44179</v>
      </c>
      <c r="E22" s="66" t="s">
        <v>45</v>
      </c>
      <c r="F22" s="66" t="s">
        <v>46</v>
      </c>
      <c r="G22" s="66" t="s">
        <v>47</v>
      </c>
      <c r="H22" s="66" t="s">
        <v>48</v>
      </c>
      <c r="I22" s="70"/>
      <c r="J22" s="70" t="s">
        <v>315</v>
      </c>
      <c r="K22" s="72">
        <v>15642000</v>
      </c>
      <c r="L22" s="73">
        <v>11979000</v>
      </c>
      <c r="M22" s="72">
        <v>0</v>
      </c>
      <c r="N22" s="72">
        <v>3663000</v>
      </c>
      <c r="O22" s="70"/>
      <c r="P22" s="68">
        <v>0</v>
      </c>
      <c r="Q22" s="68">
        <v>0</v>
      </c>
      <c r="R22" s="68">
        <v>0</v>
      </c>
      <c r="S22" s="66" t="s">
        <v>1</v>
      </c>
      <c r="T22" s="67" t="s">
        <v>1</v>
      </c>
      <c r="U22" s="66" t="s">
        <v>49</v>
      </c>
      <c r="V22" s="66" t="s">
        <v>46</v>
      </c>
      <c r="W22" s="66" t="s">
        <v>46</v>
      </c>
      <c r="X22" s="66" t="s">
        <v>1</v>
      </c>
      <c r="Y22" s="69" t="s">
        <v>316</v>
      </c>
      <c r="Z22" s="70"/>
      <c r="AA22" s="66"/>
      <c r="AB22" s="126"/>
      <c r="AC22" s="126"/>
      <c r="AD22" s="66"/>
      <c r="AE22" s="70"/>
      <c r="AF22" s="66">
        <v>3</v>
      </c>
      <c r="AG22" s="70"/>
      <c r="AH22" s="70"/>
      <c r="AI22" s="70"/>
      <c r="AJ22" s="70"/>
      <c r="AK22" s="70"/>
      <c r="AL22" s="70"/>
    </row>
    <row r="23" spans="1:38" s="90" customFormat="1" ht="28.5" customHeight="1" x14ac:dyDescent="0.2">
      <c r="A23" s="66" t="s">
        <v>43</v>
      </c>
      <c r="B23" s="66" t="s">
        <v>43</v>
      </c>
      <c r="C23" s="66" t="s">
        <v>601</v>
      </c>
      <c r="D23" s="71">
        <v>44217</v>
      </c>
      <c r="E23" s="66" t="s">
        <v>45</v>
      </c>
      <c r="F23" s="66" t="s">
        <v>46</v>
      </c>
      <c r="G23" s="66" t="s">
        <v>47</v>
      </c>
      <c r="H23" s="66" t="s">
        <v>48</v>
      </c>
      <c r="I23" s="70"/>
      <c r="J23" s="70" t="s">
        <v>421</v>
      </c>
      <c r="K23" s="72">
        <v>3663000</v>
      </c>
      <c r="L23" s="73">
        <v>3663000</v>
      </c>
      <c r="M23" s="72">
        <v>0</v>
      </c>
      <c r="N23" s="72">
        <v>0</v>
      </c>
      <c r="O23" s="70"/>
      <c r="P23" s="68">
        <v>0</v>
      </c>
      <c r="Q23" s="68">
        <v>0</v>
      </c>
      <c r="R23" s="68">
        <v>0</v>
      </c>
      <c r="S23" s="66" t="s">
        <v>1</v>
      </c>
      <c r="T23" s="67" t="s">
        <v>1</v>
      </c>
      <c r="U23" s="66" t="s">
        <v>49</v>
      </c>
      <c r="V23" s="66" t="s">
        <v>46</v>
      </c>
      <c r="W23" s="66" t="s">
        <v>46</v>
      </c>
      <c r="X23" s="66" t="s">
        <v>1</v>
      </c>
      <c r="Y23" s="69" t="s">
        <v>316</v>
      </c>
      <c r="Z23" s="70"/>
      <c r="AA23" s="66"/>
      <c r="AB23" s="126"/>
      <c r="AC23" s="126"/>
      <c r="AD23" s="66"/>
      <c r="AE23" s="70"/>
      <c r="AF23" s="66">
        <v>3</v>
      </c>
      <c r="AG23" s="70"/>
      <c r="AH23" s="70"/>
      <c r="AI23" s="70"/>
      <c r="AJ23" s="70"/>
      <c r="AK23" s="70"/>
      <c r="AL23" s="70"/>
    </row>
    <row r="24" spans="1:38" s="90" customFormat="1" ht="28.5" customHeight="1" x14ac:dyDescent="0.2">
      <c r="A24" s="66" t="s">
        <v>43</v>
      </c>
      <c r="B24" s="66" t="s">
        <v>43</v>
      </c>
      <c r="C24" s="66" t="s">
        <v>711</v>
      </c>
      <c r="D24" s="71">
        <v>44218</v>
      </c>
      <c r="E24" s="66" t="s">
        <v>45</v>
      </c>
      <c r="F24" s="66" t="s">
        <v>46</v>
      </c>
      <c r="G24" s="66" t="s">
        <v>47</v>
      </c>
      <c r="H24" s="66" t="s">
        <v>48</v>
      </c>
      <c r="I24" s="70"/>
      <c r="J24" s="70" t="s">
        <v>422</v>
      </c>
      <c r="K24" s="72">
        <v>0</v>
      </c>
      <c r="L24" s="72">
        <v>0</v>
      </c>
      <c r="M24" s="141">
        <v>7920000</v>
      </c>
      <c r="N24" s="72">
        <v>7920000</v>
      </c>
      <c r="O24" s="70"/>
      <c r="P24" s="68">
        <v>0</v>
      </c>
      <c r="Q24" s="68">
        <v>0</v>
      </c>
      <c r="R24" s="68">
        <v>0</v>
      </c>
      <c r="S24" s="66" t="s">
        <v>1</v>
      </c>
      <c r="T24" s="67" t="s">
        <v>1</v>
      </c>
      <c r="U24" s="66" t="s">
        <v>49</v>
      </c>
      <c r="V24" s="66" t="s">
        <v>46</v>
      </c>
      <c r="W24" s="66" t="s">
        <v>46</v>
      </c>
      <c r="X24" s="66" t="s">
        <v>1</v>
      </c>
      <c r="Y24" s="69" t="s">
        <v>316</v>
      </c>
      <c r="Z24" s="70"/>
      <c r="AA24" s="66"/>
      <c r="AB24" s="126"/>
      <c r="AC24" s="126"/>
      <c r="AD24" s="66"/>
      <c r="AE24" s="70"/>
      <c r="AF24" s="66">
        <v>3</v>
      </c>
      <c r="AG24" s="70"/>
      <c r="AH24" s="70"/>
      <c r="AI24" s="70"/>
      <c r="AJ24" s="70"/>
      <c r="AK24" s="70"/>
      <c r="AL24" s="70"/>
    </row>
    <row r="25" spans="1:38" s="90" customFormat="1" ht="28.5" customHeight="1" x14ac:dyDescent="0.2">
      <c r="A25" s="66" t="s">
        <v>43</v>
      </c>
      <c r="B25" s="66" t="s">
        <v>43</v>
      </c>
      <c r="C25" s="66" t="s">
        <v>712</v>
      </c>
      <c r="D25" s="71">
        <v>44222</v>
      </c>
      <c r="E25" s="66" t="s">
        <v>45</v>
      </c>
      <c r="F25" s="66" t="s">
        <v>46</v>
      </c>
      <c r="G25" s="66" t="s">
        <v>47</v>
      </c>
      <c r="H25" s="66" t="s">
        <v>48</v>
      </c>
      <c r="I25" s="70"/>
      <c r="J25" s="70" t="s">
        <v>423</v>
      </c>
      <c r="K25" s="72">
        <v>7920000</v>
      </c>
      <c r="L25" s="72">
        <v>0</v>
      </c>
      <c r="M25" s="141">
        <v>463100000</v>
      </c>
      <c r="N25" s="72">
        <v>471020000</v>
      </c>
      <c r="O25" s="70"/>
      <c r="P25" s="68">
        <v>0</v>
      </c>
      <c r="Q25" s="68">
        <v>0</v>
      </c>
      <c r="R25" s="68">
        <v>0</v>
      </c>
      <c r="S25" s="66" t="s">
        <v>1</v>
      </c>
      <c r="T25" s="67" t="s">
        <v>1</v>
      </c>
      <c r="U25" s="66" t="s">
        <v>49</v>
      </c>
      <c r="V25" s="66" t="s">
        <v>46</v>
      </c>
      <c r="W25" s="66" t="s">
        <v>46</v>
      </c>
      <c r="X25" s="66" t="s">
        <v>1</v>
      </c>
      <c r="Y25" s="69" t="s">
        <v>316</v>
      </c>
      <c r="Z25" s="70"/>
      <c r="AA25" s="66"/>
      <c r="AB25" s="126"/>
      <c r="AC25" s="126"/>
      <c r="AD25" s="66"/>
      <c r="AE25" s="70"/>
      <c r="AF25" s="66">
        <v>3</v>
      </c>
      <c r="AG25" s="70"/>
      <c r="AH25" s="70"/>
      <c r="AI25" s="70"/>
      <c r="AJ25" s="70"/>
      <c r="AK25" s="70"/>
      <c r="AL25" s="70"/>
    </row>
    <row r="26" spans="1:38" s="90" customFormat="1" ht="28.5" customHeight="1" x14ac:dyDescent="0.2">
      <c r="A26" s="66" t="s">
        <v>43</v>
      </c>
      <c r="B26" s="66" t="s">
        <v>43</v>
      </c>
      <c r="C26" s="66" t="s">
        <v>604</v>
      </c>
      <c r="D26" s="71">
        <v>44226</v>
      </c>
      <c r="E26" s="66" t="s">
        <v>45</v>
      </c>
      <c r="F26" s="66" t="s">
        <v>46</v>
      </c>
      <c r="G26" s="66" t="s">
        <v>47</v>
      </c>
      <c r="H26" s="66" t="s">
        <v>48</v>
      </c>
      <c r="I26" s="70"/>
      <c r="J26" s="70" t="s">
        <v>424</v>
      </c>
      <c r="K26" s="72">
        <v>471020000</v>
      </c>
      <c r="L26" s="72">
        <v>0</v>
      </c>
      <c r="M26" s="141">
        <v>4070000</v>
      </c>
      <c r="N26" s="72">
        <v>475090000</v>
      </c>
      <c r="O26" s="70"/>
      <c r="P26" s="68">
        <v>0</v>
      </c>
      <c r="Q26" s="68">
        <v>0</v>
      </c>
      <c r="R26" s="68">
        <v>0</v>
      </c>
      <c r="S26" s="66" t="s">
        <v>1</v>
      </c>
      <c r="T26" s="67" t="s">
        <v>1</v>
      </c>
      <c r="U26" s="66" t="s">
        <v>49</v>
      </c>
      <c r="V26" s="66" t="s">
        <v>46</v>
      </c>
      <c r="W26" s="66" t="s">
        <v>46</v>
      </c>
      <c r="X26" s="66" t="s">
        <v>1</v>
      </c>
      <c r="Y26" s="69" t="s">
        <v>316</v>
      </c>
      <c r="Z26" s="70"/>
      <c r="AA26" s="66"/>
      <c r="AB26" s="126"/>
      <c r="AC26" s="126"/>
      <c r="AD26" s="66"/>
      <c r="AE26" s="70"/>
      <c r="AF26" s="66">
        <v>3</v>
      </c>
      <c r="AG26" s="70"/>
      <c r="AH26" s="70"/>
      <c r="AI26" s="70"/>
      <c r="AJ26" s="70"/>
      <c r="AK26" s="70"/>
      <c r="AL26" s="70"/>
    </row>
    <row r="27" spans="1:38" s="90" customFormat="1" ht="28.5" customHeight="1" x14ac:dyDescent="0.2">
      <c r="A27" s="66" t="s">
        <v>43</v>
      </c>
      <c r="B27" s="66" t="s">
        <v>43</v>
      </c>
      <c r="C27" s="66" t="s">
        <v>703</v>
      </c>
      <c r="D27" s="71">
        <v>44229</v>
      </c>
      <c r="E27" s="66" t="s">
        <v>45</v>
      </c>
      <c r="F27" s="66" t="s">
        <v>46</v>
      </c>
      <c r="G27" s="66" t="s">
        <v>47</v>
      </c>
      <c r="H27" s="66" t="s">
        <v>48</v>
      </c>
      <c r="I27" s="70"/>
      <c r="J27" s="70" t="s">
        <v>425</v>
      </c>
      <c r="K27" s="72">
        <v>475090000</v>
      </c>
      <c r="L27" s="141">
        <v>231550000</v>
      </c>
      <c r="M27" s="72">
        <v>0</v>
      </c>
      <c r="N27" s="72">
        <v>243540000</v>
      </c>
      <c r="O27" s="70"/>
      <c r="P27" s="68">
        <v>0</v>
      </c>
      <c r="Q27" s="68">
        <v>0</v>
      </c>
      <c r="R27" s="68">
        <v>0</v>
      </c>
      <c r="S27" s="66" t="s">
        <v>1</v>
      </c>
      <c r="T27" s="67" t="s">
        <v>1</v>
      </c>
      <c r="U27" s="66" t="s">
        <v>49</v>
      </c>
      <c r="V27" s="66" t="s">
        <v>46</v>
      </c>
      <c r="W27" s="66" t="s">
        <v>46</v>
      </c>
      <c r="X27" s="66" t="s">
        <v>1</v>
      </c>
      <c r="Y27" s="69" t="s">
        <v>316</v>
      </c>
      <c r="Z27" s="70"/>
      <c r="AA27" s="66"/>
      <c r="AB27" s="126"/>
      <c r="AC27" s="126"/>
      <c r="AD27" s="66"/>
      <c r="AE27" s="70"/>
      <c r="AF27" s="66">
        <v>3</v>
      </c>
      <c r="AG27" s="70"/>
      <c r="AH27" s="70"/>
      <c r="AI27" s="70"/>
      <c r="AJ27" s="70"/>
      <c r="AK27" s="70"/>
      <c r="AL27" s="70"/>
    </row>
    <row r="28" spans="1:38" s="90" customFormat="1" ht="28.5" customHeight="1" x14ac:dyDescent="0.2">
      <c r="A28" s="66" t="s">
        <v>43</v>
      </c>
      <c r="B28" s="66" t="s">
        <v>43</v>
      </c>
      <c r="C28" s="66" t="s">
        <v>713</v>
      </c>
      <c r="D28" s="71">
        <v>44243</v>
      </c>
      <c r="E28" s="66" t="s">
        <v>45</v>
      </c>
      <c r="F28" s="66" t="s">
        <v>46</v>
      </c>
      <c r="G28" s="66" t="s">
        <v>47</v>
      </c>
      <c r="H28" s="66" t="s">
        <v>48</v>
      </c>
      <c r="I28" s="70"/>
      <c r="J28" s="70" t="s">
        <v>426</v>
      </c>
      <c r="K28" s="72">
        <v>243540000</v>
      </c>
      <c r="L28" s="141">
        <v>235620000</v>
      </c>
      <c r="M28" s="72">
        <v>0</v>
      </c>
      <c r="N28" s="72">
        <v>7920000</v>
      </c>
      <c r="O28" s="70"/>
      <c r="P28" s="68">
        <v>0</v>
      </c>
      <c r="Q28" s="68">
        <v>0</v>
      </c>
      <c r="R28" s="68">
        <v>0</v>
      </c>
      <c r="S28" s="66" t="s">
        <v>1</v>
      </c>
      <c r="T28" s="67" t="s">
        <v>1</v>
      </c>
      <c r="U28" s="66" t="s">
        <v>49</v>
      </c>
      <c r="V28" s="66" t="s">
        <v>46</v>
      </c>
      <c r="W28" s="66" t="s">
        <v>46</v>
      </c>
      <c r="X28" s="66" t="s">
        <v>1</v>
      </c>
      <c r="Y28" s="69" t="s">
        <v>316</v>
      </c>
      <c r="Z28" s="70"/>
      <c r="AA28" s="66"/>
      <c r="AB28" s="126"/>
      <c r="AC28" s="126"/>
      <c r="AD28" s="66"/>
      <c r="AE28" s="70"/>
      <c r="AF28" s="66">
        <v>3</v>
      </c>
      <c r="AG28" s="70"/>
      <c r="AH28" s="70"/>
      <c r="AI28" s="70"/>
      <c r="AJ28" s="70"/>
      <c r="AK28" s="70"/>
      <c r="AL28" s="70"/>
    </row>
    <row r="29" spans="1:38" s="90" customFormat="1" ht="28.5" customHeight="1" x14ac:dyDescent="0.2">
      <c r="A29" s="66" t="s">
        <v>43</v>
      </c>
      <c r="B29" s="66" t="s">
        <v>43</v>
      </c>
      <c r="C29" s="66" t="s">
        <v>714</v>
      </c>
      <c r="D29" s="71">
        <v>44247</v>
      </c>
      <c r="E29" s="66" t="s">
        <v>45</v>
      </c>
      <c r="F29" s="66" t="s">
        <v>46</v>
      </c>
      <c r="G29" s="66" t="s">
        <v>47</v>
      </c>
      <c r="H29" s="66" t="s">
        <v>48</v>
      </c>
      <c r="I29" s="70"/>
      <c r="J29" s="70" t="s">
        <v>427</v>
      </c>
      <c r="K29" s="72">
        <v>7920000</v>
      </c>
      <c r="L29" s="142">
        <v>151884880</v>
      </c>
      <c r="M29" s="72">
        <v>0</v>
      </c>
      <c r="N29" s="72">
        <v>-143964880</v>
      </c>
      <c r="O29" s="70"/>
      <c r="P29" s="68">
        <v>0</v>
      </c>
      <c r="Q29" s="68">
        <v>0</v>
      </c>
      <c r="R29" s="68">
        <v>0</v>
      </c>
      <c r="S29" s="66" t="s">
        <v>1</v>
      </c>
      <c r="T29" s="67" t="s">
        <v>1</v>
      </c>
      <c r="U29" s="66" t="s">
        <v>49</v>
      </c>
      <c r="V29" s="66" t="s">
        <v>46</v>
      </c>
      <c r="W29" s="66" t="s">
        <v>46</v>
      </c>
      <c r="X29" s="66" t="s">
        <v>1</v>
      </c>
      <c r="Y29" s="69" t="s">
        <v>316</v>
      </c>
      <c r="Z29" s="70"/>
      <c r="AA29" s="66"/>
      <c r="AB29" s="126"/>
      <c r="AC29" s="126"/>
      <c r="AD29" s="66"/>
      <c r="AE29" s="70"/>
      <c r="AF29" s="66">
        <v>3</v>
      </c>
      <c r="AG29" s="70"/>
      <c r="AH29" s="70"/>
      <c r="AI29" s="70"/>
      <c r="AJ29" s="70"/>
      <c r="AK29" s="70"/>
      <c r="AL29" s="70"/>
    </row>
    <row r="30" spans="1:38" s="90" customFormat="1" ht="28.5" customHeight="1" x14ac:dyDescent="0.2">
      <c r="A30" s="66" t="s">
        <v>43</v>
      </c>
      <c r="B30" s="66" t="s">
        <v>43</v>
      </c>
      <c r="C30" s="66" t="s">
        <v>611</v>
      </c>
      <c r="D30" s="71">
        <v>44255</v>
      </c>
      <c r="E30" s="66" t="s">
        <v>45</v>
      </c>
      <c r="F30" s="66" t="s">
        <v>46</v>
      </c>
      <c r="G30" s="66" t="s">
        <v>47</v>
      </c>
      <c r="H30" s="66" t="s">
        <v>48</v>
      </c>
      <c r="I30" s="70"/>
      <c r="J30" s="70" t="s">
        <v>428</v>
      </c>
      <c r="K30" s="72">
        <v>-143964880</v>
      </c>
      <c r="L30" s="141">
        <v>7920000</v>
      </c>
      <c r="M30" s="72">
        <v>0</v>
      </c>
      <c r="N30" s="72">
        <v>-151884880</v>
      </c>
      <c r="O30" s="70"/>
      <c r="P30" s="68">
        <v>0</v>
      </c>
      <c r="Q30" s="68">
        <v>0</v>
      </c>
      <c r="R30" s="68">
        <v>0</v>
      </c>
      <c r="S30" s="66" t="s">
        <v>1</v>
      </c>
      <c r="T30" s="67" t="s">
        <v>1</v>
      </c>
      <c r="U30" s="66" t="s">
        <v>49</v>
      </c>
      <c r="V30" s="66" t="s">
        <v>46</v>
      </c>
      <c r="W30" s="66" t="s">
        <v>46</v>
      </c>
      <c r="X30" s="66" t="s">
        <v>1</v>
      </c>
      <c r="Y30" s="69" t="s">
        <v>316</v>
      </c>
      <c r="Z30" s="70"/>
      <c r="AA30" s="66"/>
      <c r="AB30" s="126"/>
      <c r="AC30" s="126"/>
      <c r="AD30" s="66"/>
      <c r="AE30" s="70"/>
      <c r="AF30" s="66">
        <v>3</v>
      </c>
      <c r="AG30" s="70"/>
      <c r="AH30" s="70"/>
      <c r="AI30" s="70"/>
      <c r="AJ30" s="70"/>
      <c r="AK30" s="70"/>
      <c r="AL30" s="70"/>
    </row>
    <row r="31" spans="1:38" s="90" customFormat="1" ht="28.5" customHeight="1" x14ac:dyDescent="0.2">
      <c r="A31" s="66" t="s">
        <v>43</v>
      </c>
      <c r="B31" s="66" t="s">
        <v>43</v>
      </c>
      <c r="C31" s="66" t="s">
        <v>715</v>
      </c>
      <c r="D31" s="71">
        <v>44257</v>
      </c>
      <c r="E31" s="66" t="s">
        <v>45</v>
      </c>
      <c r="F31" s="66" t="s">
        <v>46</v>
      </c>
      <c r="G31" s="66" t="s">
        <v>47</v>
      </c>
      <c r="H31" s="66" t="s">
        <v>48</v>
      </c>
      <c r="I31" s="70"/>
      <c r="J31" s="70" t="s">
        <v>429</v>
      </c>
      <c r="K31" s="72">
        <v>-151884880</v>
      </c>
      <c r="L31" s="72">
        <v>0</v>
      </c>
      <c r="M31" s="73">
        <v>216978400</v>
      </c>
      <c r="N31" s="72">
        <v>65093520</v>
      </c>
      <c r="O31" s="70"/>
      <c r="P31" s="68">
        <v>0</v>
      </c>
      <c r="Q31" s="68">
        <v>0</v>
      </c>
      <c r="R31" s="68">
        <v>0</v>
      </c>
      <c r="S31" s="66" t="s">
        <v>1</v>
      </c>
      <c r="T31" s="67" t="s">
        <v>1</v>
      </c>
      <c r="U31" s="66" t="s">
        <v>49</v>
      </c>
      <c r="V31" s="66" t="s">
        <v>46</v>
      </c>
      <c r="W31" s="66" t="s">
        <v>46</v>
      </c>
      <c r="X31" s="66" t="s">
        <v>1</v>
      </c>
      <c r="Y31" s="69" t="s">
        <v>316</v>
      </c>
      <c r="Z31" s="70"/>
      <c r="AA31" s="66"/>
      <c r="AB31" s="126"/>
      <c r="AC31" s="126"/>
      <c r="AD31" s="66"/>
      <c r="AE31" s="70"/>
      <c r="AF31" s="66">
        <v>3</v>
      </c>
      <c r="AG31" s="70"/>
      <c r="AH31" s="70"/>
      <c r="AI31" s="70"/>
      <c r="AJ31" s="70"/>
      <c r="AK31" s="70"/>
      <c r="AL31" s="70"/>
    </row>
    <row r="32" spans="1:38" s="90" customFormat="1" ht="28.5" customHeight="1" x14ac:dyDescent="0.2">
      <c r="A32" s="66" t="s">
        <v>43</v>
      </c>
      <c r="B32" s="66" t="s">
        <v>43</v>
      </c>
      <c r="C32" s="66" t="s">
        <v>634</v>
      </c>
      <c r="D32" s="71">
        <v>44378</v>
      </c>
      <c r="E32" s="66" t="s">
        <v>45</v>
      </c>
      <c r="F32" s="66" t="s">
        <v>46</v>
      </c>
      <c r="G32" s="66" t="s">
        <v>47</v>
      </c>
      <c r="H32" s="66" t="s">
        <v>48</v>
      </c>
      <c r="I32" s="70"/>
      <c r="J32" s="70" t="s">
        <v>430</v>
      </c>
      <c r="K32" s="72">
        <v>65093520</v>
      </c>
      <c r="L32" s="72">
        <v>0</v>
      </c>
      <c r="M32" s="73">
        <v>5356800</v>
      </c>
      <c r="N32" s="72">
        <v>70450320</v>
      </c>
      <c r="O32" s="70"/>
      <c r="P32" s="68">
        <v>0</v>
      </c>
      <c r="Q32" s="68">
        <v>0</v>
      </c>
      <c r="R32" s="68">
        <v>0</v>
      </c>
      <c r="S32" s="66" t="s">
        <v>1</v>
      </c>
      <c r="T32" s="67" t="s">
        <v>1</v>
      </c>
      <c r="U32" s="66" t="s">
        <v>49</v>
      </c>
      <c r="V32" s="66" t="s">
        <v>46</v>
      </c>
      <c r="W32" s="66" t="s">
        <v>46</v>
      </c>
      <c r="X32" s="66" t="s">
        <v>1</v>
      </c>
      <c r="Y32" s="69" t="s">
        <v>316</v>
      </c>
      <c r="Z32" s="70"/>
      <c r="AA32" s="66"/>
      <c r="AB32" s="126"/>
      <c r="AC32" s="126"/>
      <c r="AD32" s="66"/>
      <c r="AE32" s="70"/>
      <c r="AF32" s="66">
        <v>3</v>
      </c>
      <c r="AG32" s="70"/>
      <c r="AH32" s="70"/>
      <c r="AI32" s="70"/>
      <c r="AJ32" s="70"/>
      <c r="AK32" s="70"/>
      <c r="AL32" s="70"/>
    </row>
    <row r="33" spans="1:38" s="90" customFormat="1" ht="28.5" customHeight="1" x14ac:dyDescent="0.2">
      <c r="A33" s="66" t="s">
        <v>43</v>
      </c>
      <c r="B33" s="66" t="s">
        <v>43</v>
      </c>
      <c r="C33" s="66" t="s">
        <v>635</v>
      </c>
      <c r="D33" s="71">
        <v>44378</v>
      </c>
      <c r="E33" s="66" t="s">
        <v>45</v>
      </c>
      <c r="F33" s="66" t="s">
        <v>46</v>
      </c>
      <c r="G33" s="66" t="s">
        <v>47</v>
      </c>
      <c r="H33" s="66" t="s">
        <v>48</v>
      </c>
      <c r="I33" s="70"/>
      <c r="J33" s="70" t="s">
        <v>431</v>
      </c>
      <c r="K33" s="72">
        <v>70450320</v>
      </c>
      <c r="L33" s="72">
        <v>0</v>
      </c>
      <c r="M33" s="73">
        <v>15900000</v>
      </c>
      <c r="N33" s="72">
        <v>86350320</v>
      </c>
      <c r="O33" s="70"/>
      <c r="P33" s="68">
        <v>0</v>
      </c>
      <c r="Q33" s="68">
        <v>0</v>
      </c>
      <c r="R33" s="68">
        <v>0</v>
      </c>
      <c r="S33" s="66" t="s">
        <v>1</v>
      </c>
      <c r="T33" s="67" t="s">
        <v>1</v>
      </c>
      <c r="U33" s="66" t="s">
        <v>49</v>
      </c>
      <c r="V33" s="66" t="s">
        <v>46</v>
      </c>
      <c r="W33" s="66" t="s">
        <v>46</v>
      </c>
      <c r="X33" s="66" t="s">
        <v>1</v>
      </c>
      <c r="Y33" s="69" t="s">
        <v>316</v>
      </c>
      <c r="Z33" s="70"/>
      <c r="AA33" s="66"/>
      <c r="AB33" s="126"/>
      <c r="AC33" s="126"/>
      <c r="AD33" s="66"/>
      <c r="AE33" s="70"/>
      <c r="AF33" s="66">
        <v>3</v>
      </c>
      <c r="AG33" s="70"/>
      <c r="AH33" s="70"/>
      <c r="AI33" s="70"/>
      <c r="AJ33" s="70"/>
      <c r="AK33" s="70"/>
      <c r="AL33" s="70"/>
    </row>
    <row r="34" spans="1:38" s="90" customFormat="1" ht="28.5" customHeight="1" x14ac:dyDescent="0.2">
      <c r="A34" s="66" t="s">
        <v>43</v>
      </c>
      <c r="B34" s="66" t="s">
        <v>43</v>
      </c>
      <c r="C34" s="66" t="s">
        <v>716</v>
      </c>
      <c r="D34" s="71">
        <v>44379</v>
      </c>
      <c r="E34" s="66" t="s">
        <v>45</v>
      </c>
      <c r="F34" s="66" t="s">
        <v>46</v>
      </c>
      <c r="G34" s="66" t="s">
        <v>47</v>
      </c>
      <c r="H34" s="66" t="s">
        <v>48</v>
      </c>
      <c r="I34" s="70"/>
      <c r="J34" s="70" t="s">
        <v>432</v>
      </c>
      <c r="K34" s="72">
        <v>86350320</v>
      </c>
      <c r="L34" s="72">
        <v>0</v>
      </c>
      <c r="M34" s="141">
        <v>100204320</v>
      </c>
      <c r="N34" s="72">
        <v>186554640</v>
      </c>
      <c r="O34" s="70"/>
      <c r="P34" s="68">
        <v>0</v>
      </c>
      <c r="Q34" s="68">
        <v>0</v>
      </c>
      <c r="R34" s="68">
        <v>0</v>
      </c>
      <c r="S34" s="66" t="s">
        <v>1</v>
      </c>
      <c r="T34" s="67" t="s">
        <v>1</v>
      </c>
      <c r="U34" s="66" t="s">
        <v>49</v>
      </c>
      <c r="V34" s="66" t="s">
        <v>46</v>
      </c>
      <c r="W34" s="66" t="s">
        <v>46</v>
      </c>
      <c r="X34" s="66" t="s">
        <v>1</v>
      </c>
      <c r="Y34" s="69" t="s">
        <v>316</v>
      </c>
      <c r="Z34" s="70"/>
      <c r="AA34" s="66"/>
      <c r="AB34" s="126"/>
      <c r="AC34" s="126"/>
      <c r="AD34" s="66"/>
      <c r="AE34" s="70"/>
      <c r="AF34" s="66">
        <v>3</v>
      </c>
      <c r="AG34" s="70"/>
      <c r="AH34" s="70"/>
      <c r="AI34" s="70"/>
      <c r="AJ34" s="70"/>
      <c r="AK34" s="70"/>
      <c r="AL34" s="70"/>
    </row>
    <row r="35" spans="1:38" s="90" customFormat="1" ht="28.5" customHeight="1" x14ac:dyDescent="0.2">
      <c r="A35" s="66" t="s">
        <v>43</v>
      </c>
      <c r="B35" s="66" t="s">
        <v>43</v>
      </c>
      <c r="C35" s="66" t="s">
        <v>717</v>
      </c>
      <c r="D35" s="71">
        <v>44379</v>
      </c>
      <c r="E35" s="66" t="s">
        <v>45</v>
      </c>
      <c r="F35" s="66" t="s">
        <v>46</v>
      </c>
      <c r="G35" s="66" t="s">
        <v>47</v>
      </c>
      <c r="H35" s="66" t="s">
        <v>48</v>
      </c>
      <c r="I35" s="70"/>
      <c r="J35" s="70" t="s">
        <v>433</v>
      </c>
      <c r="K35" s="72">
        <v>186554640</v>
      </c>
      <c r="L35" s="141">
        <v>100204320</v>
      </c>
      <c r="M35" s="72">
        <v>0</v>
      </c>
      <c r="N35" s="72">
        <v>86350320</v>
      </c>
      <c r="O35" s="70"/>
      <c r="P35" s="68">
        <v>0</v>
      </c>
      <c r="Q35" s="68">
        <v>0</v>
      </c>
      <c r="R35" s="68">
        <v>0</v>
      </c>
      <c r="S35" s="66" t="s">
        <v>1</v>
      </c>
      <c r="T35" s="67" t="s">
        <v>1</v>
      </c>
      <c r="U35" s="66" t="s">
        <v>49</v>
      </c>
      <c r="V35" s="66" t="s">
        <v>46</v>
      </c>
      <c r="W35" s="66" t="s">
        <v>46</v>
      </c>
      <c r="X35" s="66" t="s">
        <v>1</v>
      </c>
      <c r="Y35" s="69" t="s">
        <v>316</v>
      </c>
      <c r="Z35" s="70"/>
      <c r="AA35" s="66"/>
      <c r="AB35" s="126"/>
      <c r="AC35" s="126"/>
      <c r="AD35" s="66"/>
      <c r="AE35" s="70"/>
      <c r="AF35" s="66">
        <v>3</v>
      </c>
      <c r="AG35" s="70"/>
      <c r="AH35" s="70"/>
      <c r="AI35" s="70"/>
      <c r="AJ35" s="70"/>
      <c r="AK35" s="70"/>
      <c r="AL35" s="70"/>
    </row>
    <row r="36" spans="1:38" s="90" customFormat="1" ht="28.5" customHeight="1" x14ac:dyDescent="0.2">
      <c r="A36" s="66" t="s">
        <v>43</v>
      </c>
      <c r="B36" s="66" t="s">
        <v>43</v>
      </c>
      <c r="C36" s="66" t="s">
        <v>718</v>
      </c>
      <c r="D36" s="71">
        <v>44407</v>
      </c>
      <c r="E36" s="66" t="s">
        <v>45</v>
      </c>
      <c r="F36" s="66" t="s">
        <v>46</v>
      </c>
      <c r="G36" s="66" t="s">
        <v>47</v>
      </c>
      <c r="H36" s="66" t="s">
        <v>48</v>
      </c>
      <c r="I36" s="70"/>
      <c r="J36" s="70" t="s">
        <v>434</v>
      </c>
      <c r="K36" s="72">
        <v>86350320</v>
      </c>
      <c r="L36" s="142">
        <v>101504320</v>
      </c>
      <c r="M36" s="72">
        <v>0</v>
      </c>
      <c r="N36" s="72">
        <v>-15154000</v>
      </c>
      <c r="O36" s="70"/>
      <c r="P36" s="68">
        <v>0</v>
      </c>
      <c r="Q36" s="68">
        <v>0</v>
      </c>
      <c r="R36" s="68">
        <v>0</v>
      </c>
      <c r="S36" s="66" t="s">
        <v>1</v>
      </c>
      <c r="T36" s="67" t="s">
        <v>1</v>
      </c>
      <c r="U36" s="66" t="s">
        <v>49</v>
      </c>
      <c r="V36" s="66" t="s">
        <v>46</v>
      </c>
      <c r="W36" s="66" t="s">
        <v>46</v>
      </c>
      <c r="X36" s="66" t="s">
        <v>1</v>
      </c>
      <c r="Y36" s="69" t="s">
        <v>316</v>
      </c>
      <c r="Z36" s="70"/>
      <c r="AA36" s="66"/>
      <c r="AB36" s="126"/>
      <c r="AC36" s="126"/>
      <c r="AD36" s="66"/>
      <c r="AE36" s="70"/>
      <c r="AF36" s="66">
        <v>3</v>
      </c>
      <c r="AG36" s="70"/>
      <c r="AH36" s="70"/>
      <c r="AI36" s="70"/>
      <c r="AJ36" s="70"/>
      <c r="AK36" s="70"/>
      <c r="AL36" s="70"/>
    </row>
    <row r="37" spans="1:38" s="90" customFormat="1" ht="28.5" customHeight="1" x14ac:dyDescent="0.2">
      <c r="A37" s="66" t="s">
        <v>43</v>
      </c>
      <c r="B37" s="66" t="s">
        <v>43</v>
      </c>
      <c r="C37" s="66" t="s">
        <v>719</v>
      </c>
      <c r="D37" s="71">
        <v>44476</v>
      </c>
      <c r="E37" s="66" t="s">
        <v>45</v>
      </c>
      <c r="F37" s="66" t="s">
        <v>46</v>
      </c>
      <c r="G37" s="66" t="s">
        <v>47</v>
      </c>
      <c r="H37" s="66" t="s">
        <v>48</v>
      </c>
      <c r="I37" s="70"/>
      <c r="J37" s="70" t="s">
        <v>435</v>
      </c>
      <c r="K37" s="72">
        <v>-15154000</v>
      </c>
      <c r="L37" s="141">
        <v>77308000</v>
      </c>
      <c r="M37" s="72">
        <v>0</v>
      </c>
      <c r="N37" s="72">
        <v>-92462000</v>
      </c>
      <c r="O37" s="70"/>
      <c r="P37" s="68">
        <v>0</v>
      </c>
      <c r="Q37" s="68">
        <v>0</v>
      </c>
      <c r="R37" s="68">
        <v>0</v>
      </c>
      <c r="S37" s="66" t="s">
        <v>1</v>
      </c>
      <c r="T37" s="67" t="s">
        <v>1</v>
      </c>
      <c r="U37" s="66" t="s">
        <v>49</v>
      </c>
      <c r="V37" s="66" t="s">
        <v>46</v>
      </c>
      <c r="W37" s="66" t="s">
        <v>46</v>
      </c>
      <c r="X37" s="66" t="s">
        <v>1</v>
      </c>
      <c r="Y37" s="69" t="s">
        <v>316</v>
      </c>
      <c r="Z37" s="70"/>
      <c r="AA37" s="66"/>
      <c r="AB37" s="126"/>
      <c r="AC37" s="126"/>
      <c r="AD37" s="66"/>
      <c r="AE37" s="70"/>
      <c r="AF37" s="66">
        <v>3</v>
      </c>
      <c r="AG37" s="70"/>
      <c r="AH37" s="70"/>
      <c r="AI37" s="70"/>
      <c r="AJ37" s="70"/>
      <c r="AK37" s="70"/>
      <c r="AL37" s="70"/>
    </row>
    <row r="38" spans="1:38" s="90" customFormat="1" ht="28.5" customHeight="1" x14ac:dyDescent="0.2">
      <c r="A38" s="66" t="s">
        <v>43</v>
      </c>
      <c r="B38" s="66" t="s">
        <v>43</v>
      </c>
      <c r="C38" s="66" t="s">
        <v>720</v>
      </c>
      <c r="D38" s="71">
        <v>44476</v>
      </c>
      <c r="E38" s="66" t="s">
        <v>45</v>
      </c>
      <c r="F38" s="66" t="s">
        <v>46</v>
      </c>
      <c r="G38" s="66" t="s">
        <v>47</v>
      </c>
      <c r="H38" s="66" t="s">
        <v>48</v>
      </c>
      <c r="I38" s="70"/>
      <c r="J38" s="70" t="s">
        <v>436</v>
      </c>
      <c r="K38" s="72">
        <v>-92462000</v>
      </c>
      <c r="L38" s="72">
        <v>0</v>
      </c>
      <c r="M38" s="141">
        <v>77308000</v>
      </c>
      <c r="N38" s="72">
        <v>-15154000</v>
      </c>
      <c r="O38" s="70"/>
      <c r="P38" s="68">
        <v>0</v>
      </c>
      <c r="Q38" s="68">
        <v>0</v>
      </c>
      <c r="R38" s="68">
        <v>0</v>
      </c>
      <c r="S38" s="66" t="s">
        <v>1</v>
      </c>
      <c r="T38" s="67" t="s">
        <v>1</v>
      </c>
      <c r="U38" s="66" t="s">
        <v>49</v>
      </c>
      <c r="V38" s="66" t="s">
        <v>46</v>
      </c>
      <c r="W38" s="66" t="s">
        <v>46</v>
      </c>
      <c r="X38" s="66" t="s">
        <v>1</v>
      </c>
      <c r="Y38" s="69" t="s">
        <v>316</v>
      </c>
      <c r="Z38" s="70"/>
      <c r="AA38" s="66"/>
      <c r="AB38" s="126"/>
      <c r="AC38" s="126"/>
      <c r="AD38" s="66"/>
      <c r="AE38" s="70"/>
      <c r="AF38" s="66">
        <v>3</v>
      </c>
      <c r="AG38" s="70"/>
      <c r="AH38" s="70"/>
      <c r="AI38" s="70"/>
      <c r="AJ38" s="70"/>
      <c r="AK38" s="70"/>
      <c r="AL38" s="70"/>
    </row>
    <row r="39" spans="1:38" s="90" customFormat="1" ht="28.5" customHeight="1" x14ac:dyDescent="0.2">
      <c r="A39" s="66" t="s">
        <v>43</v>
      </c>
      <c r="B39" s="66" t="s">
        <v>43</v>
      </c>
      <c r="C39" s="66" t="s">
        <v>721</v>
      </c>
      <c r="D39" s="71">
        <v>44481</v>
      </c>
      <c r="E39" s="66" t="s">
        <v>45</v>
      </c>
      <c r="F39" s="66" t="s">
        <v>46</v>
      </c>
      <c r="G39" s="66" t="s">
        <v>47</v>
      </c>
      <c r="H39" s="66" t="s">
        <v>48</v>
      </c>
      <c r="I39" s="70"/>
      <c r="J39" s="70" t="s">
        <v>435</v>
      </c>
      <c r="K39" s="72">
        <v>-15154000</v>
      </c>
      <c r="L39" s="142">
        <v>77308000</v>
      </c>
      <c r="M39" s="72">
        <v>0</v>
      </c>
      <c r="N39" s="72">
        <v>-92462000</v>
      </c>
      <c r="O39" s="70"/>
      <c r="P39" s="68">
        <v>0</v>
      </c>
      <c r="Q39" s="68">
        <v>0</v>
      </c>
      <c r="R39" s="68">
        <v>0</v>
      </c>
      <c r="S39" s="66" t="s">
        <v>1</v>
      </c>
      <c r="T39" s="67" t="s">
        <v>1</v>
      </c>
      <c r="U39" s="66" t="s">
        <v>49</v>
      </c>
      <c r="V39" s="66" t="s">
        <v>46</v>
      </c>
      <c r="W39" s="66" t="s">
        <v>46</v>
      </c>
      <c r="X39" s="66" t="s">
        <v>1</v>
      </c>
      <c r="Y39" s="69" t="s">
        <v>316</v>
      </c>
      <c r="Z39" s="70"/>
      <c r="AA39" s="66"/>
      <c r="AB39" s="126"/>
      <c r="AC39" s="126"/>
      <c r="AD39" s="66"/>
      <c r="AE39" s="70"/>
      <c r="AF39" s="66">
        <v>3</v>
      </c>
      <c r="AG39" s="70"/>
      <c r="AH39" s="70"/>
      <c r="AI39" s="70"/>
      <c r="AJ39" s="70"/>
      <c r="AK39" s="70"/>
      <c r="AL39" s="70"/>
    </row>
  </sheetData>
  <mergeCells count="1">
    <mergeCell ref="A1:AL1"/>
  </mergeCells>
  <pageMargins left="0.7" right="0.7" top="0.75" bottom="0.75" header="0.3" footer="0.3"/>
  <pageSetup paperSize="14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L11"/>
  <sheetViews>
    <sheetView workbookViewId="0">
      <selection activeCell="A11" sqref="A11:XFD11"/>
    </sheetView>
  </sheetViews>
  <sheetFormatPr defaultRowHeight="12.75" x14ac:dyDescent="0.2"/>
  <cols>
    <col min="3" max="3" width="17.42578125" bestFit="1" customWidth="1"/>
    <col min="4" max="4" width="10.85546875" customWidth="1"/>
    <col min="10" max="10" width="44.85546875" bestFit="1" customWidth="1"/>
  </cols>
  <sheetData>
    <row r="1" spans="1:38" ht="50.1" customHeight="1" x14ac:dyDescent="0.2">
      <c r="A1" s="147" t="s">
        <v>0</v>
      </c>
      <c r="B1" s="147" t="s">
        <v>1</v>
      </c>
      <c r="C1" s="147" t="s">
        <v>1</v>
      </c>
      <c r="D1" s="147" t="s">
        <v>1</v>
      </c>
      <c r="E1" s="147" t="s">
        <v>1</v>
      </c>
      <c r="F1" s="147" t="s">
        <v>1</v>
      </c>
      <c r="G1" s="147" t="s">
        <v>1</v>
      </c>
      <c r="H1" s="147" t="s">
        <v>1</v>
      </c>
      <c r="I1" s="147" t="s">
        <v>1</v>
      </c>
      <c r="J1" s="147" t="s">
        <v>1</v>
      </c>
      <c r="K1" s="147" t="s">
        <v>1</v>
      </c>
      <c r="L1" s="147" t="s">
        <v>1</v>
      </c>
      <c r="M1" s="147" t="s">
        <v>1</v>
      </c>
      <c r="N1" s="147" t="s">
        <v>1</v>
      </c>
      <c r="O1" s="147" t="s">
        <v>1</v>
      </c>
      <c r="P1" s="147" t="s">
        <v>1</v>
      </c>
      <c r="Q1" s="147" t="s">
        <v>1</v>
      </c>
      <c r="R1" s="147" t="s">
        <v>1</v>
      </c>
      <c r="S1" s="147" t="s">
        <v>1</v>
      </c>
      <c r="T1" s="147" t="s">
        <v>1</v>
      </c>
      <c r="U1" s="147" t="s">
        <v>1</v>
      </c>
      <c r="V1" s="147" t="s">
        <v>1</v>
      </c>
      <c r="W1" s="147" t="s">
        <v>1</v>
      </c>
      <c r="X1" s="147" t="s">
        <v>1</v>
      </c>
      <c r="Y1" s="147" t="s">
        <v>1</v>
      </c>
      <c r="Z1" s="147" t="s">
        <v>1</v>
      </c>
      <c r="AA1" s="147" t="s">
        <v>1</v>
      </c>
      <c r="AB1" s="147" t="s">
        <v>1</v>
      </c>
      <c r="AC1" s="147" t="s">
        <v>1</v>
      </c>
      <c r="AD1" s="147" t="s">
        <v>1</v>
      </c>
      <c r="AE1" s="147" t="s">
        <v>1</v>
      </c>
      <c r="AF1" s="147" t="s">
        <v>1</v>
      </c>
      <c r="AG1" s="147" t="s">
        <v>1</v>
      </c>
      <c r="AH1" s="147" t="s">
        <v>1</v>
      </c>
      <c r="AI1" s="147" t="s">
        <v>1</v>
      </c>
      <c r="AJ1" s="147" t="s">
        <v>1</v>
      </c>
      <c r="AK1" s="147" t="s">
        <v>1</v>
      </c>
      <c r="AL1" s="147" t="s">
        <v>1</v>
      </c>
    </row>
    <row r="2" spans="1:38" s="9" customFormat="1" ht="20.100000000000001" customHeight="1" x14ac:dyDescent="0.2">
      <c r="A2" s="12" t="s">
        <v>770</v>
      </c>
    </row>
    <row r="3" spans="1:38" ht="20.100000000000001" customHeight="1" x14ac:dyDescent="0.2">
      <c r="A3" s="1" t="s">
        <v>2</v>
      </c>
    </row>
    <row r="4" spans="1:38" ht="20.100000000000001" customHeight="1" x14ac:dyDescent="0.2">
      <c r="A4" s="12" t="s">
        <v>495</v>
      </c>
    </row>
    <row r="5" spans="1:38" ht="20.100000000000001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</row>
    <row r="6" spans="1:38" ht="20.100000000000001" customHeight="1" x14ac:dyDescent="0.2">
      <c r="A6" s="6" t="s">
        <v>42</v>
      </c>
      <c r="B6" s="6" t="s">
        <v>1</v>
      </c>
      <c r="C6" s="6" t="s">
        <v>1</v>
      </c>
      <c r="D6" s="6" t="s">
        <v>1</v>
      </c>
      <c r="E6" s="6" t="s">
        <v>1</v>
      </c>
      <c r="F6" s="6" t="s">
        <v>1</v>
      </c>
      <c r="G6" s="6" t="s">
        <v>1</v>
      </c>
      <c r="H6" s="6" t="s">
        <v>1</v>
      </c>
      <c r="I6" s="6" t="s">
        <v>1</v>
      </c>
      <c r="J6" s="6" t="s">
        <v>1</v>
      </c>
      <c r="K6" s="7"/>
      <c r="L6" s="7">
        <v>91960</v>
      </c>
      <c r="M6" s="7">
        <v>728640</v>
      </c>
      <c r="N6" s="7"/>
      <c r="O6" s="6" t="s">
        <v>1</v>
      </c>
      <c r="P6" s="8"/>
      <c r="Q6" s="8"/>
      <c r="R6" s="8"/>
      <c r="S6" s="6" t="s">
        <v>1</v>
      </c>
      <c r="T6" s="6" t="s">
        <v>1</v>
      </c>
      <c r="U6" s="6" t="s">
        <v>1</v>
      </c>
      <c r="V6" s="6" t="s">
        <v>1</v>
      </c>
      <c r="W6" s="6" t="s">
        <v>1</v>
      </c>
      <c r="X6" s="6" t="s">
        <v>1</v>
      </c>
      <c r="Y6" s="6" t="s">
        <v>1</v>
      </c>
      <c r="Z6" s="6" t="s">
        <v>1</v>
      </c>
      <c r="AA6" s="6" t="s">
        <v>1</v>
      </c>
      <c r="AB6" s="6" t="s">
        <v>1</v>
      </c>
      <c r="AC6" s="6" t="s">
        <v>1</v>
      </c>
      <c r="AD6" s="6" t="s">
        <v>1</v>
      </c>
      <c r="AE6" s="6" t="s">
        <v>1</v>
      </c>
      <c r="AF6" s="6" t="s">
        <v>1</v>
      </c>
      <c r="AG6" s="6" t="s">
        <v>1</v>
      </c>
      <c r="AH6" s="6" t="s">
        <v>1</v>
      </c>
      <c r="AI6" s="6" t="s">
        <v>1</v>
      </c>
      <c r="AJ6" s="6" t="s">
        <v>1</v>
      </c>
      <c r="AK6" s="6" t="s">
        <v>1</v>
      </c>
      <c r="AL6" s="6" t="s">
        <v>1</v>
      </c>
    </row>
    <row r="7" spans="1:38" ht="20.100000000000001" customHeight="1" x14ac:dyDescent="0.2">
      <c r="A7" s="1" t="s">
        <v>43</v>
      </c>
      <c r="B7" s="1" t="s">
        <v>43</v>
      </c>
      <c r="C7" s="12" t="s">
        <v>703</v>
      </c>
      <c r="D7" s="5">
        <v>44229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1</v>
      </c>
      <c r="J7" s="1" t="s">
        <v>319</v>
      </c>
      <c r="K7" s="3">
        <v>0</v>
      </c>
      <c r="L7" s="3">
        <v>0</v>
      </c>
      <c r="M7" s="3">
        <v>383680</v>
      </c>
      <c r="N7" s="3">
        <v>383680</v>
      </c>
      <c r="O7" s="1" t="s">
        <v>1</v>
      </c>
      <c r="P7" s="4">
        <v>0</v>
      </c>
      <c r="Q7" s="4">
        <v>0</v>
      </c>
      <c r="R7" s="4">
        <v>0</v>
      </c>
      <c r="S7" s="1" t="s">
        <v>1</v>
      </c>
      <c r="T7" s="5" t="s">
        <v>1</v>
      </c>
      <c r="U7" s="1" t="s">
        <v>49</v>
      </c>
      <c r="V7" s="1" t="s">
        <v>46</v>
      </c>
      <c r="W7" s="1" t="s">
        <v>46</v>
      </c>
      <c r="X7" s="1" t="s">
        <v>1</v>
      </c>
      <c r="Y7" s="12" t="s">
        <v>321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>
        <v>11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</row>
    <row r="8" spans="1:38" ht="20.100000000000001" customHeight="1" x14ac:dyDescent="0.2">
      <c r="A8" s="1" t="s">
        <v>43</v>
      </c>
      <c r="B8" s="1" t="s">
        <v>43</v>
      </c>
      <c r="C8" s="12" t="s">
        <v>608</v>
      </c>
      <c r="D8" s="5">
        <v>44242</v>
      </c>
      <c r="E8" s="1" t="s">
        <v>45</v>
      </c>
      <c r="F8" s="1" t="s">
        <v>46</v>
      </c>
      <c r="G8" s="1" t="s">
        <v>47</v>
      </c>
      <c r="H8" s="1" t="s">
        <v>48</v>
      </c>
      <c r="I8" s="1" t="s">
        <v>1</v>
      </c>
      <c r="J8" s="1" t="s">
        <v>317</v>
      </c>
      <c r="K8" s="3">
        <v>383680</v>
      </c>
      <c r="L8" s="3">
        <v>0</v>
      </c>
      <c r="M8" s="3">
        <v>91960</v>
      </c>
      <c r="N8" s="3">
        <v>475640</v>
      </c>
      <c r="O8" s="1" t="s">
        <v>1</v>
      </c>
      <c r="P8" s="4">
        <v>0</v>
      </c>
      <c r="Q8" s="4">
        <v>0</v>
      </c>
      <c r="R8" s="4">
        <v>0</v>
      </c>
      <c r="S8" s="1" t="s">
        <v>1</v>
      </c>
      <c r="T8" s="5" t="s">
        <v>1</v>
      </c>
      <c r="U8" s="1" t="s">
        <v>49</v>
      </c>
      <c r="V8" s="1" t="s">
        <v>46</v>
      </c>
      <c r="W8" s="1" t="s">
        <v>46</v>
      </c>
      <c r="X8" s="1" t="s">
        <v>1</v>
      </c>
      <c r="Y8" s="12" t="s">
        <v>321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>
        <v>11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</row>
    <row r="9" spans="1:38" ht="20.100000000000001" customHeight="1" x14ac:dyDescent="0.2">
      <c r="A9" s="1" t="s">
        <v>43</v>
      </c>
      <c r="B9" s="1" t="s">
        <v>43</v>
      </c>
      <c r="C9" s="12" t="s">
        <v>616</v>
      </c>
      <c r="D9" s="5">
        <v>44269</v>
      </c>
      <c r="E9" s="1" t="s">
        <v>45</v>
      </c>
      <c r="F9" s="1" t="s">
        <v>46</v>
      </c>
      <c r="G9" s="1" t="s">
        <v>47</v>
      </c>
      <c r="H9" s="1" t="s">
        <v>48</v>
      </c>
      <c r="I9" s="1" t="s">
        <v>1</v>
      </c>
      <c r="J9" s="1" t="s">
        <v>320</v>
      </c>
      <c r="K9" s="3">
        <v>475640</v>
      </c>
      <c r="L9" s="3">
        <v>0</v>
      </c>
      <c r="M9" s="3">
        <v>253000</v>
      </c>
      <c r="N9" s="3">
        <v>728640</v>
      </c>
      <c r="O9" s="1" t="s">
        <v>1</v>
      </c>
      <c r="P9" s="4">
        <v>0</v>
      </c>
      <c r="Q9" s="4">
        <v>0</v>
      </c>
      <c r="R9" s="4">
        <v>0</v>
      </c>
      <c r="S9" s="1" t="s">
        <v>1</v>
      </c>
      <c r="T9" s="5" t="s">
        <v>1</v>
      </c>
      <c r="U9" s="1" t="s">
        <v>49</v>
      </c>
      <c r="V9" s="1" t="s">
        <v>46</v>
      </c>
      <c r="W9" s="1" t="s">
        <v>46</v>
      </c>
      <c r="X9" s="1" t="s">
        <v>1</v>
      </c>
      <c r="Y9" s="12" t="s">
        <v>321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>
        <v>11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1</v>
      </c>
      <c r="AL9" s="1" t="s">
        <v>1</v>
      </c>
    </row>
    <row r="10" spans="1:38" ht="20.100000000000001" customHeight="1" x14ac:dyDescent="0.2">
      <c r="A10" s="1" t="s">
        <v>43</v>
      </c>
      <c r="B10" s="1" t="s">
        <v>43</v>
      </c>
      <c r="C10" s="12" t="s">
        <v>617</v>
      </c>
      <c r="D10" s="5">
        <v>44279</v>
      </c>
      <c r="E10" s="1" t="s">
        <v>45</v>
      </c>
      <c r="F10" s="1" t="s">
        <v>46</v>
      </c>
      <c r="G10" s="1" t="s">
        <v>47</v>
      </c>
      <c r="H10" s="1" t="s">
        <v>48</v>
      </c>
      <c r="I10" s="1" t="s">
        <v>1</v>
      </c>
      <c r="J10" s="1" t="s">
        <v>318</v>
      </c>
      <c r="K10" s="3">
        <v>728640</v>
      </c>
      <c r="L10" s="3">
        <v>91960</v>
      </c>
      <c r="M10" s="3">
        <v>0</v>
      </c>
      <c r="N10" s="3">
        <v>636680</v>
      </c>
      <c r="O10" s="1" t="s">
        <v>1</v>
      </c>
      <c r="P10" s="4">
        <v>0</v>
      </c>
      <c r="Q10" s="4">
        <v>0</v>
      </c>
      <c r="R10" s="4">
        <v>0</v>
      </c>
      <c r="S10" s="1" t="s">
        <v>1</v>
      </c>
      <c r="T10" s="5" t="s">
        <v>1</v>
      </c>
      <c r="U10" s="1" t="s">
        <v>49</v>
      </c>
      <c r="V10" s="1" t="s">
        <v>46</v>
      </c>
      <c r="W10" s="1" t="s">
        <v>46</v>
      </c>
      <c r="X10" s="1" t="s">
        <v>1</v>
      </c>
      <c r="Y10" s="12" t="s">
        <v>321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>
        <v>11</v>
      </c>
      <c r="AG10" s="1" t="s">
        <v>1</v>
      </c>
      <c r="AH10" s="1" t="s">
        <v>1</v>
      </c>
      <c r="AI10" s="1" t="s">
        <v>1</v>
      </c>
      <c r="AJ10" s="1" t="s">
        <v>1</v>
      </c>
      <c r="AK10" s="1" t="s">
        <v>1</v>
      </c>
      <c r="AL10" s="1" t="s">
        <v>1</v>
      </c>
    </row>
    <row r="11" spans="1:38" ht="20.100000000000001" customHeight="1" x14ac:dyDescent="0.2">
      <c r="A11" s="1" t="s">
        <v>43</v>
      </c>
      <c r="B11" s="1" t="s">
        <v>43</v>
      </c>
      <c r="C11" s="1" t="s">
        <v>771</v>
      </c>
      <c r="D11" s="5" t="s">
        <v>772</v>
      </c>
      <c r="E11" s="1" t="s">
        <v>45</v>
      </c>
      <c r="F11" s="1" t="s">
        <v>46</v>
      </c>
      <c r="G11" s="1" t="s">
        <v>47</v>
      </c>
      <c r="H11" s="1" t="s">
        <v>48</v>
      </c>
      <c r="I11" s="1" t="s">
        <v>1</v>
      </c>
      <c r="J11" s="1" t="s">
        <v>773</v>
      </c>
      <c r="K11" s="3">
        <v>636680</v>
      </c>
      <c r="L11" s="3">
        <v>0</v>
      </c>
      <c r="M11" s="3">
        <v>116550</v>
      </c>
      <c r="N11" s="3">
        <v>753230</v>
      </c>
      <c r="O11" s="1" t="s">
        <v>1</v>
      </c>
      <c r="P11" s="4">
        <v>0</v>
      </c>
      <c r="Q11" s="4">
        <v>0</v>
      </c>
      <c r="R11" s="4">
        <v>0</v>
      </c>
      <c r="S11" s="1" t="s">
        <v>1</v>
      </c>
      <c r="T11" s="5" t="s">
        <v>1</v>
      </c>
      <c r="U11" s="1" t="s">
        <v>49</v>
      </c>
      <c r="V11" s="1" t="s">
        <v>46</v>
      </c>
      <c r="W11" s="1" t="s">
        <v>46</v>
      </c>
      <c r="X11" s="1" t="s">
        <v>1</v>
      </c>
      <c r="Y11" s="1" t="s">
        <v>83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</v>
      </c>
      <c r="AF11" s="1" t="s">
        <v>774</v>
      </c>
      <c r="AG11" s="1" t="s">
        <v>1</v>
      </c>
      <c r="AH11" s="1" t="s">
        <v>1</v>
      </c>
      <c r="AI11" s="1" t="s">
        <v>1</v>
      </c>
      <c r="AJ11" s="1" t="s">
        <v>1</v>
      </c>
      <c r="AK11" s="1" t="s">
        <v>1</v>
      </c>
      <c r="AL11" s="1" t="s">
        <v>1</v>
      </c>
    </row>
  </sheetData>
  <sortState xmlns:xlrd2="http://schemas.microsoft.com/office/spreadsheetml/2017/richdata2" ref="A7:AL10">
    <sortCondition ref="D7:D10"/>
  </sortState>
  <mergeCells count="1">
    <mergeCell ref="A1:AL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8"/>
  <sheetViews>
    <sheetView workbookViewId="0">
      <selection activeCell="A2" sqref="A2:XFD2"/>
    </sheetView>
  </sheetViews>
  <sheetFormatPr defaultRowHeight="12.75" x14ac:dyDescent="0.2"/>
  <cols>
    <col min="4" max="4" width="10.85546875" bestFit="1" customWidth="1"/>
    <col min="10" max="10" width="43.140625" bestFit="1" customWidth="1"/>
  </cols>
  <sheetData>
    <row r="1" spans="1:38" ht="50.1" customHeight="1" x14ac:dyDescent="0.2">
      <c r="A1" s="147" t="s">
        <v>0</v>
      </c>
      <c r="B1" s="147" t="s">
        <v>1</v>
      </c>
      <c r="C1" s="147" t="s">
        <v>1</v>
      </c>
      <c r="D1" s="147" t="s">
        <v>1</v>
      </c>
      <c r="E1" s="147" t="s">
        <v>1</v>
      </c>
      <c r="F1" s="147" t="s">
        <v>1</v>
      </c>
      <c r="G1" s="147" t="s">
        <v>1</v>
      </c>
      <c r="H1" s="147" t="s">
        <v>1</v>
      </c>
      <c r="I1" s="147" t="s">
        <v>1</v>
      </c>
      <c r="J1" s="147" t="s">
        <v>1</v>
      </c>
      <c r="K1" s="147" t="s">
        <v>1</v>
      </c>
      <c r="L1" s="147" t="s">
        <v>1</v>
      </c>
      <c r="M1" s="147" t="s">
        <v>1</v>
      </c>
      <c r="N1" s="147" t="s">
        <v>1</v>
      </c>
      <c r="O1" s="147" t="s">
        <v>1</v>
      </c>
      <c r="P1" s="147" t="s">
        <v>1</v>
      </c>
      <c r="Q1" s="147" t="s">
        <v>1</v>
      </c>
      <c r="R1" s="147" t="s">
        <v>1</v>
      </c>
      <c r="S1" s="147" t="s">
        <v>1</v>
      </c>
      <c r="T1" s="147" t="s">
        <v>1</v>
      </c>
      <c r="U1" s="147" t="s">
        <v>1</v>
      </c>
      <c r="V1" s="147" t="s">
        <v>1</v>
      </c>
      <c r="W1" s="147" t="s">
        <v>1</v>
      </c>
      <c r="X1" s="147" t="s">
        <v>1</v>
      </c>
      <c r="Y1" s="147" t="s">
        <v>1</v>
      </c>
      <c r="Z1" s="147" t="s">
        <v>1</v>
      </c>
      <c r="AA1" s="147" t="s">
        <v>1</v>
      </c>
      <c r="AB1" s="147" t="s">
        <v>1</v>
      </c>
      <c r="AC1" s="147" t="s">
        <v>1</v>
      </c>
      <c r="AD1" s="147" t="s">
        <v>1</v>
      </c>
      <c r="AE1" s="147" t="s">
        <v>1</v>
      </c>
      <c r="AF1" s="147" t="s">
        <v>1</v>
      </c>
      <c r="AG1" s="147" t="s">
        <v>1</v>
      </c>
      <c r="AH1" s="147" t="s">
        <v>1</v>
      </c>
      <c r="AI1" s="147" t="s">
        <v>1</v>
      </c>
      <c r="AJ1" s="147" t="s">
        <v>1</v>
      </c>
      <c r="AK1" s="147" t="s">
        <v>1</v>
      </c>
      <c r="AL1" s="147" t="s">
        <v>1</v>
      </c>
    </row>
    <row r="2" spans="1:38" s="9" customFormat="1" ht="20.100000000000001" customHeight="1" x14ac:dyDescent="0.2">
      <c r="A2" s="12" t="s">
        <v>770</v>
      </c>
    </row>
    <row r="3" spans="1:38" ht="20.100000000000001" customHeight="1" x14ac:dyDescent="0.2">
      <c r="A3" s="1" t="s">
        <v>2</v>
      </c>
    </row>
    <row r="4" spans="1:38" ht="20.100000000000001" customHeight="1" x14ac:dyDescent="0.2">
      <c r="A4" s="12" t="s">
        <v>496</v>
      </c>
    </row>
    <row r="5" spans="1:38" ht="20.100000000000001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</row>
    <row r="6" spans="1:38" ht="20.100000000000001" customHeight="1" x14ac:dyDescent="0.2">
      <c r="A6" s="6" t="s">
        <v>42</v>
      </c>
      <c r="B6" s="6" t="s">
        <v>1</v>
      </c>
      <c r="C6" s="6" t="s">
        <v>1</v>
      </c>
      <c r="D6" s="6" t="s">
        <v>1</v>
      </c>
      <c r="E6" s="6" t="s">
        <v>1</v>
      </c>
      <c r="F6" s="6" t="s">
        <v>1</v>
      </c>
      <c r="G6" s="6" t="s">
        <v>1</v>
      </c>
      <c r="H6" s="6" t="s">
        <v>1</v>
      </c>
      <c r="I6" s="6" t="s">
        <v>1</v>
      </c>
      <c r="J6" s="6" t="s">
        <v>1</v>
      </c>
      <c r="K6" s="7"/>
      <c r="L6" s="7">
        <v>629956</v>
      </c>
      <c r="M6" s="7">
        <v>629956</v>
      </c>
      <c r="N6" s="7"/>
      <c r="O6" s="6" t="s">
        <v>1</v>
      </c>
      <c r="P6" s="8"/>
      <c r="Q6" s="8"/>
      <c r="R6" s="8"/>
      <c r="S6" s="6" t="s">
        <v>1</v>
      </c>
      <c r="T6" s="6" t="s">
        <v>1</v>
      </c>
      <c r="U6" s="6" t="s">
        <v>1</v>
      </c>
      <c r="V6" s="6" t="s">
        <v>1</v>
      </c>
      <c r="W6" s="6" t="s">
        <v>1</v>
      </c>
      <c r="X6" s="6" t="s">
        <v>1</v>
      </c>
      <c r="Y6" s="6" t="s">
        <v>1</v>
      </c>
      <c r="Z6" s="6" t="s">
        <v>1</v>
      </c>
      <c r="AA6" s="6" t="s">
        <v>1</v>
      </c>
      <c r="AB6" s="6" t="s">
        <v>1</v>
      </c>
      <c r="AC6" s="6" t="s">
        <v>1</v>
      </c>
      <c r="AD6" s="6" t="s">
        <v>1</v>
      </c>
      <c r="AE6" s="6" t="s">
        <v>1</v>
      </c>
      <c r="AF6" s="6" t="s">
        <v>1</v>
      </c>
      <c r="AG6" s="6" t="s">
        <v>1</v>
      </c>
      <c r="AH6" s="6" t="s">
        <v>1</v>
      </c>
      <c r="AI6" s="6" t="s">
        <v>1</v>
      </c>
      <c r="AJ6" s="6" t="s">
        <v>1</v>
      </c>
      <c r="AK6" s="6" t="s">
        <v>1</v>
      </c>
      <c r="AL6" s="6" t="s">
        <v>1</v>
      </c>
    </row>
    <row r="7" spans="1:38" ht="20.100000000000001" customHeight="1" x14ac:dyDescent="0.2">
      <c r="A7" s="1" t="s">
        <v>43</v>
      </c>
      <c r="B7" s="1" t="s">
        <v>43</v>
      </c>
      <c r="C7" s="12" t="s">
        <v>700</v>
      </c>
      <c r="D7" s="5">
        <v>44200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1</v>
      </c>
      <c r="J7" s="1" t="s">
        <v>377</v>
      </c>
      <c r="K7" s="3">
        <v>0</v>
      </c>
      <c r="L7" s="3">
        <v>0</v>
      </c>
      <c r="M7" s="3">
        <v>629956</v>
      </c>
      <c r="N7" s="3">
        <v>629956</v>
      </c>
      <c r="O7" s="1" t="s">
        <v>1</v>
      </c>
      <c r="P7" s="4">
        <v>0</v>
      </c>
      <c r="Q7" s="4">
        <v>0</v>
      </c>
      <c r="R7" s="4">
        <v>0</v>
      </c>
      <c r="S7" s="1" t="s">
        <v>1</v>
      </c>
      <c r="T7" s="5" t="s">
        <v>1</v>
      </c>
      <c r="U7" s="1" t="s">
        <v>49</v>
      </c>
      <c r="V7" s="1" t="s">
        <v>46</v>
      </c>
      <c r="W7" s="1" t="s">
        <v>46</v>
      </c>
      <c r="X7" s="1" t="s">
        <v>1</v>
      </c>
      <c r="Y7" s="12" t="s">
        <v>379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>
        <v>16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</row>
    <row r="8" spans="1:38" ht="20.100000000000001" customHeight="1" x14ac:dyDescent="0.2">
      <c r="A8" s="1" t="s">
        <v>43</v>
      </c>
      <c r="B8" s="1" t="s">
        <v>43</v>
      </c>
      <c r="C8" s="12" t="s">
        <v>602</v>
      </c>
      <c r="D8" s="5">
        <v>44217</v>
      </c>
      <c r="E8" s="1" t="s">
        <v>45</v>
      </c>
      <c r="F8" s="1" t="s">
        <v>46</v>
      </c>
      <c r="G8" s="1" t="s">
        <v>47</v>
      </c>
      <c r="H8" s="1" t="s">
        <v>48</v>
      </c>
      <c r="I8" s="1" t="s">
        <v>1</v>
      </c>
      <c r="J8" s="1" t="s">
        <v>378</v>
      </c>
      <c r="K8" s="3">
        <v>629956</v>
      </c>
      <c r="L8" s="3">
        <v>629956</v>
      </c>
      <c r="M8" s="3">
        <v>0</v>
      </c>
      <c r="N8" s="3">
        <v>0</v>
      </c>
      <c r="O8" s="1" t="s">
        <v>1</v>
      </c>
      <c r="P8" s="4">
        <v>0</v>
      </c>
      <c r="Q8" s="4">
        <v>0</v>
      </c>
      <c r="R8" s="4">
        <v>0</v>
      </c>
      <c r="S8" s="1" t="s">
        <v>1</v>
      </c>
      <c r="T8" s="5" t="s">
        <v>1</v>
      </c>
      <c r="U8" s="1" t="s">
        <v>49</v>
      </c>
      <c r="V8" s="1" t="s">
        <v>46</v>
      </c>
      <c r="W8" s="1" t="s">
        <v>46</v>
      </c>
      <c r="X8" s="1" t="s">
        <v>1</v>
      </c>
      <c r="Y8" s="12" t="s">
        <v>379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>
        <v>16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</row>
  </sheetData>
  <mergeCells count="1">
    <mergeCell ref="A1:AL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11"/>
  <sheetViews>
    <sheetView workbookViewId="0">
      <selection activeCell="A2" sqref="A2:XFD2"/>
    </sheetView>
  </sheetViews>
  <sheetFormatPr defaultRowHeight="12.75" x14ac:dyDescent="0.2"/>
  <cols>
    <col min="3" max="3" width="17.42578125" bestFit="1" customWidth="1"/>
    <col min="4" max="4" width="10.7109375" customWidth="1"/>
    <col min="10" max="10" width="39.7109375" bestFit="1" customWidth="1"/>
    <col min="11" max="11" width="13.7109375" customWidth="1"/>
    <col min="13" max="14" width="9.85546875" bestFit="1" customWidth="1"/>
  </cols>
  <sheetData>
    <row r="1" spans="1:38" ht="50.1" customHeight="1" x14ac:dyDescent="0.2">
      <c r="A1" s="147" t="s">
        <v>0</v>
      </c>
      <c r="B1" s="147" t="s">
        <v>1</v>
      </c>
      <c r="C1" s="147" t="s">
        <v>1</v>
      </c>
      <c r="D1" s="147" t="s">
        <v>1</v>
      </c>
      <c r="E1" s="147" t="s">
        <v>1</v>
      </c>
      <c r="F1" s="147" t="s">
        <v>1</v>
      </c>
      <c r="G1" s="147" t="s">
        <v>1</v>
      </c>
      <c r="H1" s="147" t="s">
        <v>1</v>
      </c>
      <c r="I1" s="147" t="s">
        <v>1</v>
      </c>
      <c r="J1" s="147" t="s">
        <v>1</v>
      </c>
      <c r="K1" s="147" t="s">
        <v>1</v>
      </c>
      <c r="L1" s="147" t="s">
        <v>1</v>
      </c>
      <c r="M1" s="147" t="s">
        <v>1</v>
      </c>
      <c r="N1" s="147" t="s">
        <v>1</v>
      </c>
      <c r="O1" s="147" t="s">
        <v>1</v>
      </c>
      <c r="P1" s="147" t="s">
        <v>1</v>
      </c>
      <c r="Q1" s="147" t="s">
        <v>1</v>
      </c>
      <c r="R1" s="147" t="s">
        <v>1</v>
      </c>
      <c r="S1" s="147" t="s">
        <v>1</v>
      </c>
      <c r="T1" s="147" t="s">
        <v>1</v>
      </c>
      <c r="U1" s="147" t="s">
        <v>1</v>
      </c>
      <c r="V1" s="147" t="s">
        <v>1</v>
      </c>
      <c r="W1" s="147" t="s">
        <v>1</v>
      </c>
      <c r="X1" s="147" t="s">
        <v>1</v>
      </c>
      <c r="Y1" s="147" t="s">
        <v>1</v>
      </c>
      <c r="Z1" s="147" t="s">
        <v>1</v>
      </c>
      <c r="AA1" s="147" t="s">
        <v>1</v>
      </c>
      <c r="AB1" s="147" t="s">
        <v>1</v>
      </c>
      <c r="AC1" s="147" t="s">
        <v>1</v>
      </c>
      <c r="AD1" s="147" t="s">
        <v>1</v>
      </c>
      <c r="AE1" s="147" t="s">
        <v>1</v>
      </c>
      <c r="AF1" s="147" t="s">
        <v>1</v>
      </c>
      <c r="AG1" s="147" t="s">
        <v>1</v>
      </c>
      <c r="AH1" s="147" t="s">
        <v>1</v>
      </c>
      <c r="AI1" s="147" t="s">
        <v>1</v>
      </c>
      <c r="AJ1" s="147" t="s">
        <v>1</v>
      </c>
      <c r="AK1" s="147" t="s">
        <v>1</v>
      </c>
      <c r="AL1" s="147" t="s">
        <v>1</v>
      </c>
    </row>
    <row r="2" spans="1:38" s="9" customFormat="1" ht="20.100000000000001" customHeight="1" x14ac:dyDescent="0.2">
      <c r="A2" s="12" t="s">
        <v>770</v>
      </c>
    </row>
    <row r="3" spans="1:38" ht="20.100000000000001" customHeight="1" x14ac:dyDescent="0.2">
      <c r="A3" s="1" t="s">
        <v>2</v>
      </c>
    </row>
    <row r="4" spans="1:38" ht="20.100000000000001" customHeight="1" x14ac:dyDescent="0.2">
      <c r="A4" s="12" t="s">
        <v>497</v>
      </c>
    </row>
    <row r="5" spans="1:38" ht="20.100000000000001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</row>
    <row r="6" spans="1:38" ht="20.100000000000001" customHeight="1" x14ac:dyDescent="0.2">
      <c r="A6" s="6" t="s">
        <v>42</v>
      </c>
      <c r="B6" s="6" t="s">
        <v>1</v>
      </c>
      <c r="C6" s="6" t="s">
        <v>1</v>
      </c>
      <c r="D6" s="6" t="s">
        <v>1</v>
      </c>
      <c r="E6" s="6" t="s">
        <v>1</v>
      </c>
      <c r="F6" s="6" t="s">
        <v>1</v>
      </c>
      <c r="G6" s="6" t="s">
        <v>1</v>
      </c>
      <c r="H6" s="6" t="s">
        <v>1</v>
      </c>
      <c r="I6" s="6" t="s">
        <v>1</v>
      </c>
      <c r="J6" s="6" t="s">
        <v>1</v>
      </c>
      <c r="K6" s="7"/>
      <c r="L6" s="7">
        <v>1296342.3</v>
      </c>
      <c r="M6" s="7">
        <v>10792073.1</v>
      </c>
      <c r="N6" s="7"/>
      <c r="O6" s="6" t="s">
        <v>1</v>
      </c>
      <c r="P6" s="8"/>
      <c r="Q6" s="8"/>
      <c r="R6" s="8"/>
      <c r="S6" s="6" t="s">
        <v>1</v>
      </c>
      <c r="T6" s="6" t="s">
        <v>1</v>
      </c>
      <c r="U6" s="6" t="s">
        <v>1</v>
      </c>
      <c r="V6" s="6" t="s">
        <v>1</v>
      </c>
      <c r="W6" s="6" t="s">
        <v>1</v>
      </c>
      <c r="X6" s="6" t="s">
        <v>1</v>
      </c>
      <c r="Y6" s="6" t="s">
        <v>1</v>
      </c>
      <c r="Z6" s="6" t="s">
        <v>1</v>
      </c>
      <c r="AA6" s="6" t="s">
        <v>1</v>
      </c>
      <c r="AB6" s="6" t="s">
        <v>1</v>
      </c>
      <c r="AC6" s="6" t="s">
        <v>1</v>
      </c>
      <c r="AD6" s="6" t="s">
        <v>1</v>
      </c>
      <c r="AE6" s="6" t="s">
        <v>1</v>
      </c>
      <c r="AF6" s="6" t="s">
        <v>1</v>
      </c>
      <c r="AG6" s="6" t="s">
        <v>1</v>
      </c>
      <c r="AH6" s="6" t="s">
        <v>1</v>
      </c>
      <c r="AI6" s="6" t="s">
        <v>1</v>
      </c>
      <c r="AJ6" s="6" t="s">
        <v>1</v>
      </c>
      <c r="AK6" s="6" t="s">
        <v>1</v>
      </c>
      <c r="AL6" s="6" t="s">
        <v>1</v>
      </c>
    </row>
    <row r="7" spans="1:38" ht="20.100000000000001" customHeight="1" x14ac:dyDescent="0.2">
      <c r="A7" s="1" t="s">
        <v>43</v>
      </c>
      <c r="B7" s="1" t="s">
        <v>43</v>
      </c>
      <c r="C7" s="12" t="s">
        <v>712</v>
      </c>
      <c r="D7" s="5">
        <v>44222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1</v>
      </c>
      <c r="J7" s="1" t="s">
        <v>380</v>
      </c>
      <c r="K7" s="3">
        <v>0</v>
      </c>
      <c r="L7" s="3">
        <v>0</v>
      </c>
      <c r="M7" s="3">
        <v>2618789.7999999998</v>
      </c>
      <c r="N7" s="3">
        <v>2618789.7999999998</v>
      </c>
      <c r="O7" s="1" t="s">
        <v>1</v>
      </c>
      <c r="P7" s="4">
        <v>0</v>
      </c>
      <c r="Q7" s="4">
        <v>0</v>
      </c>
      <c r="R7" s="4">
        <v>0</v>
      </c>
      <c r="S7" s="1" t="s">
        <v>1</v>
      </c>
      <c r="T7" s="5" t="s">
        <v>1</v>
      </c>
      <c r="U7" s="1" t="s">
        <v>49</v>
      </c>
      <c r="V7" s="1" t="s">
        <v>46</v>
      </c>
      <c r="W7" s="1" t="s">
        <v>46</v>
      </c>
      <c r="X7" s="1" t="s">
        <v>1</v>
      </c>
      <c r="Y7" s="12" t="s">
        <v>76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>
        <v>12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</row>
    <row r="8" spans="1:38" ht="20.100000000000001" customHeight="1" x14ac:dyDescent="0.2">
      <c r="A8" s="1" t="s">
        <v>43</v>
      </c>
      <c r="B8" s="1" t="s">
        <v>43</v>
      </c>
      <c r="C8" s="12" t="s">
        <v>703</v>
      </c>
      <c r="D8" s="5">
        <v>44229</v>
      </c>
      <c r="E8" s="1" t="s">
        <v>45</v>
      </c>
      <c r="F8" s="1" t="s">
        <v>46</v>
      </c>
      <c r="G8" s="1" t="s">
        <v>47</v>
      </c>
      <c r="H8" s="1" t="s">
        <v>48</v>
      </c>
      <c r="I8" s="1" t="s">
        <v>1</v>
      </c>
      <c r="J8" s="1" t="s">
        <v>381</v>
      </c>
      <c r="K8" s="3">
        <v>2618789.7999999998</v>
      </c>
      <c r="L8" s="3">
        <v>0</v>
      </c>
      <c r="M8" s="3">
        <v>5075576</v>
      </c>
      <c r="N8" s="3">
        <v>7694365.7999999998</v>
      </c>
      <c r="O8" s="1" t="s">
        <v>1</v>
      </c>
      <c r="P8" s="4">
        <v>0</v>
      </c>
      <c r="Q8" s="4">
        <v>0</v>
      </c>
      <c r="R8" s="4">
        <v>0</v>
      </c>
      <c r="S8" s="1" t="s">
        <v>1</v>
      </c>
      <c r="T8" s="5" t="s">
        <v>1</v>
      </c>
      <c r="U8" s="1" t="s">
        <v>49</v>
      </c>
      <c r="V8" s="1" t="s">
        <v>46</v>
      </c>
      <c r="W8" s="1" t="s">
        <v>46</v>
      </c>
      <c r="X8" s="1" t="s">
        <v>1</v>
      </c>
      <c r="Y8" s="12" t="s">
        <v>76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>
        <v>12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</row>
    <row r="9" spans="1:38" ht="20.100000000000001" customHeight="1" x14ac:dyDescent="0.2">
      <c r="A9" s="1" t="s">
        <v>43</v>
      </c>
      <c r="B9" s="1" t="s">
        <v>43</v>
      </c>
      <c r="C9" s="12" t="s">
        <v>608</v>
      </c>
      <c r="D9" s="5">
        <v>44242</v>
      </c>
      <c r="E9" s="1" t="s">
        <v>45</v>
      </c>
      <c r="F9" s="1" t="s">
        <v>46</v>
      </c>
      <c r="G9" s="1" t="s">
        <v>47</v>
      </c>
      <c r="H9" s="1" t="s">
        <v>48</v>
      </c>
      <c r="I9" s="1" t="s">
        <v>1</v>
      </c>
      <c r="J9" s="1" t="s">
        <v>382</v>
      </c>
      <c r="K9" s="3">
        <v>7694365.7999999998</v>
      </c>
      <c r="L9" s="3">
        <v>0</v>
      </c>
      <c r="M9" s="3">
        <v>1296342.3</v>
      </c>
      <c r="N9" s="3">
        <v>8990708.0999999996</v>
      </c>
      <c r="O9" s="1" t="s">
        <v>1</v>
      </c>
      <c r="P9" s="4">
        <v>0</v>
      </c>
      <c r="Q9" s="4">
        <v>0</v>
      </c>
      <c r="R9" s="4">
        <v>0</v>
      </c>
      <c r="S9" s="1" t="s">
        <v>1</v>
      </c>
      <c r="T9" s="5" t="s">
        <v>1</v>
      </c>
      <c r="U9" s="1" t="s">
        <v>49</v>
      </c>
      <c r="V9" s="1" t="s">
        <v>46</v>
      </c>
      <c r="W9" s="1" t="s">
        <v>46</v>
      </c>
      <c r="X9" s="1" t="s">
        <v>1</v>
      </c>
      <c r="Y9" s="12" t="s">
        <v>76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>
        <v>12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1</v>
      </c>
      <c r="AL9" s="1" t="s">
        <v>1</v>
      </c>
    </row>
    <row r="10" spans="1:38" ht="20.100000000000001" customHeight="1" x14ac:dyDescent="0.2">
      <c r="A10" s="1" t="s">
        <v>43</v>
      </c>
      <c r="B10" s="1" t="s">
        <v>43</v>
      </c>
      <c r="C10" s="12" t="s">
        <v>616</v>
      </c>
      <c r="D10" s="5">
        <v>44269</v>
      </c>
      <c r="E10" s="1" t="s">
        <v>45</v>
      </c>
      <c r="F10" s="1" t="s">
        <v>46</v>
      </c>
      <c r="G10" s="1" t="s">
        <v>47</v>
      </c>
      <c r="H10" s="1" t="s">
        <v>48</v>
      </c>
      <c r="I10" s="1" t="s">
        <v>1</v>
      </c>
      <c r="J10" s="1" t="s">
        <v>383</v>
      </c>
      <c r="K10" s="3">
        <v>8990708.0999999996</v>
      </c>
      <c r="L10" s="3">
        <v>0</v>
      </c>
      <c r="M10" s="3">
        <v>1801365</v>
      </c>
      <c r="N10" s="3">
        <v>10792073.1</v>
      </c>
      <c r="O10" s="1" t="s">
        <v>1</v>
      </c>
      <c r="P10" s="4">
        <v>0</v>
      </c>
      <c r="Q10" s="4">
        <v>0</v>
      </c>
      <c r="R10" s="4">
        <v>0</v>
      </c>
      <c r="S10" s="1" t="s">
        <v>1</v>
      </c>
      <c r="T10" s="5" t="s">
        <v>1</v>
      </c>
      <c r="U10" s="1" t="s">
        <v>49</v>
      </c>
      <c r="V10" s="1" t="s">
        <v>46</v>
      </c>
      <c r="W10" s="1" t="s">
        <v>46</v>
      </c>
      <c r="X10" s="1" t="s">
        <v>1</v>
      </c>
      <c r="Y10" s="12" t="s">
        <v>76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>
        <v>12</v>
      </c>
      <c r="AG10" s="1" t="s">
        <v>1</v>
      </c>
      <c r="AH10" s="1" t="s">
        <v>1</v>
      </c>
      <c r="AI10" s="1" t="s">
        <v>1</v>
      </c>
      <c r="AJ10" s="1" t="s">
        <v>1</v>
      </c>
      <c r="AK10" s="1" t="s">
        <v>1</v>
      </c>
      <c r="AL10" s="1" t="s">
        <v>1</v>
      </c>
    </row>
    <row r="11" spans="1:38" ht="20.100000000000001" customHeight="1" x14ac:dyDescent="0.2">
      <c r="A11" s="1" t="s">
        <v>43</v>
      </c>
      <c r="B11" s="1" t="s">
        <v>43</v>
      </c>
      <c r="C11" s="12" t="s">
        <v>617</v>
      </c>
      <c r="D11" s="5">
        <v>44279</v>
      </c>
      <c r="E11" s="1" t="s">
        <v>45</v>
      </c>
      <c r="F11" s="1" t="s">
        <v>46</v>
      </c>
      <c r="G11" s="1" t="s">
        <v>47</v>
      </c>
      <c r="H11" s="1" t="s">
        <v>48</v>
      </c>
      <c r="I11" s="1" t="s">
        <v>1</v>
      </c>
      <c r="J11" s="1" t="s">
        <v>384</v>
      </c>
      <c r="K11" s="3">
        <v>10792073.1</v>
      </c>
      <c r="L11" s="3">
        <v>1296342.3</v>
      </c>
      <c r="M11" s="3">
        <v>0</v>
      </c>
      <c r="N11" s="3">
        <v>9495730.7999999989</v>
      </c>
      <c r="O11" s="1" t="s">
        <v>1</v>
      </c>
      <c r="P11" s="4">
        <v>0</v>
      </c>
      <c r="Q11" s="4">
        <v>0</v>
      </c>
      <c r="R11" s="4">
        <v>0</v>
      </c>
      <c r="S11" s="1" t="s">
        <v>1</v>
      </c>
      <c r="T11" s="5" t="s">
        <v>1</v>
      </c>
      <c r="U11" s="1" t="s">
        <v>49</v>
      </c>
      <c r="V11" s="1" t="s">
        <v>46</v>
      </c>
      <c r="W11" s="1" t="s">
        <v>46</v>
      </c>
      <c r="X11" s="1" t="s">
        <v>1</v>
      </c>
      <c r="Y11" s="12" t="s">
        <v>76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</v>
      </c>
      <c r="AF11" s="1">
        <v>12</v>
      </c>
      <c r="AG11" s="1" t="s">
        <v>1</v>
      </c>
      <c r="AH11" s="1" t="s">
        <v>1</v>
      </c>
      <c r="AI11" s="1" t="s">
        <v>1</v>
      </c>
      <c r="AJ11" s="1" t="s">
        <v>1</v>
      </c>
      <c r="AK11" s="1" t="s">
        <v>1</v>
      </c>
      <c r="AL11" s="1" t="s">
        <v>1</v>
      </c>
    </row>
  </sheetData>
  <mergeCells count="1">
    <mergeCell ref="A1:AL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L11"/>
  <sheetViews>
    <sheetView workbookViewId="0">
      <selection activeCell="A2" sqref="A2:XFD2"/>
    </sheetView>
  </sheetViews>
  <sheetFormatPr defaultRowHeight="12.75" x14ac:dyDescent="0.2"/>
  <cols>
    <col min="1" max="2" width="9.140625" style="9"/>
    <col min="3" max="3" width="17.42578125" style="9" bestFit="1" customWidth="1"/>
    <col min="4" max="4" width="10.140625" style="9" bestFit="1" customWidth="1"/>
    <col min="5" max="7" width="9.140625" style="9"/>
    <col min="8" max="8" width="13.140625" style="9" bestFit="1" customWidth="1"/>
    <col min="9" max="9" width="9.140625" style="9"/>
    <col min="10" max="10" width="57.5703125" style="9" bestFit="1" customWidth="1"/>
    <col min="11" max="11" width="18" style="20" bestFit="1" customWidth="1"/>
    <col min="12" max="13" width="13.5703125" style="20" bestFit="1" customWidth="1"/>
    <col min="14" max="14" width="13.42578125" style="20" bestFit="1" customWidth="1"/>
    <col min="15" max="24" width="9.140625" style="9"/>
    <col min="25" max="25" width="21.42578125" style="9" bestFit="1" customWidth="1"/>
    <col min="26" max="16384" width="9.140625" style="9"/>
  </cols>
  <sheetData>
    <row r="1" spans="1:38" ht="50.1" customHeight="1" x14ac:dyDescent="0.2">
      <c r="A1" s="148" t="s">
        <v>0</v>
      </c>
      <c r="B1" s="148" t="s">
        <v>1</v>
      </c>
      <c r="C1" s="148" t="s">
        <v>1</v>
      </c>
      <c r="D1" s="148" t="s">
        <v>1</v>
      </c>
      <c r="E1" s="148" t="s">
        <v>1</v>
      </c>
      <c r="F1" s="148" t="s">
        <v>1</v>
      </c>
      <c r="G1" s="148" t="s">
        <v>1</v>
      </c>
      <c r="H1" s="148" t="s">
        <v>1</v>
      </c>
      <c r="I1" s="148" t="s">
        <v>1</v>
      </c>
      <c r="J1" s="148" t="s">
        <v>1</v>
      </c>
      <c r="K1" s="148" t="s">
        <v>1</v>
      </c>
      <c r="L1" s="148" t="s">
        <v>1</v>
      </c>
      <c r="M1" s="148" t="s">
        <v>1</v>
      </c>
      <c r="N1" s="148" t="s">
        <v>1</v>
      </c>
      <c r="O1" s="148" t="s">
        <v>1</v>
      </c>
      <c r="P1" s="148" t="s">
        <v>1</v>
      </c>
      <c r="Q1" s="148" t="s">
        <v>1</v>
      </c>
      <c r="R1" s="148" t="s">
        <v>1</v>
      </c>
      <c r="S1" s="148" t="s">
        <v>1</v>
      </c>
      <c r="T1" s="148" t="s">
        <v>1</v>
      </c>
      <c r="U1" s="148" t="s">
        <v>1</v>
      </c>
      <c r="V1" s="148" t="s">
        <v>1</v>
      </c>
      <c r="W1" s="148" t="s">
        <v>1</v>
      </c>
      <c r="X1" s="148" t="s">
        <v>1</v>
      </c>
      <c r="Y1" s="148" t="s">
        <v>1</v>
      </c>
      <c r="Z1" s="148" t="s">
        <v>1</v>
      </c>
      <c r="AA1" s="148" t="s">
        <v>1</v>
      </c>
      <c r="AB1" s="148" t="s">
        <v>1</v>
      </c>
      <c r="AC1" s="148" t="s">
        <v>1</v>
      </c>
      <c r="AD1" s="148" t="s">
        <v>1</v>
      </c>
      <c r="AE1" s="148" t="s">
        <v>1</v>
      </c>
      <c r="AF1" s="148" t="s">
        <v>1</v>
      </c>
      <c r="AG1" s="148" t="s">
        <v>1</v>
      </c>
      <c r="AH1" s="148" t="s">
        <v>1</v>
      </c>
      <c r="AI1" s="148" t="s">
        <v>1</v>
      </c>
      <c r="AJ1" s="148" t="s">
        <v>1</v>
      </c>
      <c r="AK1" s="148" t="s">
        <v>1</v>
      </c>
      <c r="AL1" s="148" t="s">
        <v>1</v>
      </c>
    </row>
    <row r="2" spans="1:38" ht="20.100000000000001" customHeight="1" x14ac:dyDescent="0.2">
      <c r="A2" s="12" t="s">
        <v>770</v>
      </c>
      <c r="K2" s="9"/>
      <c r="L2" s="9"/>
      <c r="M2" s="9"/>
      <c r="N2" s="9"/>
    </row>
    <row r="3" spans="1:38" ht="20.100000000000001" customHeight="1" x14ac:dyDescent="0.2">
      <c r="A3" s="10" t="s">
        <v>2</v>
      </c>
    </row>
    <row r="4" spans="1:38" ht="20.100000000000001" customHeight="1" x14ac:dyDescent="0.2">
      <c r="A4" s="28" t="s">
        <v>498</v>
      </c>
    </row>
    <row r="5" spans="1:38" ht="20.100000000000001" customHeight="1" x14ac:dyDescent="0.2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11" t="s">
        <v>12</v>
      </c>
      <c r="J5" s="11" t="s">
        <v>13</v>
      </c>
      <c r="K5" s="15" t="s">
        <v>14</v>
      </c>
      <c r="L5" s="15" t="s">
        <v>15</v>
      </c>
      <c r="M5" s="15" t="s">
        <v>16</v>
      </c>
      <c r="N5" s="15" t="s">
        <v>17</v>
      </c>
      <c r="O5" s="11" t="s">
        <v>18</v>
      </c>
      <c r="P5" s="11" t="s">
        <v>19</v>
      </c>
      <c r="Q5" s="11" t="s">
        <v>20</v>
      </c>
      <c r="R5" s="11" t="s">
        <v>21</v>
      </c>
      <c r="S5" s="11" t="s">
        <v>22</v>
      </c>
      <c r="T5" s="11" t="s">
        <v>23</v>
      </c>
      <c r="U5" s="11" t="s">
        <v>24</v>
      </c>
      <c r="V5" s="11" t="s">
        <v>25</v>
      </c>
      <c r="W5" s="11" t="s">
        <v>26</v>
      </c>
      <c r="X5" s="11" t="s">
        <v>27</v>
      </c>
      <c r="Y5" s="11" t="s">
        <v>28</v>
      </c>
      <c r="Z5" s="11" t="s">
        <v>29</v>
      </c>
      <c r="AA5" s="11" t="s">
        <v>30</v>
      </c>
      <c r="AB5" s="11" t="s">
        <v>31</v>
      </c>
      <c r="AC5" s="11" t="s">
        <v>32</v>
      </c>
      <c r="AD5" s="11" t="s">
        <v>33</v>
      </c>
      <c r="AE5" s="11" t="s">
        <v>34</v>
      </c>
      <c r="AF5" s="11" t="s">
        <v>35</v>
      </c>
      <c r="AG5" s="11" t="s">
        <v>36</v>
      </c>
      <c r="AH5" s="11" t="s">
        <v>37</v>
      </c>
      <c r="AI5" s="11" t="s">
        <v>38</v>
      </c>
      <c r="AJ5" s="11" t="s">
        <v>39</v>
      </c>
      <c r="AK5" s="11" t="s">
        <v>40</v>
      </c>
      <c r="AL5" s="11" t="s">
        <v>41</v>
      </c>
    </row>
    <row r="6" spans="1:38" ht="20.100000000000001" customHeight="1" x14ac:dyDescent="0.2">
      <c r="A6" s="21" t="s">
        <v>42</v>
      </c>
      <c r="B6" s="21" t="s">
        <v>1</v>
      </c>
      <c r="C6" s="21" t="s">
        <v>1</v>
      </c>
      <c r="D6" s="21" t="s">
        <v>1</v>
      </c>
      <c r="E6" s="21" t="s">
        <v>1</v>
      </c>
      <c r="F6" s="21" t="s">
        <v>1</v>
      </c>
      <c r="G6" s="21" t="s">
        <v>1</v>
      </c>
      <c r="H6" s="21" t="s">
        <v>1</v>
      </c>
      <c r="I6" s="21" t="s">
        <v>1</v>
      </c>
      <c r="J6" s="21" t="s">
        <v>1</v>
      </c>
      <c r="K6" s="93"/>
      <c r="L6" s="93">
        <v>15800000</v>
      </c>
      <c r="M6" s="93">
        <v>15800000</v>
      </c>
      <c r="N6" s="93"/>
      <c r="O6" s="21" t="s">
        <v>1</v>
      </c>
      <c r="P6" s="23"/>
      <c r="Q6" s="23"/>
      <c r="R6" s="23"/>
      <c r="S6" s="21" t="s">
        <v>1</v>
      </c>
      <c r="T6" s="21" t="s">
        <v>1</v>
      </c>
      <c r="U6" s="21" t="s">
        <v>1</v>
      </c>
      <c r="V6" s="21" t="s">
        <v>1</v>
      </c>
      <c r="W6" s="21" t="s">
        <v>1</v>
      </c>
      <c r="X6" s="21" t="s">
        <v>1</v>
      </c>
      <c r="Y6" s="21" t="s">
        <v>1</v>
      </c>
      <c r="Z6" s="21" t="s">
        <v>1</v>
      </c>
      <c r="AA6" s="21" t="s">
        <v>1</v>
      </c>
      <c r="AB6" s="21" t="s">
        <v>1</v>
      </c>
      <c r="AC6" s="21" t="s">
        <v>1</v>
      </c>
      <c r="AD6" s="21" t="s">
        <v>1</v>
      </c>
      <c r="AE6" s="21" t="s">
        <v>1</v>
      </c>
      <c r="AF6" s="21" t="s">
        <v>1</v>
      </c>
      <c r="AG6" s="21" t="s">
        <v>1</v>
      </c>
      <c r="AH6" s="21" t="s">
        <v>1</v>
      </c>
      <c r="AI6" s="21" t="s">
        <v>1</v>
      </c>
      <c r="AJ6" s="21" t="s">
        <v>1</v>
      </c>
      <c r="AK6" s="21" t="s">
        <v>1</v>
      </c>
      <c r="AL6" s="21" t="s">
        <v>1</v>
      </c>
    </row>
    <row r="7" spans="1:38" s="90" customFormat="1" ht="22.5" customHeight="1" x14ac:dyDescent="0.2">
      <c r="A7" s="66" t="s">
        <v>43</v>
      </c>
      <c r="B7" s="66" t="s">
        <v>43</v>
      </c>
      <c r="C7" s="69" t="s">
        <v>726</v>
      </c>
      <c r="D7" s="67">
        <v>44230</v>
      </c>
      <c r="E7" s="66" t="s">
        <v>45</v>
      </c>
      <c r="F7" s="66" t="s">
        <v>46</v>
      </c>
      <c r="G7" s="66" t="s">
        <v>47</v>
      </c>
      <c r="H7" s="66" t="s">
        <v>48</v>
      </c>
      <c r="I7" s="66" t="s">
        <v>1</v>
      </c>
      <c r="J7" s="66" t="s">
        <v>385</v>
      </c>
      <c r="K7" s="72">
        <v>0</v>
      </c>
      <c r="L7" s="72">
        <v>0</v>
      </c>
      <c r="M7" s="72">
        <v>1500000</v>
      </c>
      <c r="N7" s="72">
        <v>1500000</v>
      </c>
      <c r="O7" s="66" t="s">
        <v>1</v>
      </c>
      <c r="P7" s="68">
        <v>0</v>
      </c>
      <c r="Q7" s="68">
        <v>0</v>
      </c>
      <c r="R7" s="68">
        <v>0</v>
      </c>
      <c r="S7" s="66" t="s">
        <v>1</v>
      </c>
      <c r="T7" s="67" t="s">
        <v>1</v>
      </c>
      <c r="U7" s="66" t="s">
        <v>49</v>
      </c>
      <c r="V7" s="66" t="s">
        <v>46</v>
      </c>
      <c r="W7" s="66" t="s">
        <v>46</v>
      </c>
      <c r="X7" s="66" t="s">
        <v>1</v>
      </c>
      <c r="Y7" s="69" t="s">
        <v>500</v>
      </c>
      <c r="Z7" s="66" t="s">
        <v>1</v>
      </c>
      <c r="AA7" s="66" t="s">
        <v>1</v>
      </c>
      <c r="AB7" s="66" t="s">
        <v>1</v>
      </c>
      <c r="AC7" s="66" t="s">
        <v>1</v>
      </c>
      <c r="AD7" s="66" t="s">
        <v>1</v>
      </c>
      <c r="AE7" s="66" t="s">
        <v>1</v>
      </c>
      <c r="AF7" s="66">
        <v>32</v>
      </c>
      <c r="AG7" s="66" t="s">
        <v>1</v>
      </c>
      <c r="AH7" s="66" t="s">
        <v>1</v>
      </c>
      <c r="AI7" s="66" t="s">
        <v>1</v>
      </c>
      <c r="AJ7" s="66" t="s">
        <v>1</v>
      </c>
      <c r="AK7" s="66" t="s">
        <v>1</v>
      </c>
      <c r="AL7" s="66" t="s">
        <v>1</v>
      </c>
    </row>
    <row r="8" spans="1:38" s="90" customFormat="1" ht="22.5" customHeight="1" x14ac:dyDescent="0.2">
      <c r="A8" s="66" t="s">
        <v>43</v>
      </c>
      <c r="B8" s="66" t="s">
        <v>43</v>
      </c>
      <c r="C8" s="69" t="s">
        <v>611</v>
      </c>
      <c r="D8" s="67">
        <v>44255</v>
      </c>
      <c r="E8" s="66" t="s">
        <v>45</v>
      </c>
      <c r="F8" s="66" t="s">
        <v>46</v>
      </c>
      <c r="G8" s="66" t="s">
        <v>47</v>
      </c>
      <c r="H8" s="66" t="s">
        <v>48</v>
      </c>
      <c r="I8" s="66" t="s">
        <v>1</v>
      </c>
      <c r="J8" s="66" t="s">
        <v>386</v>
      </c>
      <c r="K8" s="72">
        <v>1500000</v>
      </c>
      <c r="L8" s="72">
        <v>1500000</v>
      </c>
      <c r="M8" s="72">
        <v>0</v>
      </c>
      <c r="N8" s="72">
        <v>0</v>
      </c>
      <c r="O8" s="66" t="s">
        <v>1</v>
      </c>
      <c r="P8" s="68">
        <v>0</v>
      </c>
      <c r="Q8" s="68">
        <v>0</v>
      </c>
      <c r="R8" s="68">
        <v>0</v>
      </c>
      <c r="S8" s="66" t="s">
        <v>1</v>
      </c>
      <c r="T8" s="67" t="s">
        <v>1</v>
      </c>
      <c r="U8" s="66" t="s">
        <v>49</v>
      </c>
      <c r="V8" s="66" t="s">
        <v>46</v>
      </c>
      <c r="W8" s="66" t="s">
        <v>46</v>
      </c>
      <c r="X8" s="66" t="s">
        <v>1</v>
      </c>
      <c r="Y8" s="69" t="s">
        <v>500</v>
      </c>
      <c r="Z8" s="66" t="s">
        <v>1</v>
      </c>
      <c r="AA8" s="66" t="s">
        <v>1</v>
      </c>
      <c r="AB8" s="66" t="s">
        <v>1</v>
      </c>
      <c r="AC8" s="66" t="s">
        <v>1</v>
      </c>
      <c r="AD8" s="66" t="s">
        <v>1</v>
      </c>
      <c r="AE8" s="66" t="s">
        <v>1</v>
      </c>
      <c r="AF8" s="66">
        <v>32</v>
      </c>
      <c r="AG8" s="66" t="s">
        <v>1</v>
      </c>
      <c r="AH8" s="66" t="s">
        <v>1</v>
      </c>
      <c r="AI8" s="66" t="s">
        <v>1</v>
      </c>
      <c r="AJ8" s="66" t="s">
        <v>1</v>
      </c>
      <c r="AK8" s="66" t="s">
        <v>1</v>
      </c>
      <c r="AL8" s="66" t="s">
        <v>1</v>
      </c>
    </row>
    <row r="9" spans="1:38" s="90" customFormat="1" ht="22.5" customHeight="1" x14ac:dyDescent="0.2">
      <c r="A9" s="66" t="s">
        <v>43</v>
      </c>
      <c r="B9" s="66" t="s">
        <v>43</v>
      </c>
      <c r="C9" s="69" t="s">
        <v>727</v>
      </c>
      <c r="D9" s="71">
        <v>44267</v>
      </c>
      <c r="E9" s="66" t="s">
        <v>45</v>
      </c>
      <c r="F9" s="66" t="s">
        <v>46</v>
      </c>
      <c r="G9" s="66" t="s">
        <v>47</v>
      </c>
      <c r="H9" s="66" t="s">
        <v>48</v>
      </c>
      <c r="I9" s="70"/>
      <c r="J9" s="70" t="s">
        <v>387</v>
      </c>
      <c r="K9" s="72">
        <v>0</v>
      </c>
      <c r="L9" s="73">
        <v>0</v>
      </c>
      <c r="M9" s="73">
        <v>12000000</v>
      </c>
      <c r="N9" s="72">
        <v>12000000</v>
      </c>
      <c r="O9" s="70"/>
      <c r="P9" s="68">
        <v>0</v>
      </c>
      <c r="Q9" s="68">
        <v>0</v>
      </c>
      <c r="R9" s="68">
        <v>0</v>
      </c>
      <c r="S9" s="66" t="s">
        <v>1</v>
      </c>
      <c r="T9" s="67" t="s">
        <v>1</v>
      </c>
      <c r="U9" s="66" t="s">
        <v>49</v>
      </c>
      <c r="V9" s="66" t="s">
        <v>46</v>
      </c>
      <c r="W9" s="66" t="s">
        <v>46</v>
      </c>
      <c r="X9" s="66" t="s">
        <v>1</v>
      </c>
      <c r="Y9" s="69" t="s">
        <v>500</v>
      </c>
      <c r="Z9" s="70"/>
      <c r="AA9" s="70"/>
      <c r="AB9" s="70"/>
      <c r="AC9" s="70"/>
      <c r="AD9" s="70"/>
      <c r="AE9" s="70"/>
      <c r="AF9" s="66">
        <v>32</v>
      </c>
      <c r="AG9" s="70"/>
      <c r="AH9" s="70"/>
      <c r="AI9" s="70"/>
      <c r="AJ9" s="70"/>
      <c r="AK9" s="70"/>
      <c r="AL9" s="70"/>
    </row>
    <row r="10" spans="1:38" s="90" customFormat="1" ht="22.5" customHeight="1" x14ac:dyDescent="0.2">
      <c r="A10" s="66" t="s">
        <v>43</v>
      </c>
      <c r="B10" s="66" t="s">
        <v>43</v>
      </c>
      <c r="C10" s="69" t="s">
        <v>728</v>
      </c>
      <c r="D10" s="71">
        <v>44291</v>
      </c>
      <c r="E10" s="66" t="s">
        <v>45</v>
      </c>
      <c r="F10" s="66" t="s">
        <v>46</v>
      </c>
      <c r="G10" s="66" t="s">
        <v>47</v>
      </c>
      <c r="H10" s="66" t="s">
        <v>48</v>
      </c>
      <c r="I10" s="70"/>
      <c r="J10" s="70" t="s">
        <v>388</v>
      </c>
      <c r="K10" s="72">
        <v>12000000</v>
      </c>
      <c r="L10" s="73">
        <v>0</v>
      </c>
      <c r="M10" s="73">
        <v>2300000</v>
      </c>
      <c r="N10" s="72">
        <v>14300000</v>
      </c>
      <c r="O10" s="70"/>
      <c r="P10" s="68">
        <v>0</v>
      </c>
      <c r="Q10" s="68">
        <v>0</v>
      </c>
      <c r="R10" s="68">
        <v>0</v>
      </c>
      <c r="S10" s="66" t="s">
        <v>1</v>
      </c>
      <c r="T10" s="67" t="s">
        <v>1</v>
      </c>
      <c r="U10" s="66" t="s">
        <v>49</v>
      </c>
      <c r="V10" s="66" t="s">
        <v>46</v>
      </c>
      <c r="W10" s="66" t="s">
        <v>46</v>
      </c>
      <c r="X10" s="66" t="s">
        <v>1</v>
      </c>
      <c r="Y10" s="69" t="s">
        <v>500</v>
      </c>
      <c r="Z10" s="70"/>
      <c r="AA10" s="70"/>
      <c r="AB10" s="70"/>
      <c r="AC10" s="70"/>
      <c r="AD10" s="70"/>
      <c r="AE10" s="70"/>
      <c r="AF10" s="66">
        <v>32</v>
      </c>
      <c r="AG10" s="70"/>
      <c r="AH10" s="70"/>
      <c r="AI10" s="70"/>
      <c r="AJ10" s="70"/>
      <c r="AK10" s="70"/>
      <c r="AL10" s="70"/>
    </row>
    <row r="11" spans="1:38" s="90" customFormat="1" ht="22.5" customHeight="1" x14ac:dyDescent="0.2">
      <c r="A11" s="66" t="s">
        <v>43</v>
      </c>
      <c r="B11" s="66" t="s">
        <v>43</v>
      </c>
      <c r="C11" s="69" t="s">
        <v>547</v>
      </c>
      <c r="D11" s="71">
        <v>44323</v>
      </c>
      <c r="E11" s="66" t="s">
        <v>45</v>
      </c>
      <c r="F11" s="66" t="s">
        <v>46</v>
      </c>
      <c r="G11" s="66" t="s">
        <v>47</v>
      </c>
      <c r="H11" s="66" t="s">
        <v>48</v>
      </c>
      <c r="I11" s="70"/>
      <c r="J11" s="70" t="s">
        <v>389</v>
      </c>
      <c r="K11" s="72">
        <v>14300000</v>
      </c>
      <c r="L11" s="73">
        <v>14300000</v>
      </c>
      <c r="M11" s="73">
        <v>0</v>
      </c>
      <c r="N11" s="72">
        <v>0</v>
      </c>
      <c r="O11" s="70"/>
      <c r="P11" s="68">
        <v>0</v>
      </c>
      <c r="Q11" s="68">
        <v>0</v>
      </c>
      <c r="R11" s="68">
        <v>0</v>
      </c>
      <c r="S11" s="66" t="s">
        <v>1</v>
      </c>
      <c r="T11" s="67" t="s">
        <v>1</v>
      </c>
      <c r="U11" s="66" t="s">
        <v>49</v>
      </c>
      <c r="V11" s="66" t="s">
        <v>46</v>
      </c>
      <c r="W11" s="66" t="s">
        <v>46</v>
      </c>
      <c r="X11" s="66" t="s">
        <v>1</v>
      </c>
      <c r="Y11" s="69" t="s">
        <v>500</v>
      </c>
      <c r="Z11" s="70"/>
      <c r="AA11" s="70"/>
      <c r="AB11" s="70"/>
      <c r="AC11" s="70"/>
      <c r="AD11" s="70"/>
      <c r="AE11" s="70"/>
      <c r="AF11" s="66">
        <v>32</v>
      </c>
      <c r="AG11" s="70"/>
      <c r="AH11" s="70"/>
      <c r="AI11" s="70"/>
      <c r="AJ11" s="70"/>
      <c r="AK11" s="70"/>
      <c r="AL11" s="70"/>
    </row>
  </sheetData>
  <mergeCells count="1">
    <mergeCell ref="A1:AL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8"/>
  <sheetViews>
    <sheetView workbookViewId="0">
      <selection activeCell="A2" sqref="A2:XFD2"/>
    </sheetView>
  </sheetViews>
  <sheetFormatPr defaultRowHeight="12.75" x14ac:dyDescent="0.2"/>
  <cols>
    <col min="1" max="2" width="9.140625" style="9"/>
    <col min="3" max="3" width="17.42578125" style="9" bestFit="1" customWidth="1"/>
    <col min="4" max="4" width="10.140625" style="9" bestFit="1" customWidth="1"/>
    <col min="5" max="7" width="9.140625" style="9"/>
    <col min="8" max="8" width="13.140625" style="9" bestFit="1" customWidth="1"/>
    <col min="9" max="9" width="9.140625" style="9"/>
    <col min="10" max="10" width="57.5703125" style="9" bestFit="1" customWidth="1"/>
    <col min="11" max="11" width="18" style="20" bestFit="1" customWidth="1"/>
    <col min="12" max="13" width="13.5703125" style="20" bestFit="1" customWidth="1"/>
    <col min="14" max="14" width="13.42578125" style="20" bestFit="1" customWidth="1"/>
    <col min="15" max="24" width="9.140625" style="9"/>
    <col min="25" max="25" width="21.42578125" style="9" bestFit="1" customWidth="1"/>
    <col min="26" max="16384" width="9.140625" style="9"/>
  </cols>
  <sheetData>
    <row r="1" spans="1:38" ht="50.1" customHeight="1" x14ac:dyDescent="0.2">
      <c r="A1" s="148" t="s">
        <v>0</v>
      </c>
      <c r="B1" s="148" t="s">
        <v>1</v>
      </c>
      <c r="C1" s="148" t="s">
        <v>1</v>
      </c>
      <c r="D1" s="148" t="s">
        <v>1</v>
      </c>
      <c r="E1" s="148" t="s">
        <v>1</v>
      </c>
      <c r="F1" s="148" t="s">
        <v>1</v>
      </c>
      <c r="G1" s="148" t="s">
        <v>1</v>
      </c>
      <c r="H1" s="148" t="s">
        <v>1</v>
      </c>
      <c r="I1" s="148" t="s">
        <v>1</v>
      </c>
      <c r="J1" s="148" t="s">
        <v>1</v>
      </c>
      <c r="K1" s="148" t="s">
        <v>1</v>
      </c>
      <c r="L1" s="148" t="s">
        <v>1</v>
      </c>
      <c r="M1" s="148" t="s">
        <v>1</v>
      </c>
      <c r="N1" s="148" t="s">
        <v>1</v>
      </c>
      <c r="O1" s="148" t="s">
        <v>1</v>
      </c>
      <c r="P1" s="148" t="s">
        <v>1</v>
      </c>
      <c r="Q1" s="148" t="s">
        <v>1</v>
      </c>
      <c r="R1" s="148" t="s">
        <v>1</v>
      </c>
      <c r="S1" s="148" t="s">
        <v>1</v>
      </c>
      <c r="T1" s="148" t="s">
        <v>1</v>
      </c>
      <c r="U1" s="148" t="s">
        <v>1</v>
      </c>
      <c r="V1" s="148" t="s">
        <v>1</v>
      </c>
      <c r="W1" s="148" t="s">
        <v>1</v>
      </c>
      <c r="X1" s="148" t="s">
        <v>1</v>
      </c>
      <c r="Y1" s="148" t="s">
        <v>1</v>
      </c>
      <c r="Z1" s="148" t="s">
        <v>1</v>
      </c>
      <c r="AA1" s="148" t="s">
        <v>1</v>
      </c>
      <c r="AB1" s="148" t="s">
        <v>1</v>
      </c>
      <c r="AC1" s="148" t="s">
        <v>1</v>
      </c>
      <c r="AD1" s="148" t="s">
        <v>1</v>
      </c>
      <c r="AE1" s="148" t="s">
        <v>1</v>
      </c>
      <c r="AF1" s="148" t="s">
        <v>1</v>
      </c>
      <c r="AG1" s="148" t="s">
        <v>1</v>
      </c>
      <c r="AH1" s="148" t="s">
        <v>1</v>
      </c>
      <c r="AI1" s="148" t="s">
        <v>1</v>
      </c>
      <c r="AJ1" s="148" t="s">
        <v>1</v>
      </c>
      <c r="AK1" s="148" t="s">
        <v>1</v>
      </c>
      <c r="AL1" s="148" t="s">
        <v>1</v>
      </c>
    </row>
    <row r="2" spans="1:38" ht="20.100000000000001" customHeight="1" x14ac:dyDescent="0.2">
      <c r="A2" s="12" t="s">
        <v>770</v>
      </c>
      <c r="K2" s="9"/>
      <c r="L2" s="9"/>
      <c r="M2" s="9"/>
      <c r="N2" s="9"/>
    </row>
    <row r="3" spans="1:38" ht="20.100000000000001" customHeight="1" x14ac:dyDescent="0.2">
      <c r="A3" s="10" t="s">
        <v>2</v>
      </c>
    </row>
    <row r="4" spans="1:38" ht="20.100000000000001" customHeight="1" x14ac:dyDescent="0.2">
      <c r="A4" s="28" t="s">
        <v>499</v>
      </c>
    </row>
    <row r="5" spans="1:38" ht="20.100000000000001" customHeight="1" x14ac:dyDescent="0.2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11" t="s">
        <v>12</v>
      </c>
      <c r="J5" s="11" t="s">
        <v>13</v>
      </c>
      <c r="K5" s="15" t="s">
        <v>14</v>
      </c>
      <c r="L5" s="15" t="s">
        <v>15</v>
      </c>
      <c r="M5" s="15" t="s">
        <v>16</v>
      </c>
      <c r="N5" s="15" t="s">
        <v>17</v>
      </c>
      <c r="O5" s="11" t="s">
        <v>18</v>
      </c>
      <c r="P5" s="11" t="s">
        <v>19</v>
      </c>
      <c r="Q5" s="11" t="s">
        <v>20</v>
      </c>
      <c r="R5" s="11" t="s">
        <v>21</v>
      </c>
      <c r="S5" s="11" t="s">
        <v>22</v>
      </c>
      <c r="T5" s="11" t="s">
        <v>23</v>
      </c>
      <c r="U5" s="11" t="s">
        <v>24</v>
      </c>
      <c r="V5" s="11" t="s">
        <v>25</v>
      </c>
      <c r="W5" s="11" t="s">
        <v>26</v>
      </c>
      <c r="X5" s="11" t="s">
        <v>27</v>
      </c>
      <c r="Y5" s="11" t="s">
        <v>28</v>
      </c>
      <c r="Z5" s="11" t="s">
        <v>29</v>
      </c>
      <c r="AA5" s="11" t="s">
        <v>30</v>
      </c>
      <c r="AB5" s="11" t="s">
        <v>31</v>
      </c>
      <c r="AC5" s="11" t="s">
        <v>32</v>
      </c>
      <c r="AD5" s="11" t="s">
        <v>33</v>
      </c>
      <c r="AE5" s="11" t="s">
        <v>34</v>
      </c>
      <c r="AF5" s="11" t="s">
        <v>35</v>
      </c>
      <c r="AG5" s="11" t="s">
        <v>36</v>
      </c>
      <c r="AH5" s="11" t="s">
        <v>37</v>
      </c>
      <c r="AI5" s="11" t="s">
        <v>38</v>
      </c>
      <c r="AJ5" s="11" t="s">
        <v>39</v>
      </c>
      <c r="AK5" s="11" t="s">
        <v>40</v>
      </c>
      <c r="AL5" s="11" t="s">
        <v>41</v>
      </c>
    </row>
    <row r="6" spans="1:38" ht="20.100000000000001" customHeight="1" x14ac:dyDescent="0.2">
      <c r="A6" s="21" t="s">
        <v>42</v>
      </c>
      <c r="B6" s="21" t="s">
        <v>1</v>
      </c>
      <c r="C6" s="21" t="s">
        <v>1</v>
      </c>
      <c r="D6" s="21" t="s">
        <v>1</v>
      </c>
      <c r="E6" s="21" t="s">
        <v>1</v>
      </c>
      <c r="F6" s="21" t="s">
        <v>1</v>
      </c>
      <c r="G6" s="21" t="s">
        <v>1</v>
      </c>
      <c r="H6" s="21" t="s">
        <v>1</v>
      </c>
      <c r="I6" s="21" t="s">
        <v>1</v>
      </c>
      <c r="J6" s="21" t="s">
        <v>1</v>
      </c>
      <c r="K6" s="93"/>
      <c r="L6" s="93">
        <v>12000000</v>
      </c>
      <c r="M6" s="93">
        <v>12000000</v>
      </c>
      <c r="N6" s="93"/>
      <c r="O6" s="21" t="s">
        <v>1</v>
      </c>
      <c r="P6" s="23"/>
      <c r="Q6" s="23"/>
      <c r="R6" s="23"/>
      <c r="S6" s="21" t="s">
        <v>1</v>
      </c>
      <c r="T6" s="21" t="s">
        <v>1</v>
      </c>
      <c r="U6" s="21" t="s">
        <v>1</v>
      </c>
      <c r="V6" s="21" t="s">
        <v>1</v>
      </c>
      <c r="W6" s="21" t="s">
        <v>1</v>
      </c>
      <c r="X6" s="21" t="s">
        <v>1</v>
      </c>
      <c r="Y6" s="21" t="s">
        <v>1</v>
      </c>
      <c r="Z6" s="21" t="s">
        <v>1</v>
      </c>
      <c r="AA6" s="21" t="s">
        <v>1</v>
      </c>
      <c r="AB6" s="21" t="s">
        <v>1</v>
      </c>
      <c r="AC6" s="21" t="s">
        <v>1</v>
      </c>
      <c r="AD6" s="21" t="s">
        <v>1</v>
      </c>
      <c r="AE6" s="21" t="s">
        <v>1</v>
      </c>
      <c r="AF6" s="21" t="s">
        <v>1</v>
      </c>
      <c r="AG6" s="21" t="s">
        <v>1</v>
      </c>
      <c r="AH6" s="21" t="s">
        <v>1</v>
      </c>
      <c r="AI6" s="21" t="s">
        <v>1</v>
      </c>
      <c r="AJ6" s="21" t="s">
        <v>1</v>
      </c>
      <c r="AK6" s="21" t="s">
        <v>1</v>
      </c>
      <c r="AL6" s="21" t="s">
        <v>1</v>
      </c>
    </row>
    <row r="7" spans="1:38" ht="29.25" customHeight="1" x14ac:dyDescent="0.2">
      <c r="A7" s="82" t="s">
        <v>43</v>
      </c>
      <c r="B7" s="82" t="s">
        <v>43</v>
      </c>
      <c r="C7" s="85" t="s">
        <v>729</v>
      </c>
      <c r="D7" s="83">
        <v>44309</v>
      </c>
      <c r="E7" s="82" t="s">
        <v>45</v>
      </c>
      <c r="F7" s="82" t="s">
        <v>46</v>
      </c>
      <c r="G7" s="82" t="s">
        <v>47</v>
      </c>
      <c r="H7" s="82" t="s">
        <v>48</v>
      </c>
      <c r="I7" s="82" t="s">
        <v>1</v>
      </c>
      <c r="J7" s="82" t="s">
        <v>390</v>
      </c>
      <c r="K7" s="88">
        <v>0</v>
      </c>
      <c r="L7" s="88">
        <v>0</v>
      </c>
      <c r="M7" s="88">
        <v>12000000</v>
      </c>
      <c r="N7" s="88">
        <v>12000000</v>
      </c>
      <c r="O7" s="82" t="s">
        <v>1</v>
      </c>
      <c r="P7" s="84">
        <v>0</v>
      </c>
      <c r="Q7" s="84">
        <v>0</v>
      </c>
      <c r="R7" s="84">
        <v>0</v>
      </c>
      <c r="S7" s="82" t="s">
        <v>1</v>
      </c>
      <c r="T7" s="83" t="s">
        <v>1</v>
      </c>
      <c r="U7" s="82" t="s">
        <v>49</v>
      </c>
      <c r="V7" s="82" t="s">
        <v>46</v>
      </c>
      <c r="W7" s="82" t="s">
        <v>46</v>
      </c>
      <c r="X7" s="82" t="s">
        <v>1</v>
      </c>
      <c r="Y7" s="85" t="s">
        <v>392</v>
      </c>
      <c r="Z7" s="82" t="s">
        <v>1</v>
      </c>
      <c r="AA7" s="82" t="s">
        <v>1</v>
      </c>
      <c r="AB7" s="82" t="s">
        <v>1</v>
      </c>
      <c r="AC7" s="82" t="s">
        <v>1</v>
      </c>
      <c r="AD7" s="82" t="s">
        <v>1</v>
      </c>
      <c r="AE7" s="82" t="s">
        <v>1</v>
      </c>
      <c r="AF7" s="82">
        <v>33</v>
      </c>
      <c r="AG7" s="82" t="s">
        <v>1</v>
      </c>
      <c r="AH7" s="82" t="s">
        <v>1</v>
      </c>
      <c r="AI7" s="82" t="s">
        <v>1</v>
      </c>
      <c r="AJ7" s="82" t="s">
        <v>1</v>
      </c>
      <c r="AK7" s="82" t="s">
        <v>1</v>
      </c>
      <c r="AL7" s="82" t="s">
        <v>1</v>
      </c>
    </row>
    <row r="8" spans="1:38" ht="29.25" customHeight="1" x14ac:dyDescent="0.2">
      <c r="A8" s="82" t="s">
        <v>43</v>
      </c>
      <c r="B8" s="82" t="s">
        <v>43</v>
      </c>
      <c r="C8" s="85" t="s">
        <v>547</v>
      </c>
      <c r="D8" s="83">
        <v>44323</v>
      </c>
      <c r="E8" s="82" t="s">
        <v>45</v>
      </c>
      <c r="F8" s="82" t="s">
        <v>46</v>
      </c>
      <c r="G8" s="82" t="s">
        <v>47</v>
      </c>
      <c r="H8" s="82" t="s">
        <v>48</v>
      </c>
      <c r="I8" s="82" t="s">
        <v>1</v>
      </c>
      <c r="J8" s="82" t="s">
        <v>391</v>
      </c>
      <c r="K8" s="88">
        <v>12000000</v>
      </c>
      <c r="L8" s="88">
        <v>12000000</v>
      </c>
      <c r="M8" s="88">
        <v>0</v>
      </c>
      <c r="N8" s="88">
        <v>0</v>
      </c>
      <c r="O8" s="82" t="s">
        <v>1</v>
      </c>
      <c r="P8" s="84">
        <v>0</v>
      </c>
      <c r="Q8" s="84">
        <v>0</v>
      </c>
      <c r="R8" s="84">
        <v>0</v>
      </c>
      <c r="S8" s="82" t="s">
        <v>1</v>
      </c>
      <c r="T8" s="83" t="s">
        <v>1</v>
      </c>
      <c r="U8" s="82" t="s">
        <v>49</v>
      </c>
      <c r="V8" s="82" t="s">
        <v>46</v>
      </c>
      <c r="W8" s="82" t="s">
        <v>46</v>
      </c>
      <c r="X8" s="82" t="s">
        <v>1</v>
      </c>
      <c r="Y8" s="85" t="s">
        <v>392</v>
      </c>
      <c r="Z8" s="82" t="s">
        <v>1</v>
      </c>
      <c r="AA8" s="82" t="s">
        <v>1</v>
      </c>
      <c r="AB8" s="82" t="s">
        <v>1</v>
      </c>
      <c r="AC8" s="82" t="s">
        <v>1</v>
      </c>
      <c r="AD8" s="82" t="s">
        <v>1</v>
      </c>
      <c r="AE8" s="82" t="s">
        <v>1</v>
      </c>
      <c r="AF8" s="82">
        <v>33</v>
      </c>
      <c r="AG8" s="82" t="s">
        <v>1</v>
      </c>
      <c r="AH8" s="82" t="s">
        <v>1</v>
      </c>
      <c r="AI8" s="82" t="s">
        <v>1</v>
      </c>
      <c r="AJ8" s="82" t="s">
        <v>1</v>
      </c>
      <c r="AK8" s="82" t="s">
        <v>1</v>
      </c>
      <c r="AL8" s="82" t="s">
        <v>1</v>
      </c>
    </row>
  </sheetData>
  <mergeCells count="1">
    <mergeCell ref="A1:AL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L9"/>
  <sheetViews>
    <sheetView workbookViewId="0">
      <selection activeCell="A9" sqref="A9:XFD9"/>
    </sheetView>
  </sheetViews>
  <sheetFormatPr defaultRowHeight="12.75" x14ac:dyDescent="0.2"/>
  <cols>
    <col min="1" max="3" width="9.140625" style="9"/>
    <col min="4" max="4" width="10.140625" style="9" bestFit="1" customWidth="1"/>
    <col min="5" max="7" width="9.140625" style="9"/>
    <col min="8" max="8" width="13.140625" style="9" bestFit="1" customWidth="1"/>
    <col min="9" max="9" width="9.140625" style="9"/>
    <col min="10" max="10" width="57.5703125" style="9" bestFit="1" customWidth="1"/>
    <col min="11" max="11" width="18" style="20" bestFit="1" customWidth="1"/>
    <col min="12" max="13" width="13.5703125" style="20" bestFit="1" customWidth="1"/>
    <col min="14" max="14" width="13.42578125" style="20" bestFit="1" customWidth="1"/>
    <col min="15" max="24" width="9.140625" style="9"/>
    <col min="25" max="25" width="21.42578125" style="9" bestFit="1" customWidth="1"/>
    <col min="26" max="16384" width="9.140625" style="9"/>
  </cols>
  <sheetData>
    <row r="1" spans="1:38" ht="50.1" customHeight="1" x14ac:dyDescent="0.2">
      <c r="A1" s="148" t="s">
        <v>0</v>
      </c>
      <c r="B1" s="148" t="s">
        <v>1</v>
      </c>
      <c r="C1" s="148" t="s">
        <v>1</v>
      </c>
      <c r="D1" s="148" t="s">
        <v>1</v>
      </c>
      <c r="E1" s="148" t="s">
        <v>1</v>
      </c>
      <c r="F1" s="148" t="s">
        <v>1</v>
      </c>
      <c r="G1" s="148" t="s">
        <v>1</v>
      </c>
      <c r="H1" s="148" t="s">
        <v>1</v>
      </c>
      <c r="I1" s="148" t="s">
        <v>1</v>
      </c>
      <c r="J1" s="148" t="s">
        <v>1</v>
      </c>
      <c r="K1" s="148" t="s">
        <v>1</v>
      </c>
      <c r="L1" s="148" t="s">
        <v>1</v>
      </c>
      <c r="M1" s="148" t="s">
        <v>1</v>
      </c>
      <c r="N1" s="148" t="s">
        <v>1</v>
      </c>
      <c r="O1" s="148" t="s">
        <v>1</v>
      </c>
      <c r="P1" s="148" t="s">
        <v>1</v>
      </c>
      <c r="Q1" s="148" t="s">
        <v>1</v>
      </c>
      <c r="R1" s="148" t="s">
        <v>1</v>
      </c>
      <c r="S1" s="148" t="s">
        <v>1</v>
      </c>
      <c r="T1" s="148" t="s">
        <v>1</v>
      </c>
      <c r="U1" s="148" t="s">
        <v>1</v>
      </c>
      <c r="V1" s="148" t="s">
        <v>1</v>
      </c>
      <c r="W1" s="148" t="s">
        <v>1</v>
      </c>
      <c r="X1" s="148" t="s">
        <v>1</v>
      </c>
      <c r="Y1" s="148" t="s">
        <v>1</v>
      </c>
      <c r="Z1" s="148" t="s">
        <v>1</v>
      </c>
      <c r="AA1" s="148" t="s">
        <v>1</v>
      </c>
      <c r="AB1" s="148" t="s">
        <v>1</v>
      </c>
      <c r="AC1" s="148" t="s">
        <v>1</v>
      </c>
      <c r="AD1" s="148" t="s">
        <v>1</v>
      </c>
      <c r="AE1" s="148" t="s">
        <v>1</v>
      </c>
      <c r="AF1" s="148" t="s">
        <v>1</v>
      </c>
      <c r="AG1" s="148" t="s">
        <v>1</v>
      </c>
      <c r="AH1" s="148" t="s">
        <v>1</v>
      </c>
      <c r="AI1" s="148" t="s">
        <v>1</v>
      </c>
      <c r="AJ1" s="148" t="s">
        <v>1</v>
      </c>
      <c r="AK1" s="148" t="s">
        <v>1</v>
      </c>
      <c r="AL1" s="148" t="s">
        <v>1</v>
      </c>
    </row>
    <row r="2" spans="1:38" ht="20.100000000000001" customHeight="1" x14ac:dyDescent="0.2">
      <c r="A2" s="12" t="s">
        <v>770</v>
      </c>
      <c r="K2" s="9"/>
      <c r="L2" s="9"/>
      <c r="M2" s="9"/>
      <c r="N2" s="9"/>
    </row>
    <row r="3" spans="1:38" ht="20.100000000000001" customHeight="1" x14ac:dyDescent="0.2">
      <c r="A3" s="10" t="s">
        <v>2</v>
      </c>
    </row>
    <row r="4" spans="1:38" ht="20.100000000000001" customHeight="1" x14ac:dyDescent="0.2">
      <c r="A4" s="28" t="s">
        <v>501</v>
      </c>
    </row>
    <row r="5" spans="1:38" ht="20.100000000000001" customHeight="1" x14ac:dyDescent="0.2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11" t="s">
        <v>12</v>
      </c>
      <c r="J5" s="11" t="s">
        <v>13</v>
      </c>
      <c r="K5" s="15" t="s">
        <v>14</v>
      </c>
      <c r="L5" s="15" t="s">
        <v>15</v>
      </c>
      <c r="M5" s="15" t="s">
        <v>16</v>
      </c>
      <c r="N5" s="15" t="s">
        <v>17</v>
      </c>
      <c r="O5" s="11" t="s">
        <v>18</v>
      </c>
      <c r="P5" s="11" t="s">
        <v>19</v>
      </c>
      <c r="Q5" s="11" t="s">
        <v>20</v>
      </c>
      <c r="R5" s="11" t="s">
        <v>21</v>
      </c>
      <c r="S5" s="11" t="s">
        <v>22</v>
      </c>
      <c r="T5" s="11" t="s">
        <v>23</v>
      </c>
      <c r="U5" s="11" t="s">
        <v>24</v>
      </c>
      <c r="V5" s="11" t="s">
        <v>25</v>
      </c>
      <c r="W5" s="11" t="s">
        <v>26</v>
      </c>
      <c r="X5" s="11" t="s">
        <v>27</v>
      </c>
      <c r="Y5" s="11" t="s">
        <v>28</v>
      </c>
      <c r="Z5" s="11" t="s">
        <v>29</v>
      </c>
      <c r="AA5" s="11" t="s">
        <v>30</v>
      </c>
      <c r="AB5" s="11" t="s">
        <v>31</v>
      </c>
      <c r="AC5" s="11" t="s">
        <v>32</v>
      </c>
      <c r="AD5" s="11" t="s">
        <v>33</v>
      </c>
      <c r="AE5" s="11" t="s">
        <v>34</v>
      </c>
      <c r="AF5" s="11" t="s">
        <v>35</v>
      </c>
      <c r="AG5" s="11" t="s">
        <v>36</v>
      </c>
      <c r="AH5" s="11" t="s">
        <v>37</v>
      </c>
      <c r="AI5" s="11" t="s">
        <v>38</v>
      </c>
      <c r="AJ5" s="11" t="s">
        <v>39</v>
      </c>
      <c r="AK5" s="11" t="s">
        <v>40</v>
      </c>
      <c r="AL5" s="11" t="s">
        <v>41</v>
      </c>
    </row>
    <row r="6" spans="1:38" ht="20.100000000000001" customHeight="1" x14ac:dyDescent="0.2">
      <c r="A6" s="21" t="s">
        <v>42</v>
      </c>
      <c r="B6" s="21" t="s">
        <v>1</v>
      </c>
      <c r="C6" s="21" t="s">
        <v>1</v>
      </c>
      <c r="D6" s="21" t="s">
        <v>1</v>
      </c>
      <c r="E6" s="21" t="s">
        <v>1</v>
      </c>
      <c r="F6" s="21" t="s">
        <v>1</v>
      </c>
      <c r="G6" s="21" t="s">
        <v>1</v>
      </c>
      <c r="H6" s="21" t="s">
        <v>1</v>
      </c>
      <c r="I6" s="21" t="s">
        <v>1</v>
      </c>
      <c r="J6" s="21" t="s">
        <v>1</v>
      </c>
      <c r="K6" s="93"/>
      <c r="L6" s="93">
        <v>0</v>
      </c>
      <c r="M6" s="93">
        <v>3153348</v>
      </c>
      <c r="N6" s="93"/>
      <c r="O6" s="21" t="s">
        <v>1</v>
      </c>
      <c r="P6" s="23"/>
      <c r="Q6" s="23"/>
      <c r="R6" s="23"/>
      <c r="S6" s="21" t="s">
        <v>1</v>
      </c>
      <c r="T6" s="21" t="s">
        <v>1</v>
      </c>
      <c r="U6" s="21" t="s">
        <v>1</v>
      </c>
      <c r="V6" s="21" t="s">
        <v>1</v>
      </c>
      <c r="W6" s="21" t="s">
        <v>1</v>
      </c>
      <c r="X6" s="21" t="s">
        <v>1</v>
      </c>
      <c r="Y6" s="21" t="s">
        <v>1</v>
      </c>
      <c r="Z6" s="21" t="s">
        <v>1</v>
      </c>
      <c r="AA6" s="21" t="s">
        <v>1</v>
      </c>
      <c r="AB6" s="21" t="s">
        <v>1</v>
      </c>
      <c r="AC6" s="21" t="s">
        <v>1</v>
      </c>
      <c r="AD6" s="21" t="s">
        <v>1</v>
      </c>
      <c r="AE6" s="21" t="s">
        <v>1</v>
      </c>
      <c r="AF6" s="21" t="s">
        <v>1</v>
      </c>
      <c r="AG6" s="21" t="s">
        <v>1</v>
      </c>
      <c r="AH6" s="21" t="s">
        <v>1</v>
      </c>
      <c r="AI6" s="21" t="s">
        <v>1</v>
      </c>
      <c r="AJ6" s="21" t="s">
        <v>1</v>
      </c>
      <c r="AK6" s="21" t="s">
        <v>1</v>
      </c>
      <c r="AL6" s="21" t="s">
        <v>1</v>
      </c>
    </row>
    <row r="7" spans="1:38" s="29" customFormat="1" ht="29.25" customHeight="1" x14ac:dyDescent="0.2">
      <c r="A7" s="82" t="s">
        <v>43</v>
      </c>
      <c r="B7" s="82" t="s">
        <v>43</v>
      </c>
      <c r="C7" s="85" t="s">
        <v>703</v>
      </c>
      <c r="D7" s="83">
        <v>44229</v>
      </c>
      <c r="E7" s="82" t="s">
        <v>45</v>
      </c>
      <c r="F7" s="82" t="s">
        <v>46</v>
      </c>
      <c r="G7" s="82" t="s">
        <v>47</v>
      </c>
      <c r="H7" s="82" t="s">
        <v>48</v>
      </c>
      <c r="I7" s="82" t="s">
        <v>1</v>
      </c>
      <c r="J7" s="82" t="s">
        <v>393</v>
      </c>
      <c r="K7" s="88">
        <v>0</v>
      </c>
      <c r="L7" s="88">
        <v>0</v>
      </c>
      <c r="M7" s="88">
        <v>1523049</v>
      </c>
      <c r="N7" s="88">
        <v>1523049</v>
      </c>
      <c r="O7" s="82" t="s">
        <v>1</v>
      </c>
      <c r="P7" s="84">
        <v>0</v>
      </c>
      <c r="Q7" s="84">
        <v>0</v>
      </c>
      <c r="R7" s="84">
        <v>0</v>
      </c>
      <c r="S7" s="82" t="s">
        <v>1</v>
      </c>
      <c r="T7" s="83" t="s">
        <v>1</v>
      </c>
      <c r="U7" s="82" t="s">
        <v>49</v>
      </c>
      <c r="V7" s="82" t="s">
        <v>46</v>
      </c>
      <c r="W7" s="82" t="s">
        <v>46</v>
      </c>
      <c r="X7" s="82" t="s">
        <v>1</v>
      </c>
      <c r="Y7" s="85" t="s">
        <v>70</v>
      </c>
      <c r="Z7" s="82" t="s">
        <v>1</v>
      </c>
      <c r="AA7" s="82" t="s">
        <v>1</v>
      </c>
      <c r="AB7" s="82" t="s">
        <v>1</v>
      </c>
      <c r="AC7" s="82" t="s">
        <v>1</v>
      </c>
      <c r="AD7" s="82" t="s">
        <v>1</v>
      </c>
      <c r="AE7" s="82" t="s">
        <v>1</v>
      </c>
      <c r="AF7" s="82">
        <v>10</v>
      </c>
      <c r="AG7" s="82" t="s">
        <v>1</v>
      </c>
      <c r="AH7" s="82" t="s">
        <v>1</v>
      </c>
      <c r="AI7" s="82" t="s">
        <v>1</v>
      </c>
      <c r="AJ7" s="82" t="s">
        <v>1</v>
      </c>
      <c r="AK7" s="82" t="s">
        <v>1</v>
      </c>
      <c r="AL7" s="82" t="s">
        <v>1</v>
      </c>
    </row>
    <row r="8" spans="1:38" s="29" customFormat="1" ht="29.25" customHeight="1" x14ac:dyDescent="0.2">
      <c r="A8" s="82" t="s">
        <v>43</v>
      </c>
      <c r="B8" s="82" t="s">
        <v>43</v>
      </c>
      <c r="C8" s="85" t="s">
        <v>730</v>
      </c>
      <c r="D8" s="83">
        <v>44312</v>
      </c>
      <c r="E8" s="82" t="s">
        <v>45</v>
      </c>
      <c r="F8" s="82" t="s">
        <v>46</v>
      </c>
      <c r="G8" s="82" t="s">
        <v>47</v>
      </c>
      <c r="H8" s="82" t="s">
        <v>48</v>
      </c>
      <c r="I8" s="82" t="s">
        <v>1</v>
      </c>
      <c r="J8" s="82" t="s">
        <v>394</v>
      </c>
      <c r="K8" s="88">
        <v>1523049</v>
      </c>
      <c r="L8" s="88">
        <v>0</v>
      </c>
      <c r="M8" s="88">
        <v>1630299</v>
      </c>
      <c r="N8" s="88">
        <v>3153348</v>
      </c>
      <c r="O8" s="82" t="s">
        <v>1</v>
      </c>
      <c r="P8" s="84">
        <v>0</v>
      </c>
      <c r="Q8" s="84">
        <v>0</v>
      </c>
      <c r="R8" s="84">
        <v>0</v>
      </c>
      <c r="S8" s="82" t="s">
        <v>1</v>
      </c>
      <c r="T8" s="83" t="s">
        <v>1</v>
      </c>
      <c r="U8" s="82" t="s">
        <v>49</v>
      </c>
      <c r="V8" s="82" t="s">
        <v>46</v>
      </c>
      <c r="W8" s="82" t="s">
        <v>46</v>
      </c>
      <c r="X8" s="82" t="s">
        <v>1</v>
      </c>
      <c r="Y8" s="85" t="s">
        <v>70</v>
      </c>
      <c r="Z8" s="82" t="s">
        <v>1</v>
      </c>
      <c r="AA8" s="82" t="s">
        <v>1</v>
      </c>
      <c r="AB8" s="82" t="s">
        <v>1</v>
      </c>
      <c r="AC8" s="82" t="s">
        <v>1</v>
      </c>
      <c r="AD8" s="82" t="s">
        <v>1</v>
      </c>
      <c r="AE8" s="82" t="s">
        <v>1</v>
      </c>
      <c r="AF8" s="82">
        <v>10</v>
      </c>
      <c r="AG8" s="82" t="s">
        <v>1</v>
      </c>
      <c r="AH8" s="82" t="s">
        <v>1</v>
      </c>
      <c r="AI8" s="82" t="s">
        <v>1</v>
      </c>
      <c r="AJ8" s="82" t="s">
        <v>1</v>
      </c>
      <c r="AK8" s="82" t="s">
        <v>1</v>
      </c>
      <c r="AL8" s="82" t="s">
        <v>1</v>
      </c>
    </row>
    <row r="9" spans="1:38" customFormat="1" ht="20.100000000000001" customHeight="1" x14ac:dyDescent="0.2">
      <c r="A9" s="1" t="s">
        <v>43</v>
      </c>
      <c r="B9" s="1" t="s">
        <v>43</v>
      </c>
      <c r="C9" s="1" t="s">
        <v>807</v>
      </c>
      <c r="D9" s="5" t="s">
        <v>767</v>
      </c>
      <c r="E9" s="1" t="s">
        <v>45</v>
      </c>
      <c r="F9" s="1" t="s">
        <v>46</v>
      </c>
      <c r="G9" s="1" t="s">
        <v>47</v>
      </c>
      <c r="H9" s="1" t="s">
        <v>48</v>
      </c>
      <c r="I9" s="1" t="s">
        <v>1</v>
      </c>
      <c r="J9" s="1" t="s">
        <v>808</v>
      </c>
      <c r="K9" s="3">
        <v>3153348</v>
      </c>
      <c r="L9" s="3">
        <v>0</v>
      </c>
      <c r="M9" s="3">
        <v>512919</v>
      </c>
      <c r="N9" s="3">
        <v>3666267</v>
      </c>
      <c r="O9" s="1" t="s">
        <v>1</v>
      </c>
      <c r="P9" s="4">
        <v>0</v>
      </c>
      <c r="Q9" s="4">
        <v>0</v>
      </c>
      <c r="R9" s="4">
        <v>0</v>
      </c>
      <c r="S9" s="1" t="s">
        <v>1</v>
      </c>
      <c r="T9" s="5" t="s">
        <v>1</v>
      </c>
      <c r="U9" s="1" t="s">
        <v>49</v>
      </c>
      <c r="V9" s="1" t="s">
        <v>46</v>
      </c>
      <c r="W9" s="1" t="s">
        <v>46</v>
      </c>
      <c r="X9" s="1" t="s">
        <v>1</v>
      </c>
      <c r="Y9" s="1" t="s">
        <v>70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809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1</v>
      </c>
      <c r="AL9" s="1" t="s">
        <v>1</v>
      </c>
    </row>
  </sheetData>
  <mergeCells count="1">
    <mergeCell ref="A1:AL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L8"/>
  <sheetViews>
    <sheetView workbookViewId="0">
      <selection activeCell="A2" sqref="A2:XFD2"/>
    </sheetView>
  </sheetViews>
  <sheetFormatPr defaultRowHeight="12.75" x14ac:dyDescent="0.2"/>
  <cols>
    <col min="1" max="2" width="9.140625" style="9"/>
    <col min="3" max="3" width="17.42578125" style="9" bestFit="1" customWidth="1"/>
    <col min="4" max="4" width="10.140625" style="9" bestFit="1" customWidth="1"/>
    <col min="5" max="7" width="9.140625" style="9"/>
    <col min="8" max="8" width="13.140625" style="9" bestFit="1" customWidth="1"/>
    <col min="9" max="9" width="9.140625" style="9"/>
    <col min="10" max="10" width="57.5703125" style="9" bestFit="1" customWidth="1"/>
    <col min="11" max="11" width="18" style="20" bestFit="1" customWidth="1"/>
    <col min="12" max="13" width="13.5703125" style="20" bestFit="1" customWidth="1"/>
    <col min="14" max="14" width="13.42578125" style="20" bestFit="1" customWidth="1"/>
    <col min="15" max="24" width="9.140625" style="9"/>
    <col min="25" max="25" width="21.42578125" style="9" bestFit="1" customWidth="1"/>
    <col min="26" max="16384" width="9.140625" style="9"/>
  </cols>
  <sheetData>
    <row r="1" spans="1:38" ht="50.1" customHeight="1" x14ac:dyDescent="0.2">
      <c r="A1" s="148" t="s">
        <v>0</v>
      </c>
      <c r="B1" s="148" t="s">
        <v>1</v>
      </c>
      <c r="C1" s="148" t="s">
        <v>1</v>
      </c>
      <c r="D1" s="148" t="s">
        <v>1</v>
      </c>
      <c r="E1" s="148" t="s">
        <v>1</v>
      </c>
      <c r="F1" s="148" t="s">
        <v>1</v>
      </c>
      <c r="G1" s="148" t="s">
        <v>1</v>
      </c>
      <c r="H1" s="148" t="s">
        <v>1</v>
      </c>
      <c r="I1" s="148" t="s">
        <v>1</v>
      </c>
      <c r="J1" s="148" t="s">
        <v>1</v>
      </c>
      <c r="K1" s="148" t="s">
        <v>1</v>
      </c>
      <c r="L1" s="148" t="s">
        <v>1</v>
      </c>
      <c r="M1" s="148" t="s">
        <v>1</v>
      </c>
      <c r="N1" s="148" t="s">
        <v>1</v>
      </c>
      <c r="O1" s="148" t="s">
        <v>1</v>
      </c>
      <c r="P1" s="148" t="s">
        <v>1</v>
      </c>
      <c r="Q1" s="148" t="s">
        <v>1</v>
      </c>
      <c r="R1" s="148" t="s">
        <v>1</v>
      </c>
      <c r="S1" s="148" t="s">
        <v>1</v>
      </c>
      <c r="T1" s="148" t="s">
        <v>1</v>
      </c>
      <c r="U1" s="148" t="s">
        <v>1</v>
      </c>
      <c r="V1" s="148" t="s">
        <v>1</v>
      </c>
      <c r="W1" s="148" t="s">
        <v>1</v>
      </c>
      <c r="X1" s="148" t="s">
        <v>1</v>
      </c>
      <c r="Y1" s="148" t="s">
        <v>1</v>
      </c>
      <c r="Z1" s="148" t="s">
        <v>1</v>
      </c>
      <c r="AA1" s="148" t="s">
        <v>1</v>
      </c>
      <c r="AB1" s="148" t="s">
        <v>1</v>
      </c>
      <c r="AC1" s="148" t="s">
        <v>1</v>
      </c>
      <c r="AD1" s="148" t="s">
        <v>1</v>
      </c>
      <c r="AE1" s="148" t="s">
        <v>1</v>
      </c>
      <c r="AF1" s="148" t="s">
        <v>1</v>
      </c>
      <c r="AG1" s="148" t="s">
        <v>1</v>
      </c>
      <c r="AH1" s="148" t="s">
        <v>1</v>
      </c>
      <c r="AI1" s="148" t="s">
        <v>1</v>
      </c>
      <c r="AJ1" s="148" t="s">
        <v>1</v>
      </c>
      <c r="AK1" s="148" t="s">
        <v>1</v>
      </c>
      <c r="AL1" s="148" t="s">
        <v>1</v>
      </c>
    </row>
    <row r="2" spans="1:38" ht="20.100000000000001" customHeight="1" x14ac:dyDescent="0.2">
      <c r="A2" s="12" t="s">
        <v>770</v>
      </c>
      <c r="K2" s="9"/>
      <c r="L2" s="9"/>
      <c r="M2" s="9"/>
      <c r="N2" s="9"/>
    </row>
    <row r="3" spans="1:38" ht="20.100000000000001" customHeight="1" x14ac:dyDescent="0.2">
      <c r="A3" s="10" t="s">
        <v>2</v>
      </c>
    </row>
    <row r="4" spans="1:38" ht="20.100000000000001" customHeight="1" x14ac:dyDescent="0.2">
      <c r="A4" s="28" t="s">
        <v>502</v>
      </c>
    </row>
    <row r="5" spans="1:38" ht="20.100000000000001" customHeight="1" x14ac:dyDescent="0.2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11" t="s">
        <v>12</v>
      </c>
      <c r="J5" s="11" t="s">
        <v>13</v>
      </c>
      <c r="K5" s="15" t="s">
        <v>14</v>
      </c>
      <c r="L5" s="15" t="s">
        <v>15</v>
      </c>
      <c r="M5" s="15" t="s">
        <v>16</v>
      </c>
      <c r="N5" s="15" t="s">
        <v>17</v>
      </c>
      <c r="O5" s="11" t="s">
        <v>18</v>
      </c>
      <c r="P5" s="11" t="s">
        <v>19</v>
      </c>
      <c r="Q5" s="11" t="s">
        <v>20</v>
      </c>
      <c r="R5" s="11" t="s">
        <v>21</v>
      </c>
      <c r="S5" s="11" t="s">
        <v>22</v>
      </c>
      <c r="T5" s="11" t="s">
        <v>23</v>
      </c>
      <c r="U5" s="11" t="s">
        <v>24</v>
      </c>
      <c r="V5" s="11" t="s">
        <v>25</v>
      </c>
      <c r="W5" s="11" t="s">
        <v>26</v>
      </c>
      <c r="X5" s="11" t="s">
        <v>27</v>
      </c>
      <c r="Y5" s="11" t="s">
        <v>28</v>
      </c>
      <c r="Z5" s="11" t="s">
        <v>29</v>
      </c>
      <c r="AA5" s="11" t="s">
        <v>30</v>
      </c>
      <c r="AB5" s="11" t="s">
        <v>31</v>
      </c>
      <c r="AC5" s="11" t="s">
        <v>32</v>
      </c>
      <c r="AD5" s="11" t="s">
        <v>33</v>
      </c>
      <c r="AE5" s="11" t="s">
        <v>34</v>
      </c>
      <c r="AF5" s="11" t="s">
        <v>35</v>
      </c>
      <c r="AG5" s="11" t="s">
        <v>36</v>
      </c>
      <c r="AH5" s="11" t="s">
        <v>37</v>
      </c>
      <c r="AI5" s="11" t="s">
        <v>38</v>
      </c>
      <c r="AJ5" s="11" t="s">
        <v>39</v>
      </c>
      <c r="AK5" s="11" t="s">
        <v>40</v>
      </c>
      <c r="AL5" s="11" t="s">
        <v>41</v>
      </c>
    </row>
    <row r="6" spans="1:38" ht="20.100000000000001" customHeight="1" x14ac:dyDescent="0.2">
      <c r="A6" s="21" t="s">
        <v>42</v>
      </c>
      <c r="B6" s="21" t="s">
        <v>1</v>
      </c>
      <c r="C6" s="21" t="s">
        <v>1</v>
      </c>
      <c r="D6" s="21" t="s">
        <v>1</v>
      </c>
      <c r="E6" s="21" t="s">
        <v>1</v>
      </c>
      <c r="F6" s="21" t="s">
        <v>1</v>
      </c>
      <c r="G6" s="21" t="s">
        <v>1</v>
      </c>
      <c r="H6" s="21" t="s">
        <v>1</v>
      </c>
      <c r="I6" s="21" t="s">
        <v>1</v>
      </c>
      <c r="J6" s="21" t="s">
        <v>1</v>
      </c>
      <c r="K6" s="93"/>
      <c r="L6" s="93">
        <v>2722588</v>
      </c>
      <c r="M6" s="93">
        <v>2722588</v>
      </c>
      <c r="N6" s="93"/>
      <c r="O6" s="21" t="s">
        <v>1</v>
      </c>
      <c r="P6" s="23"/>
      <c r="Q6" s="23"/>
      <c r="R6" s="23"/>
      <c r="S6" s="21" t="s">
        <v>1</v>
      </c>
      <c r="T6" s="21" t="s">
        <v>1</v>
      </c>
      <c r="U6" s="21" t="s">
        <v>1</v>
      </c>
      <c r="V6" s="21" t="s">
        <v>1</v>
      </c>
      <c r="W6" s="21" t="s">
        <v>1</v>
      </c>
      <c r="X6" s="21" t="s">
        <v>1</v>
      </c>
      <c r="Y6" s="21" t="s">
        <v>1</v>
      </c>
      <c r="Z6" s="21" t="s">
        <v>1</v>
      </c>
      <c r="AA6" s="21" t="s">
        <v>1</v>
      </c>
      <c r="AB6" s="21" t="s">
        <v>1</v>
      </c>
      <c r="AC6" s="21" t="s">
        <v>1</v>
      </c>
      <c r="AD6" s="21" t="s">
        <v>1</v>
      </c>
      <c r="AE6" s="21" t="s">
        <v>1</v>
      </c>
      <c r="AF6" s="21" t="s">
        <v>1</v>
      </c>
      <c r="AG6" s="21" t="s">
        <v>1</v>
      </c>
      <c r="AH6" s="21" t="s">
        <v>1</v>
      </c>
      <c r="AI6" s="21" t="s">
        <v>1</v>
      </c>
      <c r="AJ6" s="21" t="s">
        <v>1</v>
      </c>
      <c r="AK6" s="21" t="s">
        <v>1</v>
      </c>
      <c r="AL6" s="21" t="s">
        <v>1</v>
      </c>
    </row>
    <row r="7" spans="1:38" s="29" customFormat="1" ht="29.25" customHeight="1" x14ac:dyDescent="0.2">
      <c r="A7" s="82" t="s">
        <v>43</v>
      </c>
      <c r="B7" s="82" t="s">
        <v>43</v>
      </c>
      <c r="C7" s="85" t="s">
        <v>544</v>
      </c>
      <c r="D7" s="83">
        <v>44215</v>
      </c>
      <c r="E7" s="82" t="s">
        <v>45</v>
      </c>
      <c r="F7" s="82" t="s">
        <v>46</v>
      </c>
      <c r="G7" s="82" t="s">
        <v>47</v>
      </c>
      <c r="H7" s="82" t="s">
        <v>48</v>
      </c>
      <c r="I7" s="82" t="s">
        <v>1</v>
      </c>
      <c r="J7" s="85" t="s">
        <v>395</v>
      </c>
      <c r="K7" s="88">
        <v>0</v>
      </c>
      <c r="L7" s="88">
        <v>0</v>
      </c>
      <c r="M7" s="88">
        <v>2722588</v>
      </c>
      <c r="N7" s="88">
        <v>2722588</v>
      </c>
      <c r="O7" s="82" t="s">
        <v>1</v>
      </c>
      <c r="P7" s="84">
        <v>0</v>
      </c>
      <c r="Q7" s="84">
        <v>0</v>
      </c>
      <c r="R7" s="84">
        <v>0</v>
      </c>
      <c r="S7" s="82" t="s">
        <v>1</v>
      </c>
      <c r="T7" s="83" t="s">
        <v>1</v>
      </c>
      <c r="U7" s="82" t="s">
        <v>49</v>
      </c>
      <c r="V7" s="82" t="s">
        <v>46</v>
      </c>
      <c r="W7" s="82" t="s">
        <v>46</v>
      </c>
      <c r="X7" s="82" t="s">
        <v>1</v>
      </c>
      <c r="Y7" s="85" t="s">
        <v>397</v>
      </c>
      <c r="Z7" s="82" t="s">
        <v>1</v>
      </c>
      <c r="AA7" s="82" t="s">
        <v>1</v>
      </c>
      <c r="AB7" s="82" t="s">
        <v>1</v>
      </c>
      <c r="AC7" s="82" t="s">
        <v>1</v>
      </c>
      <c r="AD7" s="82" t="s">
        <v>1</v>
      </c>
      <c r="AE7" s="82" t="s">
        <v>1</v>
      </c>
      <c r="AF7" s="82">
        <v>15</v>
      </c>
      <c r="AG7" s="82" t="s">
        <v>1</v>
      </c>
      <c r="AH7" s="82" t="s">
        <v>1</v>
      </c>
      <c r="AI7" s="82" t="s">
        <v>1</v>
      </c>
      <c r="AJ7" s="82" t="s">
        <v>1</v>
      </c>
      <c r="AK7" s="82" t="s">
        <v>1</v>
      </c>
      <c r="AL7" s="82" t="s">
        <v>1</v>
      </c>
    </row>
    <row r="8" spans="1:38" s="29" customFormat="1" ht="29.25" customHeight="1" x14ac:dyDescent="0.2">
      <c r="A8" s="82" t="s">
        <v>43</v>
      </c>
      <c r="B8" s="82" t="s">
        <v>43</v>
      </c>
      <c r="C8" s="85" t="s">
        <v>601</v>
      </c>
      <c r="D8" s="83">
        <v>44217</v>
      </c>
      <c r="E8" s="82" t="s">
        <v>45</v>
      </c>
      <c r="F8" s="82" t="s">
        <v>46</v>
      </c>
      <c r="G8" s="82" t="s">
        <v>47</v>
      </c>
      <c r="H8" s="82" t="s">
        <v>48</v>
      </c>
      <c r="I8" s="82" t="s">
        <v>1</v>
      </c>
      <c r="J8" s="82" t="s">
        <v>396</v>
      </c>
      <c r="K8" s="88">
        <v>2722588</v>
      </c>
      <c r="L8" s="88">
        <v>2722588</v>
      </c>
      <c r="M8" s="88">
        <v>0</v>
      </c>
      <c r="N8" s="88">
        <v>0</v>
      </c>
      <c r="O8" s="82" t="s">
        <v>1</v>
      </c>
      <c r="P8" s="84">
        <v>0</v>
      </c>
      <c r="Q8" s="84">
        <v>0</v>
      </c>
      <c r="R8" s="84">
        <v>0</v>
      </c>
      <c r="S8" s="82" t="s">
        <v>1</v>
      </c>
      <c r="T8" s="83" t="s">
        <v>1</v>
      </c>
      <c r="U8" s="82" t="s">
        <v>49</v>
      </c>
      <c r="V8" s="82" t="s">
        <v>46</v>
      </c>
      <c r="W8" s="82" t="s">
        <v>46</v>
      </c>
      <c r="X8" s="82" t="s">
        <v>1</v>
      </c>
      <c r="Y8" s="85" t="s">
        <v>397</v>
      </c>
      <c r="Z8" s="82" t="s">
        <v>1</v>
      </c>
      <c r="AA8" s="82" t="s">
        <v>1</v>
      </c>
      <c r="AB8" s="82" t="s">
        <v>1</v>
      </c>
      <c r="AC8" s="82" t="s">
        <v>1</v>
      </c>
      <c r="AD8" s="82" t="s">
        <v>1</v>
      </c>
      <c r="AE8" s="82" t="s">
        <v>1</v>
      </c>
      <c r="AF8" s="82">
        <v>15</v>
      </c>
      <c r="AG8" s="82" t="s">
        <v>1</v>
      </c>
      <c r="AH8" s="82" t="s">
        <v>1</v>
      </c>
      <c r="AI8" s="82" t="s">
        <v>1</v>
      </c>
      <c r="AJ8" s="82" t="s">
        <v>1</v>
      </c>
      <c r="AK8" s="82" t="s">
        <v>1</v>
      </c>
      <c r="AL8" s="82" t="s">
        <v>1</v>
      </c>
    </row>
  </sheetData>
  <mergeCells count="1">
    <mergeCell ref="A1:A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8"/>
  <sheetViews>
    <sheetView workbookViewId="0">
      <selection activeCell="A2" sqref="A2:XFD2"/>
    </sheetView>
  </sheetViews>
  <sheetFormatPr defaultRowHeight="12.75" x14ac:dyDescent="0.2"/>
  <cols>
    <col min="3" max="3" width="17.42578125" bestFit="1" customWidth="1"/>
    <col min="4" max="4" width="10.7109375" customWidth="1"/>
    <col min="8" max="8" width="13.140625" bestFit="1" customWidth="1"/>
    <col min="10" max="10" width="46.85546875" bestFit="1" customWidth="1"/>
    <col min="11" max="11" width="18" bestFit="1" customWidth="1"/>
    <col min="12" max="12" width="10.85546875" customWidth="1"/>
    <col min="13" max="13" width="12.140625" customWidth="1"/>
    <col min="14" max="14" width="10.42578125" bestFit="1" customWidth="1"/>
    <col min="23" max="23" width="12" bestFit="1" customWidth="1"/>
    <col min="25" max="25" width="12.140625" bestFit="1" customWidth="1"/>
    <col min="36" max="36" width="17.42578125" bestFit="1" customWidth="1"/>
  </cols>
  <sheetData>
    <row r="1" spans="1:38" ht="50.1" customHeight="1" x14ac:dyDescent="0.2">
      <c r="A1" s="147" t="s">
        <v>0</v>
      </c>
      <c r="B1" s="147" t="s">
        <v>1</v>
      </c>
      <c r="C1" s="147" t="s">
        <v>1</v>
      </c>
      <c r="D1" s="147" t="s">
        <v>1</v>
      </c>
      <c r="E1" s="147" t="s">
        <v>1</v>
      </c>
      <c r="F1" s="147" t="s">
        <v>1</v>
      </c>
      <c r="G1" s="147" t="s">
        <v>1</v>
      </c>
      <c r="H1" s="147" t="s">
        <v>1</v>
      </c>
      <c r="I1" s="147" t="s">
        <v>1</v>
      </c>
      <c r="J1" s="147" t="s">
        <v>1</v>
      </c>
      <c r="K1" s="147" t="s">
        <v>1</v>
      </c>
      <c r="L1" s="147" t="s">
        <v>1</v>
      </c>
      <c r="M1" s="147" t="s">
        <v>1</v>
      </c>
      <c r="N1" s="147" t="s">
        <v>1</v>
      </c>
      <c r="O1" s="147" t="s">
        <v>1</v>
      </c>
      <c r="P1" s="147" t="s">
        <v>1</v>
      </c>
      <c r="Q1" s="147" t="s">
        <v>1</v>
      </c>
      <c r="R1" s="147" t="s">
        <v>1</v>
      </c>
      <c r="S1" s="147" t="s">
        <v>1</v>
      </c>
      <c r="T1" s="147" t="s">
        <v>1</v>
      </c>
      <c r="U1" s="147" t="s">
        <v>1</v>
      </c>
      <c r="V1" s="147" t="s">
        <v>1</v>
      </c>
      <c r="W1" s="147" t="s">
        <v>1</v>
      </c>
      <c r="X1" s="147" t="s">
        <v>1</v>
      </c>
      <c r="Y1" s="147" t="s">
        <v>1</v>
      </c>
      <c r="Z1" s="147" t="s">
        <v>1</v>
      </c>
      <c r="AA1" s="147" t="s">
        <v>1</v>
      </c>
      <c r="AB1" s="147" t="s">
        <v>1</v>
      </c>
      <c r="AC1" s="147" t="s">
        <v>1</v>
      </c>
      <c r="AD1" s="147" t="s">
        <v>1</v>
      </c>
      <c r="AE1" s="147" t="s">
        <v>1</v>
      </c>
      <c r="AF1" s="147" t="s">
        <v>1</v>
      </c>
      <c r="AG1" s="147" t="s">
        <v>1</v>
      </c>
      <c r="AH1" s="147" t="s">
        <v>1</v>
      </c>
      <c r="AI1" s="147" t="s">
        <v>1</v>
      </c>
      <c r="AJ1" s="147" t="s">
        <v>1</v>
      </c>
      <c r="AK1" s="147" t="s">
        <v>1</v>
      </c>
      <c r="AL1" s="147" t="s">
        <v>1</v>
      </c>
    </row>
    <row r="2" spans="1:38" s="9" customFormat="1" ht="20.100000000000001" customHeight="1" x14ac:dyDescent="0.2">
      <c r="A2" s="12" t="s">
        <v>770</v>
      </c>
    </row>
    <row r="3" spans="1:38" ht="20.100000000000001" customHeight="1" x14ac:dyDescent="0.2">
      <c r="A3" s="1" t="s">
        <v>2</v>
      </c>
    </row>
    <row r="4" spans="1:38" ht="20.100000000000001" customHeight="1" x14ac:dyDescent="0.2">
      <c r="A4" s="12" t="s">
        <v>479</v>
      </c>
    </row>
    <row r="5" spans="1:38" ht="20.100000000000001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</row>
    <row r="6" spans="1:38" ht="20.100000000000001" customHeight="1" x14ac:dyDescent="0.2">
      <c r="A6" s="16" t="s">
        <v>42</v>
      </c>
      <c r="B6" s="16" t="s">
        <v>1</v>
      </c>
      <c r="C6" s="16" t="s">
        <v>1</v>
      </c>
      <c r="D6" s="16" t="s">
        <v>1</v>
      </c>
      <c r="E6" s="16" t="s">
        <v>1</v>
      </c>
      <c r="F6" s="16" t="s">
        <v>1</v>
      </c>
      <c r="G6" s="16" t="s">
        <v>1</v>
      </c>
      <c r="H6" s="16" t="s">
        <v>1</v>
      </c>
      <c r="I6" s="16" t="s">
        <v>1</v>
      </c>
      <c r="J6" s="16" t="s">
        <v>1</v>
      </c>
      <c r="K6" s="17"/>
      <c r="L6" s="17">
        <v>182412000</v>
      </c>
      <c r="M6" s="17">
        <v>182412000</v>
      </c>
      <c r="N6" s="17"/>
      <c r="O6" s="16" t="s">
        <v>1</v>
      </c>
      <c r="P6" s="19"/>
      <c r="Q6" s="19"/>
      <c r="R6" s="19"/>
      <c r="S6" s="16" t="s">
        <v>1</v>
      </c>
      <c r="T6" s="16" t="s">
        <v>1</v>
      </c>
      <c r="U6" s="16" t="s">
        <v>1</v>
      </c>
      <c r="V6" s="16" t="s">
        <v>1</v>
      </c>
      <c r="W6" s="16" t="s">
        <v>1</v>
      </c>
      <c r="X6" s="16" t="s">
        <v>1</v>
      </c>
      <c r="Y6" s="16" t="s">
        <v>1</v>
      </c>
      <c r="Z6" s="16" t="s">
        <v>1</v>
      </c>
      <c r="AA6" s="16" t="s">
        <v>1</v>
      </c>
      <c r="AB6" s="16" t="s">
        <v>1</v>
      </c>
      <c r="AC6" s="16" t="s">
        <v>1</v>
      </c>
      <c r="AD6" s="16" t="s">
        <v>1</v>
      </c>
      <c r="AE6" s="16" t="s">
        <v>1</v>
      </c>
      <c r="AF6" s="16" t="s">
        <v>1</v>
      </c>
      <c r="AG6" s="16" t="s">
        <v>1</v>
      </c>
      <c r="AH6" s="16" t="s">
        <v>1</v>
      </c>
      <c r="AI6" s="16" t="s">
        <v>1</v>
      </c>
      <c r="AJ6" s="16" t="s">
        <v>1</v>
      </c>
      <c r="AK6" s="16" t="s">
        <v>1</v>
      </c>
      <c r="AL6" s="16" t="s">
        <v>1</v>
      </c>
    </row>
    <row r="7" spans="1:38" s="30" customFormat="1" ht="22.5" customHeight="1" x14ac:dyDescent="0.2">
      <c r="A7" s="98" t="s">
        <v>43</v>
      </c>
      <c r="B7" s="98" t="s">
        <v>43</v>
      </c>
      <c r="C7" s="98" t="s">
        <v>536</v>
      </c>
      <c r="D7" s="99">
        <v>44054</v>
      </c>
      <c r="E7" s="98" t="s">
        <v>45</v>
      </c>
      <c r="F7" s="98" t="s">
        <v>46</v>
      </c>
      <c r="G7" s="98" t="s">
        <v>47</v>
      </c>
      <c r="H7" s="98" t="s">
        <v>48</v>
      </c>
      <c r="I7" s="98" t="s">
        <v>1</v>
      </c>
      <c r="J7" s="98" t="s">
        <v>121</v>
      </c>
      <c r="K7" s="100">
        <v>0</v>
      </c>
      <c r="L7" s="100">
        <v>0</v>
      </c>
      <c r="M7" s="100">
        <v>77687500</v>
      </c>
      <c r="N7" s="100">
        <v>77687500</v>
      </c>
      <c r="O7" s="98" t="s">
        <v>1</v>
      </c>
      <c r="P7" s="101">
        <v>0</v>
      </c>
      <c r="Q7" s="101">
        <v>0</v>
      </c>
      <c r="R7" s="101">
        <v>0</v>
      </c>
      <c r="S7" s="98" t="s">
        <v>1</v>
      </c>
      <c r="T7" s="99" t="s">
        <v>1</v>
      </c>
      <c r="U7" s="98" t="s">
        <v>49</v>
      </c>
      <c r="V7" s="98" t="s">
        <v>46</v>
      </c>
      <c r="W7" s="98" t="s">
        <v>46</v>
      </c>
      <c r="X7" s="98" t="s">
        <v>1</v>
      </c>
      <c r="Y7" s="102" t="s">
        <v>129</v>
      </c>
      <c r="Z7" s="98" t="s">
        <v>1</v>
      </c>
      <c r="AA7" s="98" t="s">
        <v>1</v>
      </c>
      <c r="AB7" s="98" t="s">
        <v>1</v>
      </c>
      <c r="AC7" s="98" t="s">
        <v>1</v>
      </c>
      <c r="AD7" s="98" t="s">
        <v>1</v>
      </c>
      <c r="AE7" s="98" t="s">
        <v>1</v>
      </c>
      <c r="AF7" s="98">
        <v>2</v>
      </c>
      <c r="AG7" s="98"/>
      <c r="AH7" s="121"/>
      <c r="AI7" s="121"/>
      <c r="AJ7" s="98"/>
      <c r="AK7" s="98" t="s">
        <v>1</v>
      </c>
      <c r="AL7" s="98" t="s">
        <v>1</v>
      </c>
    </row>
    <row r="8" spans="1:38" s="30" customFormat="1" ht="22.5" customHeight="1" x14ac:dyDescent="0.2">
      <c r="A8" s="98" t="s">
        <v>43</v>
      </c>
      <c r="B8" s="98" t="s">
        <v>43</v>
      </c>
      <c r="C8" s="98" t="s">
        <v>537</v>
      </c>
      <c r="D8" s="99">
        <v>44057</v>
      </c>
      <c r="E8" s="98" t="s">
        <v>45</v>
      </c>
      <c r="F8" s="98" t="s">
        <v>46</v>
      </c>
      <c r="G8" s="98" t="s">
        <v>47</v>
      </c>
      <c r="H8" s="98" t="s">
        <v>48</v>
      </c>
      <c r="I8" s="98" t="s">
        <v>1</v>
      </c>
      <c r="J8" s="98" t="s">
        <v>122</v>
      </c>
      <c r="K8" s="100">
        <v>77687500</v>
      </c>
      <c r="L8" s="100">
        <v>77687500</v>
      </c>
      <c r="M8" s="100">
        <v>0</v>
      </c>
      <c r="N8" s="100">
        <v>0</v>
      </c>
      <c r="O8" s="98" t="s">
        <v>1</v>
      </c>
      <c r="P8" s="101">
        <v>0</v>
      </c>
      <c r="Q8" s="101">
        <v>0</v>
      </c>
      <c r="R8" s="101">
        <v>0</v>
      </c>
      <c r="S8" s="98" t="s">
        <v>1</v>
      </c>
      <c r="T8" s="99" t="s">
        <v>1</v>
      </c>
      <c r="U8" s="98" t="s">
        <v>49</v>
      </c>
      <c r="V8" s="98" t="s">
        <v>46</v>
      </c>
      <c r="W8" s="98" t="s">
        <v>46</v>
      </c>
      <c r="X8" s="98" t="s">
        <v>1</v>
      </c>
      <c r="Y8" s="102" t="s">
        <v>129</v>
      </c>
      <c r="Z8" s="98" t="s">
        <v>1</v>
      </c>
      <c r="AA8" s="98" t="s">
        <v>1</v>
      </c>
      <c r="AB8" s="98" t="s">
        <v>1</v>
      </c>
      <c r="AC8" s="98" t="s">
        <v>1</v>
      </c>
      <c r="AD8" s="98" t="s">
        <v>1</v>
      </c>
      <c r="AE8" s="98" t="s">
        <v>1</v>
      </c>
      <c r="AF8" s="98">
        <v>2</v>
      </c>
      <c r="AG8" s="98"/>
      <c r="AH8" s="121"/>
      <c r="AI8" s="121"/>
      <c r="AJ8" s="98"/>
      <c r="AK8" s="98" t="s">
        <v>1</v>
      </c>
      <c r="AL8" s="98" t="s">
        <v>1</v>
      </c>
    </row>
    <row r="9" spans="1:38" s="30" customFormat="1" ht="22.5" customHeight="1" x14ac:dyDescent="0.2">
      <c r="A9" s="98" t="s">
        <v>43</v>
      </c>
      <c r="B9" s="98" t="s">
        <v>43</v>
      </c>
      <c r="C9" s="98" t="s">
        <v>538</v>
      </c>
      <c r="D9" s="99">
        <v>44081</v>
      </c>
      <c r="E9" s="98" t="s">
        <v>45</v>
      </c>
      <c r="F9" s="98" t="s">
        <v>46</v>
      </c>
      <c r="G9" s="98" t="s">
        <v>47</v>
      </c>
      <c r="H9" s="98" t="s">
        <v>48</v>
      </c>
      <c r="I9" s="98" t="s">
        <v>1</v>
      </c>
      <c r="J9" s="98" t="s">
        <v>123</v>
      </c>
      <c r="K9" s="100">
        <v>0</v>
      </c>
      <c r="L9" s="100">
        <v>0</v>
      </c>
      <c r="M9" s="100">
        <v>8316000</v>
      </c>
      <c r="N9" s="100">
        <v>8316000</v>
      </c>
      <c r="O9" s="98" t="s">
        <v>1</v>
      </c>
      <c r="P9" s="101">
        <v>0</v>
      </c>
      <c r="Q9" s="101">
        <v>0</v>
      </c>
      <c r="R9" s="101">
        <v>0</v>
      </c>
      <c r="S9" s="98" t="s">
        <v>1</v>
      </c>
      <c r="T9" s="99" t="s">
        <v>1</v>
      </c>
      <c r="U9" s="98" t="s">
        <v>49</v>
      </c>
      <c r="V9" s="98" t="s">
        <v>46</v>
      </c>
      <c r="W9" s="98" t="s">
        <v>46</v>
      </c>
      <c r="X9" s="98" t="s">
        <v>1</v>
      </c>
      <c r="Y9" s="102" t="s">
        <v>129</v>
      </c>
      <c r="Z9" s="98" t="s">
        <v>1</v>
      </c>
      <c r="AA9" s="98" t="s">
        <v>1</v>
      </c>
      <c r="AB9" s="98" t="s">
        <v>1</v>
      </c>
      <c r="AC9" s="98" t="s">
        <v>1</v>
      </c>
      <c r="AD9" s="98" t="s">
        <v>1</v>
      </c>
      <c r="AE9" s="98" t="s">
        <v>1</v>
      </c>
      <c r="AF9" s="98">
        <v>2</v>
      </c>
      <c r="AG9" s="98"/>
      <c r="AH9" s="121"/>
      <c r="AI9" s="121"/>
      <c r="AJ9" s="98"/>
      <c r="AK9" s="98" t="s">
        <v>1</v>
      </c>
      <c r="AL9" s="98" t="s">
        <v>1</v>
      </c>
    </row>
    <row r="10" spans="1:38" s="30" customFormat="1" ht="22.5" customHeight="1" x14ac:dyDescent="0.2">
      <c r="A10" s="98" t="s">
        <v>43</v>
      </c>
      <c r="B10" s="98" t="s">
        <v>43</v>
      </c>
      <c r="C10" s="98" t="s">
        <v>539</v>
      </c>
      <c r="D10" s="99">
        <v>44095</v>
      </c>
      <c r="E10" s="98" t="s">
        <v>45</v>
      </c>
      <c r="F10" s="98" t="s">
        <v>46</v>
      </c>
      <c r="G10" s="98" t="s">
        <v>47</v>
      </c>
      <c r="H10" s="98" t="s">
        <v>48</v>
      </c>
      <c r="I10" s="98" t="s">
        <v>1</v>
      </c>
      <c r="J10" s="98" t="s">
        <v>124</v>
      </c>
      <c r="K10" s="100">
        <v>8316000</v>
      </c>
      <c r="L10" s="100">
        <v>8316000</v>
      </c>
      <c r="M10" s="100">
        <v>0</v>
      </c>
      <c r="N10" s="100">
        <v>0</v>
      </c>
      <c r="O10" s="98" t="s">
        <v>1</v>
      </c>
      <c r="P10" s="101">
        <v>0</v>
      </c>
      <c r="Q10" s="101">
        <v>0</v>
      </c>
      <c r="R10" s="101">
        <v>0</v>
      </c>
      <c r="S10" s="98" t="s">
        <v>1</v>
      </c>
      <c r="T10" s="99" t="s">
        <v>1</v>
      </c>
      <c r="U10" s="98" t="s">
        <v>49</v>
      </c>
      <c r="V10" s="98" t="s">
        <v>46</v>
      </c>
      <c r="W10" s="98" t="s">
        <v>46</v>
      </c>
      <c r="X10" s="98" t="s">
        <v>1</v>
      </c>
      <c r="Y10" s="102" t="s">
        <v>129</v>
      </c>
      <c r="Z10" s="98" t="s">
        <v>1</v>
      </c>
      <c r="AA10" s="98" t="s">
        <v>1</v>
      </c>
      <c r="AB10" s="98" t="s">
        <v>1</v>
      </c>
      <c r="AC10" s="98" t="s">
        <v>1</v>
      </c>
      <c r="AD10" s="98" t="s">
        <v>1</v>
      </c>
      <c r="AE10" s="98" t="s">
        <v>1</v>
      </c>
      <c r="AF10" s="98">
        <v>2</v>
      </c>
      <c r="AG10" s="98"/>
      <c r="AH10" s="121"/>
      <c r="AI10" s="121"/>
      <c r="AJ10" s="98"/>
      <c r="AK10" s="98" t="s">
        <v>1</v>
      </c>
      <c r="AL10" s="98" t="s">
        <v>1</v>
      </c>
    </row>
    <row r="11" spans="1:38" s="30" customFormat="1" ht="22.5" customHeight="1" x14ac:dyDescent="0.2">
      <c r="A11" s="98" t="s">
        <v>43</v>
      </c>
      <c r="B11" s="98" t="s">
        <v>43</v>
      </c>
      <c r="C11" s="98" t="s">
        <v>540</v>
      </c>
      <c r="D11" s="99">
        <v>44125</v>
      </c>
      <c r="E11" s="98" t="s">
        <v>45</v>
      </c>
      <c r="F11" s="98" t="s">
        <v>46</v>
      </c>
      <c r="G11" s="98" t="s">
        <v>47</v>
      </c>
      <c r="H11" s="98" t="s">
        <v>48</v>
      </c>
      <c r="I11" s="98" t="s">
        <v>1</v>
      </c>
      <c r="J11" s="98" t="s">
        <v>125</v>
      </c>
      <c r="K11" s="100">
        <v>0</v>
      </c>
      <c r="L11" s="100">
        <v>0</v>
      </c>
      <c r="M11" s="100">
        <v>3024000</v>
      </c>
      <c r="N11" s="100">
        <v>3024000</v>
      </c>
      <c r="O11" s="98" t="s">
        <v>1</v>
      </c>
      <c r="P11" s="101">
        <v>0</v>
      </c>
      <c r="Q11" s="101">
        <v>0</v>
      </c>
      <c r="R11" s="101">
        <v>0</v>
      </c>
      <c r="S11" s="98" t="s">
        <v>1</v>
      </c>
      <c r="T11" s="99" t="s">
        <v>1</v>
      </c>
      <c r="U11" s="98" t="s">
        <v>49</v>
      </c>
      <c r="V11" s="98" t="s">
        <v>46</v>
      </c>
      <c r="W11" s="98" t="s">
        <v>46</v>
      </c>
      <c r="X11" s="98" t="s">
        <v>1</v>
      </c>
      <c r="Y11" s="102" t="s">
        <v>129</v>
      </c>
      <c r="Z11" s="98" t="s">
        <v>1</v>
      </c>
      <c r="AA11" s="98" t="s">
        <v>1</v>
      </c>
      <c r="AB11" s="98" t="s">
        <v>1</v>
      </c>
      <c r="AC11" s="98" t="s">
        <v>1</v>
      </c>
      <c r="AD11" s="98" t="s">
        <v>1</v>
      </c>
      <c r="AE11" s="98" t="s">
        <v>1</v>
      </c>
      <c r="AF11" s="98">
        <v>2</v>
      </c>
      <c r="AG11" s="98"/>
      <c r="AH11" s="121"/>
      <c r="AI11" s="121"/>
      <c r="AJ11" s="98"/>
      <c r="AK11" s="98" t="s">
        <v>1</v>
      </c>
      <c r="AL11" s="98" t="s">
        <v>1</v>
      </c>
    </row>
    <row r="12" spans="1:38" s="30" customFormat="1" ht="22.5" customHeight="1" x14ac:dyDescent="0.2">
      <c r="A12" s="98" t="s">
        <v>43</v>
      </c>
      <c r="B12" s="98" t="s">
        <v>43</v>
      </c>
      <c r="C12" s="98" t="s">
        <v>541</v>
      </c>
      <c r="D12" s="99">
        <v>44134</v>
      </c>
      <c r="E12" s="98" t="s">
        <v>45</v>
      </c>
      <c r="F12" s="98" t="s">
        <v>46</v>
      </c>
      <c r="G12" s="98" t="s">
        <v>47</v>
      </c>
      <c r="H12" s="98" t="s">
        <v>48</v>
      </c>
      <c r="I12" s="98" t="s">
        <v>1</v>
      </c>
      <c r="J12" s="98" t="s">
        <v>126</v>
      </c>
      <c r="K12" s="100">
        <v>3024000</v>
      </c>
      <c r="L12" s="100">
        <v>3024000</v>
      </c>
      <c r="M12" s="100">
        <v>0</v>
      </c>
      <c r="N12" s="100">
        <v>0</v>
      </c>
      <c r="O12" s="98" t="s">
        <v>1</v>
      </c>
      <c r="P12" s="101">
        <v>0</v>
      </c>
      <c r="Q12" s="101">
        <v>0</v>
      </c>
      <c r="R12" s="101">
        <v>0</v>
      </c>
      <c r="S12" s="98" t="s">
        <v>1</v>
      </c>
      <c r="T12" s="99" t="s">
        <v>1</v>
      </c>
      <c r="U12" s="98" t="s">
        <v>49</v>
      </c>
      <c r="V12" s="98" t="s">
        <v>46</v>
      </c>
      <c r="W12" s="98" t="s">
        <v>46</v>
      </c>
      <c r="X12" s="98" t="s">
        <v>1</v>
      </c>
      <c r="Y12" s="102" t="s">
        <v>129</v>
      </c>
      <c r="Z12" s="98" t="s">
        <v>1</v>
      </c>
      <c r="AA12" s="98" t="s">
        <v>1</v>
      </c>
      <c r="AB12" s="98" t="s">
        <v>1</v>
      </c>
      <c r="AC12" s="98" t="s">
        <v>1</v>
      </c>
      <c r="AD12" s="98" t="s">
        <v>1</v>
      </c>
      <c r="AE12" s="98" t="s">
        <v>1</v>
      </c>
      <c r="AF12" s="98">
        <v>2</v>
      </c>
      <c r="AG12" s="98"/>
      <c r="AH12" s="121"/>
      <c r="AI12" s="121"/>
      <c r="AJ12" s="98"/>
      <c r="AK12" s="98" t="s">
        <v>1</v>
      </c>
      <c r="AL12" s="98" t="s">
        <v>1</v>
      </c>
    </row>
    <row r="13" spans="1:38" s="30" customFormat="1" ht="22.5" customHeight="1" x14ac:dyDescent="0.2">
      <c r="A13" s="98" t="s">
        <v>43</v>
      </c>
      <c r="B13" s="98" t="s">
        <v>43</v>
      </c>
      <c r="C13" s="98" t="s">
        <v>542</v>
      </c>
      <c r="D13" s="103">
        <v>44148</v>
      </c>
      <c r="E13" s="98" t="s">
        <v>45</v>
      </c>
      <c r="F13" s="98" t="s">
        <v>46</v>
      </c>
      <c r="G13" s="98" t="s">
        <v>47</v>
      </c>
      <c r="H13" s="98" t="s">
        <v>48</v>
      </c>
      <c r="I13" s="104"/>
      <c r="J13" s="104" t="s">
        <v>127</v>
      </c>
      <c r="K13" s="100">
        <v>0</v>
      </c>
      <c r="L13" s="104">
        <v>0</v>
      </c>
      <c r="M13" s="104">
        <v>74862500</v>
      </c>
      <c r="N13" s="100">
        <v>74862500</v>
      </c>
      <c r="O13" s="104"/>
      <c r="P13" s="101">
        <v>0</v>
      </c>
      <c r="Q13" s="101">
        <v>0</v>
      </c>
      <c r="R13" s="101">
        <v>0</v>
      </c>
      <c r="S13" s="98" t="s">
        <v>1</v>
      </c>
      <c r="T13" s="99" t="s">
        <v>1</v>
      </c>
      <c r="U13" s="98" t="s">
        <v>49</v>
      </c>
      <c r="V13" s="98" t="s">
        <v>46</v>
      </c>
      <c r="W13" s="98" t="s">
        <v>46</v>
      </c>
      <c r="X13" s="104"/>
      <c r="Y13" s="102" t="s">
        <v>129</v>
      </c>
      <c r="Z13" s="104"/>
      <c r="AA13" s="104"/>
      <c r="AB13" s="104"/>
      <c r="AC13" s="104"/>
      <c r="AD13" s="104"/>
      <c r="AE13" s="104"/>
      <c r="AF13" s="98">
        <v>2</v>
      </c>
      <c r="AG13" s="98"/>
      <c r="AH13" s="121"/>
      <c r="AI13" s="121"/>
      <c r="AJ13" s="98"/>
      <c r="AK13" s="104"/>
      <c r="AL13" s="104"/>
    </row>
    <row r="14" spans="1:38" s="30" customFormat="1" ht="22.5" customHeight="1" x14ac:dyDescent="0.2">
      <c r="A14" s="98" t="s">
        <v>43</v>
      </c>
      <c r="B14" s="98" t="s">
        <v>43</v>
      </c>
      <c r="C14" s="98" t="s">
        <v>543</v>
      </c>
      <c r="D14" s="103">
        <v>44151</v>
      </c>
      <c r="E14" s="98" t="s">
        <v>45</v>
      </c>
      <c r="F14" s="98" t="s">
        <v>46</v>
      </c>
      <c r="G14" s="98" t="s">
        <v>47</v>
      </c>
      <c r="H14" s="98" t="s">
        <v>48</v>
      </c>
      <c r="I14" s="104"/>
      <c r="J14" s="104" t="s">
        <v>128</v>
      </c>
      <c r="K14" s="100">
        <v>74862500</v>
      </c>
      <c r="L14" s="104">
        <v>74862500</v>
      </c>
      <c r="M14" s="104">
        <v>0</v>
      </c>
      <c r="N14" s="100">
        <v>0</v>
      </c>
      <c r="O14" s="104"/>
      <c r="P14" s="101">
        <v>0</v>
      </c>
      <c r="Q14" s="101">
        <v>0</v>
      </c>
      <c r="R14" s="101">
        <v>0</v>
      </c>
      <c r="S14" s="98" t="s">
        <v>1</v>
      </c>
      <c r="T14" s="99" t="s">
        <v>1</v>
      </c>
      <c r="U14" s="98" t="s">
        <v>49</v>
      </c>
      <c r="V14" s="98" t="s">
        <v>46</v>
      </c>
      <c r="W14" s="98" t="s">
        <v>46</v>
      </c>
      <c r="X14" s="104"/>
      <c r="Y14" s="102" t="s">
        <v>129</v>
      </c>
      <c r="Z14" s="104"/>
      <c r="AA14" s="104"/>
      <c r="AB14" s="104"/>
      <c r="AC14" s="104"/>
      <c r="AD14" s="104"/>
      <c r="AE14" s="104"/>
      <c r="AF14" s="98">
        <v>2</v>
      </c>
      <c r="AG14" s="98"/>
      <c r="AH14" s="121"/>
      <c r="AI14" s="121"/>
      <c r="AJ14" s="98"/>
      <c r="AK14" s="104"/>
      <c r="AL14" s="104"/>
    </row>
    <row r="15" spans="1:38" s="30" customFormat="1" ht="22.5" customHeight="1" x14ac:dyDescent="0.2">
      <c r="A15" s="98" t="s">
        <v>43</v>
      </c>
      <c r="B15" s="98" t="s">
        <v>43</v>
      </c>
      <c r="C15" s="98" t="s">
        <v>544</v>
      </c>
      <c r="D15" s="103">
        <v>44215</v>
      </c>
      <c r="E15" s="98" t="s">
        <v>45</v>
      </c>
      <c r="F15" s="98" t="s">
        <v>46</v>
      </c>
      <c r="G15" s="98" t="s">
        <v>47</v>
      </c>
      <c r="H15" s="98" t="s">
        <v>48</v>
      </c>
      <c r="I15" s="104"/>
      <c r="J15" s="104" t="s">
        <v>450</v>
      </c>
      <c r="K15" s="100">
        <v>0</v>
      </c>
      <c r="L15" s="104">
        <v>0</v>
      </c>
      <c r="M15" s="104">
        <v>6804000</v>
      </c>
      <c r="N15" s="100">
        <v>6804000</v>
      </c>
      <c r="O15" s="104"/>
      <c r="P15" s="101">
        <v>0</v>
      </c>
      <c r="Q15" s="101">
        <v>0</v>
      </c>
      <c r="R15" s="101">
        <v>0</v>
      </c>
      <c r="S15" s="98" t="s">
        <v>1</v>
      </c>
      <c r="T15" s="99" t="s">
        <v>1</v>
      </c>
      <c r="U15" s="98" t="s">
        <v>49</v>
      </c>
      <c r="V15" s="98" t="s">
        <v>46</v>
      </c>
      <c r="W15" s="98" t="s">
        <v>46</v>
      </c>
      <c r="X15" s="104"/>
      <c r="Y15" s="102" t="s">
        <v>129</v>
      </c>
      <c r="Z15" s="104"/>
      <c r="AA15" s="104"/>
      <c r="AB15" s="104"/>
      <c r="AC15" s="104"/>
      <c r="AD15" s="104"/>
      <c r="AE15" s="104"/>
      <c r="AF15" s="98">
        <v>2</v>
      </c>
      <c r="AG15" s="98"/>
      <c r="AH15" s="121"/>
      <c r="AI15" s="121"/>
      <c r="AJ15" s="98"/>
      <c r="AK15" s="104"/>
      <c r="AL15" s="104"/>
    </row>
    <row r="16" spans="1:38" s="30" customFormat="1" ht="22.5" customHeight="1" x14ac:dyDescent="0.2">
      <c r="A16" s="98" t="s">
        <v>43</v>
      </c>
      <c r="B16" s="98" t="s">
        <v>43</v>
      </c>
      <c r="C16" s="98" t="s">
        <v>545</v>
      </c>
      <c r="D16" s="103">
        <v>44221</v>
      </c>
      <c r="E16" s="98" t="s">
        <v>45</v>
      </c>
      <c r="F16" s="98" t="s">
        <v>46</v>
      </c>
      <c r="G16" s="98" t="s">
        <v>47</v>
      </c>
      <c r="H16" s="98" t="s">
        <v>48</v>
      </c>
      <c r="I16" s="104"/>
      <c r="J16" s="104" t="s">
        <v>451</v>
      </c>
      <c r="K16" s="100">
        <v>6804000</v>
      </c>
      <c r="L16" s="104">
        <v>6804000</v>
      </c>
      <c r="M16" s="104">
        <v>0</v>
      </c>
      <c r="N16" s="100">
        <v>0</v>
      </c>
      <c r="O16" s="104"/>
      <c r="P16" s="101">
        <v>0</v>
      </c>
      <c r="Q16" s="101">
        <v>0</v>
      </c>
      <c r="R16" s="101">
        <v>0</v>
      </c>
      <c r="S16" s="98" t="s">
        <v>1</v>
      </c>
      <c r="T16" s="99" t="s">
        <v>1</v>
      </c>
      <c r="U16" s="98" t="s">
        <v>49</v>
      </c>
      <c r="V16" s="98" t="s">
        <v>46</v>
      </c>
      <c r="W16" s="98" t="s">
        <v>46</v>
      </c>
      <c r="X16" s="104"/>
      <c r="Y16" s="102" t="s">
        <v>129</v>
      </c>
      <c r="Z16" s="104"/>
      <c r="AA16" s="104"/>
      <c r="AB16" s="104"/>
      <c r="AC16" s="104"/>
      <c r="AD16" s="104"/>
      <c r="AE16" s="104"/>
      <c r="AF16" s="98">
        <v>2</v>
      </c>
      <c r="AG16" s="98"/>
      <c r="AH16" s="121"/>
      <c r="AI16" s="121"/>
      <c r="AJ16" s="98"/>
      <c r="AK16" s="104"/>
      <c r="AL16" s="104"/>
    </row>
    <row r="17" spans="1:38" s="30" customFormat="1" ht="22.5" customHeight="1" x14ac:dyDescent="0.2">
      <c r="A17" s="98" t="s">
        <v>43</v>
      </c>
      <c r="B17" s="98" t="s">
        <v>43</v>
      </c>
      <c r="C17" s="98" t="s">
        <v>546</v>
      </c>
      <c r="D17" s="103">
        <v>44314</v>
      </c>
      <c r="E17" s="98" t="s">
        <v>45</v>
      </c>
      <c r="F17" s="98" t="s">
        <v>46</v>
      </c>
      <c r="G17" s="98" t="s">
        <v>47</v>
      </c>
      <c r="H17" s="98" t="s">
        <v>48</v>
      </c>
      <c r="I17" s="104"/>
      <c r="J17" s="104" t="s">
        <v>452</v>
      </c>
      <c r="K17" s="100">
        <v>0</v>
      </c>
      <c r="L17" s="104">
        <v>0</v>
      </c>
      <c r="M17" s="104">
        <v>11718000</v>
      </c>
      <c r="N17" s="100">
        <v>11718000</v>
      </c>
      <c r="O17" s="104"/>
      <c r="P17" s="101">
        <v>0</v>
      </c>
      <c r="Q17" s="101">
        <v>0</v>
      </c>
      <c r="R17" s="101">
        <v>0</v>
      </c>
      <c r="S17" s="98" t="s">
        <v>1</v>
      </c>
      <c r="T17" s="99" t="s">
        <v>1</v>
      </c>
      <c r="U17" s="98" t="s">
        <v>49</v>
      </c>
      <c r="V17" s="98" t="s">
        <v>46</v>
      </c>
      <c r="W17" s="98" t="s">
        <v>46</v>
      </c>
      <c r="X17" s="104"/>
      <c r="Y17" s="102" t="s">
        <v>129</v>
      </c>
      <c r="Z17" s="104"/>
      <c r="AA17" s="104"/>
      <c r="AB17" s="104"/>
      <c r="AC17" s="104"/>
      <c r="AD17" s="104"/>
      <c r="AE17" s="104"/>
      <c r="AF17" s="98">
        <v>2</v>
      </c>
      <c r="AG17" s="98"/>
      <c r="AH17" s="121"/>
      <c r="AI17" s="121"/>
      <c r="AJ17" s="98"/>
      <c r="AK17" s="104"/>
      <c r="AL17" s="104"/>
    </row>
    <row r="18" spans="1:38" s="30" customFormat="1" ht="22.5" customHeight="1" x14ac:dyDescent="0.2">
      <c r="A18" s="98" t="s">
        <v>43</v>
      </c>
      <c r="B18" s="98" t="s">
        <v>43</v>
      </c>
      <c r="C18" s="98" t="s">
        <v>547</v>
      </c>
      <c r="D18" s="103">
        <v>44323</v>
      </c>
      <c r="E18" s="98" t="s">
        <v>45</v>
      </c>
      <c r="F18" s="98" t="s">
        <v>46</v>
      </c>
      <c r="G18" s="98" t="s">
        <v>47</v>
      </c>
      <c r="H18" s="98" t="s">
        <v>48</v>
      </c>
      <c r="I18" s="104"/>
      <c r="J18" s="104" t="s">
        <v>453</v>
      </c>
      <c r="K18" s="100">
        <v>11718000</v>
      </c>
      <c r="L18" s="104">
        <v>11718000</v>
      </c>
      <c r="M18" s="104">
        <v>0</v>
      </c>
      <c r="N18" s="100">
        <v>0</v>
      </c>
      <c r="O18" s="104"/>
      <c r="P18" s="101">
        <v>0</v>
      </c>
      <c r="Q18" s="101">
        <v>0</v>
      </c>
      <c r="R18" s="101">
        <v>0</v>
      </c>
      <c r="S18" s="98" t="s">
        <v>1</v>
      </c>
      <c r="T18" s="99" t="s">
        <v>1</v>
      </c>
      <c r="U18" s="98" t="s">
        <v>49</v>
      </c>
      <c r="V18" s="98" t="s">
        <v>46</v>
      </c>
      <c r="W18" s="98" t="s">
        <v>46</v>
      </c>
      <c r="X18" s="104"/>
      <c r="Y18" s="102" t="s">
        <v>129</v>
      </c>
      <c r="Z18" s="104"/>
      <c r="AA18" s="104"/>
      <c r="AB18" s="104"/>
      <c r="AC18" s="104"/>
      <c r="AD18" s="104"/>
      <c r="AE18" s="104"/>
      <c r="AF18" s="98">
        <v>2</v>
      </c>
      <c r="AG18" s="98"/>
      <c r="AH18" s="121"/>
      <c r="AI18" s="121"/>
      <c r="AJ18" s="98"/>
      <c r="AK18" s="104"/>
      <c r="AL18" s="104"/>
    </row>
  </sheetData>
  <mergeCells count="1">
    <mergeCell ref="A1:AL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L7"/>
  <sheetViews>
    <sheetView workbookViewId="0">
      <selection activeCell="A2" sqref="A2:XFD2"/>
    </sheetView>
  </sheetViews>
  <sheetFormatPr defaultRowHeight="12.75" x14ac:dyDescent="0.2"/>
  <cols>
    <col min="4" max="4" width="10.85546875" bestFit="1" customWidth="1"/>
    <col min="10" max="10" width="52" bestFit="1" customWidth="1"/>
    <col min="11" max="11" width="18" bestFit="1" customWidth="1"/>
    <col min="12" max="14" width="10.85546875" bestFit="1" customWidth="1"/>
  </cols>
  <sheetData>
    <row r="1" spans="1:38" ht="50.1" customHeight="1" x14ac:dyDescent="0.2">
      <c r="A1" s="147" t="s">
        <v>0</v>
      </c>
      <c r="B1" s="147" t="s">
        <v>1</v>
      </c>
      <c r="C1" s="147" t="s">
        <v>1</v>
      </c>
      <c r="D1" s="147" t="s">
        <v>1</v>
      </c>
      <c r="E1" s="147" t="s">
        <v>1</v>
      </c>
      <c r="F1" s="147" t="s">
        <v>1</v>
      </c>
      <c r="G1" s="147" t="s">
        <v>1</v>
      </c>
      <c r="H1" s="147" t="s">
        <v>1</v>
      </c>
      <c r="I1" s="147" t="s">
        <v>1</v>
      </c>
      <c r="J1" s="147" t="s">
        <v>1</v>
      </c>
      <c r="K1" s="147" t="s">
        <v>1</v>
      </c>
      <c r="L1" s="147" t="s">
        <v>1</v>
      </c>
      <c r="M1" s="147" t="s">
        <v>1</v>
      </c>
      <c r="N1" s="147" t="s">
        <v>1</v>
      </c>
      <c r="O1" s="147" t="s">
        <v>1</v>
      </c>
      <c r="P1" s="147" t="s">
        <v>1</v>
      </c>
      <c r="Q1" s="147" t="s">
        <v>1</v>
      </c>
      <c r="R1" s="147" t="s">
        <v>1</v>
      </c>
      <c r="S1" s="147" t="s">
        <v>1</v>
      </c>
      <c r="T1" s="147" t="s">
        <v>1</v>
      </c>
      <c r="U1" s="147" t="s">
        <v>1</v>
      </c>
      <c r="V1" s="147" t="s">
        <v>1</v>
      </c>
      <c r="W1" s="147" t="s">
        <v>1</v>
      </c>
      <c r="X1" s="147" t="s">
        <v>1</v>
      </c>
      <c r="Y1" s="147" t="s">
        <v>1</v>
      </c>
      <c r="Z1" s="147" t="s">
        <v>1</v>
      </c>
      <c r="AA1" s="147" t="s">
        <v>1</v>
      </c>
      <c r="AB1" s="147" t="s">
        <v>1</v>
      </c>
      <c r="AC1" s="147" t="s">
        <v>1</v>
      </c>
      <c r="AD1" s="147" t="s">
        <v>1</v>
      </c>
      <c r="AE1" s="147" t="s">
        <v>1</v>
      </c>
      <c r="AF1" s="147" t="s">
        <v>1</v>
      </c>
      <c r="AG1" s="147" t="s">
        <v>1</v>
      </c>
      <c r="AH1" s="147" t="s">
        <v>1</v>
      </c>
      <c r="AI1" s="147" t="s">
        <v>1</v>
      </c>
      <c r="AJ1" s="147" t="s">
        <v>1</v>
      </c>
      <c r="AK1" s="147" t="s">
        <v>1</v>
      </c>
      <c r="AL1" s="147" t="s">
        <v>1</v>
      </c>
    </row>
    <row r="2" spans="1:38" s="9" customFormat="1" ht="20.100000000000001" customHeight="1" x14ac:dyDescent="0.2">
      <c r="A2" s="12" t="s">
        <v>770</v>
      </c>
    </row>
    <row r="3" spans="1:38" ht="20.100000000000001" customHeight="1" x14ac:dyDescent="0.2">
      <c r="A3" s="1" t="s">
        <v>2</v>
      </c>
    </row>
    <row r="4" spans="1:38" ht="20.100000000000001" customHeight="1" x14ac:dyDescent="0.2">
      <c r="A4" s="12" t="s">
        <v>503</v>
      </c>
    </row>
    <row r="5" spans="1:38" ht="20.100000000000001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</row>
    <row r="6" spans="1:38" ht="20.100000000000001" customHeight="1" x14ac:dyDescent="0.2">
      <c r="A6" s="6" t="s">
        <v>42</v>
      </c>
      <c r="B6" s="6" t="s">
        <v>1</v>
      </c>
      <c r="C6" s="6" t="s">
        <v>1</v>
      </c>
      <c r="D6" s="6" t="s">
        <v>1</v>
      </c>
      <c r="E6" s="6" t="s">
        <v>1</v>
      </c>
      <c r="F6" s="6" t="s">
        <v>1</v>
      </c>
      <c r="G6" s="6" t="s">
        <v>1</v>
      </c>
      <c r="H6" s="6" t="s">
        <v>1</v>
      </c>
      <c r="I6" s="6" t="s">
        <v>1</v>
      </c>
      <c r="J6" s="6" t="s">
        <v>1</v>
      </c>
      <c r="K6" s="7"/>
      <c r="L6" s="7">
        <v>0</v>
      </c>
      <c r="M6" s="7">
        <v>6392000</v>
      </c>
      <c r="N6" s="7"/>
      <c r="O6" s="6" t="s">
        <v>1</v>
      </c>
      <c r="P6" s="8"/>
      <c r="Q6" s="8"/>
      <c r="R6" s="8"/>
      <c r="S6" s="6" t="s">
        <v>1</v>
      </c>
      <c r="T6" s="6" t="s">
        <v>1</v>
      </c>
      <c r="U6" s="6" t="s">
        <v>1</v>
      </c>
      <c r="V6" s="6" t="s">
        <v>1</v>
      </c>
      <c r="W6" s="6" t="s">
        <v>1</v>
      </c>
      <c r="X6" s="6" t="s">
        <v>1</v>
      </c>
      <c r="Y6" s="6" t="s">
        <v>1</v>
      </c>
      <c r="Z6" s="6" t="s">
        <v>1</v>
      </c>
      <c r="AA6" s="6" t="s">
        <v>1</v>
      </c>
      <c r="AB6" s="6" t="s">
        <v>1</v>
      </c>
      <c r="AC6" s="6" t="s">
        <v>1</v>
      </c>
      <c r="AD6" s="6" t="s">
        <v>1</v>
      </c>
      <c r="AE6" s="6" t="s">
        <v>1</v>
      </c>
      <c r="AF6" s="6" t="s">
        <v>1</v>
      </c>
      <c r="AG6" s="6" t="s">
        <v>1</v>
      </c>
      <c r="AH6" s="6" t="s">
        <v>1</v>
      </c>
      <c r="AI6" s="6" t="s">
        <v>1</v>
      </c>
      <c r="AJ6" s="6" t="s">
        <v>1</v>
      </c>
      <c r="AK6" s="6" t="s">
        <v>1</v>
      </c>
      <c r="AL6" s="6" t="s">
        <v>1</v>
      </c>
    </row>
    <row r="7" spans="1:38" ht="20.100000000000001" customHeight="1" x14ac:dyDescent="0.2">
      <c r="A7" s="1" t="s">
        <v>43</v>
      </c>
      <c r="B7" s="1" t="s">
        <v>43</v>
      </c>
      <c r="C7" s="12" t="s">
        <v>731</v>
      </c>
      <c r="D7" s="5">
        <v>44378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1</v>
      </c>
      <c r="J7" s="1" t="s">
        <v>448</v>
      </c>
      <c r="K7" s="3">
        <v>0</v>
      </c>
      <c r="L7" s="3">
        <v>0</v>
      </c>
      <c r="M7" s="3">
        <v>6392000</v>
      </c>
      <c r="N7" s="3">
        <v>6392000</v>
      </c>
      <c r="O7" s="1" t="s">
        <v>1</v>
      </c>
      <c r="P7" s="4">
        <v>0</v>
      </c>
      <c r="Q7" s="4">
        <v>0</v>
      </c>
      <c r="R7" s="4">
        <v>0</v>
      </c>
      <c r="S7" s="1" t="s">
        <v>1</v>
      </c>
      <c r="T7" s="5" t="s">
        <v>1</v>
      </c>
      <c r="U7" s="1" t="s">
        <v>49</v>
      </c>
      <c r="V7" s="1" t="s">
        <v>46</v>
      </c>
      <c r="W7" s="1" t="s">
        <v>46</v>
      </c>
      <c r="X7" s="1" t="s">
        <v>1</v>
      </c>
      <c r="Y7" s="12" t="s">
        <v>449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>
        <v>7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</row>
  </sheetData>
  <mergeCells count="1">
    <mergeCell ref="A1:AL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L16"/>
  <sheetViews>
    <sheetView workbookViewId="0">
      <selection activeCell="A2" sqref="A2:XFD2"/>
    </sheetView>
  </sheetViews>
  <sheetFormatPr defaultRowHeight="12.75" x14ac:dyDescent="0.2"/>
  <cols>
    <col min="3" max="3" width="17.42578125" bestFit="1" customWidth="1"/>
    <col min="4" max="4" width="10.7109375" customWidth="1"/>
    <col min="8" max="8" width="13.140625" bestFit="1" customWidth="1"/>
    <col min="10" max="10" width="39.7109375" bestFit="1" customWidth="1"/>
    <col min="11" max="11" width="13.7109375" style="14" customWidth="1"/>
    <col min="12" max="13" width="11" style="14" bestFit="1" customWidth="1"/>
    <col min="14" max="14" width="11.5703125" style="14" bestFit="1" customWidth="1"/>
  </cols>
  <sheetData>
    <row r="1" spans="1:38" ht="50.1" customHeight="1" x14ac:dyDescent="0.2">
      <c r="A1" s="147" t="s">
        <v>0</v>
      </c>
      <c r="B1" s="147" t="s">
        <v>1</v>
      </c>
      <c r="C1" s="147" t="s">
        <v>1</v>
      </c>
      <c r="D1" s="147" t="s">
        <v>1</v>
      </c>
      <c r="E1" s="147" t="s">
        <v>1</v>
      </c>
      <c r="F1" s="147" t="s">
        <v>1</v>
      </c>
      <c r="G1" s="147" t="s">
        <v>1</v>
      </c>
      <c r="H1" s="147" t="s">
        <v>1</v>
      </c>
      <c r="I1" s="147" t="s">
        <v>1</v>
      </c>
      <c r="J1" s="147" t="s">
        <v>1</v>
      </c>
      <c r="K1" s="147" t="s">
        <v>1</v>
      </c>
      <c r="L1" s="147" t="s">
        <v>1</v>
      </c>
      <c r="M1" s="147" t="s">
        <v>1</v>
      </c>
      <c r="N1" s="147" t="s">
        <v>1</v>
      </c>
      <c r="O1" s="147" t="s">
        <v>1</v>
      </c>
      <c r="P1" s="147" t="s">
        <v>1</v>
      </c>
      <c r="Q1" s="147" t="s">
        <v>1</v>
      </c>
      <c r="R1" s="147" t="s">
        <v>1</v>
      </c>
      <c r="S1" s="147" t="s">
        <v>1</v>
      </c>
      <c r="T1" s="147" t="s">
        <v>1</v>
      </c>
      <c r="U1" s="147" t="s">
        <v>1</v>
      </c>
      <c r="V1" s="147" t="s">
        <v>1</v>
      </c>
      <c r="W1" s="147" t="s">
        <v>1</v>
      </c>
      <c r="X1" s="147" t="s">
        <v>1</v>
      </c>
      <c r="Y1" s="147" t="s">
        <v>1</v>
      </c>
      <c r="Z1" s="147" t="s">
        <v>1</v>
      </c>
      <c r="AA1" s="147" t="s">
        <v>1</v>
      </c>
      <c r="AB1" s="147" t="s">
        <v>1</v>
      </c>
      <c r="AC1" s="147" t="s">
        <v>1</v>
      </c>
      <c r="AD1" s="147" t="s">
        <v>1</v>
      </c>
      <c r="AE1" s="147" t="s">
        <v>1</v>
      </c>
      <c r="AF1" s="147" t="s">
        <v>1</v>
      </c>
      <c r="AG1" s="147" t="s">
        <v>1</v>
      </c>
      <c r="AH1" s="147" t="s">
        <v>1</v>
      </c>
      <c r="AI1" s="147" t="s">
        <v>1</v>
      </c>
      <c r="AJ1" s="147" t="s">
        <v>1</v>
      </c>
      <c r="AK1" s="147" t="s">
        <v>1</v>
      </c>
      <c r="AL1" s="147" t="s">
        <v>1</v>
      </c>
    </row>
    <row r="2" spans="1:38" s="9" customFormat="1" ht="20.100000000000001" customHeight="1" x14ac:dyDescent="0.2">
      <c r="A2" s="12" t="s">
        <v>770</v>
      </c>
    </row>
    <row r="3" spans="1:38" ht="20.100000000000001" customHeight="1" x14ac:dyDescent="0.2">
      <c r="A3" s="1" t="s">
        <v>2</v>
      </c>
    </row>
    <row r="4" spans="1:38" ht="20.100000000000001" customHeight="1" x14ac:dyDescent="0.2">
      <c r="A4" s="12" t="s">
        <v>504</v>
      </c>
    </row>
    <row r="5" spans="1:38" ht="20.100000000000001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15" t="s">
        <v>14</v>
      </c>
      <c r="L5" s="15" t="s">
        <v>15</v>
      </c>
      <c r="M5" s="15" t="s">
        <v>16</v>
      </c>
      <c r="N5" s="15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</row>
    <row r="6" spans="1:38" ht="20.100000000000001" customHeight="1" x14ac:dyDescent="0.2">
      <c r="A6" s="16" t="s">
        <v>42</v>
      </c>
      <c r="B6" s="16" t="s">
        <v>1</v>
      </c>
      <c r="C6" s="16" t="s">
        <v>1</v>
      </c>
      <c r="D6" s="16" t="s">
        <v>1</v>
      </c>
      <c r="E6" s="16" t="s">
        <v>1</v>
      </c>
      <c r="F6" s="16" t="s">
        <v>1</v>
      </c>
      <c r="G6" s="16" t="s">
        <v>1</v>
      </c>
      <c r="H6" s="16" t="s">
        <v>1</v>
      </c>
      <c r="I6" s="16" t="s">
        <v>1</v>
      </c>
      <c r="J6" s="16" t="s">
        <v>1</v>
      </c>
      <c r="K6" s="18"/>
      <c r="L6" s="18">
        <v>34720000</v>
      </c>
      <c r="M6" s="18">
        <v>34720000</v>
      </c>
      <c r="N6" s="18"/>
      <c r="O6" s="16" t="s">
        <v>1</v>
      </c>
      <c r="P6" s="19"/>
      <c r="Q6" s="19"/>
      <c r="R6" s="19"/>
      <c r="S6" s="16" t="s">
        <v>1</v>
      </c>
      <c r="T6" s="16" t="s">
        <v>1</v>
      </c>
      <c r="U6" s="16" t="s">
        <v>1</v>
      </c>
      <c r="V6" s="16" t="s">
        <v>1</v>
      </c>
      <c r="W6" s="16" t="s">
        <v>1</v>
      </c>
      <c r="X6" s="16" t="s">
        <v>1</v>
      </c>
      <c r="Y6" s="16" t="s">
        <v>1</v>
      </c>
      <c r="Z6" s="16" t="s">
        <v>1</v>
      </c>
      <c r="AA6" s="16" t="s">
        <v>1</v>
      </c>
      <c r="AB6" s="16" t="s">
        <v>1</v>
      </c>
      <c r="AC6" s="16" t="s">
        <v>1</v>
      </c>
      <c r="AD6" s="16" t="s">
        <v>1</v>
      </c>
      <c r="AE6" s="16" t="s">
        <v>1</v>
      </c>
      <c r="AF6" s="16" t="s">
        <v>1</v>
      </c>
      <c r="AG6" s="16" t="s">
        <v>1</v>
      </c>
      <c r="AH6" s="16" t="s">
        <v>1</v>
      </c>
      <c r="AI6" s="16" t="s">
        <v>1</v>
      </c>
      <c r="AJ6" s="16" t="s">
        <v>1</v>
      </c>
      <c r="AK6" s="16" t="s">
        <v>1</v>
      </c>
      <c r="AL6" s="16" t="s">
        <v>1</v>
      </c>
    </row>
    <row r="7" spans="1:38" s="31" customFormat="1" ht="22.5" customHeight="1" x14ac:dyDescent="0.2">
      <c r="A7" s="74" t="s">
        <v>43</v>
      </c>
      <c r="B7" s="74" t="s">
        <v>43</v>
      </c>
      <c r="C7" s="78" t="s">
        <v>642</v>
      </c>
      <c r="D7" s="75">
        <v>44414</v>
      </c>
      <c r="E7" s="74" t="s">
        <v>45</v>
      </c>
      <c r="F7" s="74" t="s">
        <v>46</v>
      </c>
      <c r="G7" s="74" t="s">
        <v>47</v>
      </c>
      <c r="H7" s="74" t="s">
        <v>48</v>
      </c>
      <c r="I7" s="74" t="s">
        <v>1</v>
      </c>
      <c r="J7" s="74" t="s">
        <v>454</v>
      </c>
      <c r="K7" s="3">
        <v>0</v>
      </c>
      <c r="L7" s="139">
        <v>6860000</v>
      </c>
      <c r="M7" s="3">
        <v>0</v>
      </c>
      <c r="N7" s="139">
        <v>-6860000</v>
      </c>
      <c r="O7" s="74" t="s">
        <v>1</v>
      </c>
      <c r="P7" s="77">
        <v>0</v>
      </c>
      <c r="Q7" s="77">
        <v>0</v>
      </c>
      <c r="R7" s="77">
        <v>0</v>
      </c>
      <c r="S7" s="74" t="s">
        <v>1</v>
      </c>
      <c r="T7" s="75" t="s">
        <v>1</v>
      </c>
      <c r="U7" s="74" t="s">
        <v>49</v>
      </c>
      <c r="V7" s="74" t="s">
        <v>46</v>
      </c>
      <c r="W7" s="74" t="s">
        <v>46</v>
      </c>
      <c r="X7" s="74" t="s">
        <v>1</v>
      </c>
      <c r="Y7" s="78" t="s">
        <v>463</v>
      </c>
      <c r="Z7" s="74" t="s">
        <v>1</v>
      </c>
      <c r="AA7" s="74" t="s">
        <v>1</v>
      </c>
      <c r="AB7" s="74" t="s">
        <v>1</v>
      </c>
      <c r="AC7" s="74" t="s">
        <v>1</v>
      </c>
      <c r="AD7" s="74" t="s">
        <v>1</v>
      </c>
      <c r="AE7" s="74" t="s">
        <v>1</v>
      </c>
      <c r="AF7" s="1" t="s">
        <v>740</v>
      </c>
      <c r="AG7" s="74" t="s">
        <v>1</v>
      </c>
      <c r="AH7" s="74" t="s">
        <v>1</v>
      </c>
      <c r="AI7" s="74" t="s">
        <v>1</v>
      </c>
      <c r="AJ7" s="74" t="s">
        <v>1</v>
      </c>
      <c r="AK7" s="74" t="s">
        <v>1</v>
      </c>
      <c r="AL7" s="74" t="s">
        <v>1</v>
      </c>
    </row>
    <row r="8" spans="1:38" s="31" customFormat="1" ht="22.5" customHeight="1" x14ac:dyDescent="0.2">
      <c r="A8" s="74" t="s">
        <v>43</v>
      </c>
      <c r="B8" s="74" t="s">
        <v>43</v>
      </c>
      <c r="C8" s="78" t="s">
        <v>643</v>
      </c>
      <c r="D8" s="75">
        <v>44414</v>
      </c>
      <c r="E8" s="74" t="s">
        <v>45</v>
      </c>
      <c r="F8" s="74" t="s">
        <v>46</v>
      </c>
      <c r="G8" s="74" t="s">
        <v>47</v>
      </c>
      <c r="H8" s="74" t="s">
        <v>48</v>
      </c>
      <c r="I8" s="74" t="s">
        <v>1</v>
      </c>
      <c r="J8" s="74" t="s">
        <v>455</v>
      </c>
      <c r="K8" s="139">
        <v>-6860000</v>
      </c>
      <c r="L8" s="139">
        <v>7000000</v>
      </c>
      <c r="M8" s="3">
        <v>0</v>
      </c>
      <c r="N8" s="139">
        <v>-13860000</v>
      </c>
      <c r="O8" s="74" t="s">
        <v>1</v>
      </c>
      <c r="P8" s="77">
        <v>0</v>
      </c>
      <c r="Q8" s="77">
        <v>0</v>
      </c>
      <c r="R8" s="77">
        <v>0</v>
      </c>
      <c r="S8" s="74" t="s">
        <v>1</v>
      </c>
      <c r="T8" s="75" t="s">
        <v>1</v>
      </c>
      <c r="U8" s="74" t="s">
        <v>49</v>
      </c>
      <c r="V8" s="74" t="s">
        <v>46</v>
      </c>
      <c r="W8" s="74" t="s">
        <v>46</v>
      </c>
      <c r="X8" s="74" t="s">
        <v>1</v>
      </c>
      <c r="Y8" s="78" t="s">
        <v>463</v>
      </c>
      <c r="Z8" s="74" t="s">
        <v>1</v>
      </c>
      <c r="AA8" s="74" t="s">
        <v>1</v>
      </c>
      <c r="AB8" s="74" t="s">
        <v>1</v>
      </c>
      <c r="AC8" s="74" t="s">
        <v>1</v>
      </c>
      <c r="AD8" s="74" t="s">
        <v>1</v>
      </c>
      <c r="AE8" s="74" t="s">
        <v>1</v>
      </c>
      <c r="AF8" s="1" t="s">
        <v>740</v>
      </c>
      <c r="AG8" s="74" t="s">
        <v>1</v>
      </c>
      <c r="AH8" s="74" t="s">
        <v>1</v>
      </c>
      <c r="AI8" s="74" t="s">
        <v>1</v>
      </c>
      <c r="AJ8" s="74" t="s">
        <v>1</v>
      </c>
      <c r="AK8" s="74" t="s">
        <v>1</v>
      </c>
      <c r="AL8" s="74" t="s">
        <v>1</v>
      </c>
    </row>
    <row r="9" spans="1:38" s="31" customFormat="1" ht="22.5" customHeight="1" x14ac:dyDescent="0.2">
      <c r="A9" s="74" t="s">
        <v>43</v>
      </c>
      <c r="B9" s="74" t="s">
        <v>43</v>
      </c>
      <c r="C9" s="78" t="s">
        <v>732</v>
      </c>
      <c r="D9" s="75">
        <v>44420</v>
      </c>
      <c r="E9" s="74" t="s">
        <v>45</v>
      </c>
      <c r="F9" s="74" t="s">
        <v>46</v>
      </c>
      <c r="G9" s="74" t="s">
        <v>47</v>
      </c>
      <c r="H9" s="74" t="s">
        <v>48</v>
      </c>
      <c r="I9" s="74" t="s">
        <v>1</v>
      </c>
      <c r="J9" s="74" t="s">
        <v>456</v>
      </c>
      <c r="K9" s="139">
        <v>-13860000</v>
      </c>
      <c r="L9" s="3">
        <v>0</v>
      </c>
      <c r="M9" s="139">
        <v>6860000</v>
      </c>
      <c r="N9" s="139">
        <v>-7000000</v>
      </c>
      <c r="O9" s="74" t="s">
        <v>1</v>
      </c>
      <c r="P9" s="77">
        <v>0</v>
      </c>
      <c r="Q9" s="77">
        <v>0</v>
      </c>
      <c r="R9" s="77">
        <v>0</v>
      </c>
      <c r="S9" s="74" t="s">
        <v>1</v>
      </c>
      <c r="T9" s="75" t="s">
        <v>1</v>
      </c>
      <c r="U9" s="74" t="s">
        <v>49</v>
      </c>
      <c r="V9" s="74" t="s">
        <v>46</v>
      </c>
      <c r="W9" s="74" t="s">
        <v>46</v>
      </c>
      <c r="X9" s="74" t="s">
        <v>1</v>
      </c>
      <c r="Y9" s="78" t="s">
        <v>463</v>
      </c>
      <c r="Z9" s="74" t="s">
        <v>1</v>
      </c>
      <c r="AA9" s="74" t="s">
        <v>1</v>
      </c>
      <c r="AB9" s="74" t="s">
        <v>1</v>
      </c>
      <c r="AC9" s="74" t="s">
        <v>1</v>
      </c>
      <c r="AD9" s="74" t="s">
        <v>1</v>
      </c>
      <c r="AE9" s="74" t="s">
        <v>1</v>
      </c>
      <c r="AF9" s="1" t="s">
        <v>740</v>
      </c>
      <c r="AG9" s="74" t="s">
        <v>1</v>
      </c>
      <c r="AH9" s="74" t="s">
        <v>1</v>
      </c>
      <c r="AI9" s="74" t="s">
        <v>1</v>
      </c>
      <c r="AJ9" s="74" t="s">
        <v>1</v>
      </c>
      <c r="AK9" s="74" t="s">
        <v>1</v>
      </c>
      <c r="AL9" s="74" t="s">
        <v>1</v>
      </c>
    </row>
    <row r="10" spans="1:38" s="31" customFormat="1" ht="22.5" customHeight="1" x14ac:dyDescent="0.2">
      <c r="A10" s="74" t="s">
        <v>43</v>
      </c>
      <c r="B10" s="74" t="s">
        <v>43</v>
      </c>
      <c r="C10" s="78" t="s">
        <v>733</v>
      </c>
      <c r="D10" s="75">
        <v>44454</v>
      </c>
      <c r="E10" s="74" t="s">
        <v>45</v>
      </c>
      <c r="F10" s="74" t="s">
        <v>46</v>
      </c>
      <c r="G10" s="74" t="s">
        <v>47</v>
      </c>
      <c r="H10" s="74" t="s">
        <v>48</v>
      </c>
      <c r="I10" s="74" t="s">
        <v>1</v>
      </c>
      <c r="J10" s="74" t="s">
        <v>457</v>
      </c>
      <c r="K10" s="139">
        <v>-7000000</v>
      </c>
      <c r="L10" s="3">
        <v>0</v>
      </c>
      <c r="M10" s="139">
        <v>6860000</v>
      </c>
      <c r="N10" s="139">
        <v>-140000</v>
      </c>
      <c r="O10" s="74" t="s">
        <v>1</v>
      </c>
      <c r="P10" s="77">
        <v>0</v>
      </c>
      <c r="Q10" s="77">
        <v>0</v>
      </c>
      <c r="R10" s="77">
        <v>0</v>
      </c>
      <c r="S10" s="74" t="s">
        <v>1</v>
      </c>
      <c r="T10" s="75" t="s">
        <v>1</v>
      </c>
      <c r="U10" s="74" t="s">
        <v>49</v>
      </c>
      <c r="V10" s="74" t="s">
        <v>46</v>
      </c>
      <c r="W10" s="74" t="s">
        <v>46</v>
      </c>
      <c r="X10" s="74" t="s">
        <v>1</v>
      </c>
      <c r="Y10" s="78" t="s">
        <v>463</v>
      </c>
      <c r="Z10" s="74" t="s">
        <v>1</v>
      </c>
      <c r="AA10" s="74" t="s">
        <v>1</v>
      </c>
      <c r="AB10" s="74" t="s">
        <v>1</v>
      </c>
      <c r="AC10" s="74" t="s">
        <v>1</v>
      </c>
      <c r="AD10" s="74" t="s">
        <v>1</v>
      </c>
      <c r="AE10" s="74" t="s">
        <v>1</v>
      </c>
      <c r="AF10" s="1" t="s">
        <v>740</v>
      </c>
      <c r="AG10" s="74" t="s">
        <v>1</v>
      </c>
      <c r="AH10" s="74" t="s">
        <v>1</v>
      </c>
      <c r="AI10" s="74" t="s">
        <v>1</v>
      </c>
      <c r="AJ10" s="74" t="s">
        <v>1</v>
      </c>
      <c r="AK10" s="74" t="s">
        <v>1</v>
      </c>
      <c r="AL10" s="74" t="s">
        <v>1</v>
      </c>
    </row>
    <row r="11" spans="1:38" s="31" customFormat="1" ht="22.5" customHeight="1" x14ac:dyDescent="0.2">
      <c r="A11" s="74" t="s">
        <v>43</v>
      </c>
      <c r="B11" s="74" t="s">
        <v>43</v>
      </c>
      <c r="C11" s="78" t="s">
        <v>646</v>
      </c>
      <c r="D11" s="75">
        <v>44466</v>
      </c>
      <c r="E11" s="74" t="s">
        <v>45</v>
      </c>
      <c r="F11" s="74" t="s">
        <v>46</v>
      </c>
      <c r="G11" s="74" t="s">
        <v>47</v>
      </c>
      <c r="H11" s="74" t="s">
        <v>48</v>
      </c>
      <c r="I11" s="74" t="s">
        <v>1</v>
      </c>
      <c r="J11" s="74" t="s">
        <v>458</v>
      </c>
      <c r="K11" s="139">
        <v>-140000</v>
      </c>
      <c r="L11" s="139">
        <v>6860000</v>
      </c>
      <c r="M11" s="3">
        <v>0</v>
      </c>
      <c r="N11" s="139">
        <v>-7000000</v>
      </c>
      <c r="O11" s="74" t="s">
        <v>1</v>
      </c>
      <c r="P11" s="77">
        <v>0</v>
      </c>
      <c r="Q11" s="77">
        <v>0</v>
      </c>
      <c r="R11" s="77">
        <v>0</v>
      </c>
      <c r="S11" s="74" t="s">
        <v>1</v>
      </c>
      <c r="T11" s="75" t="s">
        <v>1</v>
      </c>
      <c r="U11" s="74" t="s">
        <v>49</v>
      </c>
      <c r="V11" s="74" t="s">
        <v>46</v>
      </c>
      <c r="W11" s="74" t="s">
        <v>46</v>
      </c>
      <c r="X11" s="74" t="s">
        <v>1</v>
      </c>
      <c r="Y11" s="78" t="s">
        <v>463</v>
      </c>
      <c r="Z11" s="74" t="s">
        <v>1</v>
      </c>
      <c r="AA11" s="74" t="s">
        <v>1</v>
      </c>
      <c r="AB11" s="74" t="s">
        <v>1</v>
      </c>
      <c r="AC11" s="74" t="s">
        <v>1</v>
      </c>
      <c r="AD11" s="74" t="s">
        <v>1</v>
      </c>
      <c r="AE11" s="74" t="s">
        <v>1</v>
      </c>
      <c r="AF11" s="1" t="s">
        <v>740</v>
      </c>
      <c r="AG11" s="74" t="s">
        <v>1</v>
      </c>
      <c r="AH11" s="74" t="s">
        <v>1</v>
      </c>
      <c r="AI11" s="74" t="s">
        <v>1</v>
      </c>
      <c r="AJ11" s="74" t="s">
        <v>1</v>
      </c>
      <c r="AK11" s="74" t="s">
        <v>1</v>
      </c>
      <c r="AL11" s="74" t="s">
        <v>1</v>
      </c>
    </row>
    <row r="12" spans="1:38" s="31" customFormat="1" ht="22.5" customHeight="1" x14ac:dyDescent="0.2">
      <c r="A12" s="74" t="s">
        <v>43</v>
      </c>
      <c r="B12" s="74" t="s">
        <v>43</v>
      </c>
      <c r="C12" s="78" t="s">
        <v>721</v>
      </c>
      <c r="D12" s="75">
        <v>44481</v>
      </c>
      <c r="E12" s="74" t="s">
        <v>45</v>
      </c>
      <c r="F12" s="74" t="s">
        <v>46</v>
      </c>
      <c r="G12" s="74" t="s">
        <v>47</v>
      </c>
      <c r="H12" s="74" t="s">
        <v>48</v>
      </c>
      <c r="I12" s="79"/>
      <c r="J12" s="79" t="s">
        <v>459</v>
      </c>
      <c r="K12" s="139">
        <v>-7000000</v>
      </c>
      <c r="L12" s="3">
        <v>0</v>
      </c>
      <c r="M12" s="140">
        <v>7000000</v>
      </c>
      <c r="N12" s="139">
        <v>0</v>
      </c>
      <c r="O12" s="79"/>
      <c r="P12" s="77">
        <v>0</v>
      </c>
      <c r="Q12" s="77">
        <v>0</v>
      </c>
      <c r="R12" s="77">
        <v>0</v>
      </c>
      <c r="S12" s="74" t="s">
        <v>1</v>
      </c>
      <c r="T12" s="75" t="s">
        <v>1</v>
      </c>
      <c r="U12" s="74" t="s">
        <v>49</v>
      </c>
      <c r="V12" s="74" t="s">
        <v>46</v>
      </c>
      <c r="W12" s="74" t="s">
        <v>46</v>
      </c>
      <c r="X12" s="79"/>
      <c r="Y12" s="78" t="s">
        <v>463</v>
      </c>
      <c r="Z12" s="79"/>
      <c r="AA12" s="79"/>
      <c r="AB12" s="79"/>
      <c r="AC12" s="79"/>
      <c r="AD12" s="79"/>
      <c r="AE12" s="79"/>
      <c r="AF12" s="1" t="s">
        <v>740</v>
      </c>
      <c r="AG12" s="79"/>
      <c r="AH12" s="79"/>
      <c r="AI12" s="79"/>
      <c r="AJ12" s="79"/>
      <c r="AK12" s="79"/>
      <c r="AL12" s="79"/>
    </row>
    <row r="13" spans="1:38" s="31" customFormat="1" ht="22.5" customHeight="1" x14ac:dyDescent="0.2">
      <c r="A13" s="74" t="s">
        <v>43</v>
      </c>
      <c r="B13" s="74" t="s">
        <v>43</v>
      </c>
      <c r="C13" s="78" t="s">
        <v>734</v>
      </c>
      <c r="D13" s="75">
        <v>44512</v>
      </c>
      <c r="E13" s="74" t="s">
        <v>45</v>
      </c>
      <c r="F13" s="74" t="s">
        <v>46</v>
      </c>
      <c r="G13" s="74" t="s">
        <v>47</v>
      </c>
      <c r="H13" s="74" t="s">
        <v>48</v>
      </c>
      <c r="I13" s="79"/>
      <c r="J13" s="79" t="s">
        <v>460</v>
      </c>
      <c r="K13" s="139">
        <v>0</v>
      </c>
      <c r="L13" s="3">
        <v>0</v>
      </c>
      <c r="M13" s="140">
        <v>7000000</v>
      </c>
      <c r="N13" s="139">
        <v>7000000</v>
      </c>
      <c r="O13" s="79"/>
      <c r="P13" s="77">
        <v>0</v>
      </c>
      <c r="Q13" s="77">
        <v>0</v>
      </c>
      <c r="R13" s="77">
        <v>0</v>
      </c>
      <c r="S13" s="74" t="s">
        <v>1</v>
      </c>
      <c r="T13" s="75" t="s">
        <v>1</v>
      </c>
      <c r="U13" s="74" t="s">
        <v>49</v>
      </c>
      <c r="V13" s="74" t="s">
        <v>46</v>
      </c>
      <c r="W13" s="74" t="s">
        <v>46</v>
      </c>
      <c r="X13" s="79"/>
      <c r="Y13" s="78" t="s">
        <v>463</v>
      </c>
      <c r="Z13" s="79"/>
      <c r="AA13" s="79"/>
      <c r="AB13" s="79"/>
      <c r="AC13" s="79"/>
      <c r="AD13" s="79"/>
      <c r="AE13" s="79"/>
      <c r="AF13" s="1" t="s">
        <v>740</v>
      </c>
      <c r="AG13" s="79"/>
      <c r="AH13" s="79"/>
      <c r="AI13" s="79"/>
      <c r="AJ13" s="79"/>
      <c r="AK13" s="79"/>
      <c r="AL13" s="79"/>
    </row>
    <row r="14" spans="1:38" s="31" customFormat="1" ht="22.5" customHeight="1" x14ac:dyDescent="0.2">
      <c r="A14" s="74" t="s">
        <v>43</v>
      </c>
      <c r="B14" s="74" t="s">
        <v>43</v>
      </c>
      <c r="C14" s="78" t="s">
        <v>655</v>
      </c>
      <c r="D14" s="75">
        <v>44539</v>
      </c>
      <c r="E14" s="74" t="s">
        <v>45</v>
      </c>
      <c r="F14" s="74" t="s">
        <v>46</v>
      </c>
      <c r="G14" s="74" t="s">
        <v>47</v>
      </c>
      <c r="H14" s="74" t="s">
        <v>48</v>
      </c>
      <c r="I14" s="79"/>
      <c r="J14" s="79" t="s">
        <v>461</v>
      </c>
      <c r="K14" s="139">
        <v>7000000</v>
      </c>
      <c r="L14" s="140">
        <v>7000000</v>
      </c>
      <c r="M14" s="3">
        <v>0</v>
      </c>
      <c r="N14" s="139">
        <v>0</v>
      </c>
      <c r="O14" s="79"/>
      <c r="P14" s="77">
        <v>0</v>
      </c>
      <c r="Q14" s="77">
        <v>0</v>
      </c>
      <c r="R14" s="77">
        <v>0</v>
      </c>
      <c r="S14" s="74" t="s">
        <v>1</v>
      </c>
      <c r="T14" s="75" t="s">
        <v>1</v>
      </c>
      <c r="U14" s="74" t="s">
        <v>49</v>
      </c>
      <c r="V14" s="74" t="s">
        <v>46</v>
      </c>
      <c r="W14" s="74" t="s">
        <v>46</v>
      </c>
      <c r="X14" s="79"/>
      <c r="Y14" s="78" t="s">
        <v>463</v>
      </c>
      <c r="Z14" s="79"/>
      <c r="AA14" s="79"/>
      <c r="AB14" s="79"/>
      <c r="AC14" s="79"/>
      <c r="AD14" s="79"/>
      <c r="AE14" s="79"/>
      <c r="AF14" s="1" t="s">
        <v>740</v>
      </c>
      <c r="AG14" s="79"/>
      <c r="AH14" s="79"/>
      <c r="AI14" s="79"/>
      <c r="AJ14" s="79"/>
      <c r="AK14" s="79"/>
      <c r="AL14" s="79"/>
    </row>
    <row r="15" spans="1:38" s="31" customFormat="1" ht="22.5" customHeight="1" x14ac:dyDescent="0.2">
      <c r="A15" s="74" t="s">
        <v>43</v>
      </c>
      <c r="B15" s="74" t="s">
        <v>43</v>
      </c>
      <c r="C15" s="78" t="s">
        <v>735</v>
      </c>
      <c r="D15" s="75">
        <v>44544</v>
      </c>
      <c r="E15" s="74" t="s">
        <v>45</v>
      </c>
      <c r="F15" s="74" t="s">
        <v>46</v>
      </c>
      <c r="G15" s="74" t="s">
        <v>47</v>
      </c>
      <c r="H15" s="74" t="s">
        <v>48</v>
      </c>
      <c r="I15" s="79"/>
      <c r="J15" s="79" t="s">
        <v>462</v>
      </c>
      <c r="K15" s="139">
        <v>0</v>
      </c>
      <c r="L15" s="3">
        <v>0</v>
      </c>
      <c r="M15" s="140">
        <v>7000000</v>
      </c>
      <c r="N15" s="139">
        <v>7000000</v>
      </c>
      <c r="O15" s="79"/>
      <c r="P15" s="77">
        <v>0</v>
      </c>
      <c r="Q15" s="77">
        <v>0</v>
      </c>
      <c r="R15" s="77">
        <v>0</v>
      </c>
      <c r="S15" s="74" t="s">
        <v>1</v>
      </c>
      <c r="T15" s="75" t="s">
        <v>1</v>
      </c>
      <c r="U15" s="74" t="s">
        <v>49</v>
      </c>
      <c r="V15" s="74" t="s">
        <v>46</v>
      </c>
      <c r="W15" s="74" t="s">
        <v>46</v>
      </c>
      <c r="X15" s="79"/>
      <c r="Y15" s="78" t="s">
        <v>463</v>
      </c>
      <c r="Z15" s="79"/>
      <c r="AA15" s="79"/>
      <c r="AB15" s="79"/>
      <c r="AC15" s="79"/>
      <c r="AD15" s="79"/>
      <c r="AE15" s="79"/>
      <c r="AF15" s="1" t="s">
        <v>740</v>
      </c>
      <c r="AG15" s="79"/>
      <c r="AH15" s="79"/>
      <c r="AI15" s="79"/>
      <c r="AJ15" s="79"/>
      <c r="AK15" s="79"/>
      <c r="AL15" s="79"/>
    </row>
    <row r="16" spans="1:38" ht="20.100000000000001" customHeight="1" x14ac:dyDescent="0.2">
      <c r="A16" s="1" t="s">
        <v>43</v>
      </c>
      <c r="B16" s="1" t="s">
        <v>43</v>
      </c>
      <c r="C16" s="1" t="s">
        <v>736</v>
      </c>
      <c r="D16" s="5" t="s">
        <v>737</v>
      </c>
      <c r="E16" s="1" t="s">
        <v>45</v>
      </c>
      <c r="F16" s="1" t="s">
        <v>46</v>
      </c>
      <c r="G16" s="1" t="s">
        <v>47</v>
      </c>
      <c r="H16" s="74" t="s">
        <v>48</v>
      </c>
      <c r="I16" s="1" t="s">
        <v>1</v>
      </c>
      <c r="J16" s="1" t="s">
        <v>738</v>
      </c>
      <c r="K16" s="3">
        <v>7000000</v>
      </c>
      <c r="L16" s="3">
        <v>7000000</v>
      </c>
      <c r="M16" s="3">
        <v>0</v>
      </c>
      <c r="N16" s="3">
        <v>0</v>
      </c>
      <c r="O16" s="1" t="s">
        <v>1</v>
      </c>
      <c r="P16" s="4">
        <v>0</v>
      </c>
      <c r="Q16" s="4">
        <v>0</v>
      </c>
      <c r="R16" s="4">
        <v>0</v>
      </c>
      <c r="S16" s="1" t="s">
        <v>1</v>
      </c>
      <c r="T16" s="5" t="s">
        <v>1</v>
      </c>
      <c r="U16" s="1" t="s">
        <v>49</v>
      </c>
      <c r="V16" s="1" t="s">
        <v>46</v>
      </c>
      <c r="W16" s="1" t="s">
        <v>46</v>
      </c>
      <c r="X16" s="1" t="s">
        <v>1</v>
      </c>
      <c r="Y16" s="1" t="s">
        <v>739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1</v>
      </c>
      <c r="AE16" s="1" t="s">
        <v>1</v>
      </c>
      <c r="AF16" s="1" t="s">
        <v>740</v>
      </c>
      <c r="AG16" s="1" t="s">
        <v>1</v>
      </c>
      <c r="AH16" s="1" t="s">
        <v>1</v>
      </c>
      <c r="AI16" s="1" t="s">
        <v>1</v>
      </c>
      <c r="AJ16" s="1" t="s">
        <v>1</v>
      </c>
      <c r="AK16" s="1" t="s">
        <v>1</v>
      </c>
      <c r="AL16" s="1" t="s">
        <v>1</v>
      </c>
    </row>
  </sheetData>
  <mergeCells count="1">
    <mergeCell ref="A1:AL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L19"/>
  <sheetViews>
    <sheetView workbookViewId="0">
      <selection activeCell="A19" sqref="A19:XFD19"/>
    </sheetView>
  </sheetViews>
  <sheetFormatPr defaultRowHeight="12.75" x14ac:dyDescent="0.2"/>
  <cols>
    <col min="3" max="3" width="17.42578125" bestFit="1" customWidth="1"/>
    <col min="4" max="4" width="10.7109375" customWidth="1"/>
    <col min="8" max="8" width="13.140625" bestFit="1" customWidth="1"/>
    <col min="10" max="10" width="39.7109375" bestFit="1" customWidth="1"/>
    <col min="11" max="11" width="13.7109375" style="14" customWidth="1"/>
    <col min="12" max="14" width="12" style="14" bestFit="1" customWidth="1"/>
  </cols>
  <sheetData>
    <row r="1" spans="1:38" ht="50.1" customHeight="1" x14ac:dyDescent="0.2">
      <c r="A1" s="147" t="s">
        <v>0</v>
      </c>
      <c r="B1" s="147" t="s">
        <v>1</v>
      </c>
      <c r="C1" s="147" t="s">
        <v>1</v>
      </c>
      <c r="D1" s="147" t="s">
        <v>1</v>
      </c>
      <c r="E1" s="147" t="s">
        <v>1</v>
      </c>
      <c r="F1" s="147" t="s">
        <v>1</v>
      </c>
      <c r="G1" s="147" t="s">
        <v>1</v>
      </c>
      <c r="H1" s="147" t="s">
        <v>1</v>
      </c>
      <c r="I1" s="147" t="s">
        <v>1</v>
      </c>
      <c r="J1" s="147" t="s">
        <v>1</v>
      </c>
      <c r="K1" s="147" t="s">
        <v>1</v>
      </c>
      <c r="L1" s="147" t="s">
        <v>1</v>
      </c>
      <c r="M1" s="147" t="s">
        <v>1</v>
      </c>
      <c r="N1" s="147" t="s">
        <v>1</v>
      </c>
      <c r="O1" s="147" t="s">
        <v>1</v>
      </c>
      <c r="P1" s="147" t="s">
        <v>1</v>
      </c>
      <c r="Q1" s="147" t="s">
        <v>1</v>
      </c>
      <c r="R1" s="147" t="s">
        <v>1</v>
      </c>
      <c r="S1" s="147" t="s">
        <v>1</v>
      </c>
      <c r="T1" s="147" t="s">
        <v>1</v>
      </c>
      <c r="U1" s="147" t="s">
        <v>1</v>
      </c>
      <c r="V1" s="147" t="s">
        <v>1</v>
      </c>
      <c r="W1" s="147" t="s">
        <v>1</v>
      </c>
      <c r="X1" s="147" t="s">
        <v>1</v>
      </c>
      <c r="Y1" s="147" t="s">
        <v>1</v>
      </c>
      <c r="Z1" s="147" t="s">
        <v>1</v>
      </c>
      <c r="AA1" s="147" t="s">
        <v>1</v>
      </c>
      <c r="AB1" s="147" t="s">
        <v>1</v>
      </c>
      <c r="AC1" s="147" t="s">
        <v>1</v>
      </c>
      <c r="AD1" s="147" t="s">
        <v>1</v>
      </c>
      <c r="AE1" s="147" t="s">
        <v>1</v>
      </c>
      <c r="AF1" s="147" t="s">
        <v>1</v>
      </c>
      <c r="AG1" s="147" t="s">
        <v>1</v>
      </c>
      <c r="AH1" s="147" t="s">
        <v>1</v>
      </c>
      <c r="AI1" s="147" t="s">
        <v>1</v>
      </c>
      <c r="AJ1" s="147" t="s">
        <v>1</v>
      </c>
      <c r="AK1" s="147" t="s">
        <v>1</v>
      </c>
      <c r="AL1" s="147" t="s">
        <v>1</v>
      </c>
    </row>
    <row r="2" spans="1:38" s="9" customFormat="1" ht="20.100000000000001" customHeight="1" x14ac:dyDescent="0.2">
      <c r="A2" s="12" t="s">
        <v>770</v>
      </c>
    </row>
    <row r="3" spans="1:38" ht="20.100000000000001" customHeight="1" x14ac:dyDescent="0.2">
      <c r="A3" s="1" t="s">
        <v>2</v>
      </c>
    </row>
    <row r="4" spans="1:38" ht="20.100000000000001" customHeight="1" x14ac:dyDescent="0.2">
      <c r="A4" s="12" t="s">
        <v>505</v>
      </c>
    </row>
    <row r="5" spans="1:38" ht="20.100000000000001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15" t="s">
        <v>14</v>
      </c>
      <c r="L5" s="15" t="s">
        <v>15</v>
      </c>
      <c r="M5" s="15" t="s">
        <v>16</v>
      </c>
      <c r="N5" s="15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</row>
    <row r="6" spans="1:38" ht="20.100000000000001" customHeight="1" x14ac:dyDescent="0.2">
      <c r="A6" s="16" t="s">
        <v>42</v>
      </c>
      <c r="B6" s="16" t="s">
        <v>1</v>
      </c>
      <c r="C6" s="16" t="s">
        <v>1</v>
      </c>
      <c r="D6" s="16" t="s">
        <v>1</v>
      </c>
      <c r="E6" s="16" t="s">
        <v>1</v>
      </c>
      <c r="F6" s="16" t="s">
        <v>1</v>
      </c>
      <c r="G6" s="16" t="s">
        <v>1</v>
      </c>
      <c r="H6" s="16" t="s">
        <v>1</v>
      </c>
      <c r="I6" s="16" t="s">
        <v>1</v>
      </c>
      <c r="J6" s="16" t="s">
        <v>1</v>
      </c>
      <c r="K6" s="18"/>
      <c r="L6" s="18">
        <v>128240000</v>
      </c>
      <c r="M6" s="18">
        <v>128240000</v>
      </c>
      <c r="N6" s="18"/>
      <c r="O6" s="16" t="s">
        <v>1</v>
      </c>
      <c r="P6" s="19"/>
      <c r="Q6" s="19"/>
      <c r="R6" s="19"/>
      <c r="S6" s="16" t="s">
        <v>1</v>
      </c>
      <c r="T6" s="16" t="s">
        <v>1</v>
      </c>
      <c r="U6" s="16" t="s">
        <v>1</v>
      </c>
      <c r="V6" s="16" t="s">
        <v>1</v>
      </c>
      <c r="W6" s="16" t="s">
        <v>1</v>
      </c>
      <c r="X6" s="16" t="s">
        <v>1</v>
      </c>
      <c r="Y6" s="16" t="s">
        <v>1</v>
      </c>
      <c r="Z6" s="16" t="s">
        <v>1</v>
      </c>
      <c r="AA6" s="16" t="s">
        <v>1</v>
      </c>
      <c r="AB6" s="16" t="s">
        <v>1</v>
      </c>
      <c r="AC6" s="16" t="s">
        <v>1</v>
      </c>
      <c r="AD6" s="16" t="s">
        <v>1</v>
      </c>
      <c r="AE6" s="16" t="s">
        <v>1</v>
      </c>
      <c r="AF6" s="16" t="s">
        <v>1</v>
      </c>
      <c r="AG6" s="16" t="s">
        <v>1</v>
      </c>
      <c r="AH6" s="16" t="s">
        <v>1</v>
      </c>
      <c r="AI6" s="16" t="s">
        <v>1</v>
      </c>
      <c r="AJ6" s="16" t="s">
        <v>1</v>
      </c>
      <c r="AK6" s="16" t="s">
        <v>1</v>
      </c>
      <c r="AL6" s="16" t="s">
        <v>1</v>
      </c>
    </row>
    <row r="7" spans="1:38" s="31" customFormat="1" ht="22.5" customHeight="1" x14ac:dyDescent="0.2">
      <c r="A7" s="74" t="s">
        <v>43</v>
      </c>
      <c r="B7" s="74" t="s">
        <v>43</v>
      </c>
      <c r="C7" s="78" t="s">
        <v>741</v>
      </c>
      <c r="D7" s="95">
        <v>44519</v>
      </c>
      <c r="E7" s="74" t="s">
        <v>45</v>
      </c>
      <c r="F7" s="74" t="s">
        <v>46</v>
      </c>
      <c r="G7" s="74" t="s">
        <v>47</v>
      </c>
      <c r="H7" s="74" t="s">
        <v>48</v>
      </c>
      <c r="I7" s="74" t="s">
        <v>1</v>
      </c>
      <c r="J7" s="74" t="s">
        <v>464</v>
      </c>
      <c r="K7" s="113">
        <v>0</v>
      </c>
      <c r="L7" s="113">
        <v>0</v>
      </c>
      <c r="M7" s="76">
        <v>13375000</v>
      </c>
      <c r="N7" s="76">
        <v>13375000</v>
      </c>
      <c r="O7" s="74" t="s">
        <v>1</v>
      </c>
      <c r="P7" s="77">
        <v>0</v>
      </c>
      <c r="Q7" s="77">
        <v>0</v>
      </c>
      <c r="R7" s="77">
        <v>0</v>
      </c>
      <c r="S7" s="74" t="s">
        <v>1</v>
      </c>
      <c r="T7" s="75" t="s">
        <v>1</v>
      </c>
      <c r="U7" s="74" t="s">
        <v>49</v>
      </c>
      <c r="V7" s="74" t="s">
        <v>46</v>
      </c>
      <c r="W7" s="74" t="s">
        <v>46</v>
      </c>
      <c r="X7" s="74" t="s">
        <v>1</v>
      </c>
      <c r="Y7" s="78" t="s">
        <v>470</v>
      </c>
      <c r="Z7" s="74" t="s">
        <v>1</v>
      </c>
      <c r="AA7" s="74" t="s">
        <v>1</v>
      </c>
      <c r="AB7" s="74" t="s">
        <v>1</v>
      </c>
      <c r="AC7" s="74" t="s">
        <v>1</v>
      </c>
      <c r="AD7" s="74" t="s">
        <v>1</v>
      </c>
      <c r="AE7" s="74" t="s">
        <v>1</v>
      </c>
      <c r="AF7" s="1" t="s">
        <v>750</v>
      </c>
      <c r="AG7" s="74" t="s">
        <v>1</v>
      </c>
      <c r="AH7" s="74" t="s">
        <v>1</v>
      </c>
      <c r="AI7" s="74" t="s">
        <v>1</v>
      </c>
      <c r="AJ7" s="74" t="s">
        <v>1</v>
      </c>
      <c r="AK7" s="74" t="s">
        <v>1</v>
      </c>
      <c r="AL7" s="74" t="s">
        <v>1</v>
      </c>
    </row>
    <row r="8" spans="1:38" s="31" customFormat="1" ht="22.5" customHeight="1" x14ac:dyDescent="0.2">
      <c r="A8" s="74" t="s">
        <v>43</v>
      </c>
      <c r="B8" s="74" t="s">
        <v>43</v>
      </c>
      <c r="C8" s="78" t="s">
        <v>742</v>
      </c>
      <c r="D8" s="95">
        <v>44519</v>
      </c>
      <c r="E8" s="74" t="s">
        <v>45</v>
      </c>
      <c r="F8" s="74" t="s">
        <v>46</v>
      </c>
      <c r="G8" s="74" t="s">
        <v>47</v>
      </c>
      <c r="H8" s="74" t="s">
        <v>48</v>
      </c>
      <c r="I8" s="74" t="s">
        <v>1</v>
      </c>
      <c r="J8" s="74" t="s">
        <v>464</v>
      </c>
      <c r="K8" s="76">
        <v>13375000</v>
      </c>
      <c r="L8" s="113">
        <v>0</v>
      </c>
      <c r="M8" s="76">
        <v>13375000</v>
      </c>
      <c r="N8" s="76">
        <v>26750000</v>
      </c>
      <c r="O8" s="74" t="s">
        <v>1</v>
      </c>
      <c r="P8" s="77">
        <v>0</v>
      </c>
      <c r="Q8" s="77">
        <v>0</v>
      </c>
      <c r="R8" s="77">
        <v>0</v>
      </c>
      <c r="S8" s="74" t="s">
        <v>1</v>
      </c>
      <c r="T8" s="75" t="s">
        <v>1</v>
      </c>
      <c r="U8" s="74" t="s">
        <v>49</v>
      </c>
      <c r="V8" s="74" t="s">
        <v>46</v>
      </c>
      <c r="W8" s="74" t="s">
        <v>46</v>
      </c>
      <c r="X8" s="74" t="s">
        <v>1</v>
      </c>
      <c r="Y8" s="78" t="s">
        <v>470</v>
      </c>
      <c r="Z8" s="74" t="s">
        <v>1</v>
      </c>
      <c r="AA8" s="74" t="s">
        <v>1</v>
      </c>
      <c r="AB8" s="74" t="s">
        <v>1</v>
      </c>
      <c r="AC8" s="74" t="s">
        <v>1</v>
      </c>
      <c r="AD8" s="74" t="s">
        <v>1</v>
      </c>
      <c r="AE8" s="74" t="s">
        <v>1</v>
      </c>
      <c r="AF8" s="1" t="s">
        <v>750</v>
      </c>
      <c r="AG8" s="74" t="s">
        <v>1</v>
      </c>
      <c r="AH8" s="74" t="s">
        <v>1</v>
      </c>
      <c r="AI8" s="74" t="s">
        <v>1</v>
      </c>
      <c r="AJ8" s="74" t="s">
        <v>1</v>
      </c>
      <c r="AK8" s="74" t="s">
        <v>1</v>
      </c>
      <c r="AL8" s="74" t="s">
        <v>1</v>
      </c>
    </row>
    <row r="9" spans="1:38" s="31" customFormat="1" ht="22.5" customHeight="1" x14ac:dyDescent="0.2">
      <c r="A9" s="74" t="s">
        <v>43</v>
      </c>
      <c r="B9" s="74" t="s">
        <v>43</v>
      </c>
      <c r="C9" s="78" t="s">
        <v>743</v>
      </c>
      <c r="D9" s="95">
        <v>44550</v>
      </c>
      <c r="E9" s="74" t="s">
        <v>45</v>
      </c>
      <c r="F9" s="74" t="s">
        <v>46</v>
      </c>
      <c r="G9" s="74" t="s">
        <v>47</v>
      </c>
      <c r="H9" s="74" t="s">
        <v>48</v>
      </c>
      <c r="I9" s="74" t="s">
        <v>1</v>
      </c>
      <c r="J9" s="74" t="s">
        <v>465</v>
      </c>
      <c r="K9" s="76">
        <v>26750000</v>
      </c>
      <c r="L9" s="113">
        <v>0</v>
      </c>
      <c r="M9" s="76">
        <v>13375000</v>
      </c>
      <c r="N9" s="76">
        <v>40125000</v>
      </c>
      <c r="O9" s="74" t="s">
        <v>1</v>
      </c>
      <c r="P9" s="77">
        <v>0</v>
      </c>
      <c r="Q9" s="77">
        <v>0</v>
      </c>
      <c r="R9" s="77">
        <v>0</v>
      </c>
      <c r="S9" s="74" t="s">
        <v>1</v>
      </c>
      <c r="T9" s="75" t="s">
        <v>1</v>
      </c>
      <c r="U9" s="74" t="s">
        <v>49</v>
      </c>
      <c r="V9" s="74" t="s">
        <v>46</v>
      </c>
      <c r="W9" s="74" t="s">
        <v>46</v>
      </c>
      <c r="X9" s="74" t="s">
        <v>1</v>
      </c>
      <c r="Y9" s="78" t="s">
        <v>470</v>
      </c>
      <c r="Z9" s="74" t="s">
        <v>1</v>
      </c>
      <c r="AA9" s="74" t="s">
        <v>1</v>
      </c>
      <c r="AB9" s="74" t="s">
        <v>1</v>
      </c>
      <c r="AC9" s="74" t="s">
        <v>1</v>
      </c>
      <c r="AD9" s="74" t="s">
        <v>1</v>
      </c>
      <c r="AE9" s="74" t="s">
        <v>1</v>
      </c>
      <c r="AF9" s="1" t="s">
        <v>750</v>
      </c>
      <c r="AG9" s="74" t="s">
        <v>1</v>
      </c>
      <c r="AH9" s="74" t="s">
        <v>1</v>
      </c>
      <c r="AI9" s="74" t="s">
        <v>1</v>
      </c>
      <c r="AJ9" s="74" t="s">
        <v>1</v>
      </c>
      <c r="AK9" s="74" t="s">
        <v>1</v>
      </c>
      <c r="AL9" s="74" t="s">
        <v>1</v>
      </c>
    </row>
    <row r="10" spans="1:38" s="31" customFormat="1" ht="22.5" customHeight="1" x14ac:dyDescent="0.2">
      <c r="A10" s="74" t="s">
        <v>43</v>
      </c>
      <c r="B10" s="74" t="s">
        <v>43</v>
      </c>
      <c r="C10" s="78" t="s">
        <v>744</v>
      </c>
      <c r="D10" s="95">
        <v>44490</v>
      </c>
      <c r="E10" s="74" t="s">
        <v>45</v>
      </c>
      <c r="F10" s="74" t="s">
        <v>46</v>
      </c>
      <c r="G10" s="74" t="s">
        <v>47</v>
      </c>
      <c r="H10" s="74" t="s">
        <v>48</v>
      </c>
      <c r="I10" s="74" t="s">
        <v>1</v>
      </c>
      <c r="J10" s="74" t="s">
        <v>466</v>
      </c>
      <c r="K10" s="76">
        <v>40125000</v>
      </c>
      <c r="L10" s="113">
        <v>0</v>
      </c>
      <c r="M10" s="76">
        <v>13750000</v>
      </c>
      <c r="N10" s="76">
        <v>53875000</v>
      </c>
      <c r="O10" s="74" t="s">
        <v>1</v>
      </c>
      <c r="P10" s="77">
        <v>0</v>
      </c>
      <c r="Q10" s="77">
        <v>0</v>
      </c>
      <c r="R10" s="77">
        <v>0</v>
      </c>
      <c r="S10" s="74" t="s">
        <v>1</v>
      </c>
      <c r="T10" s="75" t="s">
        <v>1</v>
      </c>
      <c r="U10" s="74" t="s">
        <v>49</v>
      </c>
      <c r="V10" s="74" t="s">
        <v>46</v>
      </c>
      <c r="W10" s="74" t="s">
        <v>46</v>
      </c>
      <c r="X10" s="74" t="s">
        <v>1</v>
      </c>
      <c r="Y10" s="78" t="s">
        <v>470</v>
      </c>
      <c r="Z10" s="74" t="s">
        <v>1</v>
      </c>
      <c r="AA10" s="74" t="s">
        <v>1</v>
      </c>
      <c r="AB10" s="74" t="s">
        <v>1</v>
      </c>
      <c r="AC10" s="74" t="s">
        <v>1</v>
      </c>
      <c r="AD10" s="74" t="s">
        <v>1</v>
      </c>
      <c r="AE10" s="74" t="s">
        <v>1</v>
      </c>
      <c r="AF10" s="1" t="s">
        <v>750</v>
      </c>
      <c r="AG10" s="74" t="s">
        <v>1</v>
      </c>
      <c r="AH10" s="74" t="s">
        <v>1</v>
      </c>
      <c r="AI10" s="74" t="s">
        <v>1</v>
      </c>
      <c r="AJ10" s="74" t="s">
        <v>1</v>
      </c>
      <c r="AK10" s="74" t="s">
        <v>1</v>
      </c>
      <c r="AL10" s="74" t="s">
        <v>1</v>
      </c>
    </row>
    <row r="11" spans="1:38" s="31" customFormat="1" ht="22.5" customHeight="1" x14ac:dyDescent="0.2">
      <c r="A11" s="74" t="s">
        <v>43</v>
      </c>
      <c r="B11" s="74" t="s">
        <v>43</v>
      </c>
      <c r="C11" s="78" t="s">
        <v>745</v>
      </c>
      <c r="D11" s="95">
        <v>44470</v>
      </c>
      <c r="E11" s="74" t="s">
        <v>45</v>
      </c>
      <c r="F11" s="74" t="s">
        <v>46</v>
      </c>
      <c r="G11" s="74" t="s">
        <v>47</v>
      </c>
      <c r="H11" s="74" t="s">
        <v>48</v>
      </c>
      <c r="I11" s="74" t="s">
        <v>1</v>
      </c>
      <c r="J11" s="74" t="s">
        <v>467</v>
      </c>
      <c r="K11" s="76">
        <v>53875000</v>
      </c>
      <c r="L11" s="113">
        <v>0</v>
      </c>
      <c r="M11" s="76">
        <v>35310000</v>
      </c>
      <c r="N11" s="76">
        <v>89185000</v>
      </c>
      <c r="O11" s="74" t="s">
        <v>1</v>
      </c>
      <c r="P11" s="77">
        <v>0</v>
      </c>
      <c r="Q11" s="77">
        <v>0</v>
      </c>
      <c r="R11" s="77">
        <v>0</v>
      </c>
      <c r="S11" s="74" t="s">
        <v>1</v>
      </c>
      <c r="T11" s="75" t="s">
        <v>1</v>
      </c>
      <c r="U11" s="74" t="s">
        <v>49</v>
      </c>
      <c r="V11" s="74" t="s">
        <v>46</v>
      </c>
      <c r="W11" s="74" t="s">
        <v>46</v>
      </c>
      <c r="X11" s="74" t="s">
        <v>1</v>
      </c>
      <c r="Y11" s="78" t="s">
        <v>470</v>
      </c>
      <c r="Z11" s="74" t="s">
        <v>1</v>
      </c>
      <c r="AA11" s="74" t="s">
        <v>1</v>
      </c>
      <c r="AB11" s="74" t="s">
        <v>1</v>
      </c>
      <c r="AC11" s="74" t="s">
        <v>1</v>
      </c>
      <c r="AD11" s="74" t="s">
        <v>1</v>
      </c>
      <c r="AE11" s="74" t="s">
        <v>1</v>
      </c>
      <c r="AF11" s="1" t="s">
        <v>750</v>
      </c>
      <c r="AG11" s="74" t="s">
        <v>1</v>
      </c>
      <c r="AH11" s="74" t="s">
        <v>1</v>
      </c>
      <c r="AI11" s="74" t="s">
        <v>1</v>
      </c>
      <c r="AJ11" s="74" t="s">
        <v>1</v>
      </c>
      <c r="AK11" s="74" t="s">
        <v>1</v>
      </c>
      <c r="AL11" s="74" t="s">
        <v>1</v>
      </c>
    </row>
    <row r="12" spans="1:38" s="31" customFormat="1" ht="22.5" customHeight="1" x14ac:dyDescent="0.2">
      <c r="A12" s="74" t="s">
        <v>43</v>
      </c>
      <c r="B12" s="74" t="s">
        <v>43</v>
      </c>
      <c r="C12" s="78" t="s">
        <v>746</v>
      </c>
      <c r="D12" s="95">
        <v>44554</v>
      </c>
      <c r="E12" s="74" t="s">
        <v>45</v>
      </c>
      <c r="F12" s="74" t="s">
        <v>46</v>
      </c>
      <c r="G12" s="74" t="s">
        <v>47</v>
      </c>
      <c r="H12" s="74" t="s">
        <v>48</v>
      </c>
      <c r="I12" s="79"/>
      <c r="J12" s="79" t="s">
        <v>468</v>
      </c>
      <c r="K12" s="76">
        <v>89185000</v>
      </c>
      <c r="L12" s="113">
        <v>0</v>
      </c>
      <c r="M12" s="80">
        <v>39055000</v>
      </c>
      <c r="N12" s="76">
        <v>128240000</v>
      </c>
      <c r="O12" s="79"/>
      <c r="P12" s="77">
        <v>0</v>
      </c>
      <c r="Q12" s="77">
        <v>0</v>
      </c>
      <c r="R12" s="77">
        <v>0</v>
      </c>
      <c r="S12" s="74" t="s">
        <v>1</v>
      </c>
      <c r="T12" s="75" t="s">
        <v>1</v>
      </c>
      <c r="U12" s="74" t="s">
        <v>49</v>
      </c>
      <c r="V12" s="74" t="s">
        <v>46</v>
      </c>
      <c r="W12" s="74" t="s">
        <v>46</v>
      </c>
      <c r="X12" s="79"/>
      <c r="Y12" s="78" t="s">
        <v>470</v>
      </c>
      <c r="Z12" s="79"/>
      <c r="AA12" s="79"/>
      <c r="AB12" s="79"/>
      <c r="AC12" s="79"/>
      <c r="AD12" s="79"/>
      <c r="AE12" s="79"/>
      <c r="AF12" s="1" t="s">
        <v>750</v>
      </c>
      <c r="AG12" s="79"/>
      <c r="AH12" s="79"/>
      <c r="AI12" s="79"/>
      <c r="AJ12" s="79"/>
      <c r="AK12" s="79"/>
      <c r="AL12" s="79"/>
    </row>
    <row r="13" spans="1:38" s="31" customFormat="1" ht="22.5" customHeight="1" x14ac:dyDescent="0.2">
      <c r="A13" s="74" t="s">
        <v>43</v>
      </c>
      <c r="B13" s="74" t="s">
        <v>43</v>
      </c>
      <c r="C13" s="78" t="s">
        <v>656</v>
      </c>
      <c r="D13" s="95">
        <v>44539</v>
      </c>
      <c r="E13" s="74" t="s">
        <v>45</v>
      </c>
      <c r="F13" s="74" t="s">
        <v>46</v>
      </c>
      <c r="G13" s="74" t="s">
        <v>47</v>
      </c>
      <c r="H13" s="74" t="s">
        <v>48</v>
      </c>
      <c r="I13" s="79"/>
      <c r="J13" s="79" t="s">
        <v>469</v>
      </c>
      <c r="K13" s="76">
        <v>128240000</v>
      </c>
      <c r="L13" s="80">
        <v>13750000</v>
      </c>
      <c r="M13" s="113">
        <v>0</v>
      </c>
      <c r="N13" s="76">
        <v>114490000</v>
      </c>
      <c r="O13" s="79"/>
      <c r="P13" s="77">
        <v>0</v>
      </c>
      <c r="Q13" s="77">
        <v>0</v>
      </c>
      <c r="R13" s="77">
        <v>0</v>
      </c>
      <c r="S13" s="74" t="s">
        <v>1</v>
      </c>
      <c r="T13" s="75" t="s">
        <v>1</v>
      </c>
      <c r="U13" s="74" t="s">
        <v>49</v>
      </c>
      <c r="V13" s="74" t="s">
        <v>46</v>
      </c>
      <c r="W13" s="74" t="s">
        <v>46</v>
      </c>
      <c r="X13" s="79"/>
      <c r="Y13" s="78" t="s">
        <v>470</v>
      </c>
      <c r="Z13" s="79"/>
      <c r="AA13" s="79"/>
      <c r="AB13" s="79"/>
      <c r="AC13" s="79"/>
      <c r="AD13" s="79"/>
      <c r="AE13" s="79"/>
      <c r="AF13" s="1" t="s">
        <v>750</v>
      </c>
      <c r="AG13" s="79"/>
      <c r="AH13" s="79"/>
      <c r="AI13" s="79"/>
      <c r="AJ13" s="79"/>
      <c r="AK13" s="79"/>
      <c r="AL13" s="79"/>
    </row>
    <row r="14" spans="1:38" ht="20.100000000000001" customHeight="1" x14ac:dyDescent="0.2">
      <c r="A14" s="1" t="s">
        <v>43</v>
      </c>
      <c r="B14" s="1" t="s">
        <v>43</v>
      </c>
      <c r="C14" s="1" t="s">
        <v>747</v>
      </c>
      <c r="D14" s="5" t="s">
        <v>551</v>
      </c>
      <c r="E14" s="1" t="s">
        <v>45</v>
      </c>
      <c r="F14" s="1" t="s">
        <v>46</v>
      </c>
      <c r="G14" s="1" t="s">
        <v>47</v>
      </c>
      <c r="H14" s="74" t="s">
        <v>48</v>
      </c>
      <c r="I14" s="1" t="s">
        <v>1</v>
      </c>
      <c r="J14" s="1" t="s">
        <v>748</v>
      </c>
      <c r="K14" s="3">
        <v>114490000</v>
      </c>
      <c r="L14" s="3">
        <v>13375000</v>
      </c>
      <c r="M14" s="3">
        <v>0</v>
      </c>
      <c r="N14" s="3">
        <v>101115000</v>
      </c>
      <c r="O14" s="1" t="s">
        <v>1</v>
      </c>
      <c r="P14" s="4">
        <v>0</v>
      </c>
      <c r="Q14" s="4">
        <v>0</v>
      </c>
      <c r="R14" s="4">
        <v>0</v>
      </c>
      <c r="S14" s="1" t="s">
        <v>1</v>
      </c>
      <c r="T14" s="5" t="s">
        <v>1</v>
      </c>
      <c r="U14" s="1" t="s">
        <v>49</v>
      </c>
      <c r="V14" s="1" t="s">
        <v>46</v>
      </c>
      <c r="W14" s="1" t="s">
        <v>46</v>
      </c>
      <c r="X14" s="1" t="s">
        <v>1</v>
      </c>
      <c r="Y14" s="1" t="s">
        <v>749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</v>
      </c>
      <c r="AF14" s="1" t="s">
        <v>750</v>
      </c>
      <c r="AG14" s="1" t="s">
        <v>1</v>
      </c>
      <c r="AH14" s="1" t="s">
        <v>1</v>
      </c>
      <c r="AI14" s="1" t="s">
        <v>1</v>
      </c>
      <c r="AJ14" s="1" t="s">
        <v>1</v>
      </c>
      <c r="AK14" s="1" t="s">
        <v>1</v>
      </c>
      <c r="AL14" s="1" t="s">
        <v>1</v>
      </c>
    </row>
    <row r="15" spans="1:38" ht="20.100000000000001" customHeight="1" x14ac:dyDescent="0.2">
      <c r="A15" s="1" t="s">
        <v>43</v>
      </c>
      <c r="B15" s="1" t="s">
        <v>43</v>
      </c>
      <c r="C15" s="1" t="s">
        <v>751</v>
      </c>
      <c r="D15" s="5" t="s">
        <v>553</v>
      </c>
      <c r="E15" s="1" t="s">
        <v>45</v>
      </c>
      <c r="F15" s="1" t="s">
        <v>46</v>
      </c>
      <c r="G15" s="1" t="s">
        <v>47</v>
      </c>
      <c r="H15" s="74" t="s">
        <v>48</v>
      </c>
      <c r="I15" s="1" t="s">
        <v>1</v>
      </c>
      <c r="J15" s="1" t="s">
        <v>752</v>
      </c>
      <c r="K15" s="3">
        <v>101115000</v>
      </c>
      <c r="L15" s="3">
        <v>13375000</v>
      </c>
      <c r="M15" s="3">
        <v>0</v>
      </c>
      <c r="N15" s="3">
        <v>87740000</v>
      </c>
      <c r="O15" s="1" t="s">
        <v>1</v>
      </c>
      <c r="P15" s="4">
        <v>0</v>
      </c>
      <c r="Q15" s="4">
        <v>0</v>
      </c>
      <c r="R15" s="4">
        <v>0</v>
      </c>
      <c r="S15" s="1" t="s">
        <v>1</v>
      </c>
      <c r="T15" s="5" t="s">
        <v>1</v>
      </c>
      <c r="U15" s="1" t="s">
        <v>49</v>
      </c>
      <c r="V15" s="1" t="s">
        <v>46</v>
      </c>
      <c r="W15" s="1" t="s">
        <v>46</v>
      </c>
      <c r="X15" s="1" t="s">
        <v>1</v>
      </c>
      <c r="Y15" s="1" t="s">
        <v>749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750</v>
      </c>
      <c r="AG15" s="1" t="s">
        <v>1</v>
      </c>
      <c r="AH15" s="1" t="s">
        <v>1</v>
      </c>
      <c r="AI15" s="1" t="s">
        <v>1</v>
      </c>
      <c r="AJ15" s="1" t="s">
        <v>1</v>
      </c>
      <c r="AK15" s="1" t="s">
        <v>1</v>
      </c>
      <c r="AL15" s="1" t="s">
        <v>1</v>
      </c>
    </row>
    <row r="16" spans="1:38" ht="20.100000000000001" customHeight="1" x14ac:dyDescent="0.2">
      <c r="A16" s="1" t="s">
        <v>43</v>
      </c>
      <c r="B16" s="1" t="s">
        <v>43</v>
      </c>
      <c r="C16" s="1" t="s">
        <v>753</v>
      </c>
      <c r="D16" s="5" t="s">
        <v>553</v>
      </c>
      <c r="E16" s="1" t="s">
        <v>45</v>
      </c>
      <c r="F16" s="1" t="s">
        <v>46</v>
      </c>
      <c r="G16" s="1" t="s">
        <v>47</v>
      </c>
      <c r="H16" s="74" t="s">
        <v>48</v>
      </c>
      <c r="I16" s="1" t="s">
        <v>1</v>
      </c>
      <c r="J16" s="1" t="s">
        <v>754</v>
      </c>
      <c r="K16" s="3">
        <v>87740000</v>
      </c>
      <c r="L16" s="3">
        <v>39055000</v>
      </c>
      <c r="M16" s="3">
        <v>0</v>
      </c>
      <c r="N16" s="3">
        <v>48685000</v>
      </c>
      <c r="O16" s="1" t="s">
        <v>1</v>
      </c>
      <c r="P16" s="4">
        <v>0</v>
      </c>
      <c r="Q16" s="4">
        <v>0</v>
      </c>
      <c r="R16" s="4">
        <v>0</v>
      </c>
      <c r="S16" s="1" t="s">
        <v>1</v>
      </c>
      <c r="T16" s="5" t="s">
        <v>1</v>
      </c>
      <c r="U16" s="1" t="s">
        <v>49</v>
      </c>
      <c r="V16" s="1" t="s">
        <v>46</v>
      </c>
      <c r="W16" s="1" t="s">
        <v>46</v>
      </c>
      <c r="X16" s="1" t="s">
        <v>1</v>
      </c>
      <c r="Y16" s="1" t="s">
        <v>749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1</v>
      </c>
      <c r="AE16" s="1" t="s">
        <v>1</v>
      </c>
      <c r="AF16" s="1" t="s">
        <v>750</v>
      </c>
      <c r="AG16" s="1" t="s">
        <v>1</v>
      </c>
      <c r="AH16" s="1" t="s">
        <v>1</v>
      </c>
      <c r="AI16" s="1" t="s">
        <v>1</v>
      </c>
      <c r="AJ16" s="1" t="s">
        <v>1</v>
      </c>
      <c r="AK16" s="1" t="s">
        <v>1</v>
      </c>
      <c r="AL16" s="1" t="s">
        <v>1</v>
      </c>
    </row>
    <row r="17" spans="1:38" ht="20.100000000000001" customHeight="1" x14ac:dyDescent="0.2">
      <c r="A17" s="1" t="s">
        <v>43</v>
      </c>
      <c r="B17" s="1" t="s">
        <v>43</v>
      </c>
      <c r="C17" s="1" t="s">
        <v>755</v>
      </c>
      <c r="D17" s="5" t="s">
        <v>553</v>
      </c>
      <c r="E17" s="1" t="s">
        <v>45</v>
      </c>
      <c r="F17" s="1" t="s">
        <v>46</v>
      </c>
      <c r="G17" s="1" t="s">
        <v>47</v>
      </c>
      <c r="H17" s="74" t="s">
        <v>48</v>
      </c>
      <c r="I17" s="1" t="s">
        <v>1</v>
      </c>
      <c r="J17" s="1" t="s">
        <v>756</v>
      </c>
      <c r="K17" s="3">
        <v>48685000</v>
      </c>
      <c r="L17" s="3">
        <v>13375000</v>
      </c>
      <c r="M17" s="3">
        <v>0</v>
      </c>
      <c r="N17" s="3">
        <v>35310000</v>
      </c>
      <c r="O17" s="1" t="s">
        <v>1</v>
      </c>
      <c r="P17" s="4">
        <v>0</v>
      </c>
      <c r="Q17" s="4">
        <v>0</v>
      </c>
      <c r="R17" s="4">
        <v>0</v>
      </c>
      <c r="S17" s="1" t="s">
        <v>1</v>
      </c>
      <c r="T17" s="5" t="s">
        <v>1</v>
      </c>
      <c r="U17" s="1" t="s">
        <v>49</v>
      </c>
      <c r="V17" s="1" t="s">
        <v>46</v>
      </c>
      <c r="W17" s="1" t="s">
        <v>46</v>
      </c>
      <c r="X17" s="1" t="s">
        <v>1</v>
      </c>
      <c r="Y17" s="1" t="s">
        <v>749</v>
      </c>
      <c r="Z17" s="1" t="s">
        <v>1</v>
      </c>
      <c r="AA17" s="1" t="s">
        <v>1</v>
      </c>
      <c r="AB17" s="1" t="s">
        <v>1</v>
      </c>
      <c r="AC17" s="1" t="s">
        <v>1</v>
      </c>
      <c r="AD17" s="1" t="s">
        <v>1</v>
      </c>
      <c r="AE17" s="1" t="s">
        <v>1</v>
      </c>
      <c r="AF17" s="1" t="s">
        <v>750</v>
      </c>
      <c r="AG17" s="1" t="s">
        <v>1</v>
      </c>
      <c r="AH17" s="1" t="s">
        <v>1</v>
      </c>
      <c r="AI17" s="1" t="s">
        <v>1</v>
      </c>
      <c r="AJ17" s="1" t="s">
        <v>1</v>
      </c>
      <c r="AK17" s="1" t="s">
        <v>1</v>
      </c>
      <c r="AL17" s="1" t="s">
        <v>1</v>
      </c>
    </row>
    <row r="18" spans="1:38" ht="20.100000000000001" customHeight="1" x14ac:dyDescent="0.2">
      <c r="A18" s="1" t="s">
        <v>43</v>
      </c>
      <c r="B18" s="1" t="s">
        <v>43</v>
      </c>
      <c r="C18" s="1" t="s">
        <v>757</v>
      </c>
      <c r="D18" s="5" t="s">
        <v>553</v>
      </c>
      <c r="E18" s="1" t="s">
        <v>45</v>
      </c>
      <c r="F18" s="1" t="s">
        <v>46</v>
      </c>
      <c r="G18" s="1" t="s">
        <v>47</v>
      </c>
      <c r="H18" s="74" t="s">
        <v>48</v>
      </c>
      <c r="I18" s="1" t="s">
        <v>1</v>
      </c>
      <c r="J18" s="1" t="s">
        <v>758</v>
      </c>
      <c r="K18" s="3">
        <v>35310000</v>
      </c>
      <c r="L18" s="3">
        <v>35310000</v>
      </c>
      <c r="M18" s="3">
        <v>0</v>
      </c>
      <c r="N18" s="3">
        <v>0</v>
      </c>
      <c r="O18" s="1" t="s">
        <v>1</v>
      </c>
      <c r="P18" s="4">
        <v>0</v>
      </c>
      <c r="Q18" s="4">
        <v>0</v>
      </c>
      <c r="R18" s="4">
        <v>0</v>
      </c>
      <c r="S18" s="1" t="s">
        <v>1</v>
      </c>
      <c r="T18" s="5" t="s">
        <v>1</v>
      </c>
      <c r="U18" s="1" t="s">
        <v>49</v>
      </c>
      <c r="V18" s="1" t="s">
        <v>46</v>
      </c>
      <c r="W18" s="1" t="s">
        <v>46</v>
      </c>
      <c r="X18" s="1" t="s">
        <v>1</v>
      </c>
      <c r="Y18" s="1" t="s">
        <v>749</v>
      </c>
      <c r="Z18" s="1" t="s">
        <v>1</v>
      </c>
      <c r="AA18" s="1" t="s">
        <v>1</v>
      </c>
      <c r="AB18" s="1" t="s">
        <v>1</v>
      </c>
      <c r="AC18" s="1" t="s">
        <v>1</v>
      </c>
      <c r="AD18" s="1" t="s">
        <v>1</v>
      </c>
      <c r="AE18" s="1" t="s">
        <v>1</v>
      </c>
      <c r="AF18" s="1" t="s">
        <v>750</v>
      </c>
      <c r="AG18" s="1" t="s">
        <v>1</v>
      </c>
      <c r="AH18" s="1" t="s">
        <v>1</v>
      </c>
      <c r="AI18" s="1" t="s">
        <v>1</v>
      </c>
      <c r="AJ18" s="1" t="s">
        <v>1</v>
      </c>
      <c r="AK18" s="1" t="s">
        <v>1</v>
      </c>
      <c r="AL18" s="1" t="s">
        <v>1</v>
      </c>
    </row>
    <row r="19" spans="1:38" ht="20.100000000000001" customHeight="1" x14ac:dyDescent="0.2">
      <c r="A19" s="1" t="s">
        <v>43</v>
      </c>
      <c r="B19" s="1" t="s">
        <v>43</v>
      </c>
      <c r="C19" s="1" t="s">
        <v>804</v>
      </c>
      <c r="D19" s="5" t="s">
        <v>805</v>
      </c>
      <c r="E19" s="1" t="s">
        <v>45</v>
      </c>
      <c r="F19" s="1" t="s">
        <v>46</v>
      </c>
      <c r="G19" s="1" t="s">
        <v>47</v>
      </c>
      <c r="H19" s="1" t="s">
        <v>48</v>
      </c>
      <c r="I19" s="1" t="s">
        <v>1</v>
      </c>
      <c r="J19" s="1" t="s">
        <v>806</v>
      </c>
      <c r="K19" s="3">
        <v>0</v>
      </c>
      <c r="L19" s="3">
        <v>0</v>
      </c>
      <c r="M19" s="3">
        <v>463314000</v>
      </c>
      <c r="N19" s="3">
        <v>463314000</v>
      </c>
      <c r="O19" s="1" t="s">
        <v>1</v>
      </c>
      <c r="P19" s="4">
        <v>0</v>
      </c>
      <c r="Q19" s="4">
        <v>0</v>
      </c>
      <c r="R19" s="4">
        <v>0</v>
      </c>
      <c r="S19" s="1" t="s">
        <v>1</v>
      </c>
      <c r="T19" s="5" t="s">
        <v>1</v>
      </c>
      <c r="U19" s="1" t="s">
        <v>49</v>
      </c>
      <c r="V19" s="1" t="s">
        <v>46</v>
      </c>
      <c r="W19" s="1" t="s">
        <v>46</v>
      </c>
      <c r="X19" s="1" t="s">
        <v>1</v>
      </c>
      <c r="Y19" s="1" t="s">
        <v>749</v>
      </c>
      <c r="Z19" s="1" t="s">
        <v>1</v>
      </c>
      <c r="AA19" s="1" t="s">
        <v>1</v>
      </c>
      <c r="AB19" s="1" t="s">
        <v>1</v>
      </c>
      <c r="AC19" s="1" t="s">
        <v>1</v>
      </c>
      <c r="AD19" s="1" t="s">
        <v>1</v>
      </c>
      <c r="AE19" s="1" t="s">
        <v>1</v>
      </c>
      <c r="AF19" s="1" t="s">
        <v>750</v>
      </c>
      <c r="AG19" s="1" t="s">
        <v>1</v>
      </c>
      <c r="AH19" s="1" t="s">
        <v>1</v>
      </c>
      <c r="AI19" s="1" t="s">
        <v>1</v>
      </c>
      <c r="AJ19" s="1" t="s">
        <v>1</v>
      </c>
      <c r="AK19" s="1" t="s">
        <v>1</v>
      </c>
      <c r="AL19" s="1" t="s">
        <v>1</v>
      </c>
    </row>
  </sheetData>
  <mergeCells count="1">
    <mergeCell ref="A1:AL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L10"/>
  <sheetViews>
    <sheetView workbookViewId="0">
      <selection activeCell="J2" sqref="J1:J1048576"/>
    </sheetView>
  </sheetViews>
  <sheetFormatPr defaultRowHeight="12.75" x14ac:dyDescent="0.2"/>
  <cols>
    <col min="4" max="4" width="10.7109375" customWidth="1"/>
    <col min="8" max="8" width="13.140625" bestFit="1" customWidth="1"/>
    <col min="10" max="10" width="45.7109375" bestFit="1" customWidth="1"/>
    <col min="11" max="11" width="19.140625" style="14" bestFit="1" customWidth="1"/>
    <col min="12" max="14" width="13.5703125" style="14" bestFit="1" customWidth="1"/>
    <col min="25" max="25" width="15" bestFit="1" customWidth="1"/>
  </cols>
  <sheetData>
    <row r="1" spans="1:38" ht="50.1" customHeight="1" x14ac:dyDescent="0.2">
      <c r="A1" s="147" t="s">
        <v>0</v>
      </c>
      <c r="B1" s="147" t="s">
        <v>1</v>
      </c>
      <c r="C1" s="147" t="s">
        <v>1</v>
      </c>
      <c r="D1" s="147" t="s">
        <v>1</v>
      </c>
      <c r="E1" s="147" t="s">
        <v>1</v>
      </c>
      <c r="F1" s="147" t="s">
        <v>1</v>
      </c>
      <c r="G1" s="147" t="s">
        <v>1</v>
      </c>
      <c r="H1" s="147" t="s">
        <v>1</v>
      </c>
      <c r="I1" s="147" t="s">
        <v>1</v>
      </c>
      <c r="J1" s="147" t="s">
        <v>1</v>
      </c>
      <c r="K1" s="147" t="s">
        <v>1</v>
      </c>
      <c r="L1" s="147" t="s">
        <v>1</v>
      </c>
      <c r="M1" s="147" t="s">
        <v>1</v>
      </c>
      <c r="N1" s="147" t="s">
        <v>1</v>
      </c>
      <c r="O1" s="147" t="s">
        <v>1</v>
      </c>
      <c r="P1" s="147" t="s">
        <v>1</v>
      </c>
      <c r="Q1" s="147" t="s">
        <v>1</v>
      </c>
      <c r="R1" s="147" t="s">
        <v>1</v>
      </c>
      <c r="S1" s="147" t="s">
        <v>1</v>
      </c>
      <c r="T1" s="147" t="s">
        <v>1</v>
      </c>
      <c r="U1" s="147" t="s">
        <v>1</v>
      </c>
      <c r="V1" s="147" t="s">
        <v>1</v>
      </c>
      <c r="W1" s="147" t="s">
        <v>1</v>
      </c>
      <c r="X1" s="147" t="s">
        <v>1</v>
      </c>
      <c r="Y1" s="147" t="s">
        <v>1</v>
      </c>
      <c r="Z1" s="147" t="s">
        <v>1</v>
      </c>
      <c r="AA1" s="147" t="s">
        <v>1</v>
      </c>
      <c r="AB1" s="147" t="s">
        <v>1</v>
      </c>
      <c r="AC1" s="147" t="s">
        <v>1</v>
      </c>
      <c r="AD1" s="147" t="s">
        <v>1</v>
      </c>
      <c r="AE1" s="147" t="s">
        <v>1</v>
      </c>
      <c r="AF1" s="147" t="s">
        <v>1</v>
      </c>
      <c r="AG1" s="147" t="s">
        <v>1</v>
      </c>
      <c r="AH1" s="147" t="s">
        <v>1</v>
      </c>
      <c r="AI1" s="147" t="s">
        <v>1</v>
      </c>
      <c r="AJ1" s="147" t="s">
        <v>1</v>
      </c>
      <c r="AK1" s="147" t="s">
        <v>1</v>
      </c>
      <c r="AL1" s="147" t="s">
        <v>1</v>
      </c>
    </row>
    <row r="2" spans="1:38" s="9" customFormat="1" ht="20.100000000000001" customHeight="1" x14ac:dyDescent="0.2">
      <c r="A2" s="12" t="s">
        <v>770</v>
      </c>
    </row>
    <row r="3" spans="1:38" ht="20.100000000000001" customHeight="1" x14ac:dyDescent="0.2">
      <c r="A3" s="1" t="s">
        <v>2</v>
      </c>
    </row>
    <row r="4" spans="1:38" ht="20.100000000000001" customHeight="1" x14ac:dyDescent="0.2">
      <c r="A4" s="12" t="s">
        <v>506</v>
      </c>
    </row>
    <row r="5" spans="1:38" ht="20.100000000000001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15" t="s">
        <v>14</v>
      </c>
      <c r="L5" s="15" t="s">
        <v>15</v>
      </c>
      <c r="M5" s="15" t="s">
        <v>16</v>
      </c>
      <c r="N5" s="15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</row>
    <row r="6" spans="1:38" ht="20.100000000000001" customHeight="1" x14ac:dyDescent="0.2">
      <c r="A6" s="16" t="s">
        <v>42</v>
      </c>
      <c r="B6" s="16" t="s">
        <v>1</v>
      </c>
      <c r="C6" s="16" t="s">
        <v>1</v>
      </c>
      <c r="D6" s="16" t="s">
        <v>1</v>
      </c>
      <c r="E6" s="16" t="s">
        <v>1</v>
      </c>
      <c r="F6" s="16" t="s">
        <v>1</v>
      </c>
      <c r="G6" s="16" t="s">
        <v>1</v>
      </c>
      <c r="H6" s="16" t="s">
        <v>1</v>
      </c>
      <c r="I6" s="16" t="s">
        <v>1</v>
      </c>
      <c r="J6" s="16" t="s">
        <v>1</v>
      </c>
      <c r="K6" s="18"/>
      <c r="L6" s="18">
        <v>1391000000</v>
      </c>
      <c r="M6" s="18">
        <v>1391000000</v>
      </c>
      <c r="N6" s="18"/>
      <c r="O6" s="16" t="s">
        <v>1</v>
      </c>
      <c r="P6" s="19"/>
      <c r="Q6" s="19"/>
      <c r="R6" s="19"/>
      <c r="S6" s="16" t="s">
        <v>1</v>
      </c>
      <c r="T6" s="16" t="s">
        <v>1</v>
      </c>
      <c r="U6" s="16" t="s">
        <v>1</v>
      </c>
      <c r="V6" s="16" t="s">
        <v>1</v>
      </c>
      <c r="W6" s="16" t="s">
        <v>1</v>
      </c>
      <c r="X6" s="16" t="s">
        <v>1</v>
      </c>
      <c r="Y6" s="16" t="s">
        <v>1</v>
      </c>
      <c r="Z6" s="16" t="s">
        <v>1</v>
      </c>
      <c r="AA6" s="16" t="s">
        <v>1</v>
      </c>
      <c r="AB6" s="16" t="s">
        <v>1</v>
      </c>
      <c r="AC6" s="16" t="s">
        <v>1</v>
      </c>
      <c r="AD6" s="16" t="s">
        <v>1</v>
      </c>
      <c r="AE6" s="16" t="s">
        <v>1</v>
      </c>
      <c r="AF6" s="16" t="s">
        <v>1</v>
      </c>
      <c r="AG6" s="16" t="s">
        <v>1</v>
      </c>
      <c r="AH6" s="16" t="s">
        <v>1</v>
      </c>
      <c r="AI6" s="16" t="s">
        <v>1</v>
      </c>
      <c r="AJ6" s="16" t="s">
        <v>1</v>
      </c>
      <c r="AK6" s="16" t="s">
        <v>1</v>
      </c>
      <c r="AL6" s="16" t="s">
        <v>1</v>
      </c>
    </row>
    <row r="7" spans="1:38" s="31" customFormat="1" ht="20.100000000000001" customHeight="1" x14ac:dyDescent="0.2">
      <c r="A7" s="74" t="s">
        <v>43</v>
      </c>
      <c r="B7" s="74" t="s">
        <v>43</v>
      </c>
      <c r="C7" s="74" t="s">
        <v>44</v>
      </c>
      <c r="D7" s="75">
        <v>44236</v>
      </c>
      <c r="E7" s="74" t="s">
        <v>45</v>
      </c>
      <c r="F7" s="74" t="s">
        <v>46</v>
      </c>
      <c r="G7" s="74" t="s">
        <v>47</v>
      </c>
      <c r="H7" s="74" t="s">
        <v>48</v>
      </c>
      <c r="I7" s="74" t="s">
        <v>1</v>
      </c>
      <c r="J7" s="74" t="s">
        <v>471</v>
      </c>
      <c r="K7" s="113">
        <v>0</v>
      </c>
      <c r="L7" s="113">
        <v>0</v>
      </c>
      <c r="M7" s="76">
        <v>417300000</v>
      </c>
      <c r="N7" s="76">
        <v>417300000</v>
      </c>
      <c r="O7" s="74" t="s">
        <v>1</v>
      </c>
      <c r="P7" s="77">
        <v>0</v>
      </c>
      <c r="Q7" s="77">
        <v>0</v>
      </c>
      <c r="R7" s="77">
        <v>0</v>
      </c>
      <c r="S7" s="74" t="s">
        <v>1</v>
      </c>
      <c r="T7" s="75" t="s">
        <v>1</v>
      </c>
      <c r="U7" s="74" t="s">
        <v>49</v>
      </c>
      <c r="V7" s="74" t="s">
        <v>46</v>
      </c>
      <c r="W7" s="74" t="s">
        <v>46</v>
      </c>
      <c r="X7" s="74" t="s">
        <v>1</v>
      </c>
      <c r="Y7" s="78" t="s">
        <v>475</v>
      </c>
      <c r="Z7" s="74" t="s">
        <v>1</v>
      </c>
      <c r="AA7" s="74" t="s">
        <v>1</v>
      </c>
      <c r="AB7" s="74" t="s">
        <v>1</v>
      </c>
      <c r="AC7" s="74" t="s">
        <v>1</v>
      </c>
      <c r="AD7" s="74" t="s">
        <v>1</v>
      </c>
      <c r="AE7" s="74" t="s">
        <v>1</v>
      </c>
      <c r="AF7" s="74">
        <v>34</v>
      </c>
      <c r="AG7" s="74" t="s">
        <v>1</v>
      </c>
      <c r="AH7" s="74" t="s">
        <v>1</v>
      </c>
      <c r="AI7" s="74" t="s">
        <v>1</v>
      </c>
      <c r="AJ7" s="74" t="s">
        <v>1</v>
      </c>
      <c r="AK7" s="74" t="s">
        <v>1</v>
      </c>
      <c r="AL7" s="74" t="s">
        <v>1</v>
      </c>
    </row>
    <row r="8" spans="1:38" s="31" customFormat="1" ht="20.100000000000001" customHeight="1" x14ac:dyDescent="0.2">
      <c r="A8" s="74" t="s">
        <v>43</v>
      </c>
      <c r="B8" s="74" t="s">
        <v>43</v>
      </c>
      <c r="C8" s="74" t="s">
        <v>52</v>
      </c>
      <c r="D8" s="75">
        <v>44208</v>
      </c>
      <c r="E8" s="74" t="s">
        <v>45</v>
      </c>
      <c r="F8" s="74" t="s">
        <v>46</v>
      </c>
      <c r="G8" s="74" t="s">
        <v>47</v>
      </c>
      <c r="H8" s="74" t="s">
        <v>48</v>
      </c>
      <c r="I8" s="74" t="s">
        <v>1</v>
      </c>
      <c r="J8" s="74" t="s">
        <v>472</v>
      </c>
      <c r="K8" s="76">
        <v>417300000</v>
      </c>
      <c r="L8" s="113">
        <v>0</v>
      </c>
      <c r="M8" s="76">
        <v>973700000</v>
      </c>
      <c r="N8" s="76">
        <v>1391000000</v>
      </c>
      <c r="O8" s="74" t="s">
        <v>1</v>
      </c>
      <c r="P8" s="77">
        <v>0</v>
      </c>
      <c r="Q8" s="77">
        <v>0</v>
      </c>
      <c r="R8" s="77">
        <v>0</v>
      </c>
      <c r="S8" s="74" t="s">
        <v>1</v>
      </c>
      <c r="T8" s="75" t="s">
        <v>1</v>
      </c>
      <c r="U8" s="74" t="s">
        <v>49</v>
      </c>
      <c r="V8" s="74" t="s">
        <v>46</v>
      </c>
      <c r="W8" s="74" t="s">
        <v>46</v>
      </c>
      <c r="X8" s="74" t="s">
        <v>1</v>
      </c>
      <c r="Y8" s="78" t="s">
        <v>475</v>
      </c>
      <c r="Z8" s="74" t="s">
        <v>1</v>
      </c>
      <c r="AA8" s="74" t="s">
        <v>1</v>
      </c>
      <c r="AB8" s="74" t="s">
        <v>1</v>
      </c>
      <c r="AC8" s="74" t="s">
        <v>1</v>
      </c>
      <c r="AD8" s="74" t="s">
        <v>1</v>
      </c>
      <c r="AE8" s="74" t="s">
        <v>1</v>
      </c>
      <c r="AF8" s="74">
        <v>34</v>
      </c>
      <c r="AG8" s="74" t="s">
        <v>1</v>
      </c>
      <c r="AH8" s="74" t="s">
        <v>1</v>
      </c>
      <c r="AI8" s="74" t="s">
        <v>1</v>
      </c>
      <c r="AJ8" s="74" t="s">
        <v>1</v>
      </c>
      <c r="AK8" s="74" t="s">
        <v>1</v>
      </c>
      <c r="AL8" s="74" t="s">
        <v>1</v>
      </c>
    </row>
    <row r="9" spans="1:38" s="31" customFormat="1" ht="20.100000000000001" customHeight="1" x14ac:dyDescent="0.2">
      <c r="A9" s="74" t="s">
        <v>43</v>
      </c>
      <c r="B9" s="74" t="s">
        <v>43</v>
      </c>
      <c r="C9" s="74" t="s">
        <v>53</v>
      </c>
      <c r="D9" s="75">
        <v>44243</v>
      </c>
      <c r="E9" s="74" t="s">
        <v>45</v>
      </c>
      <c r="F9" s="74" t="s">
        <v>46</v>
      </c>
      <c r="G9" s="74" t="s">
        <v>47</v>
      </c>
      <c r="H9" s="74" t="s">
        <v>48</v>
      </c>
      <c r="I9" s="74" t="s">
        <v>1</v>
      </c>
      <c r="J9" s="74" t="s">
        <v>473</v>
      </c>
      <c r="K9" s="76">
        <v>1391000000</v>
      </c>
      <c r="L9" s="76">
        <v>417300000</v>
      </c>
      <c r="M9" s="113">
        <v>0</v>
      </c>
      <c r="N9" s="76">
        <v>973700000</v>
      </c>
      <c r="O9" s="74" t="s">
        <v>1</v>
      </c>
      <c r="P9" s="77">
        <v>0</v>
      </c>
      <c r="Q9" s="77">
        <v>0</v>
      </c>
      <c r="R9" s="77">
        <v>0</v>
      </c>
      <c r="S9" s="74" t="s">
        <v>1</v>
      </c>
      <c r="T9" s="75" t="s">
        <v>1</v>
      </c>
      <c r="U9" s="74" t="s">
        <v>49</v>
      </c>
      <c r="V9" s="74" t="s">
        <v>46</v>
      </c>
      <c r="W9" s="74" t="s">
        <v>46</v>
      </c>
      <c r="X9" s="74" t="s">
        <v>1</v>
      </c>
      <c r="Y9" s="78" t="s">
        <v>475</v>
      </c>
      <c r="Z9" s="74" t="s">
        <v>1</v>
      </c>
      <c r="AA9" s="74" t="s">
        <v>1</v>
      </c>
      <c r="AB9" s="74" t="s">
        <v>1</v>
      </c>
      <c r="AC9" s="74" t="s">
        <v>1</v>
      </c>
      <c r="AD9" s="74" t="s">
        <v>1</v>
      </c>
      <c r="AE9" s="74" t="s">
        <v>1</v>
      </c>
      <c r="AF9" s="74">
        <v>34</v>
      </c>
      <c r="AG9" s="74" t="s">
        <v>1</v>
      </c>
      <c r="AH9" s="74" t="s">
        <v>1</v>
      </c>
      <c r="AI9" s="74" t="s">
        <v>1</v>
      </c>
      <c r="AJ9" s="74" t="s">
        <v>1</v>
      </c>
      <c r="AK9" s="74" t="s">
        <v>1</v>
      </c>
      <c r="AL9" s="74" t="s">
        <v>1</v>
      </c>
    </row>
    <row r="10" spans="1:38" s="31" customFormat="1" ht="20.100000000000001" customHeight="1" x14ac:dyDescent="0.2">
      <c r="A10" s="74" t="s">
        <v>43</v>
      </c>
      <c r="B10" s="74" t="s">
        <v>43</v>
      </c>
      <c r="C10" s="74" t="s">
        <v>54</v>
      </c>
      <c r="D10" s="75">
        <v>44211</v>
      </c>
      <c r="E10" s="74" t="s">
        <v>45</v>
      </c>
      <c r="F10" s="74" t="s">
        <v>46</v>
      </c>
      <c r="G10" s="74" t="s">
        <v>47</v>
      </c>
      <c r="H10" s="74" t="s">
        <v>48</v>
      </c>
      <c r="I10" s="74" t="s">
        <v>1</v>
      </c>
      <c r="J10" s="74" t="s">
        <v>474</v>
      </c>
      <c r="K10" s="76">
        <v>973700000</v>
      </c>
      <c r="L10" s="76">
        <v>973700000</v>
      </c>
      <c r="M10" s="113">
        <v>0</v>
      </c>
      <c r="N10" s="113">
        <v>0</v>
      </c>
      <c r="O10" s="74" t="s">
        <v>1</v>
      </c>
      <c r="P10" s="77">
        <v>0</v>
      </c>
      <c r="Q10" s="77">
        <v>0</v>
      </c>
      <c r="R10" s="77">
        <v>0</v>
      </c>
      <c r="S10" s="74" t="s">
        <v>1</v>
      </c>
      <c r="T10" s="75" t="s">
        <v>1</v>
      </c>
      <c r="U10" s="74" t="s">
        <v>49</v>
      </c>
      <c r="V10" s="74" t="s">
        <v>46</v>
      </c>
      <c r="W10" s="74" t="s">
        <v>46</v>
      </c>
      <c r="X10" s="74" t="s">
        <v>1</v>
      </c>
      <c r="Y10" s="78" t="s">
        <v>475</v>
      </c>
      <c r="Z10" s="74" t="s">
        <v>1</v>
      </c>
      <c r="AA10" s="74" t="s">
        <v>1</v>
      </c>
      <c r="AB10" s="74" t="s">
        <v>1</v>
      </c>
      <c r="AC10" s="74" t="s">
        <v>1</v>
      </c>
      <c r="AD10" s="74" t="s">
        <v>1</v>
      </c>
      <c r="AE10" s="74" t="s">
        <v>1</v>
      </c>
      <c r="AF10" s="74">
        <v>34</v>
      </c>
      <c r="AG10" s="74" t="s">
        <v>1</v>
      </c>
      <c r="AH10" s="74" t="s">
        <v>1</v>
      </c>
      <c r="AI10" s="74" t="s">
        <v>1</v>
      </c>
      <c r="AJ10" s="74" t="s">
        <v>1</v>
      </c>
      <c r="AK10" s="74" t="s">
        <v>1</v>
      </c>
      <c r="AL10" s="74" t="s">
        <v>1</v>
      </c>
    </row>
  </sheetData>
  <mergeCells count="1">
    <mergeCell ref="A1:A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8"/>
  <sheetViews>
    <sheetView workbookViewId="0">
      <selection activeCell="A2" sqref="A2:XFD2"/>
    </sheetView>
  </sheetViews>
  <sheetFormatPr defaultRowHeight="12.75" x14ac:dyDescent="0.2"/>
  <cols>
    <col min="4" max="4" width="10.85546875" bestFit="1" customWidth="1"/>
    <col min="5" max="5" width="17" bestFit="1" customWidth="1"/>
    <col min="8" max="8" width="13.140625" bestFit="1" customWidth="1"/>
    <col min="10" max="10" width="31.140625" bestFit="1" customWidth="1"/>
    <col min="11" max="11" width="9.28515625" style="14" bestFit="1" customWidth="1"/>
    <col min="12" max="14" width="10" style="14" bestFit="1" customWidth="1"/>
    <col min="21" max="21" width="11.28515625" bestFit="1" customWidth="1"/>
    <col min="22" max="23" width="12" bestFit="1" customWidth="1"/>
    <col min="36" max="36" width="17.42578125" bestFit="1" customWidth="1"/>
  </cols>
  <sheetData>
    <row r="1" spans="1:38" ht="50.1" customHeight="1" x14ac:dyDescent="0.2">
      <c r="A1" s="147" t="s">
        <v>0</v>
      </c>
      <c r="B1" s="147" t="s">
        <v>1</v>
      </c>
      <c r="C1" s="147" t="s">
        <v>1</v>
      </c>
      <c r="D1" s="147" t="s">
        <v>1</v>
      </c>
      <c r="E1" s="147" t="s">
        <v>1</v>
      </c>
      <c r="F1" s="147" t="s">
        <v>1</v>
      </c>
      <c r="G1" s="147" t="s">
        <v>1</v>
      </c>
      <c r="H1" s="147" t="s">
        <v>1</v>
      </c>
      <c r="I1" s="147" t="s">
        <v>1</v>
      </c>
      <c r="J1" s="147" t="s">
        <v>1</v>
      </c>
      <c r="K1" s="147" t="s">
        <v>1</v>
      </c>
      <c r="L1" s="147" t="s">
        <v>1</v>
      </c>
      <c r="M1" s="147" t="s">
        <v>1</v>
      </c>
      <c r="N1" s="147" t="s">
        <v>1</v>
      </c>
      <c r="O1" s="147" t="s">
        <v>1</v>
      </c>
      <c r="P1" s="147" t="s">
        <v>1</v>
      </c>
      <c r="Q1" s="147" t="s">
        <v>1</v>
      </c>
      <c r="R1" s="147" t="s">
        <v>1</v>
      </c>
      <c r="S1" s="147" t="s">
        <v>1</v>
      </c>
      <c r="T1" s="147" t="s">
        <v>1</v>
      </c>
      <c r="U1" s="147" t="s">
        <v>1</v>
      </c>
      <c r="V1" s="147" t="s">
        <v>1</v>
      </c>
      <c r="W1" s="147" t="s">
        <v>1</v>
      </c>
      <c r="X1" s="147" t="s">
        <v>1</v>
      </c>
      <c r="Y1" s="147" t="s">
        <v>1</v>
      </c>
      <c r="Z1" s="147" t="s">
        <v>1</v>
      </c>
      <c r="AA1" s="147" t="s">
        <v>1</v>
      </c>
      <c r="AB1" s="147" t="s">
        <v>1</v>
      </c>
      <c r="AC1" s="147" t="s">
        <v>1</v>
      </c>
      <c r="AD1" s="147" t="s">
        <v>1</v>
      </c>
      <c r="AE1" s="147" t="s">
        <v>1</v>
      </c>
      <c r="AF1" s="147" t="s">
        <v>1</v>
      </c>
      <c r="AG1" s="147" t="s">
        <v>1</v>
      </c>
      <c r="AH1" s="147" t="s">
        <v>1</v>
      </c>
      <c r="AI1" s="147" t="s">
        <v>1</v>
      </c>
      <c r="AJ1" s="147" t="s">
        <v>1</v>
      </c>
      <c r="AK1" s="147" t="s">
        <v>1</v>
      </c>
      <c r="AL1" s="147" t="s">
        <v>1</v>
      </c>
    </row>
    <row r="2" spans="1:38" s="9" customFormat="1" ht="20.100000000000001" customHeight="1" x14ac:dyDescent="0.2">
      <c r="A2" s="12" t="s">
        <v>770</v>
      </c>
    </row>
    <row r="3" spans="1:38" ht="20.100000000000001" customHeight="1" x14ac:dyDescent="0.2">
      <c r="A3" s="1" t="s">
        <v>2</v>
      </c>
    </row>
    <row r="4" spans="1:38" ht="20.100000000000001" customHeight="1" x14ac:dyDescent="0.2">
      <c r="A4" s="12" t="s">
        <v>480</v>
      </c>
    </row>
    <row r="5" spans="1:38" ht="20.100000000000001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15" t="s">
        <v>14</v>
      </c>
      <c r="L5" s="15" t="s">
        <v>15</v>
      </c>
      <c r="M5" s="15" t="s">
        <v>16</v>
      </c>
      <c r="N5" s="15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</row>
    <row r="6" spans="1:38" ht="20.100000000000001" customHeight="1" x14ac:dyDescent="0.2">
      <c r="A6" s="16" t="s">
        <v>42</v>
      </c>
      <c r="B6" s="16" t="s">
        <v>1</v>
      </c>
      <c r="C6" s="16" t="s">
        <v>1</v>
      </c>
      <c r="D6" s="16" t="s">
        <v>1</v>
      </c>
      <c r="E6" s="16" t="s">
        <v>1</v>
      </c>
      <c r="F6" s="16" t="s">
        <v>1</v>
      </c>
      <c r="G6" s="16" t="s">
        <v>1</v>
      </c>
      <c r="H6" s="16" t="s">
        <v>1</v>
      </c>
      <c r="I6" s="16" t="s">
        <v>1</v>
      </c>
      <c r="J6" s="16" t="s">
        <v>1</v>
      </c>
      <c r="K6" s="110"/>
      <c r="L6" s="110">
        <v>4323806</v>
      </c>
      <c r="M6" s="110">
        <v>4323806</v>
      </c>
      <c r="N6" s="110"/>
      <c r="O6" s="16" t="s">
        <v>1</v>
      </c>
      <c r="P6" s="19"/>
      <c r="Q6" s="19"/>
      <c r="R6" s="19"/>
      <c r="S6" s="16" t="s">
        <v>1</v>
      </c>
      <c r="T6" s="16" t="s">
        <v>1</v>
      </c>
      <c r="U6" s="16" t="s">
        <v>1</v>
      </c>
      <c r="V6" s="16" t="s">
        <v>1</v>
      </c>
      <c r="W6" s="16" t="s">
        <v>1</v>
      </c>
      <c r="X6" s="16" t="s">
        <v>1</v>
      </c>
      <c r="Y6" s="16" t="s">
        <v>1</v>
      </c>
      <c r="Z6" s="16" t="s">
        <v>1</v>
      </c>
      <c r="AA6" s="16" t="s">
        <v>1</v>
      </c>
      <c r="AB6" s="16" t="s">
        <v>1</v>
      </c>
      <c r="AC6" s="16" t="s">
        <v>1</v>
      </c>
      <c r="AD6" s="16" t="s">
        <v>1</v>
      </c>
      <c r="AE6" s="16" t="s">
        <v>1</v>
      </c>
      <c r="AF6" s="16" t="s">
        <v>1</v>
      </c>
      <c r="AG6" s="16" t="s">
        <v>1</v>
      </c>
      <c r="AH6" s="16" t="s">
        <v>1</v>
      </c>
      <c r="AI6" s="16" t="s">
        <v>1</v>
      </c>
      <c r="AJ6" s="16" t="s">
        <v>1</v>
      </c>
      <c r="AK6" s="16" t="s">
        <v>1</v>
      </c>
      <c r="AL6" s="16" t="s">
        <v>1</v>
      </c>
    </row>
    <row r="7" spans="1:38" s="30" customFormat="1" ht="22.5" customHeight="1" x14ac:dyDescent="0.2">
      <c r="A7" s="105" t="s">
        <v>43</v>
      </c>
      <c r="B7" s="105" t="s">
        <v>43</v>
      </c>
      <c r="C7" s="105" t="s">
        <v>548</v>
      </c>
      <c r="D7" s="99">
        <v>43837</v>
      </c>
      <c r="E7" s="105" t="s">
        <v>45</v>
      </c>
      <c r="F7" s="105" t="s">
        <v>46</v>
      </c>
      <c r="G7" s="105" t="s">
        <v>47</v>
      </c>
      <c r="H7" s="105" t="s">
        <v>48</v>
      </c>
      <c r="I7" s="105" t="s">
        <v>1</v>
      </c>
      <c r="J7" s="105" t="s">
        <v>130</v>
      </c>
      <c r="K7" s="111">
        <v>0</v>
      </c>
      <c r="L7" s="111">
        <v>0</v>
      </c>
      <c r="M7" s="111">
        <v>706303</v>
      </c>
      <c r="N7" s="111">
        <v>706303</v>
      </c>
      <c r="O7" s="105" t="s">
        <v>1</v>
      </c>
      <c r="P7" s="106">
        <v>0</v>
      </c>
      <c r="Q7" s="106">
        <v>0</v>
      </c>
      <c r="R7" s="106">
        <v>0</v>
      </c>
      <c r="S7" s="105" t="s">
        <v>1</v>
      </c>
      <c r="T7" s="99" t="s">
        <v>1</v>
      </c>
      <c r="U7" s="105" t="s">
        <v>49</v>
      </c>
      <c r="V7" s="105" t="s">
        <v>46</v>
      </c>
      <c r="W7" s="105" t="s">
        <v>46</v>
      </c>
      <c r="X7" s="105" t="s">
        <v>1</v>
      </c>
      <c r="Y7" s="107" t="s">
        <v>142</v>
      </c>
      <c r="Z7" s="105" t="s">
        <v>1</v>
      </c>
      <c r="AA7" s="105" t="s">
        <v>1</v>
      </c>
      <c r="AB7" s="105" t="s">
        <v>1</v>
      </c>
      <c r="AC7" s="105" t="s">
        <v>1</v>
      </c>
      <c r="AD7" s="105" t="s">
        <v>1</v>
      </c>
      <c r="AE7" s="105" t="s">
        <v>1</v>
      </c>
      <c r="AF7" s="105">
        <v>21</v>
      </c>
      <c r="AG7" s="105"/>
      <c r="AH7" s="122"/>
      <c r="AI7" s="122"/>
      <c r="AJ7" s="105"/>
      <c r="AK7" s="105" t="s">
        <v>1</v>
      </c>
      <c r="AL7" s="105" t="s">
        <v>1</v>
      </c>
    </row>
    <row r="8" spans="1:38" s="30" customFormat="1" ht="22.5" customHeight="1" x14ac:dyDescent="0.2">
      <c r="A8" s="105" t="s">
        <v>43</v>
      </c>
      <c r="B8" s="105" t="s">
        <v>43</v>
      </c>
      <c r="C8" s="105" t="s">
        <v>514</v>
      </c>
      <c r="D8" s="99">
        <v>43839</v>
      </c>
      <c r="E8" s="105" t="s">
        <v>45</v>
      </c>
      <c r="F8" s="105" t="s">
        <v>46</v>
      </c>
      <c r="G8" s="105" t="s">
        <v>47</v>
      </c>
      <c r="H8" s="105" t="s">
        <v>48</v>
      </c>
      <c r="I8" s="105" t="s">
        <v>1</v>
      </c>
      <c r="J8" s="105" t="s">
        <v>131</v>
      </c>
      <c r="K8" s="111">
        <v>706303</v>
      </c>
      <c r="L8" s="111">
        <v>706303</v>
      </c>
      <c r="M8" s="111">
        <v>0</v>
      </c>
      <c r="N8" s="111">
        <v>0</v>
      </c>
      <c r="O8" s="105" t="s">
        <v>1</v>
      </c>
      <c r="P8" s="106">
        <v>0</v>
      </c>
      <c r="Q8" s="106">
        <v>0</v>
      </c>
      <c r="R8" s="106">
        <v>0</v>
      </c>
      <c r="S8" s="105" t="s">
        <v>1</v>
      </c>
      <c r="T8" s="99" t="s">
        <v>1</v>
      </c>
      <c r="U8" s="105" t="s">
        <v>49</v>
      </c>
      <c r="V8" s="105" t="s">
        <v>46</v>
      </c>
      <c r="W8" s="105" t="s">
        <v>46</v>
      </c>
      <c r="X8" s="105" t="s">
        <v>1</v>
      </c>
      <c r="Y8" s="107" t="s">
        <v>142</v>
      </c>
      <c r="Z8" s="105" t="s">
        <v>1</v>
      </c>
      <c r="AA8" s="105" t="s">
        <v>1</v>
      </c>
      <c r="AB8" s="105" t="s">
        <v>1</v>
      </c>
      <c r="AC8" s="105" t="s">
        <v>1</v>
      </c>
      <c r="AD8" s="105" t="s">
        <v>1</v>
      </c>
      <c r="AE8" s="105" t="s">
        <v>1</v>
      </c>
      <c r="AF8" s="105">
        <v>21</v>
      </c>
      <c r="AG8" s="105"/>
      <c r="AH8" s="122"/>
      <c r="AI8" s="122"/>
      <c r="AJ8" s="105"/>
      <c r="AK8" s="105" t="s">
        <v>1</v>
      </c>
      <c r="AL8" s="105" t="s">
        <v>1</v>
      </c>
    </row>
    <row r="9" spans="1:38" s="30" customFormat="1" ht="22.5" customHeight="1" x14ac:dyDescent="0.2">
      <c r="A9" s="105" t="s">
        <v>43</v>
      </c>
      <c r="B9" s="105" t="s">
        <v>43</v>
      </c>
      <c r="C9" s="105" t="s">
        <v>516</v>
      </c>
      <c r="D9" s="99">
        <v>43861</v>
      </c>
      <c r="E9" s="105" t="s">
        <v>45</v>
      </c>
      <c r="F9" s="105" t="s">
        <v>46</v>
      </c>
      <c r="G9" s="105" t="s">
        <v>47</v>
      </c>
      <c r="H9" s="105" t="s">
        <v>48</v>
      </c>
      <c r="I9" s="105" t="s">
        <v>1</v>
      </c>
      <c r="J9" s="105" t="s">
        <v>132</v>
      </c>
      <c r="K9" s="111">
        <v>0</v>
      </c>
      <c r="L9" s="111">
        <v>0</v>
      </c>
      <c r="M9" s="111">
        <v>706303</v>
      </c>
      <c r="N9" s="111">
        <v>706303</v>
      </c>
      <c r="O9" s="105" t="s">
        <v>1</v>
      </c>
      <c r="P9" s="106">
        <v>0</v>
      </c>
      <c r="Q9" s="106">
        <v>0</v>
      </c>
      <c r="R9" s="106">
        <v>0</v>
      </c>
      <c r="S9" s="105" t="s">
        <v>1</v>
      </c>
      <c r="T9" s="99" t="s">
        <v>1</v>
      </c>
      <c r="U9" s="105" t="s">
        <v>49</v>
      </c>
      <c r="V9" s="105" t="s">
        <v>46</v>
      </c>
      <c r="W9" s="105" t="s">
        <v>46</v>
      </c>
      <c r="X9" s="105" t="s">
        <v>1</v>
      </c>
      <c r="Y9" s="107" t="s">
        <v>142</v>
      </c>
      <c r="Z9" s="105" t="s">
        <v>1</v>
      </c>
      <c r="AA9" s="105" t="s">
        <v>1</v>
      </c>
      <c r="AB9" s="105" t="s">
        <v>1</v>
      </c>
      <c r="AC9" s="105" t="s">
        <v>1</v>
      </c>
      <c r="AD9" s="105" t="s">
        <v>1</v>
      </c>
      <c r="AE9" s="105" t="s">
        <v>1</v>
      </c>
      <c r="AF9" s="105">
        <v>21</v>
      </c>
      <c r="AG9" s="105"/>
      <c r="AH9" s="122"/>
      <c r="AI9" s="122"/>
      <c r="AJ9" s="105"/>
      <c r="AK9" s="105" t="s">
        <v>1</v>
      </c>
      <c r="AL9" s="105" t="s">
        <v>1</v>
      </c>
    </row>
    <row r="10" spans="1:38" s="30" customFormat="1" ht="22.5" customHeight="1" x14ac:dyDescent="0.2">
      <c r="A10" s="105" t="s">
        <v>43</v>
      </c>
      <c r="B10" s="105" t="s">
        <v>43</v>
      </c>
      <c r="C10" s="105" t="s">
        <v>519</v>
      </c>
      <c r="D10" s="99">
        <v>43871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5" t="s">
        <v>1</v>
      </c>
      <c r="J10" s="105" t="s">
        <v>133</v>
      </c>
      <c r="K10" s="111">
        <v>706303</v>
      </c>
      <c r="L10" s="111">
        <v>706303</v>
      </c>
      <c r="M10" s="111">
        <v>0</v>
      </c>
      <c r="N10" s="111">
        <v>0</v>
      </c>
      <c r="O10" s="105" t="s">
        <v>1</v>
      </c>
      <c r="P10" s="106">
        <v>0</v>
      </c>
      <c r="Q10" s="106">
        <v>0</v>
      </c>
      <c r="R10" s="106">
        <v>0</v>
      </c>
      <c r="S10" s="105" t="s">
        <v>1</v>
      </c>
      <c r="T10" s="99" t="s">
        <v>1</v>
      </c>
      <c r="U10" s="105" t="s">
        <v>49</v>
      </c>
      <c r="V10" s="105" t="s">
        <v>46</v>
      </c>
      <c r="W10" s="105" t="s">
        <v>46</v>
      </c>
      <c r="X10" s="105" t="s">
        <v>1</v>
      </c>
      <c r="Y10" s="107" t="s">
        <v>142</v>
      </c>
      <c r="Z10" s="105" t="s">
        <v>1</v>
      </c>
      <c r="AA10" s="105" t="s">
        <v>1</v>
      </c>
      <c r="AB10" s="105" t="s">
        <v>1</v>
      </c>
      <c r="AC10" s="105" t="s">
        <v>1</v>
      </c>
      <c r="AD10" s="105" t="s">
        <v>1</v>
      </c>
      <c r="AE10" s="105" t="s">
        <v>1</v>
      </c>
      <c r="AF10" s="105">
        <v>21</v>
      </c>
      <c r="AG10" s="105"/>
      <c r="AH10" s="122"/>
      <c r="AI10" s="122"/>
      <c r="AJ10" s="105"/>
      <c r="AK10" s="105" t="s">
        <v>1</v>
      </c>
      <c r="AL10" s="105" t="s">
        <v>1</v>
      </c>
    </row>
    <row r="11" spans="1:38" s="30" customFormat="1" ht="22.5" customHeight="1" x14ac:dyDescent="0.2">
      <c r="A11" s="105" t="s">
        <v>43</v>
      </c>
      <c r="B11" s="105" t="s">
        <v>43</v>
      </c>
      <c r="C11" s="105" t="s">
        <v>521</v>
      </c>
      <c r="D11" s="99">
        <v>43889</v>
      </c>
      <c r="E11" s="105" t="s">
        <v>45</v>
      </c>
      <c r="F11" s="105" t="s">
        <v>46</v>
      </c>
      <c r="G11" s="105" t="s">
        <v>47</v>
      </c>
      <c r="H11" s="105" t="s">
        <v>48</v>
      </c>
      <c r="I11" s="105" t="s">
        <v>1</v>
      </c>
      <c r="J11" s="105" t="s">
        <v>134</v>
      </c>
      <c r="K11" s="111">
        <v>0</v>
      </c>
      <c r="L11" s="111">
        <v>0</v>
      </c>
      <c r="M11" s="111">
        <v>312000</v>
      </c>
      <c r="N11" s="111">
        <v>312000</v>
      </c>
      <c r="O11" s="105" t="s">
        <v>1</v>
      </c>
      <c r="P11" s="106">
        <v>0</v>
      </c>
      <c r="Q11" s="106">
        <v>0</v>
      </c>
      <c r="R11" s="106">
        <v>0</v>
      </c>
      <c r="S11" s="105" t="s">
        <v>1</v>
      </c>
      <c r="T11" s="99" t="s">
        <v>1</v>
      </c>
      <c r="U11" s="105" t="s">
        <v>49</v>
      </c>
      <c r="V11" s="105" t="s">
        <v>46</v>
      </c>
      <c r="W11" s="105" t="s">
        <v>46</v>
      </c>
      <c r="X11" s="105" t="s">
        <v>1</v>
      </c>
      <c r="Y11" s="107" t="s">
        <v>142</v>
      </c>
      <c r="Z11" s="105" t="s">
        <v>1</v>
      </c>
      <c r="AA11" s="105" t="s">
        <v>1</v>
      </c>
      <c r="AB11" s="105" t="s">
        <v>1</v>
      </c>
      <c r="AC11" s="105" t="s">
        <v>1</v>
      </c>
      <c r="AD11" s="105" t="s">
        <v>1</v>
      </c>
      <c r="AE11" s="105" t="s">
        <v>1</v>
      </c>
      <c r="AF11" s="105">
        <v>21</v>
      </c>
      <c r="AG11" s="105"/>
      <c r="AH11" s="122"/>
      <c r="AI11" s="122"/>
      <c r="AJ11" s="105"/>
      <c r="AK11" s="105" t="s">
        <v>1</v>
      </c>
      <c r="AL11" s="105" t="s">
        <v>1</v>
      </c>
    </row>
    <row r="12" spans="1:38" s="30" customFormat="1" ht="22.5" customHeight="1" x14ac:dyDescent="0.2">
      <c r="A12" s="105" t="s">
        <v>43</v>
      </c>
      <c r="B12" s="105" t="s">
        <v>43</v>
      </c>
      <c r="C12" s="105" t="s">
        <v>523</v>
      </c>
      <c r="D12" s="99">
        <v>43900</v>
      </c>
      <c r="E12" s="105" t="s">
        <v>45</v>
      </c>
      <c r="F12" s="105" t="s">
        <v>46</v>
      </c>
      <c r="G12" s="105" t="s">
        <v>47</v>
      </c>
      <c r="H12" s="105" t="s">
        <v>48</v>
      </c>
      <c r="I12" s="105" t="s">
        <v>1</v>
      </c>
      <c r="J12" s="105" t="s">
        <v>135</v>
      </c>
      <c r="K12" s="111">
        <v>312000</v>
      </c>
      <c r="L12" s="111">
        <v>312000</v>
      </c>
      <c r="M12" s="111">
        <v>0</v>
      </c>
      <c r="N12" s="111">
        <v>0</v>
      </c>
      <c r="O12" s="105" t="s">
        <v>1</v>
      </c>
      <c r="P12" s="106">
        <v>0</v>
      </c>
      <c r="Q12" s="106">
        <v>0</v>
      </c>
      <c r="R12" s="106">
        <v>0</v>
      </c>
      <c r="S12" s="105" t="s">
        <v>1</v>
      </c>
      <c r="T12" s="99" t="s">
        <v>1</v>
      </c>
      <c r="U12" s="105" t="s">
        <v>49</v>
      </c>
      <c r="V12" s="105" t="s">
        <v>46</v>
      </c>
      <c r="W12" s="105" t="s">
        <v>46</v>
      </c>
      <c r="X12" s="105" t="s">
        <v>1</v>
      </c>
      <c r="Y12" s="107" t="s">
        <v>142</v>
      </c>
      <c r="Z12" s="105" t="s">
        <v>1</v>
      </c>
      <c r="AA12" s="105" t="s">
        <v>1</v>
      </c>
      <c r="AB12" s="105" t="s">
        <v>1</v>
      </c>
      <c r="AC12" s="105" t="s">
        <v>1</v>
      </c>
      <c r="AD12" s="105" t="s">
        <v>1</v>
      </c>
      <c r="AE12" s="105" t="s">
        <v>1</v>
      </c>
      <c r="AF12" s="105">
        <v>21</v>
      </c>
      <c r="AG12" s="105"/>
      <c r="AH12" s="122"/>
      <c r="AI12" s="122"/>
      <c r="AJ12" s="105"/>
      <c r="AK12" s="105" t="s">
        <v>1</v>
      </c>
      <c r="AL12" s="105" t="s">
        <v>1</v>
      </c>
    </row>
    <row r="13" spans="1:38" s="30" customFormat="1" ht="22.5" customHeight="1" x14ac:dyDescent="0.2">
      <c r="A13" s="105" t="s">
        <v>43</v>
      </c>
      <c r="B13" s="105" t="s">
        <v>43</v>
      </c>
      <c r="C13" s="105" t="s">
        <v>549</v>
      </c>
      <c r="D13" s="108">
        <v>43927</v>
      </c>
      <c r="E13" s="105" t="s">
        <v>45</v>
      </c>
      <c r="F13" s="105" t="s">
        <v>46</v>
      </c>
      <c r="G13" s="105" t="s">
        <v>47</v>
      </c>
      <c r="H13" s="105" t="s">
        <v>48</v>
      </c>
      <c r="I13" s="109"/>
      <c r="J13" s="109" t="s">
        <v>136</v>
      </c>
      <c r="K13" s="111">
        <v>0</v>
      </c>
      <c r="L13" s="112">
        <v>0</v>
      </c>
      <c r="M13" s="112">
        <v>866400</v>
      </c>
      <c r="N13" s="111">
        <v>866400</v>
      </c>
      <c r="O13" s="109"/>
      <c r="P13" s="106">
        <v>0</v>
      </c>
      <c r="Q13" s="106">
        <v>0</v>
      </c>
      <c r="R13" s="106">
        <v>0</v>
      </c>
      <c r="S13" s="105" t="s">
        <v>1</v>
      </c>
      <c r="T13" s="99" t="s">
        <v>1</v>
      </c>
      <c r="U13" s="105" t="s">
        <v>49</v>
      </c>
      <c r="V13" s="105" t="s">
        <v>46</v>
      </c>
      <c r="W13" s="105" t="s">
        <v>46</v>
      </c>
      <c r="X13" s="109"/>
      <c r="Y13" s="107" t="s">
        <v>142</v>
      </c>
      <c r="Z13" s="109"/>
      <c r="AA13" s="109"/>
      <c r="AB13" s="109"/>
      <c r="AC13" s="109"/>
      <c r="AD13" s="109"/>
      <c r="AE13" s="109"/>
      <c r="AF13" s="105">
        <v>21</v>
      </c>
      <c r="AG13" s="105"/>
      <c r="AH13" s="122"/>
      <c r="AI13" s="122"/>
      <c r="AJ13" s="105"/>
      <c r="AK13" s="109"/>
      <c r="AL13" s="109"/>
    </row>
    <row r="14" spans="1:38" s="30" customFormat="1" ht="22.5" customHeight="1" x14ac:dyDescent="0.2">
      <c r="A14" s="105" t="s">
        <v>43</v>
      </c>
      <c r="B14" s="105" t="s">
        <v>43</v>
      </c>
      <c r="C14" s="105" t="s">
        <v>527</v>
      </c>
      <c r="D14" s="108">
        <v>43929</v>
      </c>
      <c r="E14" s="105" t="s">
        <v>45</v>
      </c>
      <c r="F14" s="105" t="s">
        <v>46</v>
      </c>
      <c r="G14" s="105" t="s">
        <v>47</v>
      </c>
      <c r="H14" s="105" t="s">
        <v>48</v>
      </c>
      <c r="I14" s="109"/>
      <c r="J14" s="109" t="s">
        <v>137</v>
      </c>
      <c r="K14" s="111">
        <v>866400</v>
      </c>
      <c r="L14" s="112">
        <v>866400</v>
      </c>
      <c r="M14" s="112">
        <v>0</v>
      </c>
      <c r="N14" s="111">
        <v>0</v>
      </c>
      <c r="O14" s="109"/>
      <c r="P14" s="106">
        <v>0</v>
      </c>
      <c r="Q14" s="106">
        <v>0</v>
      </c>
      <c r="R14" s="106">
        <v>0</v>
      </c>
      <c r="S14" s="105" t="s">
        <v>1</v>
      </c>
      <c r="T14" s="99" t="s">
        <v>1</v>
      </c>
      <c r="U14" s="105" t="s">
        <v>49</v>
      </c>
      <c r="V14" s="105" t="s">
        <v>46</v>
      </c>
      <c r="W14" s="105" t="s">
        <v>46</v>
      </c>
      <c r="X14" s="109"/>
      <c r="Y14" s="107" t="s">
        <v>142</v>
      </c>
      <c r="Z14" s="109"/>
      <c r="AA14" s="109"/>
      <c r="AB14" s="109"/>
      <c r="AC14" s="109"/>
      <c r="AD14" s="109"/>
      <c r="AE14" s="109"/>
      <c r="AF14" s="105">
        <v>21</v>
      </c>
      <c r="AG14" s="105"/>
      <c r="AH14" s="122"/>
      <c r="AI14" s="122"/>
      <c r="AJ14" s="105"/>
      <c r="AK14" s="109"/>
      <c r="AL14" s="109"/>
    </row>
    <row r="15" spans="1:38" s="30" customFormat="1" ht="22.5" customHeight="1" x14ac:dyDescent="0.2">
      <c r="A15" s="105" t="s">
        <v>43</v>
      </c>
      <c r="B15" s="105" t="s">
        <v>43</v>
      </c>
      <c r="C15" s="105" t="s">
        <v>550</v>
      </c>
      <c r="D15" s="108">
        <v>43952</v>
      </c>
      <c r="E15" s="105" t="s">
        <v>45</v>
      </c>
      <c r="F15" s="105" t="s">
        <v>46</v>
      </c>
      <c r="G15" s="105" t="s">
        <v>47</v>
      </c>
      <c r="H15" s="105" t="s">
        <v>48</v>
      </c>
      <c r="I15" s="109"/>
      <c r="J15" s="109" t="s">
        <v>138</v>
      </c>
      <c r="K15" s="111">
        <v>0</v>
      </c>
      <c r="L15" s="112">
        <v>0</v>
      </c>
      <c r="M15" s="112">
        <v>866400</v>
      </c>
      <c r="N15" s="111">
        <v>866400</v>
      </c>
      <c r="O15" s="109"/>
      <c r="P15" s="106">
        <v>0</v>
      </c>
      <c r="Q15" s="106">
        <v>0</v>
      </c>
      <c r="R15" s="106">
        <v>0</v>
      </c>
      <c r="S15" s="105" t="s">
        <v>1</v>
      </c>
      <c r="T15" s="99" t="s">
        <v>1</v>
      </c>
      <c r="U15" s="105" t="s">
        <v>49</v>
      </c>
      <c r="V15" s="105" t="s">
        <v>46</v>
      </c>
      <c r="W15" s="105" t="s">
        <v>46</v>
      </c>
      <c r="X15" s="109"/>
      <c r="Y15" s="107" t="s">
        <v>142</v>
      </c>
      <c r="Z15" s="109"/>
      <c r="AA15" s="109"/>
      <c r="AB15" s="109"/>
      <c r="AC15" s="109"/>
      <c r="AD15" s="109"/>
      <c r="AE15" s="109"/>
      <c r="AF15" s="105">
        <v>21</v>
      </c>
      <c r="AG15" s="105"/>
      <c r="AH15" s="122"/>
      <c r="AI15" s="122"/>
      <c r="AJ15" s="105"/>
      <c r="AK15" s="109"/>
      <c r="AL15" s="109"/>
    </row>
    <row r="16" spans="1:38" s="30" customFormat="1" ht="22.5" customHeight="1" x14ac:dyDescent="0.2">
      <c r="A16" s="105" t="s">
        <v>43</v>
      </c>
      <c r="B16" s="105" t="s">
        <v>43</v>
      </c>
      <c r="C16" s="105" t="s">
        <v>531</v>
      </c>
      <c r="D16" s="108">
        <v>43959</v>
      </c>
      <c r="E16" s="105" t="s">
        <v>45</v>
      </c>
      <c r="F16" s="105" t="s">
        <v>46</v>
      </c>
      <c r="G16" s="105" t="s">
        <v>47</v>
      </c>
      <c r="H16" s="105" t="s">
        <v>48</v>
      </c>
      <c r="I16" s="109"/>
      <c r="J16" s="109" t="s">
        <v>139</v>
      </c>
      <c r="K16" s="111">
        <v>866400</v>
      </c>
      <c r="L16" s="112">
        <v>866400</v>
      </c>
      <c r="M16" s="112">
        <v>0</v>
      </c>
      <c r="N16" s="111">
        <v>0</v>
      </c>
      <c r="O16" s="109"/>
      <c r="P16" s="106">
        <v>0</v>
      </c>
      <c r="Q16" s="106">
        <v>0</v>
      </c>
      <c r="R16" s="106">
        <v>0</v>
      </c>
      <c r="S16" s="105" t="s">
        <v>1</v>
      </c>
      <c r="T16" s="99" t="s">
        <v>1</v>
      </c>
      <c r="U16" s="105" t="s">
        <v>49</v>
      </c>
      <c r="V16" s="105" t="s">
        <v>46</v>
      </c>
      <c r="W16" s="105" t="s">
        <v>46</v>
      </c>
      <c r="X16" s="109"/>
      <c r="Y16" s="107" t="s">
        <v>142</v>
      </c>
      <c r="Z16" s="109"/>
      <c r="AA16" s="109"/>
      <c r="AB16" s="109"/>
      <c r="AC16" s="109"/>
      <c r="AD16" s="109"/>
      <c r="AE16" s="109"/>
      <c r="AF16" s="105">
        <v>21</v>
      </c>
      <c r="AG16" s="105"/>
      <c r="AH16" s="122"/>
      <c r="AI16" s="122"/>
      <c r="AJ16" s="105"/>
      <c r="AK16" s="109"/>
      <c r="AL16" s="109"/>
    </row>
    <row r="17" spans="1:38" s="30" customFormat="1" ht="22.5" customHeight="1" x14ac:dyDescent="0.2">
      <c r="A17" s="105" t="s">
        <v>43</v>
      </c>
      <c r="B17" s="105" t="s">
        <v>43</v>
      </c>
      <c r="C17" s="105" t="s">
        <v>534</v>
      </c>
      <c r="D17" s="108">
        <v>43983</v>
      </c>
      <c r="E17" s="105" t="s">
        <v>45</v>
      </c>
      <c r="F17" s="105" t="s">
        <v>46</v>
      </c>
      <c r="G17" s="105" t="s">
        <v>47</v>
      </c>
      <c r="H17" s="105" t="s">
        <v>48</v>
      </c>
      <c r="I17" s="109"/>
      <c r="J17" s="109" t="s">
        <v>140</v>
      </c>
      <c r="K17" s="111">
        <v>0</v>
      </c>
      <c r="L17" s="112">
        <v>0</v>
      </c>
      <c r="M17" s="112">
        <v>866400</v>
      </c>
      <c r="N17" s="111">
        <v>866400</v>
      </c>
      <c r="O17" s="109"/>
      <c r="P17" s="106">
        <v>0</v>
      </c>
      <c r="Q17" s="106">
        <v>0</v>
      </c>
      <c r="R17" s="106">
        <v>0</v>
      </c>
      <c r="S17" s="105" t="s">
        <v>1</v>
      </c>
      <c r="T17" s="99" t="s">
        <v>1</v>
      </c>
      <c r="U17" s="105" t="s">
        <v>49</v>
      </c>
      <c r="V17" s="105" t="s">
        <v>46</v>
      </c>
      <c r="W17" s="105" t="s">
        <v>46</v>
      </c>
      <c r="X17" s="109"/>
      <c r="Y17" s="107" t="s">
        <v>142</v>
      </c>
      <c r="Z17" s="109"/>
      <c r="AA17" s="109"/>
      <c r="AB17" s="109"/>
      <c r="AC17" s="109"/>
      <c r="AD17" s="109"/>
      <c r="AE17" s="109"/>
      <c r="AF17" s="105">
        <v>21</v>
      </c>
      <c r="AG17" s="105"/>
      <c r="AH17" s="122"/>
      <c r="AI17" s="122"/>
      <c r="AJ17" s="105"/>
      <c r="AK17" s="109"/>
      <c r="AL17" s="109"/>
    </row>
    <row r="18" spans="1:38" s="30" customFormat="1" ht="22.5" customHeight="1" x14ac:dyDescent="0.2">
      <c r="A18" s="105" t="s">
        <v>43</v>
      </c>
      <c r="B18" s="105" t="s">
        <v>43</v>
      </c>
      <c r="C18" s="105" t="s">
        <v>535</v>
      </c>
      <c r="D18" s="108">
        <v>43990</v>
      </c>
      <c r="E18" s="105" t="s">
        <v>45</v>
      </c>
      <c r="F18" s="105" t="s">
        <v>46</v>
      </c>
      <c r="G18" s="105" t="s">
        <v>47</v>
      </c>
      <c r="H18" s="105" t="s">
        <v>48</v>
      </c>
      <c r="I18" s="109"/>
      <c r="J18" s="109" t="s">
        <v>141</v>
      </c>
      <c r="K18" s="111">
        <v>866400</v>
      </c>
      <c r="L18" s="112">
        <v>866400</v>
      </c>
      <c r="M18" s="112">
        <v>0</v>
      </c>
      <c r="N18" s="111">
        <v>0</v>
      </c>
      <c r="O18" s="109"/>
      <c r="P18" s="106">
        <v>0</v>
      </c>
      <c r="Q18" s="106">
        <v>0</v>
      </c>
      <c r="R18" s="106">
        <v>0</v>
      </c>
      <c r="S18" s="105" t="s">
        <v>1</v>
      </c>
      <c r="T18" s="99" t="s">
        <v>1</v>
      </c>
      <c r="U18" s="105" t="s">
        <v>49</v>
      </c>
      <c r="V18" s="105" t="s">
        <v>46</v>
      </c>
      <c r="W18" s="105" t="s">
        <v>46</v>
      </c>
      <c r="X18" s="109"/>
      <c r="Y18" s="107" t="s">
        <v>142</v>
      </c>
      <c r="Z18" s="109"/>
      <c r="AA18" s="109"/>
      <c r="AB18" s="109"/>
      <c r="AC18" s="109"/>
      <c r="AD18" s="109"/>
      <c r="AE18" s="109"/>
      <c r="AF18" s="105">
        <v>21</v>
      </c>
      <c r="AG18" s="105"/>
      <c r="AH18" s="122"/>
      <c r="AI18" s="122"/>
      <c r="AJ18" s="105"/>
      <c r="AK18" s="109"/>
      <c r="AL18" s="109"/>
    </row>
  </sheetData>
  <mergeCells count="1">
    <mergeCell ref="A1:A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8"/>
  <sheetViews>
    <sheetView workbookViewId="0">
      <selection activeCell="A2" sqref="A2:XFD2"/>
    </sheetView>
  </sheetViews>
  <sheetFormatPr defaultRowHeight="12.75" x14ac:dyDescent="0.2"/>
  <cols>
    <col min="3" max="3" width="17.42578125" bestFit="1" customWidth="1"/>
    <col min="4" max="4" width="10.85546875" bestFit="1" customWidth="1"/>
    <col min="10" max="10" width="43.140625" bestFit="1" customWidth="1"/>
    <col min="11" max="11" width="18" bestFit="1" customWidth="1"/>
  </cols>
  <sheetData>
    <row r="1" spans="1:38" ht="50.1" customHeight="1" x14ac:dyDescent="0.2">
      <c r="A1" s="147" t="s">
        <v>0</v>
      </c>
      <c r="B1" s="147" t="s">
        <v>1</v>
      </c>
      <c r="C1" s="147" t="s">
        <v>1</v>
      </c>
      <c r="D1" s="147" t="s">
        <v>1</v>
      </c>
      <c r="E1" s="147" t="s">
        <v>1</v>
      </c>
      <c r="F1" s="147" t="s">
        <v>1</v>
      </c>
      <c r="G1" s="147" t="s">
        <v>1</v>
      </c>
      <c r="H1" s="147" t="s">
        <v>1</v>
      </c>
      <c r="I1" s="147" t="s">
        <v>1</v>
      </c>
      <c r="J1" s="147" t="s">
        <v>1</v>
      </c>
      <c r="K1" s="147" t="s">
        <v>1</v>
      </c>
      <c r="L1" s="147" t="s">
        <v>1</v>
      </c>
      <c r="M1" s="147" t="s">
        <v>1</v>
      </c>
      <c r="N1" s="147" t="s">
        <v>1</v>
      </c>
      <c r="O1" s="147" t="s">
        <v>1</v>
      </c>
      <c r="P1" s="147" t="s">
        <v>1</v>
      </c>
      <c r="Q1" s="147" t="s">
        <v>1</v>
      </c>
      <c r="R1" s="147" t="s">
        <v>1</v>
      </c>
      <c r="S1" s="147" t="s">
        <v>1</v>
      </c>
      <c r="T1" s="147" t="s">
        <v>1</v>
      </c>
      <c r="U1" s="147" t="s">
        <v>1</v>
      </c>
      <c r="V1" s="147" t="s">
        <v>1</v>
      </c>
      <c r="W1" s="147" t="s">
        <v>1</v>
      </c>
      <c r="X1" s="147" t="s">
        <v>1</v>
      </c>
      <c r="Y1" s="147" t="s">
        <v>1</v>
      </c>
      <c r="Z1" s="147" t="s">
        <v>1</v>
      </c>
      <c r="AA1" s="147" t="s">
        <v>1</v>
      </c>
      <c r="AB1" s="147" t="s">
        <v>1</v>
      </c>
      <c r="AC1" s="147" t="s">
        <v>1</v>
      </c>
      <c r="AD1" s="147" t="s">
        <v>1</v>
      </c>
      <c r="AE1" s="147" t="s">
        <v>1</v>
      </c>
      <c r="AF1" s="147" t="s">
        <v>1</v>
      </c>
      <c r="AG1" s="147" t="s">
        <v>1</v>
      </c>
      <c r="AH1" s="147" t="s">
        <v>1</v>
      </c>
      <c r="AI1" s="147" t="s">
        <v>1</v>
      </c>
      <c r="AJ1" s="147" t="s">
        <v>1</v>
      </c>
      <c r="AK1" s="147" t="s">
        <v>1</v>
      </c>
      <c r="AL1" s="147" t="s">
        <v>1</v>
      </c>
    </row>
    <row r="2" spans="1:38" s="9" customFormat="1" ht="20.100000000000001" customHeight="1" x14ac:dyDescent="0.2">
      <c r="A2" s="12" t="s">
        <v>770</v>
      </c>
    </row>
    <row r="3" spans="1:38" ht="20.100000000000001" customHeight="1" x14ac:dyDescent="0.2">
      <c r="A3" s="1" t="s">
        <v>2</v>
      </c>
    </row>
    <row r="4" spans="1:38" ht="20.100000000000001" customHeight="1" x14ac:dyDescent="0.2">
      <c r="A4" s="12" t="s">
        <v>481</v>
      </c>
    </row>
    <row r="5" spans="1:38" ht="20.100000000000001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</row>
    <row r="6" spans="1:38" ht="20.100000000000001" customHeight="1" x14ac:dyDescent="0.2">
      <c r="A6" s="6" t="s">
        <v>42</v>
      </c>
      <c r="B6" s="6" t="s">
        <v>1</v>
      </c>
      <c r="C6" s="6" t="s">
        <v>1</v>
      </c>
      <c r="D6" s="6" t="s">
        <v>1</v>
      </c>
      <c r="E6" s="6" t="s">
        <v>1</v>
      </c>
      <c r="F6" s="6" t="s">
        <v>1</v>
      </c>
      <c r="G6" s="6" t="s">
        <v>1</v>
      </c>
      <c r="H6" s="6" t="s">
        <v>1</v>
      </c>
      <c r="I6" s="6" t="s">
        <v>1</v>
      </c>
      <c r="J6" s="6" t="s">
        <v>1</v>
      </c>
      <c r="K6" s="7"/>
      <c r="L6" s="7">
        <v>3147000</v>
      </c>
      <c r="M6" s="7">
        <v>3147000</v>
      </c>
      <c r="N6" s="7"/>
      <c r="O6" s="6" t="s">
        <v>1</v>
      </c>
      <c r="P6" s="8"/>
      <c r="Q6" s="8"/>
      <c r="R6" s="8"/>
      <c r="S6" s="6" t="s">
        <v>1</v>
      </c>
      <c r="T6" s="6" t="s">
        <v>1</v>
      </c>
      <c r="U6" s="6" t="s">
        <v>1</v>
      </c>
      <c r="V6" s="6" t="s">
        <v>1</v>
      </c>
      <c r="W6" s="6" t="s">
        <v>1</v>
      </c>
      <c r="X6" s="6" t="s">
        <v>1</v>
      </c>
      <c r="Y6" s="6" t="s">
        <v>1</v>
      </c>
      <c r="Z6" s="6" t="s">
        <v>1</v>
      </c>
      <c r="AA6" s="6" t="s">
        <v>1</v>
      </c>
      <c r="AB6" s="6" t="s">
        <v>1</v>
      </c>
      <c r="AC6" s="6" t="s">
        <v>1</v>
      </c>
      <c r="AD6" s="6" t="s">
        <v>1</v>
      </c>
      <c r="AE6" s="6" t="s">
        <v>1</v>
      </c>
      <c r="AF6" s="6" t="s">
        <v>1</v>
      </c>
      <c r="AG6" s="6" t="s">
        <v>1</v>
      </c>
      <c r="AH6" s="6" t="s">
        <v>1</v>
      </c>
      <c r="AI6" s="6" t="s">
        <v>1</v>
      </c>
      <c r="AJ6" s="6" t="s">
        <v>1</v>
      </c>
      <c r="AK6" s="6" t="s">
        <v>1</v>
      </c>
      <c r="AL6" s="6" t="s">
        <v>1</v>
      </c>
    </row>
    <row r="7" spans="1:38" ht="20.100000000000001" customHeight="1" x14ac:dyDescent="0.2">
      <c r="A7" s="1" t="s">
        <v>43</v>
      </c>
      <c r="B7" s="1" t="s">
        <v>43</v>
      </c>
      <c r="C7" s="12" t="s">
        <v>563</v>
      </c>
      <c r="D7" s="5">
        <v>43902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1</v>
      </c>
      <c r="J7" s="1" t="s">
        <v>143</v>
      </c>
      <c r="K7" s="3">
        <v>0</v>
      </c>
      <c r="L7" s="3">
        <v>0</v>
      </c>
      <c r="M7" s="3">
        <v>3147000</v>
      </c>
      <c r="N7" s="3">
        <v>3147000</v>
      </c>
      <c r="O7" s="1" t="s">
        <v>1</v>
      </c>
      <c r="P7" s="4">
        <v>0</v>
      </c>
      <c r="Q7" s="4">
        <v>0</v>
      </c>
      <c r="R7" s="4">
        <v>0</v>
      </c>
      <c r="S7" s="1" t="s">
        <v>1</v>
      </c>
      <c r="T7" s="5" t="s">
        <v>1</v>
      </c>
      <c r="U7" s="1" t="s">
        <v>49</v>
      </c>
      <c r="V7" s="1" t="s">
        <v>46</v>
      </c>
      <c r="W7" s="1" t="s">
        <v>46</v>
      </c>
      <c r="X7" s="1" t="s">
        <v>1</v>
      </c>
      <c r="Y7" s="12" t="s">
        <v>145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>
        <v>22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</row>
    <row r="8" spans="1:38" ht="20.100000000000001" customHeight="1" x14ac:dyDescent="0.2">
      <c r="A8" s="1" t="s">
        <v>43</v>
      </c>
      <c r="B8" s="1" t="s">
        <v>43</v>
      </c>
      <c r="C8" s="12" t="s">
        <v>564</v>
      </c>
      <c r="D8" s="5">
        <v>43902</v>
      </c>
      <c r="E8" s="1" t="s">
        <v>45</v>
      </c>
      <c r="F8" s="1" t="s">
        <v>46</v>
      </c>
      <c r="G8" s="1" t="s">
        <v>47</v>
      </c>
      <c r="H8" s="1" t="s">
        <v>48</v>
      </c>
      <c r="I8" s="1" t="s">
        <v>1</v>
      </c>
      <c r="J8" s="1" t="s">
        <v>144</v>
      </c>
      <c r="K8" s="3">
        <v>3147000</v>
      </c>
      <c r="L8" s="3">
        <v>3147000</v>
      </c>
      <c r="M8" s="3">
        <v>0</v>
      </c>
      <c r="N8" s="3">
        <v>0</v>
      </c>
      <c r="O8" s="1" t="s">
        <v>1</v>
      </c>
      <c r="P8" s="4">
        <v>0</v>
      </c>
      <c r="Q8" s="4">
        <v>0</v>
      </c>
      <c r="R8" s="4">
        <v>0</v>
      </c>
      <c r="S8" s="1" t="s">
        <v>1</v>
      </c>
      <c r="T8" s="5" t="s">
        <v>1</v>
      </c>
      <c r="U8" s="1" t="s">
        <v>49</v>
      </c>
      <c r="V8" s="1" t="s">
        <v>46</v>
      </c>
      <c r="W8" s="1" t="s">
        <v>46</v>
      </c>
      <c r="X8" s="1" t="s">
        <v>1</v>
      </c>
      <c r="Y8" s="12" t="s">
        <v>145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>
        <v>22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</row>
  </sheetData>
  <mergeCells count="1">
    <mergeCell ref="A1:A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8"/>
  <sheetViews>
    <sheetView workbookViewId="0">
      <selection activeCell="A2" sqref="A2:XFD2"/>
    </sheetView>
  </sheetViews>
  <sheetFormatPr defaultRowHeight="12.75" x14ac:dyDescent="0.2"/>
  <cols>
    <col min="3" max="3" width="17.42578125" bestFit="1" customWidth="1"/>
    <col min="4" max="4" width="10.85546875" bestFit="1" customWidth="1"/>
    <col min="10" max="10" width="43.140625" bestFit="1" customWidth="1"/>
  </cols>
  <sheetData>
    <row r="1" spans="1:38" ht="50.1" customHeight="1" x14ac:dyDescent="0.2">
      <c r="A1" s="147" t="s">
        <v>0</v>
      </c>
      <c r="B1" s="147" t="s">
        <v>1</v>
      </c>
      <c r="C1" s="147" t="s">
        <v>1</v>
      </c>
      <c r="D1" s="147" t="s">
        <v>1</v>
      </c>
      <c r="E1" s="147" t="s">
        <v>1</v>
      </c>
      <c r="F1" s="147" t="s">
        <v>1</v>
      </c>
      <c r="G1" s="147" t="s">
        <v>1</v>
      </c>
      <c r="H1" s="147" t="s">
        <v>1</v>
      </c>
      <c r="I1" s="147" t="s">
        <v>1</v>
      </c>
      <c r="J1" s="147" t="s">
        <v>1</v>
      </c>
      <c r="K1" s="147" t="s">
        <v>1</v>
      </c>
      <c r="L1" s="147" t="s">
        <v>1</v>
      </c>
      <c r="M1" s="147" t="s">
        <v>1</v>
      </c>
      <c r="N1" s="147" t="s">
        <v>1</v>
      </c>
      <c r="O1" s="147" t="s">
        <v>1</v>
      </c>
      <c r="P1" s="147" t="s">
        <v>1</v>
      </c>
      <c r="Q1" s="147" t="s">
        <v>1</v>
      </c>
      <c r="R1" s="147" t="s">
        <v>1</v>
      </c>
      <c r="S1" s="147" t="s">
        <v>1</v>
      </c>
      <c r="T1" s="147" t="s">
        <v>1</v>
      </c>
      <c r="U1" s="147" t="s">
        <v>1</v>
      </c>
      <c r="V1" s="147" t="s">
        <v>1</v>
      </c>
      <c r="W1" s="147" t="s">
        <v>1</v>
      </c>
      <c r="X1" s="147" t="s">
        <v>1</v>
      </c>
      <c r="Y1" s="147" t="s">
        <v>1</v>
      </c>
      <c r="Z1" s="147" t="s">
        <v>1</v>
      </c>
      <c r="AA1" s="147" t="s">
        <v>1</v>
      </c>
      <c r="AB1" s="147" t="s">
        <v>1</v>
      </c>
      <c r="AC1" s="147" t="s">
        <v>1</v>
      </c>
      <c r="AD1" s="147" t="s">
        <v>1</v>
      </c>
      <c r="AE1" s="147" t="s">
        <v>1</v>
      </c>
      <c r="AF1" s="147" t="s">
        <v>1</v>
      </c>
      <c r="AG1" s="147" t="s">
        <v>1</v>
      </c>
      <c r="AH1" s="147" t="s">
        <v>1</v>
      </c>
      <c r="AI1" s="147" t="s">
        <v>1</v>
      </c>
      <c r="AJ1" s="147" t="s">
        <v>1</v>
      </c>
      <c r="AK1" s="147" t="s">
        <v>1</v>
      </c>
      <c r="AL1" s="147" t="s">
        <v>1</v>
      </c>
    </row>
    <row r="2" spans="1:38" s="9" customFormat="1" ht="20.100000000000001" customHeight="1" x14ac:dyDescent="0.2">
      <c r="A2" s="12" t="s">
        <v>770</v>
      </c>
    </row>
    <row r="3" spans="1:38" ht="20.100000000000001" customHeight="1" x14ac:dyDescent="0.2">
      <c r="A3" s="1" t="s">
        <v>2</v>
      </c>
    </row>
    <row r="4" spans="1:38" ht="20.100000000000001" customHeight="1" x14ac:dyDescent="0.2">
      <c r="A4" s="12" t="s">
        <v>482</v>
      </c>
    </row>
    <row r="5" spans="1:38" ht="20.100000000000001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</row>
    <row r="6" spans="1:38" ht="20.100000000000001" customHeight="1" x14ac:dyDescent="0.2">
      <c r="A6" s="6" t="s">
        <v>42</v>
      </c>
      <c r="B6" s="6" t="s">
        <v>1</v>
      </c>
      <c r="C6" s="6" t="s">
        <v>1</v>
      </c>
      <c r="D6" s="6" t="s">
        <v>1</v>
      </c>
      <c r="E6" s="6" t="s">
        <v>1</v>
      </c>
      <c r="F6" s="6" t="s">
        <v>1</v>
      </c>
      <c r="G6" s="6" t="s">
        <v>1</v>
      </c>
      <c r="H6" s="6" t="s">
        <v>1</v>
      </c>
      <c r="I6" s="6" t="s">
        <v>1</v>
      </c>
      <c r="J6" s="6" t="s">
        <v>1</v>
      </c>
      <c r="K6" s="7"/>
      <c r="L6" s="7">
        <v>723905</v>
      </c>
      <c r="M6" s="7">
        <v>723905</v>
      </c>
      <c r="N6" s="7"/>
      <c r="O6" s="6" t="s">
        <v>1</v>
      </c>
      <c r="P6" s="8"/>
      <c r="Q6" s="8"/>
      <c r="R6" s="8"/>
      <c r="S6" s="6" t="s">
        <v>1</v>
      </c>
      <c r="T6" s="6" t="s">
        <v>1</v>
      </c>
      <c r="U6" s="6" t="s">
        <v>1</v>
      </c>
      <c r="V6" s="6" t="s">
        <v>1</v>
      </c>
      <c r="W6" s="6" t="s">
        <v>1</v>
      </c>
      <c r="X6" s="6" t="s">
        <v>1</v>
      </c>
      <c r="Y6" s="6" t="s">
        <v>1</v>
      </c>
      <c r="Z6" s="6" t="s">
        <v>1</v>
      </c>
      <c r="AA6" s="6" t="s">
        <v>1</v>
      </c>
      <c r="AB6" s="6" t="s">
        <v>1</v>
      </c>
      <c r="AC6" s="6" t="s">
        <v>1</v>
      </c>
      <c r="AD6" s="6" t="s">
        <v>1</v>
      </c>
      <c r="AE6" s="6" t="s">
        <v>1</v>
      </c>
      <c r="AF6" s="6" t="s">
        <v>1</v>
      </c>
      <c r="AG6" s="6" t="s">
        <v>1</v>
      </c>
      <c r="AH6" s="6" t="s">
        <v>1</v>
      </c>
      <c r="AI6" s="6" t="s">
        <v>1</v>
      </c>
      <c r="AJ6" s="6" t="s">
        <v>1</v>
      </c>
      <c r="AK6" s="6" t="s">
        <v>1</v>
      </c>
      <c r="AL6" s="6" t="s">
        <v>1</v>
      </c>
    </row>
    <row r="7" spans="1:38" ht="20.100000000000001" customHeight="1" x14ac:dyDescent="0.2">
      <c r="A7" s="1" t="s">
        <v>43</v>
      </c>
      <c r="B7" s="1" t="s">
        <v>43</v>
      </c>
      <c r="C7" s="12" t="s">
        <v>565</v>
      </c>
      <c r="D7" s="5">
        <v>43891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1</v>
      </c>
      <c r="J7" s="1" t="s">
        <v>146</v>
      </c>
      <c r="K7" s="3">
        <v>0</v>
      </c>
      <c r="L7" s="3">
        <v>0</v>
      </c>
      <c r="M7" s="3">
        <v>723905</v>
      </c>
      <c r="N7" s="3">
        <v>723905</v>
      </c>
      <c r="O7" s="1" t="s">
        <v>1</v>
      </c>
      <c r="P7" s="4">
        <v>0</v>
      </c>
      <c r="Q7" s="4">
        <v>0</v>
      </c>
      <c r="R7" s="4">
        <v>0</v>
      </c>
      <c r="S7" s="1" t="s">
        <v>1</v>
      </c>
      <c r="T7" s="5" t="s">
        <v>1</v>
      </c>
      <c r="U7" s="1" t="s">
        <v>49</v>
      </c>
      <c r="V7" s="1" t="s">
        <v>46</v>
      </c>
      <c r="W7" s="1" t="s">
        <v>46</v>
      </c>
      <c r="X7" s="1" t="s">
        <v>1</v>
      </c>
      <c r="Y7" s="12" t="s">
        <v>148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>
        <v>23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</row>
    <row r="8" spans="1:38" ht="20.100000000000001" customHeight="1" x14ac:dyDescent="0.2">
      <c r="A8" s="1" t="s">
        <v>43</v>
      </c>
      <c r="B8" s="1" t="s">
        <v>43</v>
      </c>
      <c r="C8" s="12" t="s">
        <v>566</v>
      </c>
      <c r="D8" s="5">
        <v>43915</v>
      </c>
      <c r="E8" s="1" t="s">
        <v>45</v>
      </c>
      <c r="F8" s="1" t="s">
        <v>46</v>
      </c>
      <c r="G8" s="1" t="s">
        <v>47</v>
      </c>
      <c r="H8" s="1" t="s">
        <v>48</v>
      </c>
      <c r="I8" s="1" t="s">
        <v>1</v>
      </c>
      <c r="J8" s="1" t="s">
        <v>147</v>
      </c>
      <c r="K8" s="3">
        <v>723905</v>
      </c>
      <c r="L8" s="3">
        <v>723905</v>
      </c>
      <c r="M8" s="3">
        <v>0</v>
      </c>
      <c r="N8" s="3">
        <v>0</v>
      </c>
      <c r="O8" s="1" t="s">
        <v>1</v>
      </c>
      <c r="P8" s="4">
        <v>0</v>
      </c>
      <c r="Q8" s="4">
        <v>0</v>
      </c>
      <c r="R8" s="4">
        <v>0</v>
      </c>
      <c r="S8" s="1" t="s">
        <v>1</v>
      </c>
      <c r="T8" s="5" t="s">
        <v>1</v>
      </c>
      <c r="U8" s="1" t="s">
        <v>49</v>
      </c>
      <c r="V8" s="1" t="s">
        <v>46</v>
      </c>
      <c r="W8" s="1" t="s">
        <v>46</v>
      </c>
      <c r="X8" s="1" t="s">
        <v>1</v>
      </c>
      <c r="Y8" s="12" t="s">
        <v>148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>
        <v>23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</row>
  </sheetData>
  <mergeCells count="1">
    <mergeCell ref="A1:A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12"/>
  <sheetViews>
    <sheetView workbookViewId="0">
      <selection activeCell="A2" sqref="A2:XFD2"/>
    </sheetView>
  </sheetViews>
  <sheetFormatPr defaultRowHeight="12.75" x14ac:dyDescent="0.2"/>
  <cols>
    <col min="3" max="3" width="17.42578125" bestFit="1" customWidth="1"/>
    <col min="4" max="4" width="10.85546875" bestFit="1" customWidth="1"/>
    <col min="10" max="10" width="53.85546875" bestFit="1" customWidth="1"/>
    <col min="14" max="14" width="9.42578125" bestFit="1" customWidth="1"/>
  </cols>
  <sheetData>
    <row r="1" spans="1:38" ht="50.1" customHeight="1" x14ac:dyDescent="0.2">
      <c r="A1" s="147" t="s">
        <v>0</v>
      </c>
      <c r="B1" s="147" t="s">
        <v>1</v>
      </c>
      <c r="C1" s="147" t="s">
        <v>1</v>
      </c>
      <c r="D1" s="147" t="s">
        <v>1</v>
      </c>
      <c r="E1" s="147" t="s">
        <v>1</v>
      </c>
      <c r="F1" s="147" t="s">
        <v>1</v>
      </c>
      <c r="G1" s="147" t="s">
        <v>1</v>
      </c>
      <c r="H1" s="147" t="s">
        <v>1</v>
      </c>
      <c r="I1" s="147" t="s">
        <v>1</v>
      </c>
      <c r="J1" s="147" t="s">
        <v>1</v>
      </c>
      <c r="K1" s="147" t="s">
        <v>1</v>
      </c>
      <c r="L1" s="147" t="s">
        <v>1</v>
      </c>
      <c r="M1" s="147" t="s">
        <v>1</v>
      </c>
      <c r="N1" s="147" t="s">
        <v>1</v>
      </c>
      <c r="O1" s="147" t="s">
        <v>1</v>
      </c>
      <c r="P1" s="147" t="s">
        <v>1</v>
      </c>
      <c r="Q1" s="147" t="s">
        <v>1</v>
      </c>
      <c r="R1" s="147" t="s">
        <v>1</v>
      </c>
      <c r="S1" s="147" t="s">
        <v>1</v>
      </c>
      <c r="T1" s="147" t="s">
        <v>1</v>
      </c>
      <c r="U1" s="147" t="s">
        <v>1</v>
      </c>
      <c r="V1" s="147" t="s">
        <v>1</v>
      </c>
      <c r="W1" s="147" t="s">
        <v>1</v>
      </c>
      <c r="X1" s="147" t="s">
        <v>1</v>
      </c>
      <c r="Y1" s="147" t="s">
        <v>1</v>
      </c>
      <c r="Z1" s="147" t="s">
        <v>1</v>
      </c>
      <c r="AA1" s="147" t="s">
        <v>1</v>
      </c>
      <c r="AB1" s="147" t="s">
        <v>1</v>
      </c>
      <c r="AC1" s="147" t="s">
        <v>1</v>
      </c>
      <c r="AD1" s="147" t="s">
        <v>1</v>
      </c>
      <c r="AE1" s="147" t="s">
        <v>1</v>
      </c>
      <c r="AF1" s="147" t="s">
        <v>1</v>
      </c>
      <c r="AG1" s="147" t="s">
        <v>1</v>
      </c>
      <c r="AH1" s="147" t="s">
        <v>1</v>
      </c>
      <c r="AI1" s="147" t="s">
        <v>1</v>
      </c>
      <c r="AJ1" s="147" t="s">
        <v>1</v>
      </c>
      <c r="AK1" s="147" t="s">
        <v>1</v>
      </c>
      <c r="AL1" s="147" t="s">
        <v>1</v>
      </c>
    </row>
    <row r="2" spans="1:38" s="9" customFormat="1" ht="20.100000000000001" customHeight="1" x14ac:dyDescent="0.2">
      <c r="A2" s="12" t="s">
        <v>770</v>
      </c>
    </row>
    <row r="3" spans="1:38" ht="20.100000000000001" customHeight="1" x14ac:dyDescent="0.2">
      <c r="A3" s="1" t="s">
        <v>2</v>
      </c>
    </row>
    <row r="4" spans="1:38" ht="20.100000000000001" customHeight="1" x14ac:dyDescent="0.2">
      <c r="A4" s="12" t="s">
        <v>483</v>
      </c>
    </row>
    <row r="5" spans="1:38" ht="20.100000000000001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</row>
    <row r="6" spans="1:38" ht="20.100000000000001" customHeight="1" x14ac:dyDescent="0.2">
      <c r="A6" s="6" t="s">
        <v>42</v>
      </c>
      <c r="B6" s="6" t="s">
        <v>1</v>
      </c>
      <c r="C6" s="6" t="s">
        <v>1</v>
      </c>
      <c r="D6" s="6" t="s">
        <v>1</v>
      </c>
      <c r="E6" s="6" t="s">
        <v>1</v>
      </c>
      <c r="F6" s="6" t="s">
        <v>1</v>
      </c>
      <c r="G6" s="6" t="s">
        <v>1</v>
      </c>
      <c r="H6" s="6" t="s">
        <v>1</v>
      </c>
      <c r="I6" s="6" t="s">
        <v>1</v>
      </c>
      <c r="J6" s="6" t="s">
        <v>1</v>
      </c>
      <c r="K6" s="7"/>
      <c r="L6" s="7">
        <v>6765700</v>
      </c>
      <c r="M6" s="7">
        <v>6765699.7000000002</v>
      </c>
      <c r="N6" s="7"/>
      <c r="O6" s="6" t="s">
        <v>1</v>
      </c>
      <c r="P6" s="8"/>
      <c r="Q6" s="8"/>
      <c r="R6" s="8"/>
      <c r="S6" s="6" t="s">
        <v>1</v>
      </c>
      <c r="T6" s="6" t="s">
        <v>1</v>
      </c>
      <c r="U6" s="6" t="s">
        <v>1</v>
      </c>
      <c r="V6" s="6" t="s">
        <v>1</v>
      </c>
      <c r="W6" s="6" t="s">
        <v>1</v>
      </c>
      <c r="X6" s="6" t="s">
        <v>1</v>
      </c>
      <c r="Y6" s="6" t="s">
        <v>1</v>
      </c>
      <c r="Z6" s="6" t="s">
        <v>1</v>
      </c>
      <c r="AA6" s="6" t="s">
        <v>1</v>
      </c>
      <c r="AB6" s="6" t="s">
        <v>1</v>
      </c>
      <c r="AC6" s="6" t="s">
        <v>1</v>
      </c>
      <c r="AD6" s="6" t="s">
        <v>1</v>
      </c>
      <c r="AE6" s="6" t="s">
        <v>1</v>
      </c>
      <c r="AF6" s="6" t="s">
        <v>1</v>
      </c>
      <c r="AG6" s="6" t="s">
        <v>1</v>
      </c>
      <c r="AH6" s="6" t="s">
        <v>1</v>
      </c>
      <c r="AI6" s="6" t="s">
        <v>1</v>
      </c>
      <c r="AJ6" s="6" t="s">
        <v>1</v>
      </c>
      <c r="AK6" s="6" t="s">
        <v>1</v>
      </c>
      <c r="AL6" s="6" t="s">
        <v>1</v>
      </c>
    </row>
    <row r="7" spans="1:38" ht="20.100000000000001" customHeight="1" x14ac:dyDescent="0.2">
      <c r="A7" s="1" t="s">
        <v>43</v>
      </c>
      <c r="B7" s="1" t="s">
        <v>43</v>
      </c>
      <c r="C7" s="12" t="s">
        <v>567</v>
      </c>
      <c r="D7" s="5">
        <v>43851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1</v>
      </c>
      <c r="J7" s="1" t="s">
        <v>149</v>
      </c>
      <c r="K7" s="3">
        <v>0</v>
      </c>
      <c r="L7" s="3">
        <v>0</v>
      </c>
      <c r="M7" s="3">
        <v>649000</v>
      </c>
      <c r="N7" s="3">
        <v>649000</v>
      </c>
      <c r="O7" s="1" t="s">
        <v>1</v>
      </c>
      <c r="P7" s="4">
        <v>0</v>
      </c>
      <c r="Q7" s="4">
        <v>0</v>
      </c>
      <c r="R7" s="4">
        <v>0</v>
      </c>
      <c r="S7" s="1" t="s">
        <v>1</v>
      </c>
      <c r="T7" s="5" t="s">
        <v>1</v>
      </c>
      <c r="U7" s="1" t="s">
        <v>49</v>
      </c>
      <c r="V7" s="1" t="s">
        <v>46</v>
      </c>
      <c r="W7" s="1" t="s">
        <v>46</v>
      </c>
      <c r="X7" s="1" t="s">
        <v>1</v>
      </c>
      <c r="Y7" s="12" t="s">
        <v>155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>
        <v>24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</row>
    <row r="8" spans="1:38" ht="20.100000000000001" customHeight="1" x14ac:dyDescent="0.2">
      <c r="A8" s="1" t="s">
        <v>43</v>
      </c>
      <c r="B8" s="1" t="s">
        <v>43</v>
      </c>
      <c r="C8" s="12" t="s">
        <v>568</v>
      </c>
      <c r="D8" s="5">
        <v>43851</v>
      </c>
      <c r="E8" s="1" t="s">
        <v>45</v>
      </c>
      <c r="F8" s="1" t="s">
        <v>46</v>
      </c>
      <c r="G8" s="1" t="s">
        <v>47</v>
      </c>
      <c r="H8" s="1" t="s">
        <v>48</v>
      </c>
      <c r="I8" s="1" t="s">
        <v>1</v>
      </c>
      <c r="J8" s="1" t="s">
        <v>150</v>
      </c>
      <c r="K8" s="3">
        <v>649000</v>
      </c>
      <c r="L8" s="3">
        <v>649000</v>
      </c>
      <c r="M8" s="3">
        <v>0</v>
      </c>
      <c r="N8" s="3">
        <v>0</v>
      </c>
      <c r="O8" s="1" t="s">
        <v>1</v>
      </c>
      <c r="P8" s="4">
        <v>0</v>
      </c>
      <c r="Q8" s="4">
        <v>0</v>
      </c>
      <c r="R8" s="4">
        <v>0</v>
      </c>
      <c r="S8" s="1" t="s">
        <v>1</v>
      </c>
      <c r="T8" s="5" t="s">
        <v>1</v>
      </c>
      <c r="U8" s="1" t="s">
        <v>49</v>
      </c>
      <c r="V8" s="1" t="s">
        <v>46</v>
      </c>
      <c r="W8" s="1" t="s">
        <v>46</v>
      </c>
      <c r="X8" s="1" t="s">
        <v>1</v>
      </c>
      <c r="Y8" s="12" t="s">
        <v>155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>
        <v>24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</row>
    <row r="9" spans="1:38" ht="20.100000000000001" customHeight="1" x14ac:dyDescent="0.2">
      <c r="A9" s="1" t="s">
        <v>43</v>
      </c>
      <c r="B9" s="1" t="s">
        <v>43</v>
      </c>
      <c r="C9" s="12" t="s">
        <v>569</v>
      </c>
      <c r="D9" s="5">
        <v>43851</v>
      </c>
      <c r="E9" s="1" t="s">
        <v>45</v>
      </c>
      <c r="F9" s="1" t="s">
        <v>46</v>
      </c>
      <c r="G9" s="1" t="s">
        <v>47</v>
      </c>
      <c r="H9" s="1" t="s">
        <v>48</v>
      </c>
      <c r="I9" s="1" t="s">
        <v>1</v>
      </c>
      <c r="J9" s="1" t="s">
        <v>151</v>
      </c>
      <c r="K9" s="3">
        <v>0</v>
      </c>
      <c r="L9" s="3">
        <v>5906700</v>
      </c>
      <c r="M9" s="3">
        <v>0</v>
      </c>
      <c r="N9" s="3">
        <v>-5906700</v>
      </c>
      <c r="O9" s="1" t="s">
        <v>1</v>
      </c>
      <c r="P9" s="4">
        <v>0</v>
      </c>
      <c r="Q9" s="4">
        <v>0</v>
      </c>
      <c r="R9" s="4">
        <v>0</v>
      </c>
      <c r="S9" s="1" t="s">
        <v>1</v>
      </c>
      <c r="T9" s="5" t="s">
        <v>1</v>
      </c>
      <c r="U9" s="1" t="s">
        <v>49</v>
      </c>
      <c r="V9" s="1" t="s">
        <v>46</v>
      </c>
      <c r="W9" s="1" t="s">
        <v>46</v>
      </c>
      <c r="X9" s="1" t="s">
        <v>1</v>
      </c>
      <c r="Y9" s="12" t="s">
        <v>155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>
        <v>24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1</v>
      </c>
      <c r="AL9" s="1" t="s">
        <v>1</v>
      </c>
    </row>
    <row r="10" spans="1:38" ht="20.100000000000001" customHeight="1" x14ac:dyDescent="0.2">
      <c r="A10" s="1" t="s">
        <v>43</v>
      </c>
      <c r="B10" s="1" t="s">
        <v>43</v>
      </c>
      <c r="C10" s="12" t="s">
        <v>570</v>
      </c>
      <c r="D10" s="5">
        <v>43851</v>
      </c>
      <c r="E10" s="1" t="s">
        <v>45</v>
      </c>
      <c r="F10" s="1" t="s">
        <v>46</v>
      </c>
      <c r="G10" s="1" t="s">
        <v>47</v>
      </c>
      <c r="H10" s="1" t="s">
        <v>48</v>
      </c>
      <c r="I10" s="1" t="s">
        <v>1</v>
      </c>
      <c r="J10" s="1" t="s">
        <v>152</v>
      </c>
      <c r="K10" s="3">
        <v>-5906700</v>
      </c>
      <c r="L10" s="3">
        <v>0</v>
      </c>
      <c r="M10" s="3">
        <v>210000</v>
      </c>
      <c r="N10" s="3">
        <v>-5696700</v>
      </c>
      <c r="O10" s="1" t="s">
        <v>1</v>
      </c>
      <c r="P10" s="4">
        <v>0</v>
      </c>
      <c r="Q10" s="4">
        <v>0</v>
      </c>
      <c r="R10" s="4">
        <v>0</v>
      </c>
      <c r="S10" s="1" t="s">
        <v>1</v>
      </c>
      <c r="T10" s="5" t="s">
        <v>1</v>
      </c>
      <c r="U10" s="1" t="s">
        <v>49</v>
      </c>
      <c r="V10" s="1" t="s">
        <v>46</v>
      </c>
      <c r="W10" s="1" t="s">
        <v>46</v>
      </c>
      <c r="X10" s="1" t="s">
        <v>1</v>
      </c>
      <c r="Y10" s="12" t="s">
        <v>155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>
        <v>24</v>
      </c>
      <c r="AG10" s="1" t="s">
        <v>1</v>
      </c>
      <c r="AH10" s="1" t="s">
        <v>1</v>
      </c>
      <c r="AI10" s="1" t="s">
        <v>1</v>
      </c>
      <c r="AJ10" s="1" t="s">
        <v>1</v>
      </c>
      <c r="AK10" s="1" t="s">
        <v>1</v>
      </c>
      <c r="AL10" s="1" t="s">
        <v>1</v>
      </c>
    </row>
    <row r="11" spans="1:38" ht="20.100000000000001" customHeight="1" x14ac:dyDescent="0.2">
      <c r="A11" s="1" t="s">
        <v>43</v>
      </c>
      <c r="B11" s="1" t="s">
        <v>43</v>
      </c>
      <c r="C11" s="12" t="s">
        <v>571</v>
      </c>
      <c r="D11" s="5">
        <v>43853</v>
      </c>
      <c r="E11" s="1" t="s">
        <v>45</v>
      </c>
      <c r="F11" s="1" t="s">
        <v>46</v>
      </c>
      <c r="G11" s="1" t="s">
        <v>47</v>
      </c>
      <c r="H11" s="1" t="s">
        <v>48</v>
      </c>
      <c r="I11" s="1" t="s">
        <v>1</v>
      </c>
      <c r="J11" s="1" t="s">
        <v>153</v>
      </c>
      <c r="K11" s="3">
        <v>-5696700</v>
      </c>
      <c r="L11" s="3">
        <v>210000</v>
      </c>
      <c r="M11" s="3">
        <v>0</v>
      </c>
      <c r="N11" s="3">
        <v>-5906700</v>
      </c>
      <c r="O11" s="1" t="s">
        <v>1</v>
      </c>
      <c r="P11" s="4">
        <v>0</v>
      </c>
      <c r="Q11" s="4">
        <v>0</v>
      </c>
      <c r="R11" s="4">
        <v>0</v>
      </c>
      <c r="S11" s="1" t="s">
        <v>1</v>
      </c>
      <c r="T11" s="5" t="s">
        <v>1</v>
      </c>
      <c r="U11" s="1" t="s">
        <v>49</v>
      </c>
      <c r="V11" s="1" t="s">
        <v>46</v>
      </c>
      <c r="W11" s="1" t="s">
        <v>46</v>
      </c>
      <c r="X11" s="1" t="s">
        <v>1</v>
      </c>
      <c r="Y11" s="12" t="s">
        <v>155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</v>
      </c>
      <c r="AF11" s="1">
        <v>24</v>
      </c>
      <c r="AG11" s="1" t="s">
        <v>1</v>
      </c>
      <c r="AH11" s="1" t="s">
        <v>1</v>
      </c>
      <c r="AI11" s="1" t="s">
        <v>1</v>
      </c>
      <c r="AJ11" s="1" t="s">
        <v>1</v>
      </c>
      <c r="AK11" s="1" t="s">
        <v>1</v>
      </c>
      <c r="AL11" s="1" t="s">
        <v>1</v>
      </c>
    </row>
    <row r="12" spans="1:38" ht="20.100000000000001" customHeight="1" x14ac:dyDescent="0.2">
      <c r="A12" s="1" t="s">
        <v>43</v>
      </c>
      <c r="B12" s="1" t="s">
        <v>43</v>
      </c>
      <c r="C12" s="12" t="s">
        <v>572</v>
      </c>
      <c r="D12" s="5">
        <v>43854</v>
      </c>
      <c r="E12" s="1" t="s">
        <v>45</v>
      </c>
      <c r="F12" s="1" t="s">
        <v>46</v>
      </c>
      <c r="G12" s="1" t="s">
        <v>47</v>
      </c>
      <c r="H12" s="1" t="s">
        <v>48</v>
      </c>
      <c r="I12" s="1" t="s">
        <v>1</v>
      </c>
      <c r="J12" s="1" t="s">
        <v>154</v>
      </c>
      <c r="K12" s="3">
        <v>-5906700</v>
      </c>
      <c r="L12" s="3">
        <v>0</v>
      </c>
      <c r="M12" s="3">
        <v>5906699.7000000002</v>
      </c>
      <c r="N12" s="3">
        <v>-0.29999999981373549</v>
      </c>
      <c r="O12" s="1" t="s">
        <v>1</v>
      </c>
      <c r="P12" s="4">
        <v>0</v>
      </c>
      <c r="Q12" s="4">
        <v>0</v>
      </c>
      <c r="R12" s="4">
        <v>0</v>
      </c>
      <c r="S12" s="1" t="s">
        <v>1</v>
      </c>
      <c r="T12" s="5" t="s">
        <v>1</v>
      </c>
      <c r="U12" s="1" t="s">
        <v>49</v>
      </c>
      <c r="V12" s="1" t="s">
        <v>46</v>
      </c>
      <c r="W12" s="1" t="s">
        <v>46</v>
      </c>
      <c r="X12" s="1" t="s">
        <v>1</v>
      </c>
      <c r="Y12" s="12" t="s">
        <v>155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</v>
      </c>
      <c r="AF12" s="1">
        <v>24</v>
      </c>
      <c r="AG12" s="1" t="s">
        <v>1</v>
      </c>
      <c r="AH12" s="1" t="s">
        <v>1</v>
      </c>
      <c r="AI12" s="1" t="s">
        <v>1</v>
      </c>
      <c r="AJ12" s="1" t="s">
        <v>1</v>
      </c>
      <c r="AK12" s="1" t="s">
        <v>1</v>
      </c>
      <c r="AL12" s="1" t="s">
        <v>1</v>
      </c>
    </row>
  </sheetData>
  <mergeCells count="1">
    <mergeCell ref="A1:A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X115"/>
  <sheetViews>
    <sheetView topLeftCell="A97" workbookViewId="0">
      <selection activeCell="A107" sqref="A107:XFD114"/>
    </sheetView>
  </sheetViews>
  <sheetFormatPr defaultRowHeight="12.75" x14ac:dyDescent="0.2"/>
  <cols>
    <col min="1" max="1" width="16"/>
    <col min="2" max="2" width="11"/>
    <col min="3" max="3" width="22"/>
    <col min="4" max="4" width="11"/>
    <col min="5" max="5" width="20"/>
    <col min="6" max="6" width="14"/>
    <col min="7" max="7" width="12"/>
    <col min="8" max="8" width="13.140625" bestFit="1" customWidth="1"/>
    <col min="9" max="9" width="8"/>
    <col min="10" max="10" width="58"/>
    <col min="11" max="14" width="16"/>
    <col min="15" max="15" width="8"/>
    <col min="16" max="16" width="13"/>
    <col min="17" max="18" width="16"/>
    <col min="19" max="19" width="26"/>
    <col min="20" max="20" width="13"/>
    <col min="21" max="38" width="16"/>
    <col min="39" max="99" width="9.140625" style="30"/>
    <col min="100" max="102" width="9.140625" style="43"/>
  </cols>
  <sheetData>
    <row r="1" spans="1:99" ht="50.1" customHeight="1" x14ac:dyDescent="0.2">
      <c r="A1" s="147" t="s">
        <v>0</v>
      </c>
      <c r="B1" s="147" t="s">
        <v>1</v>
      </c>
      <c r="C1" s="147" t="s">
        <v>1</v>
      </c>
      <c r="D1" s="147" t="s">
        <v>1</v>
      </c>
      <c r="E1" s="147" t="s">
        <v>1</v>
      </c>
      <c r="F1" s="147" t="s">
        <v>1</v>
      </c>
      <c r="G1" s="147" t="s">
        <v>1</v>
      </c>
      <c r="H1" s="147" t="s">
        <v>1</v>
      </c>
      <c r="I1" s="147" t="s">
        <v>1</v>
      </c>
      <c r="J1" s="147" t="s">
        <v>1</v>
      </c>
      <c r="K1" s="147" t="s">
        <v>1</v>
      </c>
      <c r="L1" s="147" t="s">
        <v>1</v>
      </c>
      <c r="M1" s="147" t="s">
        <v>1</v>
      </c>
      <c r="N1" s="147" t="s">
        <v>1</v>
      </c>
      <c r="O1" s="147" t="s">
        <v>1</v>
      </c>
      <c r="P1" s="147" t="s">
        <v>1</v>
      </c>
      <c r="Q1" s="147" t="s">
        <v>1</v>
      </c>
      <c r="R1" s="147" t="s">
        <v>1</v>
      </c>
      <c r="S1" s="147" t="s">
        <v>1</v>
      </c>
      <c r="T1" s="147" t="s">
        <v>1</v>
      </c>
      <c r="U1" s="147" t="s">
        <v>1</v>
      </c>
      <c r="V1" s="147" t="s">
        <v>1</v>
      </c>
      <c r="W1" s="147" t="s">
        <v>1</v>
      </c>
      <c r="X1" s="147" t="s">
        <v>1</v>
      </c>
      <c r="Y1" s="147" t="s">
        <v>1</v>
      </c>
      <c r="Z1" s="147" t="s">
        <v>1</v>
      </c>
      <c r="AA1" s="147" t="s">
        <v>1</v>
      </c>
      <c r="AB1" s="147" t="s">
        <v>1</v>
      </c>
      <c r="AC1" s="147" t="s">
        <v>1</v>
      </c>
      <c r="AD1" s="147" t="s">
        <v>1</v>
      </c>
      <c r="AE1" s="147" t="s">
        <v>1</v>
      </c>
      <c r="AF1" s="147" t="s">
        <v>1</v>
      </c>
      <c r="AG1" s="147" t="s">
        <v>1</v>
      </c>
      <c r="AH1" s="147" t="s">
        <v>1</v>
      </c>
      <c r="AI1" s="147" t="s">
        <v>1</v>
      </c>
      <c r="AJ1" s="147" t="s">
        <v>1</v>
      </c>
      <c r="AK1" s="147" t="s">
        <v>1</v>
      </c>
      <c r="AL1" s="147" t="s">
        <v>1</v>
      </c>
    </row>
    <row r="2" spans="1:99" s="9" customFormat="1" ht="20.100000000000001" customHeight="1" x14ac:dyDescent="0.2">
      <c r="A2" s="12" t="s">
        <v>770</v>
      </c>
    </row>
    <row r="3" spans="1:99" ht="20.100000000000001" customHeight="1" x14ac:dyDescent="0.2">
      <c r="A3" s="1" t="s">
        <v>2</v>
      </c>
    </row>
    <row r="4" spans="1:99" ht="20.100000000000001" customHeight="1" x14ac:dyDescent="0.2">
      <c r="A4" s="1" t="s">
        <v>3</v>
      </c>
    </row>
    <row r="5" spans="1:99" ht="20.100000000000001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40" t="s">
        <v>41</v>
      </c>
    </row>
    <row r="6" spans="1:99" ht="20.100000000000001" customHeight="1" x14ac:dyDescent="0.2">
      <c r="A6" s="6" t="s">
        <v>42</v>
      </c>
      <c r="B6" s="6" t="s">
        <v>1</v>
      </c>
      <c r="C6" s="6" t="s">
        <v>1</v>
      </c>
      <c r="D6" s="6" t="s">
        <v>1</v>
      </c>
      <c r="E6" s="6" t="s">
        <v>1</v>
      </c>
      <c r="F6" s="6" t="s">
        <v>1</v>
      </c>
      <c r="G6" s="6" t="s">
        <v>1</v>
      </c>
      <c r="H6" s="6" t="s">
        <v>1</v>
      </c>
      <c r="I6" s="6" t="s">
        <v>1</v>
      </c>
      <c r="J6" s="6" t="s">
        <v>1</v>
      </c>
      <c r="K6" s="7"/>
      <c r="L6" s="7">
        <v>337878060.01999998</v>
      </c>
      <c r="M6" s="7">
        <v>429066554.75</v>
      </c>
      <c r="N6" s="7"/>
      <c r="O6" s="6" t="s">
        <v>1</v>
      </c>
      <c r="P6" s="8"/>
      <c r="Q6" s="8"/>
      <c r="R6" s="8"/>
      <c r="S6" s="6" t="s">
        <v>1</v>
      </c>
      <c r="T6" s="6" t="s">
        <v>1</v>
      </c>
      <c r="U6" s="6" t="s">
        <v>1</v>
      </c>
      <c r="V6" s="6" t="s">
        <v>1</v>
      </c>
      <c r="W6" s="6" t="s">
        <v>1</v>
      </c>
      <c r="X6" s="6" t="s">
        <v>1</v>
      </c>
      <c r="Y6" s="6" t="s">
        <v>1</v>
      </c>
      <c r="Z6" s="6" t="s">
        <v>1</v>
      </c>
      <c r="AA6" s="6" t="s">
        <v>1</v>
      </c>
      <c r="AB6" s="6" t="s">
        <v>1</v>
      </c>
      <c r="AC6" s="6" t="s">
        <v>1</v>
      </c>
      <c r="AD6" s="6" t="s">
        <v>1</v>
      </c>
      <c r="AE6" s="6" t="s">
        <v>1</v>
      </c>
      <c r="AF6" s="6" t="s">
        <v>1</v>
      </c>
      <c r="AG6" s="6" t="s">
        <v>1</v>
      </c>
      <c r="AH6" s="6" t="s">
        <v>1</v>
      </c>
      <c r="AI6" s="6" t="s">
        <v>1</v>
      </c>
      <c r="AJ6" s="6" t="s">
        <v>1</v>
      </c>
      <c r="AK6" s="6" t="s">
        <v>1</v>
      </c>
      <c r="AL6" s="41" t="s">
        <v>1</v>
      </c>
    </row>
    <row r="7" spans="1:99" s="43" customFormat="1" ht="22.5" customHeight="1" x14ac:dyDescent="0.2">
      <c r="A7" s="53" t="s">
        <v>43</v>
      </c>
      <c r="B7" s="53" t="s">
        <v>43</v>
      </c>
      <c r="C7" s="53" t="s">
        <v>573</v>
      </c>
      <c r="D7" s="54">
        <v>43862</v>
      </c>
      <c r="E7" s="53" t="s">
        <v>45</v>
      </c>
      <c r="F7" s="53" t="s">
        <v>46</v>
      </c>
      <c r="G7" s="53" t="s">
        <v>47</v>
      </c>
      <c r="H7" s="53" t="s">
        <v>48</v>
      </c>
      <c r="I7" s="53" t="s">
        <v>1</v>
      </c>
      <c r="J7" s="53" t="s">
        <v>158</v>
      </c>
      <c r="K7" s="55">
        <v>0</v>
      </c>
      <c r="L7" s="55">
        <v>0</v>
      </c>
      <c r="M7" s="55">
        <v>8097652</v>
      </c>
      <c r="N7" s="55">
        <v>8097652</v>
      </c>
      <c r="O7" s="53" t="s">
        <v>1</v>
      </c>
      <c r="P7" s="56">
        <v>0</v>
      </c>
      <c r="Q7" s="56">
        <v>0</v>
      </c>
      <c r="R7" s="56">
        <v>0</v>
      </c>
      <c r="S7" s="53" t="s">
        <v>1</v>
      </c>
      <c r="T7" s="54" t="s">
        <v>1</v>
      </c>
      <c r="U7" s="53" t="s">
        <v>49</v>
      </c>
      <c r="V7" s="53" t="s">
        <v>46</v>
      </c>
      <c r="W7" s="53" t="s">
        <v>46</v>
      </c>
      <c r="X7" s="53" t="s">
        <v>1</v>
      </c>
      <c r="Y7" s="53" t="s">
        <v>50</v>
      </c>
      <c r="Z7" s="53" t="s">
        <v>1</v>
      </c>
      <c r="AA7" s="53" t="str">
        <f>TEXT(D7,"yyyymmdd")</f>
        <v>20200201</v>
      </c>
      <c r="AB7" s="123" t="s">
        <v>508</v>
      </c>
      <c r="AC7" s="123" t="s">
        <v>509</v>
      </c>
      <c r="AD7" s="53" t="str">
        <f>AA7&amp;AB7&amp;AC7</f>
        <v>20200201-0001-001</v>
      </c>
      <c r="AE7" s="53" t="s">
        <v>1</v>
      </c>
      <c r="AF7" s="53" t="s">
        <v>51</v>
      </c>
      <c r="AG7" s="53" t="s">
        <v>1</v>
      </c>
      <c r="AH7" s="53" t="s">
        <v>1</v>
      </c>
      <c r="AI7" s="53" t="s">
        <v>1</v>
      </c>
      <c r="AJ7" s="53" t="s">
        <v>1</v>
      </c>
      <c r="AK7" s="53" t="s">
        <v>1</v>
      </c>
      <c r="AL7" s="53" t="s">
        <v>1</v>
      </c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</row>
    <row r="8" spans="1:99" s="43" customFormat="1" ht="22.5" customHeight="1" x14ac:dyDescent="0.2">
      <c r="A8" s="53" t="s">
        <v>43</v>
      </c>
      <c r="B8" s="53" t="s">
        <v>43</v>
      </c>
      <c r="C8" s="53" t="s">
        <v>574</v>
      </c>
      <c r="D8" s="54">
        <v>43862</v>
      </c>
      <c r="E8" s="53" t="s">
        <v>45</v>
      </c>
      <c r="F8" s="53" t="s">
        <v>46</v>
      </c>
      <c r="G8" s="53" t="s">
        <v>47</v>
      </c>
      <c r="H8" s="53" t="s">
        <v>48</v>
      </c>
      <c r="I8" s="53" t="s">
        <v>1</v>
      </c>
      <c r="J8" s="53" t="s">
        <v>159</v>
      </c>
      <c r="K8" s="55">
        <v>8097652</v>
      </c>
      <c r="L8" s="55">
        <v>0</v>
      </c>
      <c r="M8" s="55">
        <v>7301212.5</v>
      </c>
      <c r="N8" s="55">
        <v>15398864.5</v>
      </c>
      <c r="O8" s="53" t="s">
        <v>1</v>
      </c>
      <c r="P8" s="56">
        <v>0</v>
      </c>
      <c r="Q8" s="56">
        <v>0</v>
      </c>
      <c r="R8" s="56">
        <v>0</v>
      </c>
      <c r="S8" s="53" t="s">
        <v>1</v>
      </c>
      <c r="T8" s="54" t="s">
        <v>1</v>
      </c>
      <c r="U8" s="53" t="s">
        <v>49</v>
      </c>
      <c r="V8" s="53" t="s">
        <v>46</v>
      </c>
      <c r="W8" s="53" t="s">
        <v>46</v>
      </c>
      <c r="X8" s="53" t="s">
        <v>1</v>
      </c>
      <c r="Y8" s="53" t="s">
        <v>50</v>
      </c>
      <c r="Z8" s="53" t="s">
        <v>1</v>
      </c>
      <c r="AA8" s="53" t="str">
        <f t="shared" ref="AA8:AA71" si="0">TEXT(D8,"yyyymmdd")</f>
        <v>20200201</v>
      </c>
      <c r="AB8" s="123" t="s">
        <v>508</v>
      </c>
      <c r="AC8" s="123" t="s">
        <v>510</v>
      </c>
      <c r="AD8" s="53" t="str">
        <f t="shared" ref="AD8:AD71" si="1">AA8&amp;AB8&amp;AC8</f>
        <v>20200201-0001-002</v>
      </c>
      <c r="AE8" s="53" t="s">
        <v>1</v>
      </c>
      <c r="AF8" s="53" t="s">
        <v>51</v>
      </c>
      <c r="AG8" s="53" t="s">
        <v>1</v>
      </c>
      <c r="AH8" s="53" t="s">
        <v>1</v>
      </c>
      <c r="AI8" s="53" t="s">
        <v>1</v>
      </c>
      <c r="AJ8" s="53" t="s">
        <v>1</v>
      </c>
      <c r="AK8" s="53" t="s">
        <v>1</v>
      </c>
      <c r="AL8" s="53" t="s">
        <v>1</v>
      </c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</row>
    <row r="9" spans="1:99" s="43" customFormat="1" ht="22.5" customHeight="1" x14ac:dyDescent="0.2">
      <c r="A9" s="53" t="s">
        <v>43</v>
      </c>
      <c r="B9" s="53" t="s">
        <v>43</v>
      </c>
      <c r="C9" s="53" t="s">
        <v>519</v>
      </c>
      <c r="D9" s="54">
        <v>43871</v>
      </c>
      <c r="E9" s="53" t="s">
        <v>45</v>
      </c>
      <c r="F9" s="53" t="s">
        <v>46</v>
      </c>
      <c r="G9" s="53" t="s">
        <v>47</v>
      </c>
      <c r="H9" s="53" t="s">
        <v>48</v>
      </c>
      <c r="I9" s="53" t="s">
        <v>1</v>
      </c>
      <c r="J9" s="53" t="s">
        <v>160</v>
      </c>
      <c r="K9" s="55">
        <v>15398864.5</v>
      </c>
      <c r="L9" s="55">
        <v>8097652</v>
      </c>
      <c r="M9" s="55">
        <v>0</v>
      </c>
      <c r="N9" s="55">
        <v>7301212.5</v>
      </c>
      <c r="O9" s="53" t="s">
        <v>1</v>
      </c>
      <c r="P9" s="56">
        <v>0</v>
      </c>
      <c r="Q9" s="56">
        <v>0</v>
      </c>
      <c r="R9" s="56">
        <v>0</v>
      </c>
      <c r="S9" s="53" t="s">
        <v>1</v>
      </c>
      <c r="T9" s="54" t="s">
        <v>1</v>
      </c>
      <c r="U9" s="53" t="s">
        <v>49</v>
      </c>
      <c r="V9" s="53" t="s">
        <v>46</v>
      </c>
      <c r="W9" s="53" t="s">
        <v>46</v>
      </c>
      <c r="X9" s="53" t="s">
        <v>1</v>
      </c>
      <c r="Y9" s="53" t="s">
        <v>50</v>
      </c>
      <c r="Z9" s="53" t="s">
        <v>1</v>
      </c>
      <c r="AA9" s="53" t="str">
        <f t="shared" si="0"/>
        <v>20200210</v>
      </c>
      <c r="AB9" s="123" t="s">
        <v>508</v>
      </c>
      <c r="AC9" s="123" t="s">
        <v>509</v>
      </c>
      <c r="AD9" s="53" t="str">
        <f t="shared" si="1"/>
        <v>20200210-0001-001</v>
      </c>
      <c r="AE9" s="53" t="s">
        <v>1</v>
      </c>
      <c r="AF9" s="53" t="s">
        <v>51</v>
      </c>
      <c r="AG9" s="53" t="s">
        <v>1</v>
      </c>
      <c r="AH9" s="53" t="s">
        <v>1</v>
      </c>
      <c r="AI9" s="53" t="s">
        <v>1</v>
      </c>
      <c r="AJ9" s="53" t="s">
        <v>1</v>
      </c>
      <c r="AK9" s="53" t="s">
        <v>1</v>
      </c>
      <c r="AL9" s="53" t="s">
        <v>1</v>
      </c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</row>
    <row r="10" spans="1:99" s="43" customFormat="1" ht="22.5" customHeight="1" x14ac:dyDescent="0.2">
      <c r="A10" s="53" t="s">
        <v>43</v>
      </c>
      <c r="B10" s="53" t="s">
        <v>43</v>
      </c>
      <c r="C10" s="53" t="s">
        <v>520</v>
      </c>
      <c r="D10" s="54">
        <v>43871</v>
      </c>
      <c r="E10" s="53" t="s">
        <v>45</v>
      </c>
      <c r="F10" s="53" t="s">
        <v>46</v>
      </c>
      <c r="G10" s="53" t="s">
        <v>47</v>
      </c>
      <c r="H10" s="53" t="s">
        <v>48</v>
      </c>
      <c r="I10" s="53" t="s">
        <v>1</v>
      </c>
      <c r="J10" s="53" t="s">
        <v>161</v>
      </c>
      <c r="K10" s="55">
        <v>7301212.5</v>
      </c>
      <c r="L10" s="55">
        <v>7301212.5</v>
      </c>
      <c r="M10" s="55">
        <v>0</v>
      </c>
      <c r="N10" s="55">
        <v>0</v>
      </c>
      <c r="O10" s="53" t="s">
        <v>1</v>
      </c>
      <c r="P10" s="56">
        <v>0</v>
      </c>
      <c r="Q10" s="56">
        <v>0</v>
      </c>
      <c r="R10" s="56">
        <v>0</v>
      </c>
      <c r="S10" s="53" t="s">
        <v>1</v>
      </c>
      <c r="T10" s="54" t="s">
        <v>1</v>
      </c>
      <c r="U10" s="53" t="s">
        <v>49</v>
      </c>
      <c r="V10" s="53" t="s">
        <v>46</v>
      </c>
      <c r="W10" s="53" t="s">
        <v>46</v>
      </c>
      <c r="X10" s="53" t="s">
        <v>1</v>
      </c>
      <c r="Y10" s="53" t="s">
        <v>50</v>
      </c>
      <c r="Z10" s="53" t="s">
        <v>1</v>
      </c>
      <c r="AA10" s="53" t="str">
        <f t="shared" si="0"/>
        <v>20200210</v>
      </c>
      <c r="AB10" s="123" t="s">
        <v>508</v>
      </c>
      <c r="AC10" s="123" t="s">
        <v>510</v>
      </c>
      <c r="AD10" s="53" t="str">
        <f t="shared" si="1"/>
        <v>20200210-0001-002</v>
      </c>
      <c r="AE10" s="53" t="s">
        <v>1</v>
      </c>
      <c r="AF10" s="53" t="s">
        <v>51</v>
      </c>
      <c r="AG10" s="53" t="s">
        <v>1</v>
      </c>
      <c r="AH10" s="53" t="s">
        <v>1</v>
      </c>
      <c r="AI10" s="53" t="s">
        <v>1</v>
      </c>
      <c r="AJ10" s="53" t="s">
        <v>1</v>
      </c>
      <c r="AK10" s="53" t="s">
        <v>1</v>
      </c>
      <c r="AL10" s="53" t="s">
        <v>1</v>
      </c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</row>
    <row r="11" spans="1:99" s="43" customFormat="1" ht="22.5" customHeight="1" x14ac:dyDescent="0.2">
      <c r="A11" s="53" t="s">
        <v>43</v>
      </c>
      <c r="B11" s="53" t="s">
        <v>43</v>
      </c>
      <c r="C11" s="53" t="s">
        <v>575</v>
      </c>
      <c r="D11" s="54">
        <v>43923</v>
      </c>
      <c r="E11" s="53" t="s">
        <v>45</v>
      </c>
      <c r="F11" s="53" t="s">
        <v>46</v>
      </c>
      <c r="G11" s="53" t="s">
        <v>47</v>
      </c>
      <c r="H11" s="53" t="s">
        <v>48</v>
      </c>
      <c r="I11" s="53" t="s">
        <v>1</v>
      </c>
      <c r="J11" s="53" t="s">
        <v>162</v>
      </c>
      <c r="K11" s="55">
        <v>0</v>
      </c>
      <c r="L11" s="55">
        <v>0</v>
      </c>
      <c r="M11" s="55">
        <v>9807355</v>
      </c>
      <c r="N11" s="55">
        <v>9807355</v>
      </c>
      <c r="O11" s="53" t="s">
        <v>1</v>
      </c>
      <c r="P11" s="56">
        <v>0</v>
      </c>
      <c r="Q11" s="56">
        <v>0</v>
      </c>
      <c r="R11" s="56">
        <v>0</v>
      </c>
      <c r="S11" s="53" t="s">
        <v>1</v>
      </c>
      <c r="T11" s="54" t="s">
        <v>1</v>
      </c>
      <c r="U11" s="53" t="s">
        <v>49</v>
      </c>
      <c r="V11" s="53" t="s">
        <v>46</v>
      </c>
      <c r="W11" s="53" t="s">
        <v>46</v>
      </c>
      <c r="X11" s="53" t="s">
        <v>1</v>
      </c>
      <c r="Y11" s="53" t="s">
        <v>50</v>
      </c>
      <c r="Z11" s="53" t="s">
        <v>1</v>
      </c>
      <c r="AA11" s="53" t="str">
        <f t="shared" si="0"/>
        <v>20200402</v>
      </c>
      <c r="AB11" s="123" t="s">
        <v>508</v>
      </c>
      <c r="AC11" s="123" t="s">
        <v>509</v>
      </c>
      <c r="AD11" s="53" t="str">
        <f t="shared" si="1"/>
        <v>20200402-0001-001</v>
      </c>
      <c r="AE11" s="53" t="s">
        <v>1</v>
      </c>
      <c r="AF11" s="53" t="s">
        <v>51</v>
      </c>
      <c r="AG11" s="53" t="s">
        <v>1</v>
      </c>
      <c r="AH11" s="53" t="s">
        <v>1</v>
      </c>
      <c r="AI11" s="53" t="s">
        <v>1</v>
      </c>
      <c r="AJ11" s="53" t="s">
        <v>1</v>
      </c>
      <c r="AK11" s="53" t="s">
        <v>1</v>
      </c>
      <c r="AL11" s="53" t="s">
        <v>1</v>
      </c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</row>
    <row r="12" spans="1:99" s="43" customFormat="1" ht="22.5" customHeight="1" x14ac:dyDescent="0.2">
      <c r="A12" s="53" t="s">
        <v>43</v>
      </c>
      <c r="B12" s="53" t="s">
        <v>43</v>
      </c>
      <c r="C12" s="53" t="s">
        <v>576</v>
      </c>
      <c r="D12" s="54">
        <v>43943</v>
      </c>
      <c r="E12" s="53" t="s">
        <v>45</v>
      </c>
      <c r="F12" s="53" t="s">
        <v>46</v>
      </c>
      <c r="G12" s="53" t="s">
        <v>47</v>
      </c>
      <c r="H12" s="53" t="s">
        <v>48</v>
      </c>
      <c r="I12" s="53" t="s">
        <v>1</v>
      </c>
      <c r="J12" s="53" t="s">
        <v>163</v>
      </c>
      <c r="K12" s="55">
        <v>9807355</v>
      </c>
      <c r="L12" s="55">
        <v>9807355</v>
      </c>
      <c r="M12" s="55">
        <v>0</v>
      </c>
      <c r="N12" s="55">
        <v>0</v>
      </c>
      <c r="O12" s="53" t="s">
        <v>1</v>
      </c>
      <c r="P12" s="56">
        <v>0</v>
      </c>
      <c r="Q12" s="56">
        <v>0</v>
      </c>
      <c r="R12" s="56">
        <v>0</v>
      </c>
      <c r="S12" s="53" t="s">
        <v>1</v>
      </c>
      <c r="T12" s="54" t="s">
        <v>1</v>
      </c>
      <c r="U12" s="53" t="s">
        <v>49</v>
      </c>
      <c r="V12" s="53" t="s">
        <v>46</v>
      </c>
      <c r="W12" s="53" t="s">
        <v>46</v>
      </c>
      <c r="X12" s="53" t="s">
        <v>1</v>
      </c>
      <c r="Y12" s="53" t="s">
        <v>50</v>
      </c>
      <c r="Z12" s="53" t="s">
        <v>1</v>
      </c>
      <c r="AA12" s="53" t="str">
        <f t="shared" si="0"/>
        <v>20200422</v>
      </c>
      <c r="AB12" s="123" t="s">
        <v>508</v>
      </c>
      <c r="AC12" s="123" t="s">
        <v>509</v>
      </c>
      <c r="AD12" s="53" t="str">
        <f t="shared" si="1"/>
        <v>20200422-0001-001</v>
      </c>
      <c r="AE12" s="53" t="s">
        <v>1</v>
      </c>
      <c r="AF12" s="53" t="s">
        <v>51</v>
      </c>
      <c r="AG12" s="53" t="s">
        <v>1</v>
      </c>
      <c r="AH12" s="53" t="s">
        <v>1</v>
      </c>
      <c r="AI12" s="53" t="s">
        <v>1</v>
      </c>
      <c r="AJ12" s="53" t="s">
        <v>1</v>
      </c>
      <c r="AK12" s="53" t="s">
        <v>1</v>
      </c>
      <c r="AL12" s="53" t="s">
        <v>1</v>
      </c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</row>
    <row r="13" spans="1:99" s="43" customFormat="1" ht="22.5" customHeight="1" x14ac:dyDescent="0.2">
      <c r="A13" s="53" t="s">
        <v>43</v>
      </c>
      <c r="B13" s="53" t="s">
        <v>43</v>
      </c>
      <c r="C13" s="53" t="s">
        <v>577</v>
      </c>
      <c r="D13" s="54">
        <v>43955</v>
      </c>
      <c r="E13" s="53" t="s">
        <v>45</v>
      </c>
      <c r="F13" s="53" t="s">
        <v>46</v>
      </c>
      <c r="G13" s="53" t="s">
        <v>47</v>
      </c>
      <c r="H13" s="53" t="s">
        <v>48</v>
      </c>
      <c r="I13" s="53" t="s">
        <v>1</v>
      </c>
      <c r="J13" s="53" t="s">
        <v>164</v>
      </c>
      <c r="K13" s="55">
        <v>0</v>
      </c>
      <c r="L13" s="55">
        <v>0</v>
      </c>
      <c r="M13" s="55">
        <v>34571281</v>
      </c>
      <c r="N13" s="55">
        <v>34571281</v>
      </c>
      <c r="O13" s="53" t="s">
        <v>1</v>
      </c>
      <c r="P13" s="56">
        <v>0</v>
      </c>
      <c r="Q13" s="56">
        <v>0</v>
      </c>
      <c r="R13" s="56">
        <v>0</v>
      </c>
      <c r="S13" s="53" t="s">
        <v>1</v>
      </c>
      <c r="T13" s="54" t="s">
        <v>1</v>
      </c>
      <c r="U13" s="53" t="s">
        <v>49</v>
      </c>
      <c r="V13" s="53" t="s">
        <v>46</v>
      </c>
      <c r="W13" s="53" t="s">
        <v>46</v>
      </c>
      <c r="X13" s="53" t="s">
        <v>1</v>
      </c>
      <c r="Y13" s="53" t="s">
        <v>50</v>
      </c>
      <c r="Z13" s="53" t="s">
        <v>1</v>
      </c>
      <c r="AA13" s="53" t="str">
        <f t="shared" si="0"/>
        <v>20200504</v>
      </c>
      <c r="AB13" s="123" t="s">
        <v>508</v>
      </c>
      <c r="AC13" s="123" t="s">
        <v>509</v>
      </c>
      <c r="AD13" s="53" t="str">
        <f t="shared" si="1"/>
        <v>20200504-0001-001</v>
      </c>
      <c r="AE13" s="53" t="s">
        <v>1</v>
      </c>
      <c r="AF13" s="53" t="s">
        <v>51</v>
      </c>
      <c r="AG13" s="53" t="s">
        <v>1</v>
      </c>
      <c r="AH13" s="53" t="s">
        <v>1</v>
      </c>
      <c r="AI13" s="53" t="s">
        <v>1</v>
      </c>
      <c r="AJ13" s="53" t="s">
        <v>1</v>
      </c>
      <c r="AK13" s="53" t="s">
        <v>1</v>
      </c>
      <c r="AL13" s="53" t="s">
        <v>1</v>
      </c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</row>
    <row r="14" spans="1:99" s="43" customFormat="1" ht="22.5" customHeight="1" x14ac:dyDescent="0.2">
      <c r="A14" s="53" t="s">
        <v>43</v>
      </c>
      <c r="B14" s="53" t="s">
        <v>43</v>
      </c>
      <c r="C14" s="53" t="s">
        <v>578</v>
      </c>
      <c r="D14" s="54">
        <v>43969</v>
      </c>
      <c r="E14" s="53" t="s">
        <v>45</v>
      </c>
      <c r="F14" s="53" t="s">
        <v>46</v>
      </c>
      <c r="G14" s="53" t="s">
        <v>47</v>
      </c>
      <c r="H14" s="53" t="s">
        <v>48</v>
      </c>
      <c r="I14" s="53" t="s">
        <v>1</v>
      </c>
      <c r="J14" s="53" t="s">
        <v>165</v>
      </c>
      <c r="K14" s="55">
        <v>34571281</v>
      </c>
      <c r="L14" s="55">
        <v>34571281</v>
      </c>
      <c r="M14" s="55">
        <v>0</v>
      </c>
      <c r="N14" s="55">
        <v>0</v>
      </c>
      <c r="O14" s="53" t="s">
        <v>1</v>
      </c>
      <c r="P14" s="56">
        <v>0</v>
      </c>
      <c r="Q14" s="56">
        <v>0</v>
      </c>
      <c r="R14" s="56">
        <v>0</v>
      </c>
      <c r="S14" s="53" t="s">
        <v>1</v>
      </c>
      <c r="T14" s="54" t="s">
        <v>1</v>
      </c>
      <c r="U14" s="53" t="s">
        <v>49</v>
      </c>
      <c r="V14" s="53" t="s">
        <v>46</v>
      </c>
      <c r="W14" s="53" t="s">
        <v>46</v>
      </c>
      <c r="X14" s="53" t="s">
        <v>1</v>
      </c>
      <c r="Y14" s="53" t="s">
        <v>50</v>
      </c>
      <c r="Z14" s="53" t="s">
        <v>1</v>
      </c>
      <c r="AA14" s="53" t="str">
        <f t="shared" si="0"/>
        <v>20200518</v>
      </c>
      <c r="AB14" s="123" t="s">
        <v>508</v>
      </c>
      <c r="AC14" s="123" t="s">
        <v>509</v>
      </c>
      <c r="AD14" s="53" t="str">
        <f t="shared" si="1"/>
        <v>20200518-0001-001</v>
      </c>
      <c r="AE14" s="53" t="s">
        <v>1</v>
      </c>
      <c r="AF14" s="53" t="s">
        <v>51</v>
      </c>
      <c r="AG14" s="53" t="s">
        <v>1</v>
      </c>
      <c r="AH14" s="53" t="s">
        <v>1</v>
      </c>
      <c r="AI14" s="53" t="s">
        <v>1</v>
      </c>
      <c r="AJ14" s="53" t="s">
        <v>1</v>
      </c>
      <c r="AK14" s="53" t="s">
        <v>1</v>
      </c>
      <c r="AL14" s="53" t="s">
        <v>1</v>
      </c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</row>
    <row r="15" spans="1:99" s="43" customFormat="1" ht="22.5" customHeight="1" x14ac:dyDescent="0.2">
      <c r="A15" s="53" t="s">
        <v>43</v>
      </c>
      <c r="B15" s="53" t="s">
        <v>43</v>
      </c>
      <c r="C15" s="53" t="s">
        <v>579</v>
      </c>
      <c r="D15" s="54">
        <v>43997</v>
      </c>
      <c r="E15" s="53" t="s">
        <v>45</v>
      </c>
      <c r="F15" s="53" t="s">
        <v>46</v>
      </c>
      <c r="G15" s="53" t="s">
        <v>47</v>
      </c>
      <c r="H15" s="53" t="s">
        <v>48</v>
      </c>
      <c r="I15" s="53" t="s">
        <v>1</v>
      </c>
      <c r="J15" s="53" t="s">
        <v>166</v>
      </c>
      <c r="K15" s="55">
        <v>0</v>
      </c>
      <c r="L15" s="55">
        <v>0</v>
      </c>
      <c r="M15" s="55">
        <v>324720</v>
      </c>
      <c r="N15" s="55">
        <v>324720</v>
      </c>
      <c r="O15" s="53" t="s">
        <v>1</v>
      </c>
      <c r="P15" s="56">
        <v>0</v>
      </c>
      <c r="Q15" s="56">
        <v>0</v>
      </c>
      <c r="R15" s="56">
        <v>0</v>
      </c>
      <c r="S15" s="53" t="s">
        <v>1</v>
      </c>
      <c r="T15" s="54" t="s">
        <v>1</v>
      </c>
      <c r="U15" s="53" t="s">
        <v>49</v>
      </c>
      <c r="V15" s="53" t="s">
        <v>46</v>
      </c>
      <c r="W15" s="53" t="s">
        <v>46</v>
      </c>
      <c r="X15" s="53" t="s">
        <v>1</v>
      </c>
      <c r="Y15" s="53" t="s">
        <v>50</v>
      </c>
      <c r="Z15" s="53" t="s">
        <v>1</v>
      </c>
      <c r="AA15" s="53" t="str">
        <f t="shared" si="0"/>
        <v>20200615</v>
      </c>
      <c r="AB15" s="123" t="s">
        <v>508</v>
      </c>
      <c r="AC15" s="123" t="s">
        <v>509</v>
      </c>
      <c r="AD15" s="53" t="str">
        <f t="shared" si="1"/>
        <v>20200615-0001-001</v>
      </c>
      <c r="AE15" s="53" t="s">
        <v>1</v>
      </c>
      <c r="AF15" s="53" t="s">
        <v>51</v>
      </c>
      <c r="AG15" s="53" t="s">
        <v>1</v>
      </c>
      <c r="AH15" s="53" t="s">
        <v>1</v>
      </c>
      <c r="AI15" s="53" t="s">
        <v>1</v>
      </c>
      <c r="AJ15" s="53" t="s">
        <v>1</v>
      </c>
      <c r="AK15" s="53" t="s">
        <v>1</v>
      </c>
      <c r="AL15" s="53" t="s">
        <v>1</v>
      </c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</row>
    <row r="16" spans="1:99" s="43" customFormat="1" ht="22.5" customHeight="1" x14ac:dyDescent="0.2">
      <c r="A16" s="53" t="s">
        <v>43</v>
      </c>
      <c r="B16" s="53" t="s">
        <v>43</v>
      </c>
      <c r="C16" s="53" t="s">
        <v>580</v>
      </c>
      <c r="D16" s="54">
        <v>44013</v>
      </c>
      <c r="E16" s="53" t="s">
        <v>45</v>
      </c>
      <c r="F16" s="53" t="s">
        <v>46</v>
      </c>
      <c r="G16" s="53" t="s">
        <v>47</v>
      </c>
      <c r="H16" s="53" t="s">
        <v>48</v>
      </c>
      <c r="I16" s="53" t="s">
        <v>1</v>
      </c>
      <c r="J16" s="53" t="s">
        <v>167</v>
      </c>
      <c r="K16" s="55">
        <v>324720</v>
      </c>
      <c r="L16" s="55">
        <v>0</v>
      </c>
      <c r="M16" s="55">
        <v>7383485</v>
      </c>
      <c r="N16" s="55">
        <v>7708205</v>
      </c>
      <c r="O16" s="53" t="s">
        <v>1</v>
      </c>
      <c r="P16" s="56">
        <v>0</v>
      </c>
      <c r="Q16" s="56">
        <v>0</v>
      </c>
      <c r="R16" s="56">
        <v>0</v>
      </c>
      <c r="S16" s="53" t="s">
        <v>1</v>
      </c>
      <c r="T16" s="54" t="s">
        <v>1</v>
      </c>
      <c r="U16" s="53" t="s">
        <v>49</v>
      </c>
      <c r="V16" s="53" t="s">
        <v>46</v>
      </c>
      <c r="W16" s="53" t="s">
        <v>46</v>
      </c>
      <c r="X16" s="53" t="s">
        <v>1</v>
      </c>
      <c r="Y16" s="53" t="s">
        <v>50</v>
      </c>
      <c r="Z16" s="53" t="s">
        <v>1</v>
      </c>
      <c r="AA16" s="53" t="str">
        <f t="shared" si="0"/>
        <v>20200701</v>
      </c>
      <c r="AB16" s="123" t="s">
        <v>508</v>
      </c>
      <c r="AC16" s="123" t="s">
        <v>509</v>
      </c>
      <c r="AD16" s="53" t="str">
        <f t="shared" si="1"/>
        <v>20200701-0001-001</v>
      </c>
      <c r="AE16" s="53" t="s">
        <v>1</v>
      </c>
      <c r="AF16" s="53" t="s">
        <v>51</v>
      </c>
      <c r="AG16" s="53" t="s">
        <v>1</v>
      </c>
      <c r="AH16" s="53" t="s">
        <v>1</v>
      </c>
      <c r="AI16" s="53" t="s">
        <v>1</v>
      </c>
      <c r="AJ16" s="53" t="s">
        <v>1</v>
      </c>
      <c r="AK16" s="53" t="s">
        <v>1</v>
      </c>
      <c r="AL16" s="53" t="s">
        <v>1</v>
      </c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</row>
    <row r="17" spans="1:99" s="43" customFormat="1" ht="22.5" customHeight="1" x14ac:dyDescent="0.2">
      <c r="A17" s="53" t="s">
        <v>43</v>
      </c>
      <c r="B17" s="53" t="s">
        <v>43</v>
      </c>
      <c r="C17" s="53" t="s">
        <v>581</v>
      </c>
      <c r="D17" s="54">
        <v>44020</v>
      </c>
      <c r="E17" s="53" t="s">
        <v>45</v>
      </c>
      <c r="F17" s="53" t="s">
        <v>46</v>
      </c>
      <c r="G17" s="53" t="s">
        <v>47</v>
      </c>
      <c r="H17" s="53" t="s">
        <v>48</v>
      </c>
      <c r="I17" s="53" t="s">
        <v>1</v>
      </c>
      <c r="J17" s="53" t="s">
        <v>168</v>
      </c>
      <c r="K17" s="55">
        <v>7708205</v>
      </c>
      <c r="L17" s="55">
        <v>0</v>
      </c>
      <c r="M17" s="55">
        <v>1079665</v>
      </c>
      <c r="N17" s="55">
        <v>8787870</v>
      </c>
      <c r="O17" s="53" t="s">
        <v>1</v>
      </c>
      <c r="P17" s="56">
        <v>0</v>
      </c>
      <c r="Q17" s="56">
        <v>0</v>
      </c>
      <c r="R17" s="56">
        <v>0</v>
      </c>
      <c r="S17" s="53" t="s">
        <v>1</v>
      </c>
      <c r="T17" s="54" t="s">
        <v>1</v>
      </c>
      <c r="U17" s="53" t="s">
        <v>49</v>
      </c>
      <c r="V17" s="53" t="s">
        <v>46</v>
      </c>
      <c r="W17" s="53" t="s">
        <v>46</v>
      </c>
      <c r="X17" s="53" t="s">
        <v>1</v>
      </c>
      <c r="Y17" s="53" t="s">
        <v>50</v>
      </c>
      <c r="Z17" s="53" t="s">
        <v>1</v>
      </c>
      <c r="AA17" s="53" t="str">
        <f t="shared" si="0"/>
        <v>20200708</v>
      </c>
      <c r="AB17" s="123" t="s">
        <v>508</v>
      </c>
      <c r="AC17" s="123" t="s">
        <v>509</v>
      </c>
      <c r="AD17" s="53" t="str">
        <f t="shared" si="1"/>
        <v>20200708-0001-001</v>
      </c>
      <c r="AE17" s="53" t="s">
        <v>1</v>
      </c>
      <c r="AF17" s="53" t="s">
        <v>51</v>
      </c>
      <c r="AG17" s="53" t="s">
        <v>1</v>
      </c>
      <c r="AH17" s="53" t="s">
        <v>1</v>
      </c>
      <c r="AI17" s="53" t="s">
        <v>1</v>
      </c>
      <c r="AJ17" s="53" t="s">
        <v>1</v>
      </c>
      <c r="AK17" s="53" t="s">
        <v>1</v>
      </c>
      <c r="AL17" s="53" t="s">
        <v>1</v>
      </c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</row>
    <row r="18" spans="1:99" s="43" customFormat="1" ht="22.5" customHeight="1" x14ac:dyDescent="0.2">
      <c r="A18" s="53" t="s">
        <v>43</v>
      </c>
      <c r="B18" s="53" t="s">
        <v>43</v>
      </c>
      <c r="C18" s="53" t="s">
        <v>582</v>
      </c>
      <c r="D18" s="54">
        <v>44020</v>
      </c>
      <c r="E18" s="53" t="s">
        <v>45</v>
      </c>
      <c r="F18" s="53" t="s">
        <v>46</v>
      </c>
      <c r="G18" s="53" t="s">
        <v>47</v>
      </c>
      <c r="H18" s="53" t="s">
        <v>48</v>
      </c>
      <c r="I18" s="53" t="s">
        <v>1</v>
      </c>
      <c r="J18" s="53" t="s">
        <v>169</v>
      </c>
      <c r="K18" s="55">
        <v>8787870</v>
      </c>
      <c r="L18" s="55">
        <v>7708205</v>
      </c>
      <c r="M18" s="55">
        <v>0</v>
      </c>
      <c r="N18" s="55">
        <v>1079665</v>
      </c>
      <c r="O18" s="53" t="s">
        <v>1</v>
      </c>
      <c r="P18" s="56">
        <v>0</v>
      </c>
      <c r="Q18" s="56">
        <v>0</v>
      </c>
      <c r="R18" s="56">
        <v>0</v>
      </c>
      <c r="S18" s="53" t="s">
        <v>1</v>
      </c>
      <c r="T18" s="54" t="s">
        <v>1</v>
      </c>
      <c r="U18" s="53" t="s">
        <v>49</v>
      </c>
      <c r="V18" s="53" t="s">
        <v>46</v>
      </c>
      <c r="W18" s="53" t="s">
        <v>46</v>
      </c>
      <c r="X18" s="53" t="s">
        <v>1</v>
      </c>
      <c r="Y18" s="53" t="s">
        <v>50</v>
      </c>
      <c r="Z18" s="53" t="s">
        <v>1</v>
      </c>
      <c r="AA18" s="53" t="str">
        <f t="shared" si="0"/>
        <v>20200708</v>
      </c>
      <c r="AB18" s="123" t="s">
        <v>508</v>
      </c>
      <c r="AC18" s="123" t="s">
        <v>510</v>
      </c>
      <c r="AD18" s="53" t="str">
        <f t="shared" si="1"/>
        <v>20200708-0001-002</v>
      </c>
      <c r="AE18" s="53" t="s">
        <v>1</v>
      </c>
      <c r="AF18" s="53" t="s">
        <v>51</v>
      </c>
      <c r="AG18" s="53" t="s">
        <v>1</v>
      </c>
      <c r="AH18" s="53" t="s">
        <v>1</v>
      </c>
      <c r="AI18" s="53" t="s">
        <v>1</v>
      </c>
      <c r="AJ18" s="53" t="s">
        <v>1</v>
      </c>
      <c r="AK18" s="53" t="s">
        <v>1</v>
      </c>
      <c r="AL18" s="53" t="s">
        <v>1</v>
      </c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</row>
    <row r="19" spans="1:99" s="43" customFormat="1" ht="22.5" customHeight="1" x14ac:dyDescent="0.2">
      <c r="A19" s="53" t="s">
        <v>43</v>
      </c>
      <c r="B19" s="53" t="s">
        <v>43</v>
      </c>
      <c r="C19" s="53" t="s">
        <v>583</v>
      </c>
      <c r="D19" s="54">
        <v>44032</v>
      </c>
      <c r="E19" s="53" t="s">
        <v>45</v>
      </c>
      <c r="F19" s="53" t="s">
        <v>46</v>
      </c>
      <c r="G19" s="53" t="s">
        <v>47</v>
      </c>
      <c r="H19" s="53" t="s">
        <v>48</v>
      </c>
      <c r="I19" s="53" t="s">
        <v>1</v>
      </c>
      <c r="J19" s="53" t="s">
        <v>170</v>
      </c>
      <c r="K19" s="55">
        <v>1079665</v>
      </c>
      <c r="L19" s="55">
        <v>1079665</v>
      </c>
      <c r="M19" s="55">
        <v>0</v>
      </c>
      <c r="N19" s="55">
        <v>0</v>
      </c>
      <c r="O19" s="53" t="s">
        <v>1</v>
      </c>
      <c r="P19" s="56">
        <v>0</v>
      </c>
      <c r="Q19" s="56">
        <v>0</v>
      </c>
      <c r="R19" s="56">
        <v>0</v>
      </c>
      <c r="S19" s="53" t="s">
        <v>1</v>
      </c>
      <c r="T19" s="54" t="s">
        <v>1</v>
      </c>
      <c r="U19" s="53" t="s">
        <v>49</v>
      </c>
      <c r="V19" s="53" t="s">
        <v>46</v>
      </c>
      <c r="W19" s="53" t="s">
        <v>46</v>
      </c>
      <c r="X19" s="53" t="s">
        <v>1</v>
      </c>
      <c r="Y19" s="53" t="s">
        <v>50</v>
      </c>
      <c r="Z19" s="53" t="s">
        <v>1</v>
      </c>
      <c r="AA19" s="53" t="str">
        <f t="shared" si="0"/>
        <v>20200720</v>
      </c>
      <c r="AB19" s="123" t="s">
        <v>508</v>
      </c>
      <c r="AC19" s="123" t="s">
        <v>509</v>
      </c>
      <c r="AD19" s="53" t="str">
        <f t="shared" si="1"/>
        <v>20200720-0001-001</v>
      </c>
      <c r="AE19" s="53" t="s">
        <v>1</v>
      </c>
      <c r="AF19" s="53" t="s">
        <v>51</v>
      </c>
      <c r="AG19" s="53" t="s">
        <v>1</v>
      </c>
      <c r="AH19" s="53" t="s">
        <v>1</v>
      </c>
      <c r="AI19" s="53" t="s">
        <v>1</v>
      </c>
      <c r="AJ19" s="53" t="s">
        <v>1</v>
      </c>
      <c r="AK19" s="53" t="s">
        <v>1</v>
      </c>
      <c r="AL19" s="53" t="s">
        <v>1</v>
      </c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</row>
    <row r="20" spans="1:99" s="43" customFormat="1" ht="22.5" customHeight="1" x14ac:dyDescent="0.2">
      <c r="A20" s="53" t="s">
        <v>43</v>
      </c>
      <c r="B20" s="53" t="s">
        <v>43</v>
      </c>
      <c r="C20" s="53" t="s">
        <v>584</v>
      </c>
      <c r="D20" s="54">
        <v>44044</v>
      </c>
      <c r="E20" s="53" t="s">
        <v>45</v>
      </c>
      <c r="F20" s="53" t="s">
        <v>46</v>
      </c>
      <c r="G20" s="53" t="s">
        <v>47</v>
      </c>
      <c r="H20" s="53" t="s">
        <v>48</v>
      </c>
      <c r="I20" s="53" t="s">
        <v>1</v>
      </c>
      <c r="J20" s="53" t="s">
        <v>171</v>
      </c>
      <c r="K20" s="55">
        <v>0</v>
      </c>
      <c r="L20" s="55">
        <v>0</v>
      </c>
      <c r="M20" s="55">
        <v>2541924</v>
      </c>
      <c r="N20" s="55">
        <v>2541924</v>
      </c>
      <c r="O20" s="53" t="s">
        <v>1</v>
      </c>
      <c r="P20" s="56">
        <v>0</v>
      </c>
      <c r="Q20" s="56">
        <v>0</v>
      </c>
      <c r="R20" s="56">
        <v>0</v>
      </c>
      <c r="S20" s="53" t="s">
        <v>1</v>
      </c>
      <c r="T20" s="54" t="s">
        <v>1</v>
      </c>
      <c r="U20" s="53" t="s">
        <v>49</v>
      </c>
      <c r="V20" s="53" t="s">
        <v>46</v>
      </c>
      <c r="W20" s="53" t="s">
        <v>46</v>
      </c>
      <c r="X20" s="53" t="s">
        <v>1</v>
      </c>
      <c r="Y20" s="53" t="s">
        <v>50</v>
      </c>
      <c r="Z20" s="53" t="s">
        <v>1</v>
      </c>
      <c r="AA20" s="53" t="str">
        <f t="shared" si="0"/>
        <v>20200801</v>
      </c>
      <c r="AB20" s="123" t="s">
        <v>508</v>
      </c>
      <c r="AC20" s="123" t="s">
        <v>509</v>
      </c>
      <c r="AD20" s="53" t="str">
        <f t="shared" si="1"/>
        <v>20200801-0001-001</v>
      </c>
      <c r="AE20" s="53" t="s">
        <v>1</v>
      </c>
      <c r="AF20" s="53" t="s">
        <v>51</v>
      </c>
      <c r="AG20" s="53" t="s">
        <v>1</v>
      </c>
      <c r="AH20" s="53" t="s">
        <v>1</v>
      </c>
      <c r="AI20" s="53" t="s">
        <v>1</v>
      </c>
      <c r="AJ20" s="53" t="s">
        <v>1</v>
      </c>
      <c r="AK20" s="53" t="s">
        <v>1</v>
      </c>
      <c r="AL20" s="53" t="s">
        <v>1</v>
      </c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</row>
    <row r="21" spans="1:99" s="43" customFormat="1" ht="22.5" customHeight="1" x14ac:dyDescent="0.2">
      <c r="A21" s="53" t="s">
        <v>43</v>
      </c>
      <c r="B21" s="53" t="s">
        <v>43</v>
      </c>
      <c r="C21" s="53" t="s">
        <v>537</v>
      </c>
      <c r="D21" s="54">
        <v>44057</v>
      </c>
      <c r="E21" s="53" t="s">
        <v>45</v>
      </c>
      <c r="F21" s="53" t="s">
        <v>46</v>
      </c>
      <c r="G21" s="53" t="s">
        <v>47</v>
      </c>
      <c r="H21" s="53" t="s">
        <v>48</v>
      </c>
      <c r="I21" s="53" t="s">
        <v>1</v>
      </c>
      <c r="J21" s="53" t="s">
        <v>172</v>
      </c>
      <c r="K21" s="55">
        <v>2541924</v>
      </c>
      <c r="L21" s="55">
        <v>2541924</v>
      </c>
      <c r="M21" s="55">
        <v>0</v>
      </c>
      <c r="N21" s="55">
        <v>0</v>
      </c>
      <c r="O21" s="53" t="s">
        <v>1</v>
      </c>
      <c r="P21" s="56">
        <v>0</v>
      </c>
      <c r="Q21" s="56">
        <v>0</v>
      </c>
      <c r="R21" s="56">
        <v>0</v>
      </c>
      <c r="S21" s="53" t="s">
        <v>1</v>
      </c>
      <c r="T21" s="54" t="s">
        <v>1</v>
      </c>
      <c r="U21" s="53" t="s">
        <v>49</v>
      </c>
      <c r="V21" s="53" t="s">
        <v>46</v>
      </c>
      <c r="W21" s="53" t="s">
        <v>46</v>
      </c>
      <c r="X21" s="53" t="s">
        <v>1</v>
      </c>
      <c r="Y21" s="53" t="s">
        <v>50</v>
      </c>
      <c r="Z21" s="53" t="s">
        <v>1</v>
      </c>
      <c r="AA21" s="53" t="str">
        <f t="shared" si="0"/>
        <v>20200814</v>
      </c>
      <c r="AB21" s="123" t="s">
        <v>508</v>
      </c>
      <c r="AC21" s="123" t="s">
        <v>509</v>
      </c>
      <c r="AD21" s="53" t="str">
        <f t="shared" si="1"/>
        <v>20200814-0001-001</v>
      </c>
      <c r="AE21" s="53" t="s">
        <v>1</v>
      </c>
      <c r="AF21" s="53" t="s">
        <v>51</v>
      </c>
      <c r="AG21" s="53" t="s">
        <v>1</v>
      </c>
      <c r="AH21" s="53" t="s">
        <v>1</v>
      </c>
      <c r="AI21" s="53" t="s">
        <v>1</v>
      </c>
      <c r="AJ21" s="53" t="s">
        <v>1</v>
      </c>
      <c r="AK21" s="53" t="s">
        <v>1</v>
      </c>
      <c r="AL21" s="53" t="s">
        <v>1</v>
      </c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</row>
    <row r="22" spans="1:99" s="43" customFormat="1" ht="22.5" customHeight="1" x14ac:dyDescent="0.2">
      <c r="A22" s="53" t="s">
        <v>43</v>
      </c>
      <c r="B22" s="53" t="s">
        <v>43</v>
      </c>
      <c r="C22" s="53" t="s">
        <v>585</v>
      </c>
      <c r="D22" s="54">
        <v>44074</v>
      </c>
      <c r="E22" s="53" t="s">
        <v>45</v>
      </c>
      <c r="F22" s="53" t="s">
        <v>46</v>
      </c>
      <c r="G22" s="53" t="s">
        <v>47</v>
      </c>
      <c r="H22" s="53" t="s">
        <v>48</v>
      </c>
      <c r="I22" s="53" t="s">
        <v>1</v>
      </c>
      <c r="J22" s="53" t="s">
        <v>173</v>
      </c>
      <c r="K22" s="55">
        <v>0</v>
      </c>
      <c r="L22" s="55">
        <v>0</v>
      </c>
      <c r="M22" s="55">
        <v>4771231.25</v>
      </c>
      <c r="N22" s="55">
        <v>4771231.25</v>
      </c>
      <c r="O22" s="53" t="s">
        <v>1</v>
      </c>
      <c r="P22" s="56">
        <v>0</v>
      </c>
      <c r="Q22" s="56">
        <v>0</v>
      </c>
      <c r="R22" s="56">
        <v>0</v>
      </c>
      <c r="S22" s="53" t="s">
        <v>1</v>
      </c>
      <c r="T22" s="54" t="s">
        <v>1</v>
      </c>
      <c r="U22" s="53" t="s">
        <v>49</v>
      </c>
      <c r="V22" s="53" t="s">
        <v>46</v>
      </c>
      <c r="W22" s="53" t="s">
        <v>46</v>
      </c>
      <c r="X22" s="53" t="s">
        <v>1</v>
      </c>
      <c r="Y22" s="53" t="s">
        <v>50</v>
      </c>
      <c r="Z22" s="53" t="s">
        <v>1</v>
      </c>
      <c r="AA22" s="53" t="str">
        <f t="shared" si="0"/>
        <v>20200831</v>
      </c>
      <c r="AB22" s="123" t="s">
        <v>508</v>
      </c>
      <c r="AC22" s="123" t="s">
        <v>509</v>
      </c>
      <c r="AD22" s="53" t="str">
        <f t="shared" si="1"/>
        <v>20200831-0001-001</v>
      </c>
      <c r="AE22" s="53" t="s">
        <v>1</v>
      </c>
      <c r="AF22" s="53" t="s">
        <v>51</v>
      </c>
      <c r="AG22" s="53" t="s">
        <v>1</v>
      </c>
      <c r="AH22" s="53" t="s">
        <v>1</v>
      </c>
      <c r="AI22" s="53" t="s">
        <v>1</v>
      </c>
      <c r="AJ22" s="53" t="s">
        <v>1</v>
      </c>
      <c r="AK22" s="53" t="s">
        <v>1</v>
      </c>
      <c r="AL22" s="53" t="s">
        <v>1</v>
      </c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</row>
    <row r="23" spans="1:99" s="43" customFormat="1" ht="22.5" customHeight="1" x14ac:dyDescent="0.2">
      <c r="A23" s="53" t="s">
        <v>43</v>
      </c>
      <c r="B23" s="53" t="s">
        <v>43</v>
      </c>
      <c r="C23" s="53" t="s">
        <v>586</v>
      </c>
      <c r="D23" s="54">
        <v>44084</v>
      </c>
      <c r="E23" s="53" t="s">
        <v>45</v>
      </c>
      <c r="F23" s="53" t="s">
        <v>46</v>
      </c>
      <c r="G23" s="53" t="s">
        <v>47</v>
      </c>
      <c r="H23" s="53" t="s">
        <v>48</v>
      </c>
      <c r="I23" s="53" t="s">
        <v>1</v>
      </c>
      <c r="J23" s="53" t="s">
        <v>174</v>
      </c>
      <c r="K23" s="55">
        <v>4771231.25</v>
      </c>
      <c r="L23" s="55">
        <v>0</v>
      </c>
      <c r="M23" s="55">
        <v>6275623.9000000004</v>
      </c>
      <c r="N23" s="55">
        <v>11046855.15</v>
      </c>
      <c r="O23" s="53" t="s">
        <v>1</v>
      </c>
      <c r="P23" s="56">
        <v>0</v>
      </c>
      <c r="Q23" s="56">
        <v>0</v>
      </c>
      <c r="R23" s="56">
        <v>0</v>
      </c>
      <c r="S23" s="53" t="s">
        <v>1</v>
      </c>
      <c r="T23" s="54" t="s">
        <v>1</v>
      </c>
      <c r="U23" s="53" t="s">
        <v>49</v>
      </c>
      <c r="V23" s="53" t="s">
        <v>46</v>
      </c>
      <c r="W23" s="53" t="s">
        <v>46</v>
      </c>
      <c r="X23" s="53" t="s">
        <v>1</v>
      </c>
      <c r="Y23" s="53" t="s">
        <v>50</v>
      </c>
      <c r="Z23" s="53" t="s">
        <v>1</v>
      </c>
      <c r="AA23" s="53" t="str">
        <f t="shared" si="0"/>
        <v>20200910</v>
      </c>
      <c r="AB23" s="123" t="s">
        <v>508</v>
      </c>
      <c r="AC23" s="123" t="s">
        <v>509</v>
      </c>
      <c r="AD23" s="53" t="str">
        <f t="shared" si="1"/>
        <v>20200910-0001-001</v>
      </c>
      <c r="AE23" s="53" t="s">
        <v>1</v>
      </c>
      <c r="AF23" s="53" t="s">
        <v>51</v>
      </c>
      <c r="AG23" s="53" t="s">
        <v>1</v>
      </c>
      <c r="AH23" s="53" t="s">
        <v>1</v>
      </c>
      <c r="AI23" s="53" t="s">
        <v>1</v>
      </c>
      <c r="AJ23" s="53" t="s">
        <v>1</v>
      </c>
      <c r="AK23" s="53" t="s">
        <v>1</v>
      </c>
      <c r="AL23" s="53" t="s">
        <v>1</v>
      </c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</row>
    <row r="24" spans="1:99" s="43" customFormat="1" ht="22.5" customHeight="1" x14ac:dyDescent="0.2">
      <c r="A24" s="53" t="s">
        <v>43</v>
      </c>
      <c r="B24" s="53" t="s">
        <v>43</v>
      </c>
      <c r="C24" s="53" t="s">
        <v>587</v>
      </c>
      <c r="D24" s="54">
        <v>44085</v>
      </c>
      <c r="E24" s="53" t="s">
        <v>45</v>
      </c>
      <c r="F24" s="53" t="s">
        <v>46</v>
      </c>
      <c r="G24" s="53" t="s">
        <v>47</v>
      </c>
      <c r="H24" s="53" t="s">
        <v>48</v>
      </c>
      <c r="I24" s="53" t="s">
        <v>1</v>
      </c>
      <c r="J24" s="53" t="s">
        <v>175</v>
      </c>
      <c r="K24" s="55">
        <v>11046855.15</v>
      </c>
      <c r="L24" s="55">
        <v>0</v>
      </c>
      <c r="M24" s="55">
        <v>9869960.5999999996</v>
      </c>
      <c r="N24" s="55">
        <v>20916815.75</v>
      </c>
      <c r="O24" s="53" t="s">
        <v>1</v>
      </c>
      <c r="P24" s="56">
        <v>0</v>
      </c>
      <c r="Q24" s="56">
        <v>0</v>
      </c>
      <c r="R24" s="56">
        <v>0</v>
      </c>
      <c r="S24" s="53" t="s">
        <v>1</v>
      </c>
      <c r="T24" s="54" t="s">
        <v>1</v>
      </c>
      <c r="U24" s="53" t="s">
        <v>49</v>
      </c>
      <c r="V24" s="53" t="s">
        <v>46</v>
      </c>
      <c r="W24" s="53" t="s">
        <v>46</v>
      </c>
      <c r="X24" s="53" t="s">
        <v>1</v>
      </c>
      <c r="Y24" s="53" t="s">
        <v>50</v>
      </c>
      <c r="Z24" s="53" t="s">
        <v>1</v>
      </c>
      <c r="AA24" s="53" t="str">
        <f t="shared" si="0"/>
        <v>20200911</v>
      </c>
      <c r="AB24" s="123" t="s">
        <v>508</v>
      </c>
      <c r="AC24" s="123" t="s">
        <v>509</v>
      </c>
      <c r="AD24" s="53" t="str">
        <f t="shared" si="1"/>
        <v>20200911-0001-001</v>
      </c>
      <c r="AE24" s="53" t="s">
        <v>1</v>
      </c>
      <c r="AF24" s="53" t="s">
        <v>51</v>
      </c>
      <c r="AG24" s="53" t="s">
        <v>1</v>
      </c>
      <c r="AH24" s="53" t="s">
        <v>1</v>
      </c>
      <c r="AI24" s="53" t="s">
        <v>1</v>
      </c>
      <c r="AJ24" s="53" t="s">
        <v>1</v>
      </c>
      <c r="AK24" s="53" t="s">
        <v>1</v>
      </c>
      <c r="AL24" s="53" t="s">
        <v>1</v>
      </c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</row>
    <row r="25" spans="1:99" s="43" customFormat="1" ht="22.5" customHeight="1" x14ac:dyDescent="0.2">
      <c r="A25" s="53" t="s">
        <v>43</v>
      </c>
      <c r="B25" s="53" t="s">
        <v>43</v>
      </c>
      <c r="C25" s="53" t="s">
        <v>539</v>
      </c>
      <c r="D25" s="54">
        <v>44095</v>
      </c>
      <c r="E25" s="53" t="s">
        <v>45</v>
      </c>
      <c r="F25" s="53" t="s">
        <v>46</v>
      </c>
      <c r="G25" s="53" t="s">
        <v>47</v>
      </c>
      <c r="H25" s="53" t="s">
        <v>48</v>
      </c>
      <c r="I25" s="53" t="s">
        <v>1</v>
      </c>
      <c r="J25" s="53" t="s">
        <v>176</v>
      </c>
      <c r="K25" s="55">
        <v>20916815.75</v>
      </c>
      <c r="L25" s="55">
        <v>4771231.25</v>
      </c>
      <c r="M25" s="55">
        <v>0</v>
      </c>
      <c r="N25" s="55">
        <v>16145584.5</v>
      </c>
      <c r="O25" s="53" t="s">
        <v>1</v>
      </c>
      <c r="P25" s="56">
        <v>0</v>
      </c>
      <c r="Q25" s="56">
        <v>0</v>
      </c>
      <c r="R25" s="56">
        <v>0</v>
      </c>
      <c r="S25" s="53" t="s">
        <v>1</v>
      </c>
      <c r="T25" s="54" t="s">
        <v>1</v>
      </c>
      <c r="U25" s="53" t="s">
        <v>49</v>
      </c>
      <c r="V25" s="53" t="s">
        <v>46</v>
      </c>
      <c r="W25" s="53" t="s">
        <v>46</v>
      </c>
      <c r="X25" s="53" t="s">
        <v>1</v>
      </c>
      <c r="Y25" s="53" t="s">
        <v>50</v>
      </c>
      <c r="Z25" s="53" t="s">
        <v>1</v>
      </c>
      <c r="AA25" s="53" t="str">
        <f t="shared" si="0"/>
        <v>20200921</v>
      </c>
      <c r="AB25" s="123" t="s">
        <v>508</v>
      </c>
      <c r="AC25" s="123" t="s">
        <v>509</v>
      </c>
      <c r="AD25" s="53" t="str">
        <f t="shared" si="1"/>
        <v>20200921-0001-001</v>
      </c>
      <c r="AE25" s="53" t="s">
        <v>1</v>
      </c>
      <c r="AF25" s="53" t="s">
        <v>51</v>
      </c>
      <c r="AG25" s="53" t="s">
        <v>1</v>
      </c>
      <c r="AH25" s="53" t="s">
        <v>1</v>
      </c>
      <c r="AI25" s="53" t="s">
        <v>1</v>
      </c>
      <c r="AJ25" s="53" t="s">
        <v>1</v>
      </c>
      <c r="AK25" s="53" t="s">
        <v>1</v>
      </c>
      <c r="AL25" s="53" t="s">
        <v>1</v>
      </c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</row>
    <row r="26" spans="1:99" s="43" customFormat="1" ht="22.5" customHeight="1" x14ac:dyDescent="0.2">
      <c r="A26" s="53" t="s">
        <v>43</v>
      </c>
      <c r="B26" s="53" t="s">
        <v>43</v>
      </c>
      <c r="C26" s="53" t="s">
        <v>588</v>
      </c>
      <c r="D26" s="54">
        <v>44097</v>
      </c>
      <c r="E26" s="53" t="s">
        <v>45</v>
      </c>
      <c r="F26" s="53" t="s">
        <v>46</v>
      </c>
      <c r="G26" s="53" t="s">
        <v>47</v>
      </c>
      <c r="H26" s="53" t="s">
        <v>48</v>
      </c>
      <c r="I26" s="53" t="s">
        <v>1</v>
      </c>
      <c r="J26" s="53" t="s">
        <v>177</v>
      </c>
      <c r="K26" s="55">
        <v>16145584.5</v>
      </c>
      <c r="L26" s="55">
        <v>9869960.5999999996</v>
      </c>
      <c r="M26" s="55">
        <v>0</v>
      </c>
      <c r="N26" s="55">
        <v>6275623.9000000004</v>
      </c>
      <c r="O26" s="53" t="s">
        <v>1</v>
      </c>
      <c r="P26" s="56">
        <v>0</v>
      </c>
      <c r="Q26" s="56">
        <v>0</v>
      </c>
      <c r="R26" s="56">
        <v>0</v>
      </c>
      <c r="S26" s="53" t="s">
        <v>1</v>
      </c>
      <c r="T26" s="54" t="s">
        <v>1</v>
      </c>
      <c r="U26" s="53" t="s">
        <v>49</v>
      </c>
      <c r="V26" s="53" t="s">
        <v>46</v>
      </c>
      <c r="W26" s="53" t="s">
        <v>46</v>
      </c>
      <c r="X26" s="53" t="s">
        <v>1</v>
      </c>
      <c r="Y26" s="53" t="s">
        <v>50</v>
      </c>
      <c r="Z26" s="53" t="s">
        <v>1</v>
      </c>
      <c r="AA26" s="53" t="str">
        <f t="shared" si="0"/>
        <v>20200923</v>
      </c>
      <c r="AB26" s="123" t="s">
        <v>508</v>
      </c>
      <c r="AC26" s="123" t="s">
        <v>509</v>
      </c>
      <c r="AD26" s="53" t="str">
        <f t="shared" si="1"/>
        <v>20200923-0001-001</v>
      </c>
      <c r="AE26" s="53" t="s">
        <v>1</v>
      </c>
      <c r="AF26" s="53" t="s">
        <v>51</v>
      </c>
      <c r="AG26" s="53" t="s">
        <v>1</v>
      </c>
      <c r="AH26" s="53" t="s">
        <v>1</v>
      </c>
      <c r="AI26" s="53" t="s">
        <v>1</v>
      </c>
      <c r="AJ26" s="53" t="s">
        <v>1</v>
      </c>
      <c r="AK26" s="53" t="s">
        <v>1</v>
      </c>
      <c r="AL26" s="53" t="s">
        <v>1</v>
      </c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</row>
    <row r="27" spans="1:99" s="43" customFormat="1" ht="22.5" customHeight="1" x14ac:dyDescent="0.2">
      <c r="A27" s="53" t="s">
        <v>43</v>
      </c>
      <c r="B27" s="53" t="s">
        <v>43</v>
      </c>
      <c r="C27" s="53" t="s">
        <v>589</v>
      </c>
      <c r="D27" s="54">
        <v>44097</v>
      </c>
      <c r="E27" s="53" t="s">
        <v>45</v>
      </c>
      <c r="F27" s="53" t="s">
        <v>46</v>
      </c>
      <c r="G27" s="53" t="s">
        <v>47</v>
      </c>
      <c r="H27" s="53" t="s">
        <v>48</v>
      </c>
      <c r="I27" s="53" t="s">
        <v>1</v>
      </c>
      <c r="J27" s="53" t="s">
        <v>178</v>
      </c>
      <c r="K27" s="55">
        <v>6275623.9000000004</v>
      </c>
      <c r="L27" s="55">
        <v>6275623.9000000004</v>
      </c>
      <c r="M27" s="55">
        <v>0</v>
      </c>
      <c r="N27" s="55">
        <v>0</v>
      </c>
      <c r="O27" s="53" t="s">
        <v>1</v>
      </c>
      <c r="P27" s="56">
        <v>0</v>
      </c>
      <c r="Q27" s="56">
        <v>0</v>
      </c>
      <c r="R27" s="56">
        <v>0</v>
      </c>
      <c r="S27" s="53" t="s">
        <v>1</v>
      </c>
      <c r="T27" s="54" t="s">
        <v>1</v>
      </c>
      <c r="U27" s="53" t="s">
        <v>49</v>
      </c>
      <c r="V27" s="53" t="s">
        <v>46</v>
      </c>
      <c r="W27" s="53" t="s">
        <v>46</v>
      </c>
      <c r="X27" s="53" t="s">
        <v>1</v>
      </c>
      <c r="Y27" s="53" t="s">
        <v>50</v>
      </c>
      <c r="Z27" s="53" t="s">
        <v>1</v>
      </c>
      <c r="AA27" s="53" t="str">
        <f t="shared" si="0"/>
        <v>20200923</v>
      </c>
      <c r="AB27" s="123" t="s">
        <v>508</v>
      </c>
      <c r="AC27" s="123" t="s">
        <v>510</v>
      </c>
      <c r="AD27" s="53" t="str">
        <f t="shared" si="1"/>
        <v>20200923-0001-002</v>
      </c>
      <c r="AE27" s="53" t="s">
        <v>1</v>
      </c>
      <c r="AF27" s="53" t="s">
        <v>51</v>
      </c>
      <c r="AG27" s="53" t="s">
        <v>1</v>
      </c>
      <c r="AH27" s="53" t="s">
        <v>1</v>
      </c>
      <c r="AI27" s="53" t="s">
        <v>1</v>
      </c>
      <c r="AJ27" s="53" t="s">
        <v>1</v>
      </c>
      <c r="AK27" s="53" t="s">
        <v>1</v>
      </c>
      <c r="AL27" s="53" t="s">
        <v>1</v>
      </c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</row>
    <row r="28" spans="1:99" s="43" customFormat="1" ht="22.5" customHeight="1" x14ac:dyDescent="0.2">
      <c r="A28" s="53" t="s">
        <v>43</v>
      </c>
      <c r="B28" s="53" t="s">
        <v>43</v>
      </c>
      <c r="C28" s="53" t="s">
        <v>590</v>
      </c>
      <c r="D28" s="54">
        <v>44104</v>
      </c>
      <c r="E28" s="53" t="s">
        <v>45</v>
      </c>
      <c r="F28" s="53" t="s">
        <v>46</v>
      </c>
      <c r="G28" s="53" t="s">
        <v>47</v>
      </c>
      <c r="H28" s="53" t="s">
        <v>48</v>
      </c>
      <c r="I28" s="53" t="s">
        <v>1</v>
      </c>
      <c r="J28" s="53" t="s">
        <v>179</v>
      </c>
      <c r="K28" s="55">
        <v>0</v>
      </c>
      <c r="L28" s="55">
        <v>0</v>
      </c>
      <c r="M28" s="55">
        <v>3686760</v>
      </c>
      <c r="N28" s="55">
        <v>3686760</v>
      </c>
      <c r="O28" s="53" t="s">
        <v>1</v>
      </c>
      <c r="P28" s="56">
        <v>0</v>
      </c>
      <c r="Q28" s="56">
        <v>0</v>
      </c>
      <c r="R28" s="56">
        <v>0</v>
      </c>
      <c r="S28" s="53" t="s">
        <v>1</v>
      </c>
      <c r="T28" s="54" t="s">
        <v>1</v>
      </c>
      <c r="U28" s="53" t="s">
        <v>49</v>
      </c>
      <c r="V28" s="53" t="s">
        <v>46</v>
      </c>
      <c r="W28" s="53" t="s">
        <v>46</v>
      </c>
      <c r="X28" s="53" t="s">
        <v>1</v>
      </c>
      <c r="Y28" s="53" t="s">
        <v>50</v>
      </c>
      <c r="Z28" s="53" t="s">
        <v>1</v>
      </c>
      <c r="AA28" s="53" t="str">
        <f t="shared" si="0"/>
        <v>20200930</v>
      </c>
      <c r="AB28" s="123" t="s">
        <v>508</v>
      </c>
      <c r="AC28" s="123" t="s">
        <v>509</v>
      </c>
      <c r="AD28" s="53" t="str">
        <f t="shared" si="1"/>
        <v>20200930-0001-001</v>
      </c>
      <c r="AE28" s="53" t="s">
        <v>1</v>
      </c>
      <c r="AF28" s="53" t="s">
        <v>51</v>
      </c>
      <c r="AG28" s="53" t="s">
        <v>1</v>
      </c>
      <c r="AH28" s="53" t="s">
        <v>1</v>
      </c>
      <c r="AI28" s="53" t="s">
        <v>1</v>
      </c>
      <c r="AJ28" s="53" t="s">
        <v>1</v>
      </c>
      <c r="AK28" s="53" t="s">
        <v>1</v>
      </c>
      <c r="AL28" s="53" t="s">
        <v>1</v>
      </c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</row>
    <row r="29" spans="1:99" s="43" customFormat="1" ht="22.5" customHeight="1" x14ac:dyDescent="0.2">
      <c r="A29" s="53" t="s">
        <v>43</v>
      </c>
      <c r="B29" s="53" t="s">
        <v>43</v>
      </c>
      <c r="C29" s="53" t="s">
        <v>591</v>
      </c>
      <c r="D29" s="54">
        <v>44119</v>
      </c>
      <c r="E29" s="53" t="s">
        <v>45</v>
      </c>
      <c r="F29" s="53" t="s">
        <v>46</v>
      </c>
      <c r="G29" s="53" t="s">
        <v>47</v>
      </c>
      <c r="H29" s="53" t="s">
        <v>48</v>
      </c>
      <c r="I29" s="53" t="s">
        <v>1</v>
      </c>
      <c r="J29" s="53" t="s">
        <v>180</v>
      </c>
      <c r="K29" s="55">
        <v>3686760</v>
      </c>
      <c r="L29" s="55">
        <v>3686760</v>
      </c>
      <c r="M29" s="55">
        <v>0</v>
      </c>
      <c r="N29" s="55">
        <v>0</v>
      </c>
      <c r="O29" s="53" t="s">
        <v>1</v>
      </c>
      <c r="P29" s="56">
        <v>0</v>
      </c>
      <c r="Q29" s="56">
        <v>0</v>
      </c>
      <c r="R29" s="56">
        <v>0</v>
      </c>
      <c r="S29" s="53" t="s">
        <v>1</v>
      </c>
      <c r="T29" s="54" t="s">
        <v>1</v>
      </c>
      <c r="U29" s="53" t="s">
        <v>49</v>
      </c>
      <c r="V29" s="53" t="s">
        <v>46</v>
      </c>
      <c r="W29" s="53" t="s">
        <v>46</v>
      </c>
      <c r="X29" s="53" t="s">
        <v>1</v>
      </c>
      <c r="Y29" s="53" t="s">
        <v>50</v>
      </c>
      <c r="Z29" s="53" t="s">
        <v>1</v>
      </c>
      <c r="AA29" s="53" t="str">
        <f t="shared" si="0"/>
        <v>20201015</v>
      </c>
      <c r="AB29" s="123" t="s">
        <v>508</v>
      </c>
      <c r="AC29" s="123" t="s">
        <v>509</v>
      </c>
      <c r="AD29" s="53" t="str">
        <f t="shared" si="1"/>
        <v>20201015-0001-001</v>
      </c>
      <c r="AE29" s="53" t="s">
        <v>1</v>
      </c>
      <c r="AF29" s="53" t="s">
        <v>51</v>
      </c>
      <c r="AG29" s="53" t="s">
        <v>1</v>
      </c>
      <c r="AH29" s="53" t="s">
        <v>1</v>
      </c>
      <c r="AI29" s="53" t="s">
        <v>1</v>
      </c>
      <c r="AJ29" s="53" t="s">
        <v>1</v>
      </c>
      <c r="AK29" s="53" t="s">
        <v>1</v>
      </c>
      <c r="AL29" s="53" t="s">
        <v>1</v>
      </c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</row>
    <row r="30" spans="1:99" s="43" customFormat="1" ht="22.5" customHeight="1" x14ac:dyDescent="0.2">
      <c r="A30" s="53" t="s">
        <v>43</v>
      </c>
      <c r="B30" s="53" t="s">
        <v>43</v>
      </c>
      <c r="C30" s="53" t="s">
        <v>592</v>
      </c>
      <c r="D30" s="54">
        <v>44126</v>
      </c>
      <c r="E30" s="53" t="s">
        <v>45</v>
      </c>
      <c r="F30" s="53" t="s">
        <v>46</v>
      </c>
      <c r="G30" s="53" t="s">
        <v>47</v>
      </c>
      <c r="H30" s="53" t="s">
        <v>48</v>
      </c>
      <c r="I30" s="53" t="s">
        <v>1</v>
      </c>
      <c r="J30" s="53" t="s">
        <v>181</v>
      </c>
      <c r="K30" s="55">
        <v>0</v>
      </c>
      <c r="L30" s="55">
        <v>0</v>
      </c>
      <c r="M30" s="55">
        <v>5919913.5999999996</v>
      </c>
      <c r="N30" s="55">
        <v>5919913.5999999996</v>
      </c>
      <c r="O30" s="53" t="s">
        <v>1</v>
      </c>
      <c r="P30" s="56">
        <v>0</v>
      </c>
      <c r="Q30" s="56">
        <v>0</v>
      </c>
      <c r="R30" s="56">
        <v>0</v>
      </c>
      <c r="S30" s="53" t="s">
        <v>1</v>
      </c>
      <c r="T30" s="54" t="s">
        <v>1</v>
      </c>
      <c r="U30" s="53" t="s">
        <v>49</v>
      </c>
      <c r="V30" s="53" t="s">
        <v>46</v>
      </c>
      <c r="W30" s="53" t="s">
        <v>46</v>
      </c>
      <c r="X30" s="53" t="s">
        <v>1</v>
      </c>
      <c r="Y30" s="53" t="s">
        <v>50</v>
      </c>
      <c r="Z30" s="53" t="s">
        <v>1</v>
      </c>
      <c r="AA30" s="53" t="str">
        <f t="shared" si="0"/>
        <v>20201022</v>
      </c>
      <c r="AB30" s="123" t="s">
        <v>508</v>
      </c>
      <c r="AC30" s="123" t="s">
        <v>509</v>
      </c>
      <c r="AD30" s="53" t="str">
        <f t="shared" si="1"/>
        <v>20201022-0001-001</v>
      </c>
      <c r="AE30" s="53" t="s">
        <v>1</v>
      </c>
      <c r="AF30" s="53" t="s">
        <v>51</v>
      </c>
      <c r="AG30" s="53" t="s">
        <v>1</v>
      </c>
      <c r="AH30" s="53" t="s">
        <v>1</v>
      </c>
      <c r="AI30" s="53" t="s">
        <v>1</v>
      </c>
      <c r="AJ30" s="53" t="s">
        <v>1</v>
      </c>
      <c r="AK30" s="53" t="s">
        <v>1</v>
      </c>
      <c r="AL30" s="53" t="s">
        <v>1</v>
      </c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</row>
    <row r="31" spans="1:99" s="43" customFormat="1" ht="22.5" customHeight="1" x14ac:dyDescent="0.2">
      <c r="A31" s="53" t="s">
        <v>43</v>
      </c>
      <c r="B31" s="53" t="s">
        <v>43</v>
      </c>
      <c r="C31" s="53" t="s">
        <v>592</v>
      </c>
      <c r="D31" s="54">
        <v>44126</v>
      </c>
      <c r="E31" s="53" t="s">
        <v>45</v>
      </c>
      <c r="F31" s="53" t="s">
        <v>46</v>
      </c>
      <c r="G31" s="53" t="s">
        <v>47</v>
      </c>
      <c r="H31" s="53" t="s">
        <v>48</v>
      </c>
      <c r="I31" s="53" t="s">
        <v>1</v>
      </c>
      <c r="J31" s="53" t="s">
        <v>182</v>
      </c>
      <c r="K31" s="55">
        <v>5919913.5999999996</v>
      </c>
      <c r="L31" s="55">
        <v>0</v>
      </c>
      <c r="M31" s="55">
        <v>5932288.7000000002</v>
      </c>
      <c r="N31" s="55">
        <v>11852202.300000001</v>
      </c>
      <c r="O31" s="53" t="s">
        <v>1</v>
      </c>
      <c r="P31" s="56">
        <v>0</v>
      </c>
      <c r="Q31" s="56">
        <v>0</v>
      </c>
      <c r="R31" s="56">
        <v>0</v>
      </c>
      <c r="S31" s="53" t="s">
        <v>1</v>
      </c>
      <c r="T31" s="54" t="s">
        <v>1</v>
      </c>
      <c r="U31" s="53" t="s">
        <v>49</v>
      </c>
      <c r="V31" s="53" t="s">
        <v>46</v>
      </c>
      <c r="W31" s="53" t="s">
        <v>46</v>
      </c>
      <c r="X31" s="53" t="s">
        <v>1</v>
      </c>
      <c r="Y31" s="53" t="s">
        <v>50</v>
      </c>
      <c r="Z31" s="53" t="s">
        <v>1</v>
      </c>
      <c r="AA31" s="53" t="str">
        <f t="shared" si="0"/>
        <v>20201022</v>
      </c>
      <c r="AB31" s="123" t="s">
        <v>508</v>
      </c>
      <c r="AC31" s="123" t="s">
        <v>509</v>
      </c>
      <c r="AD31" s="53" t="str">
        <f t="shared" si="1"/>
        <v>20201022-0001-001</v>
      </c>
      <c r="AE31" s="53" t="s">
        <v>1</v>
      </c>
      <c r="AF31" s="53" t="s">
        <v>51</v>
      </c>
      <c r="AG31" s="53" t="s">
        <v>1</v>
      </c>
      <c r="AH31" s="53" t="s">
        <v>1</v>
      </c>
      <c r="AI31" s="53" t="s">
        <v>1</v>
      </c>
      <c r="AJ31" s="53" t="s">
        <v>1</v>
      </c>
      <c r="AK31" s="53" t="s">
        <v>1</v>
      </c>
      <c r="AL31" s="53" t="s">
        <v>1</v>
      </c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</row>
    <row r="32" spans="1:99" s="43" customFormat="1" ht="22.5" customHeight="1" x14ac:dyDescent="0.2">
      <c r="A32" s="53" t="s">
        <v>43</v>
      </c>
      <c r="B32" s="53" t="s">
        <v>43</v>
      </c>
      <c r="C32" s="53" t="s">
        <v>541</v>
      </c>
      <c r="D32" s="54">
        <v>44134</v>
      </c>
      <c r="E32" s="53" t="s">
        <v>45</v>
      </c>
      <c r="F32" s="53" t="s">
        <v>46</v>
      </c>
      <c r="G32" s="53" t="s">
        <v>47</v>
      </c>
      <c r="H32" s="53" t="s">
        <v>48</v>
      </c>
      <c r="I32" s="53" t="s">
        <v>1</v>
      </c>
      <c r="J32" s="53" t="s">
        <v>183</v>
      </c>
      <c r="K32" s="55">
        <v>11852202.300000001</v>
      </c>
      <c r="L32" s="55">
        <v>11852203</v>
      </c>
      <c r="M32" s="55">
        <v>0</v>
      </c>
      <c r="N32" s="55">
        <v>-0.69999999925494194</v>
      </c>
      <c r="O32" s="53" t="s">
        <v>1</v>
      </c>
      <c r="P32" s="56">
        <v>0</v>
      </c>
      <c r="Q32" s="56">
        <v>0</v>
      </c>
      <c r="R32" s="56">
        <v>0</v>
      </c>
      <c r="S32" s="53" t="s">
        <v>1</v>
      </c>
      <c r="T32" s="54" t="s">
        <v>1</v>
      </c>
      <c r="U32" s="53" t="s">
        <v>49</v>
      </c>
      <c r="V32" s="53" t="s">
        <v>46</v>
      </c>
      <c r="W32" s="53" t="s">
        <v>46</v>
      </c>
      <c r="X32" s="53" t="s">
        <v>1</v>
      </c>
      <c r="Y32" s="53" t="s">
        <v>50</v>
      </c>
      <c r="Z32" s="53" t="s">
        <v>1</v>
      </c>
      <c r="AA32" s="53" t="str">
        <f t="shared" si="0"/>
        <v>20201030</v>
      </c>
      <c r="AB32" s="123" t="s">
        <v>508</v>
      </c>
      <c r="AC32" s="123" t="s">
        <v>509</v>
      </c>
      <c r="AD32" s="53" t="str">
        <f t="shared" si="1"/>
        <v>20201030-0001-001</v>
      </c>
      <c r="AE32" s="53" t="s">
        <v>1</v>
      </c>
      <c r="AF32" s="53" t="s">
        <v>51</v>
      </c>
      <c r="AG32" s="53" t="s">
        <v>1</v>
      </c>
      <c r="AH32" s="53" t="s">
        <v>1</v>
      </c>
      <c r="AI32" s="53" t="s">
        <v>1</v>
      </c>
      <c r="AJ32" s="53" t="s">
        <v>1</v>
      </c>
      <c r="AK32" s="53" t="s">
        <v>1</v>
      </c>
      <c r="AL32" s="53" t="s">
        <v>1</v>
      </c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</row>
    <row r="33" spans="1:99" s="43" customFormat="1" ht="22.5" customHeight="1" x14ac:dyDescent="0.2">
      <c r="A33" s="53" t="s">
        <v>43</v>
      </c>
      <c r="B33" s="53" t="s">
        <v>43</v>
      </c>
      <c r="C33" s="53" t="s">
        <v>593</v>
      </c>
      <c r="D33" s="54">
        <v>44162</v>
      </c>
      <c r="E33" s="53" t="s">
        <v>45</v>
      </c>
      <c r="F33" s="53" t="s">
        <v>46</v>
      </c>
      <c r="G33" s="53" t="s">
        <v>47</v>
      </c>
      <c r="H33" s="53" t="s">
        <v>48</v>
      </c>
      <c r="I33" s="53" t="s">
        <v>1</v>
      </c>
      <c r="J33" s="53" t="s">
        <v>184</v>
      </c>
      <c r="K33" s="55">
        <v>-0.69999999925494194</v>
      </c>
      <c r="L33" s="55">
        <v>0</v>
      </c>
      <c r="M33" s="55">
        <v>10057680.32</v>
      </c>
      <c r="N33" s="55">
        <v>10057679.620000001</v>
      </c>
      <c r="O33" s="53" t="s">
        <v>1</v>
      </c>
      <c r="P33" s="56">
        <v>0</v>
      </c>
      <c r="Q33" s="56">
        <v>0</v>
      </c>
      <c r="R33" s="56">
        <v>0</v>
      </c>
      <c r="S33" s="53" t="s">
        <v>1</v>
      </c>
      <c r="T33" s="54" t="s">
        <v>1</v>
      </c>
      <c r="U33" s="53" t="s">
        <v>49</v>
      </c>
      <c r="V33" s="53" t="s">
        <v>46</v>
      </c>
      <c r="W33" s="53" t="s">
        <v>46</v>
      </c>
      <c r="X33" s="53" t="s">
        <v>1</v>
      </c>
      <c r="Y33" s="53" t="s">
        <v>50</v>
      </c>
      <c r="Z33" s="53" t="s">
        <v>1</v>
      </c>
      <c r="AA33" s="53" t="str">
        <f t="shared" si="0"/>
        <v>20201127</v>
      </c>
      <c r="AB33" s="123" t="s">
        <v>508</v>
      </c>
      <c r="AC33" s="123" t="s">
        <v>509</v>
      </c>
      <c r="AD33" s="53" t="str">
        <f t="shared" si="1"/>
        <v>20201127-0001-001</v>
      </c>
      <c r="AE33" s="53" t="s">
        <v>1</v>
      </c>
      <c r="AF33" s="53" t="s">
        <v>51</v>
      </c>
      <c r="AG33" s="53" t="s">
        <v>1</v>
      </c>
      <c r="AH33" s="53" t="s">
        <v>1</v>
      </c>
      <c r="AI33" s="53" t="s">
        <v>1</v>
      </c>
      <c r="AJ33" s="53" t="s">
        <v>1</v>
      </c>
      <c r="AK33" s="53" t="s">
        <v>1</v>
      </c>
      <c r="AL33" s="53" t="s">
        <v>1</v>
      </c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</row>
    <row r="34" spans="1:99" s="43" customFormat="1" ht="22.5" customHeight="1" x14ac:dyDescent="0.2">
      <c r="A34" s="53" t="s">
        <v>43</v>
      </c>
      <c r="B34" s="53" t="s">
        <v>43</v>
      </c>
      <c r="C34" s="53" t="s">
        <v>594</v>
      </c>
      <c r="D34" s="54">
        <v>44165</v>
      </c>
      <c r="E34" s="53" t="s">
        <v>45</v>
      </c>
      <c r="F34" s="53" t="s">
        <v>46</v>
      </c>
      <c r="G34" s="53" t="s">
        <v>47</v>
      </c>
      <c r="H34" s="53" t="s">
        <v>48</v>
      </c>
      <c r="I34" s="53" t="s">
        <v>1</v>
      </c>
      <c r="J34" s="53" t="s">
        <v>185</v>
      </c>
      <c r="K34" s="55">
        <v>10057679.620000001</v>
      </c>
      <c r="L34" s="55">
        <v>0</v>
      </c>
      <c r="M34" s="55">
        <v>1455696</v>
      </c>
      <c r="N34" s="55">
        <v>11513375.620000001</v>
      </c>
      <c r="O34" s="53" t="s">
        <v>1</v>
      </c>
      <c r="P34" s="56">
        <v>0</v>
      </c>
      <c r="Q34" s="56">
        <v>0</v>
      </c>
      <c r="R34" s="56">
        <v>0</v>
      </c>
      <c r="S34" s="53" t="s">
        <v>1</v>
      </c>
      <c r="T34" s="54" t="s">
        <v>1</v>
      </c>
      <c r="U34" s="53" t="s">
        <v>49</v>
      </c>
      <c r="V34" s="53" t="s">
        <v>46</v>
      </c>
      <c r="W34" s="53" t="s">
        <v>46</v>
      </c>
      <c r="X34" s="53" t="s">
        <v>1</v>
      </c>
      <c r="Y34" s="53" t="s">
        <v>50</v>
      </c>
      <c r="Z34" s="53" t="s">
        <v>1</v>
      </c>
      <c r="AA34" s="53" t="str">
        <f t="shared" si="0"/>
        <v>20201130</v>
      </c>
      <c r="AB34" s="123" t="s">
        <v>508</v>
      </c>
      <c r="AC34" s="123" t="s">
        <v>509</v>
      </c>
      <c r="AD34" s="53" t="str">
        <f t="shared" si="1"/>
        <v>20201130-0001-001</v>
      </c>
      <c r="AE34" s="53" t="s">
        <v>1</v>
      </c>
      <c r="AF34" s="53" t="s">
        <v>51</v>
      </c>
      <c r="AG34" s="53" t="s">
        <v>1</v>
      </c>
      <c r="AH34" s="53" t="s">
        <v>1</v>
      </c>
      <c r="AI34" s="53" t="s">
        <v>1</v>
      </c>
      <c r="AJ34" s="53" t="s">
        <v>1</v>
      </c>
      <c r="AK34" s="53" t="s">
        <v>1</v>
      </c>
      <c r="AL34" s="53" t="s">
        <v>1</v>
      </c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</row>
    <row r="35" spans="1:99" s="43" customFormat="1" ht="22.5" customHeight="1" x14ac:dyDescent="0.2">
      <c r="A35" s="53" t="s">
        <v>43</v>
      </c>
      <c r="B35" s="53" t="s">
        <v>43</v>
      </c>
      <c r="C35" s="53" t="s">
        <v>595</v>
      </c>
      <c r="D35" s="54">
        <v>44165</v>
      </c>
      <c r="E35" s="53" t="s">
        <v>45</v>
      </c>
      <c r="F35" s="53" t="s">
        <v>46</v>
      </c>
      <c r="G35" s="53" t="s">
        <v>47</v>
      </c>
      <c r="H35" s="53" t="s">
        <v>48</v>
      </c>
      <c r="I35" s="53" t="s">
        <v>1</v>
      </c>
      <c r="J35" s="53" t="s">
        <v>186</v>
      </c>
      <c r="K35" s="55">
        <v>11513375.620000001</v>
      </c>
      <c r="L35" s="55">
        <v>0</v>
      </c>
      <c r="M35" s="55">
        <v>2101275</v>
      </c>
      <c r="N35" s="55">
        <v>13614650.620000001</v>
      </c>
      <c r="O35" s="53" t="s">
        <v>1</v>
      </c>
      <c r="P35" s="56">
        <v>0</v>
      </c>
      <c r="Q35" s="56">
        <v>0</v>
      </c>
      <c r="R35" s="56">
        <v>0</v>
      </c>
      <c r="S35" s="53" t="s">
        <v>1</v>
      </c>
      <c r="T35" s="54" t="s">
        <v>1</v>
      </c>
      <c r="U35" s="53" t="s">
        <v>49</v>
      </c>
      <c r="V35" s="53" t="s">
        <v>46</v>
      </c>
      <c r="W35" s="53" t="s">
        <v>46</v>
      </c>
      <c r="X35" s="53" t="s">
        <v>1</v>
      </c>
      <c r="Y35" s="53" t="s">
        <v>50</v>
      </c>
      <c r="Z35" s="53" t="s">
        <v>1</v>
      </c>
      <c r="AA35" s="53" t="str">
        <f t="shared" si="0"/>
        <v>20201130</v>
      </c>
      <c r="AB35" s="123" t="s">
        <v>508</v>
      </c>
      <c r="AC35" s="123" t="s">
        <v>510</v>
      </c>
      <c r="AD35" s="53" t="str">
        <f t="shared" si="1"/>
        <v>20201130-0001-002</v>
      </c>
      <c r="AE35" s="53" t="s">
        <v>1</v>
      </c>
      <c r="AF35" s="53" t="s">
        <v>51</v>
      </c>
      <c r="AG35" s="53" t="s">
        <v>1</v>
      </c>
      <c r="AH35" s="53" t="s">
        <v>1</v>
      </c>
      <c r="AI35" s="53" t="s">
        <v>1</v>
      </c>
      <c r="AJ35" s="53" t="s">
        <v>1</v>
      </c>
      <c r="AK35" s="53" t="s">
        <v>1</v>
      </c>
      <c r="AL35" s="53" t="s">
        <v>1</v>
      </c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</row>
    <row r="36" spans="1:99" s="43" customFormat="1" ht="22.5" customHeight="1" x14ac:dyDescent="0.2">
      <c r="A36" s="53" t="s">
        <v>43</v>
      </c>
      <c r="B36" s="53" t="s">
        <v>43</v>
      </c>
      <c r="C36" s="53" t="s">
        <v>596</v>
      </c>
      <c r="D36" s="54">
        <v>44179</v>
      </c>
      <c r="E36" s="53" t="s">
        <v>45</v>
      </c>
      <c r="F36" s="53" t="s">
        <v>46</v>
      </c>
      <c r="G36" s="53" t="s">
        <v>47</v>
      </c>
      <c r="H36" s="53" t="s">
        <v>48</v>
      </c>
      <c r="I36" s="53" t="s">
        <v>1</v>
      </c>
      <c r="J36" s="53" t="s">
        <v>187</v>
      </c>
      <c r="K36" s="55">
        <v>13614650.620000001</v>
      </c>
      <c r="L36" s="55">
        <v>3556971</v>
      </c>
      <c r="M36" s="55">
        <v>0</v>
      </c>
      <c r="N36" s="55">
        <v>10057679.620000001</v>
      </c>
      <c r="O36" s="53" t="s">
        <v>1</v>
      </c>
      <c r="P36" s="56">
        <v>0</v>
      </c>
      <c r="Q36" s="56">
        <v>0</v>
      </c>
      <c r="R36" s="56">
        <v>0</v>
      </c>
      <c r="S36" s="53" t="s">
        <v>1</v>
      </c>
      <c r="T36" s="54" t="s">
        <v>1</v>
      </c>
      <c r="U36" s="53" t="s">
        <v>49</v>
      </c>
      <c r="V36" s="53" t="s">
        <v>46</v>
      </c>
      <c r="W36" s="53" t="s">
        <v>46</v>
      </c>
      <c r="X36" s="53" t="s">
        <v>1</v>
      </c>
      <c r="Y36" s="53" t="s">
        <v>50</v>
      </c>
      <c r="Z36" s="53" t="s">
        <v>1</v>
      </c>
      <c r="AA36" s="53" t="str">
        <f t="shared" si="0"/>
        <v>20201214</v>
      </c>
      <c r="AB36" s="123" t="s">
        <v>508</v>
      </c>
      <c r="AC36" s="123" t="s">
        <v>509</v>
      </c>
      <c r="AD36" s="53" t="str">
        <f t="shared" si="1"/>
        <v>20201214-0001-001</v>
      </c>
      <c r="AE36" s="53" t="s">
        <v>1</v>
      </c>
      <c r="AF36" s="53" t="s">
        <v>51</v>
      </c>
      <c r="AG36" s="53" t="s">
        <v>1</v>
      </c>
      <c r="AH36" s="53" t="s">
        <v>1</v>
      </c>
      <c r="AI36" s="53" t="s">
        <v>1</v>
      </c>
      <c r="AJ36" s="53" t="s">
        <v>1</v>
      </c>
      <c r="AK36" s="53" t="s">
        <v>1</v>
      </c>
      <c r="AL36" s="53" t="s">
        <v>1</v>
      </c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</row>
    <row r="37" spans="1:99" s="43" customFormat="1" ht="22.5" customHeight="1" x14ac:dyDescent="0.2">
      <c r="A37" s="53" t="s">
        <v>43</v>
      </c>
      <c r="B37" s="53" t="s">
        <v>43</v>
      </c>
      <c r="C37" s="53" t="s">
        <v>597</v>
      </c>
      <c r="D37" s="54">
        <v>44183</v>
      </c>
      <c r="E37" s="53" t="s">
        <v>45</v>
      </c>
      <c r="F37" s="53" t="s">
        <v>46</v>
      </c>
      <c r="G37" s="53" t="s">
        <v>47</v>
      </c>
      <c r="H37" s="53" t="s">
        <v>48</v>
      </c>
      <c r="I37" s="53" t="s">
        <v>1</v>
      </c>
      <c r="J37" s="53" t="s">
        <v>188</v>
      </c>
      <c r="K37" s="55">
        <v>10057679.620000001</v>
      </c>
      <c r="L37" s="55">
        <v>0</v>
      </c>
      <c r="M37" s="55">
        <v>4654122.2</v>
      </c>
      <c r="N37" s="55">
        <v>14711801.82</v>
      </c>
      <c r="O37" s="53" t="s">
        <v>1</v>
      </c>
      <c r="P37" s="56">
        <v>0</v>
      </c>
      <c r="Q37" s="56">
        <v>0</v>
      </c>
      <c r="R37" s="56">
        <v>0</v>
      </c>
      <c r="S37" s="53" t="s">
        <v>1</v>
      </c>
      <c r="T37" s="54" t="s">
        <v>1</v>
      </c>
      <c r="U37" s="53" t="s">
        <v>49</v>
      </c>
      <c r="V37" s="53" t="s">
        <v>46</v>
      </c>
      <c r="W37" s="53" t="s">
        <v>46</v>
      </c>
      <c r="X37" s="53" t="s">
        <v>1</v>
      </c>
      <c r="Y37" s="53" t="s">
        <v>50</v>
      </c>
      <c r="Z37" s="53" t="s">
        <v>1</v>
      </c>
      <c r="AA37" s="53" t="str">
        <f t="shared" si="0"/>
        <v>20201218</v>
      </c>
      <c r="AB37" s="123" t="s">
        <v>508</v>
      </c>
      <c r="AC37" s="123" t="s">
        <v>509</v>
      </c>
      <c r="AD37" s="53" t="str">
        <f t="shared" si="1"/>
        <v>20201218-0001-001</v>
      </c>
      <c r="AE37" s="53" t="s">
        <v>1</v>
      </c>
      <c r="AF37" s="53" t="s">
        <v>51</v>
      </c>
      <c r="AG37" s="53" t="s">
        <v>1</v>
      </c>
      <c r="AH37" s="53" t="s">
        <v>1</v>
      </c>
      <c r="AI37" s="53" t="s">
        <v>1</v>
      </c>
      <c r="AJ37" s="53" t="s">
        <v>1</v>
      </c>
      <c r="AK37" s="53" t="s">
        <v>1</v>
      </c>
      <c r="AL37" s="53" t="s">
        <v>1</v>
      </c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</row>
    <row r="38" spans="1:99" s="43" customFormat="1" ht="22.5" customHeight="1" x14ac:dyDescent="0.2">
      <c r="A38" s="53" t="s">
        <v>43</v>
      </c>
      <c r="B38" s="53" t="s">
        <v>43</v>
      </c>
      <c r="C38" s="53" t="s">
        <v>598</v>
      </c>
      <c r="D38" s="54">
        <v>44193</v>
      </c>
      <c r="E38" s="53" t="s">
        <v>45</v>
      </c>
      <c r="F38" s="53" t="s">
        <v>46</v>
      </c>
      <c r="G38" s="53" t="s">
        <v>47</v>
      </c>
      <c r="H38" s="53" t="s">
        <v>48</v>
      </c>
      <c r="I38" s="53" t="s">
        <v>1</v>
      </c>
      <c r="J38" s="53" t="s">
        <v>189</v>
      </c>
      <c r="K38" s="55">
        <v>14711801.82</v>
      </c>
      <c r="L38" s="55">
        <v>10057680.32</v>
      </c>
      <c r="M38" s="55">
        <v>0</v>
      </c>
      <c r="N38" s="55">
        <v>4654121.5</v>
      </c>
      <c r="O38" s="53" t="s">
        <v>1</v>
      </c>
      <c r="P38" s="56">
        <v>0</v>
      </c>
      <c r="Q38" s="56">
        <v>0</v>
      </c>
      <c r="R38" s="56">
        <v>0</v>
      </c>
      <c r="S38" s="53" t="s">
        <v>1</v>
      </c>
      <c r="T38" s="54" t="s">
        <v>1</v>
      </c>
      <c r="U38" s="53" t="s">
        <v>49</v>
      </c>
      <c r="V38" s="53" t="s">
        <v>46</v>
      </c>
      <c r="W38" s="53" t="s">
        <v>46</v>
      </c>
      <c r="X38" s="53" t="s">
        <v>1</v>
      </c>
      <c r="Y38" s="53" t="s">
        <v>50</v>
      </c>
      <c r="Z38" s="53" t="s">
        <v>1</v>
      </c>
      <c r="AA38" s="53" t="str">
        <f t="shared" si="0"/>
        <v>20201228</v>
      </c>
      <c r="AB38" s="123" t="s">
        <v>508</v>
      </c>
      <c r="AC38" s="123" t="s">
        <v>510</v>
      </c>
      <c r="AD38" s="53" t="str">
        <f t="shared" si="1"/>
        <v>20201228-0001-002</v>
      </c>
      <c r="AE38" s="53" t="s">
        <v>1</v>
      </c>
      <c r="AF38" s="53" t="s">
        <v>51</v>
      </c>
      <c r="AG38" s="53" t="s">
        <v>1</v>
      </c>
      <c r="AH38" s="53" t="s">
        <v>1</v>
      </c>
      <c r="AI38" s="53" t="s">
        <v>1</v>
      </c>
      <c r="AJ38" s="53" t="s">
        <v>1</v>
      </c>
      <c r="AK38" s="53" t="s">
        <v>1</v>
      </c>
      <c r="AL38" s="53" t="s">
        <v>1</v>
      </c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</row>
    <row r="39" spans="1:99" s="43" customFormat="1" ht="22.5" customHeight="1" x14ac:dyDescent="0.2">
      <c r="A39" s="57" t="s">
        <v>43</v>
      </c>
      <c r="B39" s="57" t="s">
        <v>43</v>
      </c>
      <c r="C39" s="57" t="s">
        <v>599</v>
      </c>
      <c r="D39" s="58">
        <v>44196</v>
      </c>
      <c r="E39" s="57" t="s">
        <v>45</v>
      </c>
      <c r="F39" s="57" t="s">
        <v>46</v>
      </c>
      <c r="G39" s="57" t="s">
        <v>47</v>
      </c>
      <c r="H39" s="57" t="s">
        <v>48</v>
      </c>
      <c r="I39" s="57" t="s">
        <v>1</v>
      </c>
      <c r="J39" s="57" t="s">
        <v>190</v>
      </c>
      <c r="K39" s="59">
        <v>4654121.5</v>
      </c>
      <c r="L39" s="55">
        <v>0</v>
      </c>
      <c r="M39" s="59">
        <v>2817144</v>
      </c>
      <c r="N39" s="59">
        <v>7471265.5</v>
      </c>
      <c r="O39" s="57" t="s">
        <v>1</v>
      </c>
      <c r="P39" s="60">
        <v>0</v>
      </c>
      <c r="Q39" s="60">
        <v>0</v>
      </c>
      <c r="R39" s="60">
        <v>0</v>
      </c>
      <c r="S39" s="57" t="s">
        <v>1</v>
      </c>
      <c r="T39" s="58" t="s">
        <v>1</v>
      </c>
      <c r="U39" s="57" t="s">
        <v>49</v>
      </c>
      <c r="V39" s="57" t="s">
        <v>46</v>
      </c>
      <c r="W39" s="57" t="s">
        <v>46</v>
      </c>
      <c r="X39" s="57" t="s">
        <v>1</v>
      </c>
      <c r="Y39" s="57" t="s">
        <v>50</v>
      </c>
      <c r="Z39" s="57" t="s">
        <v>1</v>
      </c>
      <c r="AA39" s="53" t="str">
        <f t="shared" si="0"/>
        <v>20201231</v>
      </c>
      <c r="AB39" s="123" t="s">
        <v>508</v>
      </c>
      <c r="AC39" s="123" t="s">
        <v>509</v>
      </c>
      <c r="AD39" s="53" t="str">
        <f t="shared" si="1"/>
        <v>20201231-0001-001</v>
      </c>
      <c r="AE39" s="57" t="s">
        <v>1</v>
      </c>
      <c r="AF39" s="57" t="s">
        <v>51</v>
      </c>
      <c r="AG39" s="57" t="s">
        <v>1</v>
      </c>
      <c r="AH39" s="57" t="s">
        <v>1</v>
      </c>
      <c r="AI39" s="57" t="s">
        <v>1</v>
      </c>
      <c r="AJ39" s="57" t="s">
        <v>1</v>
      </c>
      <c r="AK39" s="57" t="s">
        <v>1</v>
      </c>
      <c r="AL39" s="57" t="s">
        <v>1</v>
      </c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</row>
    <row r="40" spans="1:99" s="30" customFormat="1" ht="22.5" customHeight="1" x14ac:dyDescent="0.2">
      <c r="A40" s="32" t="s">
        <v>43</v>
      </c>
      <c r="B40" s="32" t="s">
        <v>43</v>
      </c>
      <c r="C40" s="33" t="s">
        <v>600</v>
      </c>
      <c r="D40" s="39">
        <v>44202</v>
      </c>
      <c r="E40" s="32" t="s">
        <v>45</v>
      </c>
      <c r="F40" s="32" t="s">
        <v>46</v>
      </c>
      <c r="G40" s="32" t="s">
        <v>47</v>
      </c>
      <c r="H40" s="32" t="s">
        <v>48</v>
      </c>
      <c r="I40" s="32"/>
      <c r="J40" s="32" t="s">
        <v>322</v>
      </c>
      <c r="K40" s="34">
        <v>7471265.5</v>
      </c>
      <c r="L40" s="55">
        <v>0</v>
      </c>
      <c r="M40" s="35">
        <v>1932163</v>
      </c>
      <c r="N40" s="36">
        <v>9403428.5</v>
      </c>
      <c r="O40" s="32"/>
      <c r="P40" s="37">
        <v>0</v>
      </c>
      <c r="Q40" s="37">
        <v>0</v>
      </c>
      <c r="R40" s="37">
        <v>0</v>
      </c>
      <c r="S40" s="38" t="s">
        <v>1</v>
      </c>
      <c r="T40" s="39" t="s">
        <v>1</v>
      </c>
      <c r="U40" s="38" t="s">
        <v>49</v>
      </c>
      <c r="V40" s="38" t="s">
        <v>46</v>
      </c>
      <c r="W40" s="38" t="s">
        <v>46</v>
      </c>
      <c r="X40" s="38" t="s">
        <v>1</v>
      </c>
      <c r="Y40" s="38" t="s">
        <v>50</v>
      </c>
      <c r="Z40" s="38" t="s">
        <v>1</v>
      </c>
      <c r="AA40" s="53" t="str">
        <f t="shared" si="0"/>
        <v>20210106</v>
      </c>
      <c r="AB40" s="123" t="s">
        <v>508</v>
      </c>
      <c r="AC40" s="123" t="s">
        <v>509</v>
      </c>
      <c r="AD40" s="53" t="str">
        <f t="shared" si="1"/>
        <v>20210106-0001-001</v>
      </c>
      <c r="AE40" s="38" t="s">
        <v>1</v>
      </c>
      <c r="AF40" s="38" t="s">
        <v>51</v>
      </c>
      <c r="AG40" s="38" t="s">
        <v>1</v>
      </c>
      <c r="AH40" s="38" t="s">
        <v>1</v>
      </c>
      <c r="AI40" s="38" t="s">
        <v>1</v>
      </c>
      <c r="AJ40" s="38" t="s">
        <v>1</v>
      </c>
      <c r="AK40" s="38" t="s">
        <v>1</v>
      </c>
      <c r="AL40" s="42" t="s">
        <v>1</v>
      </c>
    </row>
    <row r="41" spans="1:99" s="30" customFormat="1" ht="22.5" customHeight="1" x14ac:dyDescent="0.2">
      <c r="A41" s="32" t="s">
        <v>43</v>
      </c>
      <c r="B41" s="32" t="s">
        <v>43</v>
      </c>
      <c r="C41" s="33" t="s">
        <v>601</v>
      </c>
      <c r="D41" s="39">
        <v>44217</v>
      </c>
      <c r="E41" s="32" t="s">
        <v>45</v>
      </c>
      <c r="F41" s="32" t="s">
        <v>46</v>
      </c>
      <c r="G41" s="32" t="s">
        <v>47</v>
      </c>
      <c r="H41" s="32" t="s">
        <v>48</v>
      </c>
      <c r="I41" s="32"/>
      <c r="J41" s="32" t="s">
        <v>323</v>
      </c>
      <c r="K41" s="34">
        <v>9403428.5</v>
      </c>
      <c r="L41" s="35">
        <v>2817144</v>
      </c>
      <c r="M41" s="55">
        <v>0</v>
      </c>
      <c r="N41" s="36">
        <v>6586284.5</v>
      </c>
      <c r="O41" s="32"/>
      <c r="P41" s="37">
        <v>0</v>
      </c>
      <c r="Q41" s="37">
        <v>0</v>
      </c>
      <c r="R41" s="37">
        <v>0</v>
      </c>
      <c r="S41" s="38" t="s">
        <v>1</v>
      </c>
      <c r="T41" s="39" t="s">
        <v>1</v>
      </c>
      <c r="U41" s="38" t="s">
        <v>49</v>
      </c>
      <c r="V41" s="38" t="s">
        <v>46</v>
      </c>
      <c r="W41" s="38" t="s">
        <v>46</v>
      </c>
      <c r="X41" s="38" t="s">
        <v>1</v>
      </c>
      <c r="Y41" s="38" t="s">
        <v>50</v>
      </c>
      <c r="Z41" s="38" t="s">
        <v>1</v>
      </c>
      <c r="AA41" s="53" t="str">
        <f t="shared" si="0"/>
        <v>20210121</v>
      </c>
      <c r="AB41" s="123" t="s">
        <v>508</v>
      </c>
      <c r="AC41" s="123" t="s">
        <v>509</v>
      </c>
      <c r="AD41" s="53" t="str">
        <f t="shared" si="1"/>
        <v>20210121-0001-001</v>
      </c>
      <c r="AE41" s="38" t="s">
        <v>1</v>
      </c>
      <c r="AF41" s="38" t="s">
        <v>51</v>
      </c>
      <c r="AG41" s="38" t="s">
        <v>1</v>
      </c>
      <c r="AH41" s="38" t="s">
        <v>1</v>
      </c>
      <c r="AI41" s="38" t="s">
        <v>1</v>
      </c>
      <c r="AJ41" s="38" t="s">
        <v>1</v>
      </c>
      <c r="AK41" s="38" t="s">
        <v>1</v>
      </c>
      <c r="AL41" s="42" t="s">
        <v>1</v>
      </c>
    </row>
    <row r="42" spans="1:99" s="30" customFormat="1" ht="22.5" customHeight="1" x14ac:dyDescent="0.2">
      <c r="A42" s="32" t="s">
        <v>43</v>
      </c>
      <c r="B42" s="32" t="s">
        <v>43</v>
      </c>
      <c r="C42" s="33" t="s">
        <v>602</v>
      </c>
      <c r="D42" s="39">
        <v>44217</v>
      </c>
      <c r="E42" s="32" t="s">
        <v>45</v>
      </c>
      <c r="F42" s="32" t="s">
        <v>46</v>
      </c>
      <c r="G42" s="32" t="s">
        <v>47</v>
      </c>
      <c r="H42" s="32" t="s">
        <v>48</v>
      </c>
      <c r="I42" s="32"/>
      <c r="J42" s="32" t="s">
        <v>419</v>
      </c>
      <c r="K42" s="34">
        <v>6586284.5</v>
      </c>
      <c r="L42" s="35">
        <v>6586285.4000000004</v>
      </c>
      <c r="M42" s="55">
        <v>0</v>
      </c>
      <c r="N42" s="36">
        <v>-0.90000000037252903</v>
      </c>
      <c r="O42" s="32"/>
      <c r="P42" s="37">
        <v>0</v>
      </c>
      <c r="Q42" s="37">
        <v>0</v>
      </c>
      <c r="R42" s="37">
        <v>0</v>
      </c>
      <c r="S42" s="38" t="s">
        <v>1</v>
      </c>
      <c r="T42" s="39" t="s">
        <v>1</v>
      </c>
      <c r="U42" s="38" t="s">
        <v>49</v>
      </c>
      <c r="V42" s="38" t="s">
        <v>46</v>
      </c>
      <c r="W42" s="38" t="s">
        <v>46</v>
      </c>
      <c r="X42" s="38" t="s">
        <v>1</v>
      </c>
      <c r="Y42" s="38" t="s">
        <v>50</v>
      </c>
      <c r="Z42" s="38" t="s">
        <v>1</v>
      </c>
      <c r="AA42" s="53" t="str">
        <f t="shared" si="0"/>
        <v>20210121</v>
      </c>
      <c r="AB42" s="123" t="s">
        <v>508</v>
      </c>
      <c r="AC42" s="123" t="s">
        <v>510</v>
      </c>
      <c r="AD42" s="53" t="str">
        <f t="shared" si="1"/>
        <v>20210121-0001-002</v>
      </c>
      <c r="AE42" s="38" t="s">
        <v>1</v>
      </c>
      <c r="AF42" s="38" t="s">
        <v>51</v>
      </c>
      <c r="AG42" s="38" t="s">
        <v>1</v>
      </c>
      <c r="AH42" s="38" t="s">
        <v>1</v>
      </c>
      <c r="AI42" s="38" t="s">
        <v>1</v>
      </c>
      <c r="AJ42" s="38" t="s">
        <v>1</v>
      </c>
      <c r="AK42" s="38" t="s">
        <v>1</v>
      </c>
      <c r="AL42" s="42" t="s">
        <v>1</v>
      </c>
    </row>
    <row r="43" spans="1:99" s="30" customFormat="1" ht="22.5" customHeight="1" x14ac:dyDescent="0.2">
      <c r="A43" s="32" t="s">
        <v>43</v>
      </c>
      <c r="B43" s="32" t="s">
        <v>43</v>
      </c>
      <c r="C43" s="33" t="s">
        <v>603</v>
      </c>
      <c r="D43" s="39">
        <v>44223</v>
      </c>
      <c r="E43" s="32" t="s">
        <v>45</v>
      </c>
      <c r="F43" s="32" t="s">
        <v>46</v>
      </c>
      <c r="G43" s="32" t="s">
        <v>47</v>
      </c>
      <c r="H43" s="32" t="s">
        <v>48</v>
      </c>
      <c r="I43" s="32"/>
      <c r="J43" s="32" t="s">
        <v>324</v>
      </c>
      <c r="K43" s="34">
        <v>-0.90000000037252903</v>
      </c>
      <c r="L43" s="55">
        <v>0</v>
      </c>
      <c r="M43" s="35">
        <v>1996850.8</v>
      </c>
      <c r="N43" s="36">
        <v>1996849.8999999997</v>
      </c>
      <c r="O43" s="32"/>
      <c r="P43" s="37">
        <v>0</v>
      </c>
      <c r="Q43" s="37">
        <v>0</v>
      </c>
      <c r="R43" s="37">
        <v>0</v>
      </c>
      <c r="S43" s="38" t="s">
        <v>1</v>
      </c>
      <c r="T43" s="39" t="s">
        <v>1</v>
      </c>
      <c r="U43" s="38" t="s">
        <v>49</v>
      </c>
      <c r="V43" s="38" t="s">
        <v>46</v>
      </c>
      <c r="W43" s="38" t="s">
        <v>46</v>
      </c>
      <c r="X43" s="38" t="s">
        <v>1</v>
      </c>
      <c r="Y43" s="38" t="s">
        <v>50</v>
      </c>
      <c r="Z43" s="38" t="s">
        <v>1</v>
      </c>
      <c r="AA43" s="53" t="str">
        <f t="shared" si="0"/>
        <v>20210127</v>
      </c>
      <c r="AB43" s="123" t="s">
        <v>508</v>
      </c>
      <c r="AC43" s="123" t="s">
        <v>509</v>
      </c>
      <c r="AD43" s="53" t="str">
        <f t="shared" si="1"/>
        <v>20210127-0001-001</v>
      </c>
      <c r="AE43" s="38" t="s">
        <v>1</v>
      </c>
      <c r="AF43" s="38" t="s">
        <v>51</v>
      </c>
      <c r="AG43" s="38" t="s">
        <v>1</v>
      </c>
      <c r="AH43" s="38" t="s">
        <v>1</v>
      </c>
      <c r="AI43" s="38" t="s">
        <v>1</v>
      </c>
      <c r="AJ43" s="38" t="s">
        <v>1</v>
      </c>
      <c r="AK43" s="38" t="s">
        <v>1</v>
      </c>
      <c r="AL43" s="42" t="s">
        <v>1</v>
      </c>
    </row>
    <row r="44" spans="1:99" s="30" customFormat="1" ht="22.5" customHeight="1" x14ac:dyDescent="0.2">
      <c r="A44" s="32" t="s">
        <v>43</v>
      </c>
      <c r="B44" s="32" t="s">
        <v>43</v>
      </c>
      <c r="C44" s="33" t="s">
        <v>604</v>
      </c>
      <c r="D44" s="39">
        <v>44226</v>
      </c>
      <c r="E44" s="32" t="s">
        <v>45</v>
      </c>
      <c r="F44" s="32" t="s">
        <v>46</v>
      </c>
      <c r="G44" s="32" t="s">
        <v>47</v>
      </c>
      <c r="H44" s="32" t="s">
        <v>48</v>
      </c>
      <c r="I44" s="32"/>
      <c r="J44" s="32" t="s">
        <v>325</v>
      </c>
      <c r="K44" s="34">
        <v>1996849.8999999997</v>
      </c>
      <c r="L44" s="55">
        <v>0</v>
      </c>
      <c r="M44" s="35">
        <v>2088801</v>
      </c>
      <c r="N44" s="36">
        <v>4085650.8999999994</v>
      </c>
      <c r="O44" s="32"/>
      <c r="P44" s="37">
        <v>0</v>
      </c>
      <c r="Q44" s="37">
        <v>0</v>
      </c>
      <c r="R44" s="37">
        <v>0</v>
      </c>
      <c r="S44" s="38" t="s">
        <v>1</v>
      </c>
      <c r="T44" s="39" t="s">
        <v>1</v>
      </c>
      <c r="U44" s="38" t="s">
        <v>49</v>
      </c>
      <c r="V44" s="38" t="s">
        <v>46</v>
      </c>
      <c r="W44" s="38" t="s">
        <v>46</v>
      </c>
      <c r="X44" s="38" t="s">
        <v>1</v>
      </c>
      <c r="Y44" s="38" t="s">
        <v>50</v>
      </c>
      <c r="Z44" s="38" t="s">
        <v>1</v>
      </c>
      <c r="AA44" s="53" t="str">
        <f t="shared" si="0"/>
        <v>20210130</v>
      </c>
      <c r="AB44" s="123" t="s">
        <v>508</v>
      </c>
      <c r="AC44" s="123" t="s">
        <v>509</v>
      </c>
      <c r="AD44" s="53" t="str">
        <f t="shared" si="1"/>
        <v>20210130-0001-001</v>
      </c>
      <c r="AE44" s="38" t="s">
        <v>1</v>
      </c>
      <c r="AF44" s="38" t="s">
        <v>51</v>
      </c>
      <c r="AG44" s="38" t="s">
        <v>1</v>
      </c>
      <c r="AH44" s="38" t="s">
        <v>1</v>
      </c>
      <c r="AI44" s="38" t="s">
        <v>1</v>
      </c>
      <c r="AJ44" s="38" t="s">
        <v>1</v>
      </c>
      <c r="AK44" s="38" t="s">
        <v>1</v>
      </c>
      <c r="AL44" s="42" t="s">
        <v>1</v>
      </c>
    </row>
    <row r="45" spans="1:99" s="30" customFormat="1" ht="22.5" customHeight="1" x14ac:dyDescent="0.2">
      <c r="A45" s="32" t="s">
        <v>43</v>
      </c>
      <c r="B45" s="32" t="s">
        <v>43</v>
      </c>
      <c r="C45" s="33" t="s">
        <v>605</v>
      </c>
      <c r="D45" s="39">
        <v>44227</v>
      </c>
      <c r="E45" s="32" t="s">
        <v>45</v>
      </c>
      <c r="F45" s="32" t="s">
        <v>46</v>
      </c>
      <c r="G45" s="32" t="s">
        <v>47</v>
      </c>
      <c r="H45" s="32" t="s">
        <v>48</v>
      </c>
      <c r="I45" s="32"/>
      <c r="J45" s="32" t="s">
        <v>326</v>
      </c>
      <c r="K45" s="34">
        <v>4085650.8999999994</v>
      </c>
      <c r="L45" s="55">
        <v>0</v>
      </c>
      <c r="M45" s="35">
        <v>10444005</v>
      </c>
      <c r="N45" s="36">
        <v>14529655.899999999</v>
      </c>
      <c r="O45" s="32"/>
      <c r="P45" s="37">
        <v>0</v>
      </c>
      <c r="Q45" s="37">
        <v>0</v>
      </c>
      <c r="R45" s="37">
        <v>0</v>
      </c>
      <c r="S45" s="38" t="s">
        <v>1</v>
      </c>
      <c r="T45" s="39" t="s">
        <v>1</v>
      </c>
      <c r="U45" s="38" t="s">
        <v>49</v>
      </c>
      <c r="V45" s="38" t="s">
        <v>46</v>
      </c>
      <c r="W45" s="38" t="s">
        <v>46</v>
      </c>
      <c r="X45" s="38" t="s">
        <v>1</v>
      </c>
      <c r="Y45" s="38" t="s">
        <v>50</v>
      </c>
      <c r="Z45" s="38" t="s">
        <v>1</v>
      </c>
      <c r="AA45" s="53" t="str">
        <f t="shared" si="0"/>
        <v>20210131</v>
      </c>
      <c r="AB45" s="123" t="s">
        <v>508</v>
      </c>
      <c r="AC45" s="123" t="s">
        <v>509</v>
      </c>
      <c r="AD45" s="53" t="str">
        <f t="shared" si="1"/>
        <v>20210131-0001-001</v>
      </c>
      <c r="AE45" s="38" t="s">
        <v>1</v>
      </c>
      <c r="AF45" s="38" t="s">
        <v>51</v>
      </c>
      <c r="AG45" s="38" t="s">
        <v>1</v>
      </c>
      <c r="AH45" s="38" t="s">
        <v>1</v>
      </c>
      <c r="AI45" s="38" t="s">
        <v>1</v>
      </c>
      <c r="AJ45" s="38" t="s">
        <v>1</v>
      </c>
      <c r="AK45" s="38" t="s">
        <v>1</v>
      </c>
      <c r="AL45" s="42" t="s">
        <v>1</v>
      </c>
    </row>
    <row r="46" spans="1:99" s="30" customFormat="1" ht="22.5" customHeight="1" x14ac:dyDescent="0.2">
      <c r="A46" s="32" t="s">
        <v>43</v>
      </c>
      <c r="B46" s="32" t="s">
        <v>43</v>
      </c>
      <c r="C46" s="33" t="s">
        <v>606</v>
      </c>
      <c r="D46" s="39">
        <v>44235</v>
      </c>
      <c r="E46" s="32" t="s">
        <v>45</v>
      </c>
      <c r="F46" s="32" t="s">
        <v>46</v>
      </c>
      <c r="G46" s="32" t="s">
        <v>47</v>
      </c>
      <c r="H46" s="32" t="s">
        <v>48</v>
      </c>
      <c r="I46" s="32"/>
      <c r="J46" s="32" t="s">
        <v>327</v>
      </c>
      <c r="K46" s="34">
        <v>14529655.899999999</v>
      </c>
      <c r="L46" s="55">
        <v>0</v>
      </c>
      <c r="M46" s="35">
        <v>6195405.2000000002</v>
      </c>
      <c r="N46" s="36">
        <v>20725061.099999998</v>
      </c>
      <c r="O46" s="32"/>
      <c r="P46" s="37">
        <v>0</v>
      </c>
      <c r="Q46" s="37">
        <v>0</v>
      </c>
      <c r="R46" s="37">
        <v>0</v>
      </c>
      <c r="S46" s="38" t="s">
        <v>1</v>
      </c>
      <c r="T46" s="39" t="s">
        <v>1</v>
      </c>
      <c r="U46" s="38" t="s">
        <v>49</v>
      </c>
      <c r="V46" s="38" t="s">
        <v>46</v>
      </c>
      <c r="W46" s="38" t="s">
        <v>46</v>
      </c>
      <c r="X46" s="38" t="s">
        <v>1</v>
      </c>
      <c r="Y46" s="38" t="s">
        <v>50</v>
      </c>
      <c r="Z46" s="38" t="s">
        <v>1</v>
      </c>
      <c r="AA46" s="53" t="str">
        <f t="shared" si="0"/>
        <v>20210208</v>
      </c>
      <c r="AB46" s="123" t="s">
        <v>508</v>
      </c>
      <c r="AC46" s="123" t="s">
        <v>509</v>
      </c>
      <c r="AD46" s="53" t="str">
        <f t="shared" si="1"/>
        <v>20210208-0001-001</v>
      </c>
      <c r="AE46" s="38" t="s">
        <v>1</v>
      </c>
      <c r="AF46" s="38" t="s">
        <v>51</v>
      </c>
      <c r="AG46" s="38" t="s">
        <v>1</v>
      </c>
      <c r="AH46" s="38" t="s">
        <v>1</v>
      </c>
      <c r="AI46" s="38" t="s">
        <v>1</v>
      </c>
      <c r="AJ46" s="38" t="s">
        <v>1</v>
      </c>
      <c r="AK46" s="38" t="s">
        <v>1</v>
      </c>
      <c r="AL46" s="42" t="s">
        <v>1</v>
      </c>
    </row>
    <row r="47" spans="1:99" s="30" customFormat="1" ht="22.5" customHeight="1" x14ac:dyDescent="0.2">
      <c r="A47" s="32" t="s">
        <v>43</v>
      </c>
      <c r="B47" s="32" t="s">
        <v>43</v>
      </c>
      <c r="C47" s="33" t="s">
        <v>607</v>
      </c>
      <c r="D47" s="39">
        <v>44238</v>
      </c>
      <c r="E47" s="32" t="s">
        <v>45</v>
      </c>
      <c r="F47" s="32" t="s">
        <v>46</v>
      </c>
      <c r="G47" s="32" t="s">
        <v>47</v>
      </c>
      <c r="H47" s="32" t="s">
        <v>48</v>
      </c>
      <c r="I47" s="32"/>
      <c r="J47" s="32" t="s">
        <v>328</v>
      </c>
      <c r="K47" s="34">
        <v>20725061.099999998</v>
      </c>
      <c r="L47" s="55">
        <v>0</v>
      </c>
      <c r="M47" s="35">
        <v>1949548.4</v>
      </c>
      <c r="N47" s="36">
        <v>22674609.499999996</v>
      </c>
      <c r="O47" s="32"/>
      <c r="P47" s="37">
        <v>0</v>
      </c>
      <c r="Q47" s="37">
        <v>0</v>
      </c>
      <c r="R47" s="37">
        <v>0</v>
      </c>
      <c r="S47" s="38" t="s">
        <v>1</v>
      </c>
      <c r="T47" s="39" t="s">
        <v>1</v>
      </c>
      <c r="U47" s="38" t="s">
        <v>49</v>
      </c>
      <c r="V47" s="38" t="s">
        <v>46</v>
      </c>
      <c r="W47" s="38" t="s">
        <v>46</v>
      </c>
      <c r="X47" s="38" t="s">
        <v>1</v>
      </c>
      <c r="Y47" s="38" t="s">
        <v>50</v>
      </c>
      <c r="Z47" s="38" t="s">
        <v>1</v>
      </c>
      <c r="AA47" s="53" t="str">
        <f t="shared" si="0"/>
        <v>20210211</v>
      </c>
      <c r="AB47" s="123" t="s">
        <v>508</v>
      </c>
      <c r="AC47" s="123" t="s">
        <v>509</v>
      </c>
      <c r="AD47" s="53" t="str">
        <f t="shared" si="1"/>
        <v>20210211-0001-001</v>
      </c>
      <c r="AE47" s="38" t="s">
        <v>1</v>
      </c>
      <c r="AF47" s="38" t="s">
        <v>51</v>
      </c>
      <c r="AG47" s="38" t="s">
        <v>1</v>
      </c>
      <c r="AH47" s="38" t="s">
        <v>1</v>
      </c>
      <c r="AI47" s="38" t="s">
        <v>1</v>
      </c>
      <c r="AJ47" s="38" t="s">
        <v>1</v>
      </c>
      <c r="AK47" s="38" t="s">
        <v>1</v>
      </c>
      <c r="AL47" s="42" t="s">
        <v>1</v>
      </c>
    </row>
    <row r="48" spans="1:99" s="30" customFormat="1" ht="22.5" customHeight="1" x14ac:dyDescent="0.2">
      <c r="A48" s="32" t="s">
        <v>43</v>
      </c>
      <c r="B48" s="32" t="s">
        <v>43</v>
      </c>
      <c r="C48" s="33" t="s">
        <v>608</v>
      </c>
      <c r="D48" s="39">
        <v>44242</v>
      </c>
      <c r="E48" s="32" t="s">
        <v>45</v>
      </c>
      <c r="F48" s="32" t="s">
        <v>46</v>
      </c>
      <c r="G48" s="32" t="s">
        <v>47</v>
      </c>
      <c r="H48" s="32" t="s">
        <v>48</v>
      </c>
      <c r="I48" s="32"/>
      <c r="J48" s="32" t="s">
        <v>329</v>
      </c>
      <c r="K48" s="34">
        <v>22674609.499999996</v>
      </c>
      <c r="L48" s="35">
        <v>12532806</v>
      </c>
      <c r="M48" s="55">
        <v>0</v>
      </c>
      <c r="N48" s="36">
        <v>10141803.499999996</v>
      </c>
      <c r="O48" s="32"/>
      <c r="P48" s="37">
        <v>0</v>
      </c>
      <c r="Q48" s="37">
        <v>0</v>
      </c>
      <c r="R48" s="37">
        <v>0</v>
      </c>
      <c r="S48" s="38" t="s">
        <v>1</v>
      </c>
      <c r="T48" s="39" t="s">
        <v>1</v>
      </c>
      <c r="U48" s="38" t="s">
        <v>49</v>
      </c>
      <c r="V48" s="38" t="s">
        <v>46</v>
      </c>
      <c r="W48" s="38" t="s">
        <v>46</v>
      </c>
      <c r="X48" s="38" t="s">
        <v>1</v>
      </c>
      <c r="Y48" s="38" t="s">
        <v>50</v>
      </c>
      <c r="Z48" s="38" t="s">
        <v>1</v>
      </c>
      <c r="AA48" s="53" t="str">
        <f t="shared" si="0"/>
        <v>20210215</v>
      </c>
      <c r="AB48" s="123" t="s">
        <v>508</v>
      </c>
      <c r="AC48" s="123" t="s">
        <v>509</v>
      </c>
      <c r="AD48" s="53" t="str">
        <f t="shared" si="1"/>
        <v>20210215-0001-001</v>
      </c>
      <c r="AE48" s="38" t="s">
        <v>1</v>
      </c>
      <c r="AF48" s="38" t="s">
        <v>51</v>
      </c>
      <c r="AG48" s="38" t="s">
        <v>1</v>
      </c>
      <c r="AH48" s="38" t="s">
        <v>1</v>
      </c>
      <c r="AI48" s="38" t="s">
        <v>1</v>
      </c>
      <c r="AJ48" s="38" t="s">
        <v>1</v>
      </c>
      <c r="AK48" s="38" t="s">
        <v>1</v>
      </c>
      <c r="AL48" s="42" t="s">
        <v>1</v>
      </c>
    </row>
    <row r="49" spans="1:38" s="30" customFormat="1" ht="22.5" customHeight="1" x14ac:dyDescent="0.2">
      <c r="A49" s="32" t="s">
        <v>43</v>
      </c>
      <c r="B49" s="32" t="s">
        <v>43</v>
      </c>
      <c r="C49" s="33" t="s">
        <v>609</v>
      </c>
      <c r="D49" s="39">
        <v>44244</v>
      </c>
      <c r="E49" s="32" t="s">
        <v>45</v>
      </c>
      <c r="F49" s="32" t="s">
        <v>46</v>
      </c>
      <c r="G49" s="32" t="s">
        <v>47</v>
      </c>
      <c r="H49" s="32" t="s">
        <v>48</v>
      </c>
      <c r="I49" s="32"/>
      <c r="J49" s="32" t="s">
        <v>330</v>
      </c>
      <c r="K49" s="34">
        <v>10141803.499999996</v>
      </c>
      <c r="L49" s="55">
        <v>0</v>
      </c>
      <c r="M49" s="35">
        <v>1944835.2</v>
      </c>
      <c r="N49" s="36">
        <v>12086638.699999996</v>
      </c>
      <c r="O49" s="32"/>
      <c r="P49" s="37">
        <v>0</v>
      </c>
      <c r="Q49" s="37">
        <v>0</v>
      </c>
      <c r="R49" s="37">
        <v>0</v>
      </c>
      <c r="S49" s="38" t="s">
        <v>1</v>
      </c>
      <c r="T49" s="39" t="s">
        <v>1</v>
      </c>
      <c r="U49" s="38" t="s">
        <v>49</v>
      </c>
      <c r="V49" s="38" t="s">
        <v>46</v>
      </c>
      <c r="W49" s="38" t="s">
        <v>46</v>
      </c>
      <c r="X49" s="38" t="s">
        <v>1</v>
      </c>
      <c r="Y49" s="38" t="s">
        <v>50</v>
      </c>
      <c r="Z49" s="38" t="s">
        <v>1</v>
      </c>
      <c r="AA49" s="53" t="str">
        <f t="shared" si="0"/>
        <v>20210217</v>
      </c>
      <c r="AB49" s="123" t="s">
        <v>508</v>
      </c>
      <c r="AC49" s="123" t="s">
        <v>509</v>
      </c>
      <c r="AD49" s="53" t="str">
        <f t="shared" si="1"/>
        <v>20210217-0001-001</v>
      </c>
      <c r="AE49" s="38" t="s">
        <v>1</v>
      </c>
      <c r="AF49" s="38" t="s">
        <v>51</v>
      </c>
      <c r="AG49" s="38" t="s">
        <v>1</v>
      </c>
      <c r="AH49" s="38" t="s">
        <v>1</v>
      </c>
      <c r="AI49" s="38" t="s">
        <v>1</v>
      </c>
      <c r="AJ49" s="38" t="s">
        <v>1</v>
      </c>
      <c r="AK49" s="38" t="s">
        <v>1</v>
      </c>
      <c r="AL49" s="42" t="s">
        <v>1</v>
      </c>
    </row>
    <row r="50" spans="1:38" s="30" customFormat="1" ht="22.5" customHeight="1" x14ac:dyDescent="0.2">
      <c r="A50" s="32" t="s">
        <v>43</v>
      </c>
      <c r="B50" s="32" t="s">
        <v>43</v>
      </c>
      <c r="C50" s="33" t="s">
        <v>610</v>
      </c>
      <c r="D50" s="39">
        <v>44244</v>
      </c>
      <c r="E50" s="32" t="s">
        <v>45</v>
      </c>
      <c r="F50" s="32" t="s">
        <v>46</v>
      </c>
      <c r="G50" s="32" t="s">
        <v>47</v>
      </c>
      <c r="H50" s="32" t="s">
        <v>48</v>
      </c>
      <c r="I50" s="32"/>
      <c r="J50" s="32" t="s">
        <v>331</v>
      </c>
      <c r="K50" s="34">
        <v>12086638.699999996</v>
      </c>
      <c r="L50" s="55">
        <v>0</v>
      </c>
      <c r="M50" s="35">
        <v>10415790</v>
      </c>
      <c r="N50" s="36">
        <v>22502428.699999996</v>
      </c>
      <c r="O50" s="32"/>
      <c r="P50" s="37">
        <v>0</v>
      </c>
      <c r="Q50" s="37">
        <v>0</v>
      </c>
      <c r="R50" s="37">
        <v>0</v>
      </c>
      <c r="S50" s="38" t="s">
        <v>1</v>
      </c>
      <c r="T50" s="39" t="s">
        <v>1</v>
      </c>
      <c r="U50" s="38" t="s">
        <v>49</v>
      </c>
      <c r="V50" s="38" t="s">
        <v>46</v>
      </c>
      <c r="W50" s="38" t="s">
        <v>46</v>
      </c>
      <c r="X50" s="38" t="s">
        <v>1</v>
      </c>
      <c r="Y50" s="38" t="s">
        <v>50</v>
      </c>
      <c r="Z50" s="38" t="s">
        <v>1</v>
      </c>
      <c r="AA50" s="53" t="str">
        <f t="shared" si="0"/>
        <v>20210217</v>
      </c>
      <c r="AB50" s="123" t="s">
        <v>508</v>
      </c>
      <c r="AC50" s="123" t="s">
        <v>510</v>
      </c>
      <c r="AD50" s="53" t="str">
        <f t="shared" si="1"/>
        <v>20210217-0001-002</v>
      </c>
      <c r="AE50" s="38" t="s">
        <v>1</v>
      </c>
      <c r="AF50" s="38" t="s">
        <v>51</v>
      </c>
      <c r="AG50" s="38" t="s">
        <v>1</v>
      </c>
      <c r="AH50" s="38" t="s">
        <v>1</v>
      </c>
      <c r="AI50" s="38" t="s">
        <v>1</v>
      </c>
      <c r="AJ50" s="38" t="s">
        <v>1</v>
      </c>
      <c r="AK50" s="38" t="s">
        <v>1</v>
      </c>
      <c r="AL50" s="42" t="s">
        <v>1</v>
      </c>
    </row>
    <row r="51" spans="1:38" s="30" customFormat="1" ht="22.5" customHeight="1" x14ac:dyDescent="0.2">
      <c r="A51" s="32" t="s">
        <v>43</v>
      </c>
      <c r="B51" s="32" t="s">
        <v>43</v>
      </c>
      <c r="C51" s="33" t="s">
        <v>611</v>
      </c>
      <c r="D51" s="39">
        <v>44255</v>
      </c>
      <c r="E51" s="32" t="s">
        <v>45</v>
      </c>
      <c r="F51" s="32" t="s">
        <v>46</v>
      </c>
      <c r="G51" s="32" t="s">
        <v>47</v>
      </c>
      <c r="H51" s="32" t="s">
        <v>48</v>
      </c>
      <c r="I51" s="32"/>
      <c r="J51" s="32" t="s">
        <v>332</v>
      </c>
      <c r="K51" s="34">
        <v>22502428.699999996</v>
      </c>
      <c r="L51" s="55">
        <v>0</v>
      </c>
      <c r="M51" s="35">
        <v>2777544</v>
      </c>
      <c r="N51" s="36">
        <v>25279972.699999996</v>
      </c>
      <c r="O51" s="32"/>
      <c r="P51" s="37">
        <v>0</v>
      </c>
      <c r="Q51" s="37">
        <v>0</v>
      </c>
      <c r="R51" s="37">
        <v>0</v>
      </c>
      <c r="S51" s="38" t="s">
        <v>1</v>
      </c>
      <c r="T51" s="39" t="s">
        <v>1</v>
      </c>
      <c r="U51" s="38" t="s">
        <v>49</v>
      </c>
      <c r="V51" s="38" t="s">
        <v>46</v>
      </c>
      <c r="W51" s="38" t="s">
        <v>46</v>
      </c>
      <c r="X51" s="38" t="s">
        <v>1</v>
      </c>
      <c r="Y51" s="38" t="s">
        <v>50</v>
      </c>
      <c r="Z51" s="38" t="s">
        <v>1</v>
      </c>
      <c r="AA51" s="53" t="str">
        <f t="shared" si="0"/>
        <v>20210228</v>
      </c>
      <c r="AB51" s="123" t="s">
        <v>508</v>
      </c>
      <c r="AC51" s="123" t="s">
        <v>509</v>
      </c>
      <c r="AD51" s="53" t="str">
        <f t="shared" si="1"/>
        <v>20210228-0001-001</v>
      </c>
      <c r="AE51" s="38" t="s">
        <v>1</v>
      </c>
      <c r="AF51" s="38" t="s">
        <v>51</v>
      </c>
      <c r="AG51" s="38" t="s">
        <v>1</v>
      </c>
      <c r="AH51" s="38" t="s">
        <v>1</v>
      </c>
      <c r="AI51" s="38" t="s">
        <v>1</v>
      </c>
      <c r="AJ51" s="38" t="s">
        <v>1</v>
      </c>
      <c r="AK51" s="38" t="s">
        <v>1</v>
      </c>
      <c r="AL51" s="42" t="s">
        <v>1</v>
      </c>
    </row>
    <row r="52" spans="1:38" s="30" customFormat="1" ht="22.5" customHeight="1" x14ac:dyDescent="0.2">
      <c r="A52" s="32" t="s">
        <v>43</v>
      </c>
      <c r="B52" s="32" t="s">
        <v>43</v>
      </c>
      <c r="C52" s="33" t="s">
        <v>612</v>
      </c>
      <c r="D52" s="39">
        <v>44255</v>
      </c>
      <c r="E52" s="32" t="s">
        <v>45</v>
      </c>
      <c r="F52" s="32" t="s">
        <v>46</v>
      </c>
      <c r="G52" s="32" t="s">
        <v>47</v>
      </c>
      <c r="H52" s="32" t="s">
        <v>48</v>
      </c>
      <c r="I52" s="32"/>
      <c r="J52" s="32" t="s">
        <v>333</v>
      </c>
      <c r="K52" s="34">
        <v>25279972.699999996</v>
      </c>
      <c r="L52" s="35">
        <v>383680</v>
      </c>
      <c r="M52" s="55">
        <v>0</v>
      </c>
      <c r="N52" s="36">
        <v>24896292.699999996</v>
      </c>
      <c r="O52" s="32"/>
      <c r="P52" s="37">
        <v>0</v>
      </c>
      <c r="Q52" s="37">
        <v>0</v>
      </c>
      <c r="R52" s="37">
        <v>0</v>
      </c>
      <c r="S52" s="38" t="s">
        <v>1</v>
      </c>
      <c r="T52" s="39" t="s">
        <v>1</v>
      </c>
      <c r="U52" s="38" t="s">
        <v>49</v>
      </c>
      <c r="V52" s="38" t="s">
        <v>46</v>
      </c>
      <c r="W52" s="38" t="s">
        <v>46</v>
      </c>
      <c r="X52" s="38" t="s">
        <v>1</v>
      </c>
      <c r="Y52" s="38" t="s">
        <v>50</v>
      </c>
      <c r="Z52" s="38" t="s">
        <v>1</v>
      </c>
      <c r="AA52" s="53" t="str">
        <f t="shared" si="0"/>
        <v>20210228</v>
      </c>
      <c r="AB52" s="123" t="s">
        <v>508</v>
      </c>
      <c r="AC52" s="123" t="s">
        <v>510</v>
      </c>
      <c r="AD52" s="53" t="str">
        <f t="shared" si="1"/>
        <v>20210228-0001-002</v>
      </c>
      <c r="AE52" s="38" t="s">
        <v>1</v>
      </c>
      <c r="AF52" s="38" t="s">
        <v>51</v>
      </c>
      <c r="AG52" s="38" t="s">
        <v>1</v>
      </c>
      <c r="AH52" s="38" t="s">
        <v>1</v>
      </c>
      <c r="AI52" s="38" t="s">
        <v>1</v>
      </c>
      <c r="AJ52" s="38" t="s">
        <v>1</v>
      </c>
      <c r="AK52" s="38" t="s">
        <v>1</v>
      </c>
      <c r="AL52" s="42" t="s">
        <v>1</v>
      </c>
    </row>
    <row r="53" spans="1:38" s="30" customFormat="1" ht="22.5" customHeight="1" x14ac:dyDescent="0.2">
      <c r="A53" s="32" t="s">
        <v>43</v>
      </c>
      <c r="B53" s="32" t="s">
        <v>43</v>
      </c>
      <c r="C53" s="33" t="s">
        <v>613</v>
      </c>
      <c r="D53" s="39">
        <v>44255</v>
      </c>
      <c r="E53" s="32" t="s">
        <v>45</v>
      </c>
      <c r="F53" s="32" t="s">
        <v>46</v>
      </c>
      <c r="G53" s="32" t="s">
        <v>47</v>
      </c>
      <c r="H53" s="32" t="s">
        <v>48</v>
      </c>
      <c r="I53" s="32"/>
      <c r="J53" s="32" t="s">
        <v>333</v>
      </c>
      <c r="K53" s="34">
        <v>24896292.699999996</v>
      </c>
      <c r="L53" s="35">
        <v>1523049</v>
      </c>
      <c r="M53" s="55">
        <v>0</v>
      </c>
      <c r="N53" s="36">
        <v>23373243.699999996</v>
      </c>
      <c r="O53" s="32"/>
      <c r="P53" s="37">
        <v>0</v>
      </c>
      <c r="Q53" s="37">
        <v>0</v>
      </c>
      <c r="R53" s="37">
        <v>0</v>
      </c>
      <c r="S53" s="38" t="s">
        <v>1</v>
      </c>
      <c r="T53" s="39" t="s">
        <v>1</v>
      </c>
      <c r="U53" s="38" t="s">
        <v>49</v>
      </c>
      <c r="V53" s="38" t="s">
        <v>46</v>
      </c>
      <c r="W53" s="38" t="s">
        <v>46</v>
      </c>
      <c r="X53" s="38" t="s">
        <v>1</v>
      </c>
      <c r="Y53" s="38" t="s">
        <v>50</v>
      </c>
      <c r="Z53" s="38" t="s">
        <v>1</v>
      </c>
      <c r="AA53" s="53" t="str">
        <f t="shared" si="0"/>
        <v>20210228</v>
      </c>
      <c r="AB53" s="123" t="s">
        <v>508</v>
      </c>
      <c r="AC53" s="123" t="s">
        <v>511</v>
      </c>
      <c r="AD53" s="53" t="str">
        <f t="shared" si="1"/>
        <v>20210228-0001-003</v>
      </c>
      <c r="AE53" s="38" t="s">
        <v>1</v>
      </c>
      <c r="AF53" s="38" t="s">
        <v>51</v>
      </c>
      <c r="AG53" s="38" t="s">
        <v>1</v>
      </c>
      <c r="AH53" s="38" t="s">
        <v>1</v>
      </c>
      <c r="AI53" s="38" t="s">
        <v>1</v>
      </c>
      <c r="AJ53" s="38" t="s">
        <v>1</v>
      </c>
      <c r="AK53" s="38" t="s">
        <v>1</v>
      </c>
      <c r="AL53" s="42" t="s">
        <v>1</v>
      </c>
    </row>
    <row r="54" spans="1:38" s="30" customFormat="1" ht="22.5" customHeight="1" x14ac:dyDescent="0.2">
      <c r="A54" s="32" t="s">
        <v>43</v>
      </c>
      <c r="B54" s="32" t="s">
        <v>43</v>
      </c>
      <c r="C54" s="33" t="s">
        <v>614</v>
      </c>
      <c r="D54" s="39">
        <v>44255</v>
      </c>
      <c r="E54" s="32" t="s">
        <v>45</v>
      </c>
      <c r="F54" s="32" t="s">
        <v>46</v>
      </c>
      <c r="G54" s="32" t="s">
        <v>47</v>
      </c>
      <c r="H54" s="32" t="s">
        <v>48</v>
      </c>
      <c r="I54" s="32"/>
      <c r="J54" s="32" t="s">
        <v>333</v>
      </c>
      <c r="K54" s="34">
        <v>23373243.699999996</v>
      </c>
      <c r="L54" s="35">
        <v>7694365.7999999998</v>
      </c>
      <c r="M54" s="55">
        <v>0</v>
      </c>
      <c r="N54" s="36">
        <v>15678877.899999995</v>
      </c>
      <c r="O54" s="32"/>
      <c r="P54" s="37">
        <v>0</v>
      </c>
      <c r="Q54" s="37">
        <v>0</v>
      </c>
      <c r="R54" s="37">
        <v>0</v>
      </c>
      <c r="S54" s="38" t="s">
        <v>1</v>
      </c>
      <c r="T54" s="39" t="s">
        <v>1</v>
      </c>
      <c r="U54" s="38" t="s">
        <v>49</v>
      </c>
      <c r="V54" s="38" t="s">
        <v>46</v>
      </c>
      <c r="W54" s="38" t="s">
        <v>46</v>
      </c>
      <c r="X54" s="38" t="s">
        <v>1</v>
      </c>
      <c r="Y54" s="38" t="s">
        <v>50</v>
      </c>
      <c r="Z54" s="38" t="s">
        <v>1</v>
      </c>
      <c r="AA54" s="53" t="str">
        <f t="shared" si="0"/>
        <v>20210228</v>
      </c>
      <c r="AB54" s="123" t="s">
        <v>508</v>
      </c>
      <c r="AC54" s="123" t="s">
        <v>512</v>
      </c>
      <c r="AD54" s="53" t="str">
        <f t="shared" si="1"/>
        <v>20210228-0001-004</v>
      </c>
      <c r="AE54" s="38" t="s">
        <v>1</v>
      </c>
      <c r="AF54" s="38" t="s">
        <v>51</v>
      </c>
      <c r="AG54" s="38" t="s">
        <v>1</v>
      </c>
      <c r="AH54" s="38" t="s">
        <v>1</v>
      </c>
      <c r="AI54" s="38" t="s">
        <v>1</v>
      </c>
      <c r="AJ54" s="38" t="s">
        <v>1</v>
      </c>
      <c r="AK54" s="38" t="s">
        <v>1</v>
      </c>
      <c r="AL54" s="42" t="s">
        <v>1</v>
      </c>
    </row>
    <row r="55" spans="1:38" s="30" customFormat="1" ht="22.5" customHeight="1" x14ac:dyDescent="0.2">
      <c r="A55" s="32" t="s">
        <v>43</v>
      </c>
      <c r="B55" s="32" t="s">
        <v>43</v>
      </c>
      <c r="C55" s="33" t="s">
        <v>615</v>
      </c>
      <c r="D55" s="39">
        <v>44255</v>
      </c>
      <c r="E55" s="32" t="s">
        <v>45</v>
      </c>
      <c r="F55" s="32" t="s">
        <v>46</v>
      </c>
      <c r="G55" s="32" t="s">
        <v>47</v>
      </c>
      <c r="H55" s="32" t="s">
        <v>48</v>
      </c>
      <c r="I55" s="32"/>
      <c r="J55" s="32" t="s">
        <v>333</v>
      </c>
      <c r="K55" s="34">
        <v>15678877.899999995</v>
      </c>
      <c r="L55" s="35">
        <v>10141804.4</v>
      </c>
      <c r="M55" s="55">
        <v>0</v>
      </c>
      <c r="N55" s="36">
        <v>5537073.4999999944</v>
      </c>
      <c r="O55" s="32"/>
      <c r="P55" s="37">
        <v>0</v>
      </c>
      <c r="Q55" s="37">
        <v>0</v>
      </c>
      <c r="R55" s="37">
        <v>0</v>
      </c>
      <c r="S55" s="38" t="s">
        <v>1</v>
      </c>
      <c r="T55" s="39" t="s">
        <v>1</v>
      </c>
      <c r="U55" s="38" t="s">
        <v>49</v>
      </c>
      <c r="V55" s="38" t="s">
        <v>46</v>
      </c>
      <c r="W55" s="38" t="s">
        <v>46</v>
      </c>
      <c r="X55" s="38" t="s">
        <v>1</v>
      </c>
      <c r="Y55" s="38" t="s">
        <v>50</v>
      </c>
      <c r="Z55" s="38" t="s">
        <v>1</v>
      </c>
      <c r="AA55" s="53" t="str">
        <f t="shared" si="0"/>
        <v>20210228</v>
      </c>
      <c r="AB55" s="123" t="s">
        <v>508</v>
      </c>
      <c r="AC55" s="123" t="s">
        <v>513</v>
      </c>
      <c r="AD55" s="53" t="str">
        <f t="shared" si="1"/>
        <v>20210228-0001-005</v>
      </c>
      <c r="AE55" s="38" t="s">
        <v>1</v>
      </c>
      <c r="AF55" s="38" t="s">
        <v>51</v>
      </c>
      <c r="AG55" s="38" t="s">
        <v>1</v>
      </c>
      <c r="AH55" s="38" t="s">
        <v>1</v>
      </c>
      <c r="AI55" s="38" t="s">
        <v>1</v>
      </c>
      <c r="AJ55" s="38" t="s">
        <v>1</v>
      </c>
      <c r="AK55" s="38" t="s">
        <v>1</v>
      </c>
      <c r="AL55" s="42" t="s">
        <v>1</v>
      </c>
    </row>
    <row r="56" spans="1:38" s="30" customFormat="1" ht="22.5" customHeight="1" x14ac:dyDescent="0.2">
      <c r="A56" s="32" t="s">
        <v>43</v>
      </c>
      <c r="B56" s="32" t="s">
        <v>43</v>
      </c>
      <c r="C56" s="33" t="s">
        <v>616</v>
      </c>
      <c r="D56" s="39">
        <v>44269</v>
      </c>
      <c r="E56" s="32" t="s">
        <v>45</v>
      </c>
      <c r="F56" s="32" t="s">
        <v>46</v>
      </c>
      <c r="G56" s="32" t="s">
        <v>47</v>
      </c>
      <c r="H56" s="32" t="s">
        <v>48</v>
      </c>
      <c r="I56" s="32"/>
      <c r="J56" s="32" t="s">
        <v>334</v>
      </c>
      <c r="K56" s="34">
        <v>5537073.4999999944</v>
      </c>
      <c r="L56" s="55">
        <v>0</v>
      </c>
      <c r="M56" s="35">
        <v>1987663.4</v>
      </c>
      <c r="N56" s="36">
        <v>7524736.8999999948</v>
      </c>
      <c r="O56" s="32"/>
      <c r="P56" s="37">
        <v>0</v>
      </c>
      <c r="Q56" s="37">
        <v>0</v>
      </c>
      <c r="R56" s="37">
        <v>0</v>
      </c>
      <c r="S56" s="38" t="s">
        <v>1</v>
      </c>
      <c r="T56" s="39" t="s">
        <v>1</v>
      </c>
      <c r="U56" s="38" t="s">
        <v>49</v>
      </c>
      <c r="V56" s="38" t="s">
        <v>46</v>
      </c>
      <c r="W56" s="38" t="s">
        <v>46</v>
      </c>
      <c r="X56" s="38" t="s">
        <v>1</v>
      </c>
      <c r="Y56" s="38" t="s">
        <v>50</v>
      </c>
      <c r="Z56" s="38" t="s">
        <v>1</v>
      </c>
      <c r="AA56" s="53" t="str">
        <f t="shared" si="0"/>
        <v>20210314</v>
      </c>
      <c r="AB56" s="123" t="s">
        <v>508</v>
      </c>
      <c r="AC56" s="123" t="s">
        <v>509</v>
      </c>
      <c r="AD56" s="53" t="str">
        <f t="shared" si="1"/>
        <v>20210314-0001-001</v>
      </c>
      <c r="AE56" s="38" t="s">
        <v>1</v>
      </c>
      <c r="AF56" s="38" t="s">
        <v>51</v>
      </c>
      <c r="AG56" s="38" t="s">
        <v>1</v>
      </c>
      <c r="AH56" s="38" t="s">
        <v>1</v>
      </c>
      <c r="AI56" s="38" t="s">
        <v>1</v>
      </c>
      <c r="AJ56" s="38" t="s">
        <v>1</v>
      </c>
      <c r="AK56" s="38" t="s">
        <v>1</v>
      </c>
      <c r="AL56" s="42" t="s">
        <v>1</v>
      </c>
    </row>
    <row r="57" spans="1:38" s="30" customFormat="1" ht="22.5" customHeight="1" x14ac:dyDescent="0.2">
      <c r="A57" s="32" t="s">
        <v>43</v>
      </c>
      <c r="B57" s="32" t="s">
        <v>43</v>
      </c>
      <c r="C57" s="33" t="s">
        <v>617</v>
      </c>
      <c r="D57" s="39">
        <v>44279</v>
      </c>
      <c r="E57" s="32" t="s">
        <v>45</v>
      </c>
      <c r="F57" s="32" t="s">
        <v>46</v>
      </c>
      <c r="G57" s="32" t="s">
        <v>47</v>
      </c>
      <c r="H57" s="32" t="s">
        <v>48</v>
      </c>
      <c r="I57" s="32"/>
      <c r="J57" s="32" t="s">
        <v>335</v>
      </c>
      <c r="K57" s="34">
        <v>7524736.8999999948</v>
      </c>
      <c r="L57" s="35">
        <v>10415790</v>
      </c>
      <c r="M57" s="55">
        <v>0</v>
      </c>
      <c r="N57" s="36">
        <v>-2891053.1000000052</v>
      </c>
      <c r="O57" s="32"/>
      <c r="P57" s="37">
        <v>0</v>
      </c>
      <c r="Q57" s="37">
        <v>0</v>
      </c>
      <c r="R57" s="37">
        <v>0</v>
      </c>
      <c r="S57" s="38" t="s">
        <v>1</v>
      </c>
      <c r="T57" s="39" t="s">
        <v>1</v>
      </c>
      <c r="U57" s="38" t="s">
        <v>49</v>
      </c>
      <c r="V57" s="38" t="s">
        <v>46</v>
      </c>
      <c r="W57" s="38" t="s">
        <v>46</v>
      </c>
      <c r="X57" s="38" t="s">
        <v>1</v>
      </c>
      <c r="Y57" s="38" t="s">
        <v>50</v>
      </c>
      <c r="Z57" s="38" t="s">
        <v>1</v>
      </c>
      <c r="AA57" s="53" t="str">
        <f t="shared" si="0"/>
        <v>20210324</v>
      </c>
      <c r="AB57" s="123" t="s">
        <v>508</v>
      </c>
      <c r="AC57" s="123" t="s">
        <v>509</v>
      </c>
      <c r="AD57" s="53" t="str">
        <f t="shared" si="1"/>
        <v>20210324-0001-001</v>
      </c>
      <c r="AE57" s="38" t="s">
        <v>1</v>
      </c>
      <c r="AF57" s="38" t="s">
        <v>51</v>
      </c>
      <c r="AG57" s="38" t="s">
        <v>1</v>
      </c>
      <c r="AH57" s="38" t="s">
        <v>1</v>
      </c>
      <c r="AI57" s="38" t="s">
        <v>1</v>
      </c>
      <c r="AJ57" s="38" t="s">
        <v>1</v>
      </c>
      <c r="AK57" s="38" t="s">
        <v>1</v>
      </c>
      <c r="AL57" s="42" t="s">
        <v>1</v>
      </c>
    </row>
    <row r="58" spans="1:38" s="30" customFormat="1" ht="22.5" customHeight="1" x14ac:dyDescent="0.2">
      <c r="A58" s="32" t="s">
        <v>43</v>
      </c>
      <c r="B58" s="32" t="s">
        <v>43</v>
      </c>
      <c r="C58" s="33" t="s">
        <v>618</v>
      </c>
      <c r="D58" s="39">
        <v>44279</v>
      </c>
      <c r="E58" s="32" t="s">
        <v>45</v>
      </c>
      <c r="F58" s="32" t="s">
        <v>46</v>
      </c>
      <c r="G58" s="32" t="s">
        <v>47</v>
      </c>
      <c r="H58" s="32" t="s">
        <v>48</v>
      </c>
      <c r="I58" s="32"/>
      <c r="J58" s="32" t="s">
        <v>336</v>
      </c>
      <c r="K58" s="34">
        <v>-2891053.1000000052</v>
      </c>
      <c r="L58" s="35">
        <v>1944835.2</v>
      </c>
      <c r="M58" s="55">
        <v>0</v>
      </c>
      <c r="N58" s="36">
        <v>-4835888.3000000054</v>
      </c>
      <c r="O58" s="32"/>
      <c r="P58" s="37">
        <v>0</v>
      </c>
      <c r="Q58" s="37">
        <v>0</v>
      </c>
      <c r="R58" s="37">
        <v>0</v>
      </c>
      <c r="S58" s="38" t="s">
        <v>1</v>
      </c>
      <c r="T58" s="39" t="s">
        <v>1</v>
      </c>
      <c r="U58" s="38" t="s">
        <v>49</v>
      </c>
      <c r="V58" s="38" t="s">
        <v>46</v>
      </c>
      <c r="W58" s="38" t="s">
        <v>46</v>
      </c>
      <c r="X58" s="38" t="s">
        <v>1</v>
      </c>
      <c r="Y58" s="38" t="s">
        <v>50</v>
      </c>
      <c r="Z58" s="38" t="s">
        <v>1</v>
      </c>
      <c r="AA58" s="53" t="str">
        <f t="shared" si="0"/>
        <v>20210324</v>
      </c>
      <c r="AB58" s="123" t="s">
        <v>508</v>
      </c>
      <c r="AC58" s="123" t="s">
        <v>510</v>
      </c>
      <c r="AD58" s="53" t="str">
        <f t="shared" si="1"/>
        <v>20210324-0001-002</v>
      </c>
      <c r="AE58" s="38" t="s">
        <v>1</v>
      </c>
      <c r="AF58" s="38" t="s">
        <v>51</v>
      </c>
      <c r="AG58" s="38" t="s">
        <v>1</v>
      </c>
      <c r="AH58" s="38" t="s">
        <v>1</v>
      </c>
      <c r="AI58" s="38" t="s">
        <v>1</v>
      </c>
      <c r="AJ58" s="38" t="s">
        <v>1</v>
      </c>
      <c r="AK58" s="38" t="s">
        <v>1</v>
      </c>
      <c r="AL58" s="42" t="s">
        <v>1</v>
      </c>
    </row>
    <row r="59" spans="1:38" s="30" customFormat="1" ht="22.5" customHeight="1" x14ac:dyDescent="0.2">
      <c r="A59" s="32" t="s">
        <v>43</v>
      </c>
      <c r="B59" s="32" t="s">
        <v>43</v>
      </c>
      <c r="C59" s="33" t="s">
        <v>619</v>
      </c>
      <c r="D59" s="39">
        <v>44279</v>
      </c>
      <c r="E59" s="32" t="s">
        <v>45</v>
      </c>
      <c r="F59" s="32" t="s">
        <v>46</v>
      </c>
      <c r="G59" s="32" t="s">
        <v>47</v>
      </c>
      <c r="H59" s="32" t="s">
        <v>48</v>
      </c>
      <c r="I59" s="32"/>
      <c r="J59" s="32" t="s">
        <v>337</v>
      </c>
      <c r="K59" s="34">
        <v>-4835888.3000000054</v>
      </c>
      <c r="L59" s="35">
        <v>2777544</v>
      </c>
      <c r="M59" s="55">
        <v>0</v>
      </c>
      <c r="N59" s="36">
        <v>-7613432.3000000054</v>
      </c>
      <c r="O59" s="32"/>
      <c r="P59" s="37">
        <v>0</v>
      </c>
      <c r="Q59" s="37">
        <v>0</v>
      </c>
      <c r="R59" s="37">
        <v>0</v>
      </c>
      <c r="S59" s="38" t="s">
        <v>1</v>
      </c>
      <c r="T59" s="39" t="s">
        <v>1</v>
      </c>
      <c r="U59" s="38" t="s">
        <v>49</v>
      </c>
      <c r="V59" s="38" t="s">
        <v>46</v>
      </c>
      <c r="W59" s="38" t="s">
        <v>46</v>
      </c>
      <c r="X59" s="38" t="s">
        <v>1</v>
      </c>
      <c r="Y59" s="38" t="s">
        <v>50</v>
      </c>
      <c r="Z59" s="38" t="s">
        <v>1</v>
      </c>
      <c r="AA59" s="53" t="str">
        <f t="shared" si="0"/>
        <v>20210324</v>
      </c>
      <c r="AB59" s="123" t="s">
        <v>508</v>
      </c>
      <c r="AC59" s="123" t="s">
        <v>511</v>
      </c>
      <c r="AD59" s="53" t="str">
        <f t="shared" si="1"/>
        <v>20210324-0001-003</v>
      </c>
      <c r="AE59" s="38" t="s">
        <v>1</v>
      </c>
      <c r="AF59" s="38" t="s">
        <v>51</v>
      </c>
      <c r="AG59" s="38" t="s">
        <v>1</v>
      </c>
      <c r="AH59" s="38" t="s">
        <v>1</v>
      </c>
      <c r="AI59" s="38" t="s">
        <v>1</v>
      </c>
      <c r="AJ59" s="38" t="s">
        <v>1</v>
      </c>
      <c r="AK59" s="38" t="s">
        <v>1</v>
      </c>
      <c r="AL59" s="42" t="s">
        <v>1</v>
      </c>
    </row>
    <row r="60" spans="1:38" s="30" customFormat="1" ht="22.5" customHeight="1" x14ac:dyDescent="0.2">
      <c r="A60" s="32" t="s">
        <v>43</v>
      </c>
      <c r="B60" s="32" t="s">
        <v>43</v>
      </c>
      <c r="C60" s="33" t="s">
        <v>620</v>
      </c>
      <c r="D60" s="39">
        <v>44285</v>
      </c>
      <c r="E60" s="32" t="s">
        <v>45</v>
      </c>
      <c r="F60" s="32" t="s">
        <v>46</v>
      </c>
      <c r="G60" s="32" t="s">
        <v>47</v>
      </c>
      <c r="H60" s="32" t="s">
        <v>48</v>
      </c>
      <c r="I60" s="32"/>
      <c r="J60" s="32" t="s">
        <v>338</v>
      </c>
      <c r="K60" s="34">
        <v>-7613432.3000000054</v>
      </c>
      <c r="L60" s="55">
        <v>0</v>
      </c>
      <c r="M60" s="35">
        <v>1072467</v>
      </c>
      <c r="N60" s="36">
        <v>-6540965.3000000054</v>
      </c>
      <c r="O60" s="32"/>
      <c r="P60" s="37">
        <v>0</v>
      </c>
      <c r="Q60" s="37">
        <v>0</v>
      </c>
      <c r="R60" s="37">
        <v>0</v>
      </c>
      <c r="S60" s="38" t="s">
        <v>1</v>
      </c>
      <c r="T60" s="39" t="s">
        <v>1</v>
      </c>
      <c r="U60" s="38" t="s">
        <v>49</v>
      </c>
      <c r="V60" s="38" t="s">
        <v>46</v>
      </c>
      <c r="W60" s="38" t="s">
        <v>46</v>
      </c>
      <c r="X60" s="38" t="s">
        <v>1</v>
      </c>
      <c r="Y60" s="38" t="s">
        <v>50</v>
      </c>
      <c r="Z60" s="38" t="s">
        <v>1</v>
      </c>
      <c r="AA60" s="53" t="str">
        <f t="shared" si="0"/>
        <v>20210330</v>
      </c>
      <c r="AB60" s="123" t="s">
        <v>508</v>
      </c>
      <c r="AC60" s="123" t="s">
        <v>509</v>
      </c>
      <c r="AD60" s="53" t="str">
        <f t="shared" si="1"/>
        <v>20210330-0001-001</v>
      </c>
      <c r="AE60" s="38" t="s">
        <v>1</v>
      </c>
      <c r="AF60" s="38" t="s">
        <v>51</v>
      </c>
      <c r="AG60" s="38" t="s">
        <v>1</v>
      </c>
      <c r="AH60" s="38" t="s">
        <v>1</v>
      </c>
      <c r="AI60" s="38" t="s">
        <v>1</v>
      </c>
      <c r="AJ60" s="38" t="s">
        <v>1</v>
      </c>
      <c r="AK60" s="38" t="s">
        <v>1</v>
      </c>
      <c r="AL60" s="42" t="s">
        <v>1</v>
      </c>
    </row>
    <row r="61" spans="1:38" s="30" customFormat="1" ht="22.5" customHeight="1" x14ac:dyDescent="0.2">
      <c r="A61" s="32" t="s">
        <v>43</v>
      </c>
      <c r="B61" s="32" t="s">
        <v>43</v>
      </c>
      <c r="C61" s="33" t="s">
        <v>621</v>
      </c>
      <c r="D61" s="39">
        <v>44285</v>
      </c>
      <c r="E61" s="32" t="s">
        <v>45</v>
      </c>
      <c r="F61" s="32" t="s">
        <v>46</v>
      </c>
      <c r="G61" s="32" t="s">
        <v>47</v>
      </c>
      <c r="H61" s="32" t="s">
        <v>48</v>
      </c>
      <c r="I61" s="32"/>
      <c r="J61" s="32" t="s">
        <v>339</v>
      </c>
      <c r="K61" s="34">
        <v>-6540965.3000000054</v>
      </c>
      <c r="L61" s="55">
        <v>0</v>
      </c>
      <c r="M61" s="35">
        <v>10726155</v>
      </c>
      <c r="N61" s="36">
        <v>4185189.6999999946</v>
      </c>
      <c r="O61" s="32"/>
      <c r="P61" s="37">
        <v>0</v>
      </c>
      <c r="Q61" s="37">
        <v>0</v>
      </c>
      <c r="R61" s="37">
        <v>0</v>
      </c>
      <c r="S61" s="38" t="s">
        <v>1</v>
      </c>
      <c r="T61" s="39" t="s">
        <v>1</v>
      </c>
      <c r="U61" s="38" t="s">
        <v>49</v>
      </c>
      <c r="V61" s="38" t="s">
        <v>46</v>
      </c>
      <c r="W61" s="38" t="s">
        <v>46</v>
      </c>
      <c r="X61" s="38" t="s">
        <v>1</v>
      </c>
      <c r="Y61" s="38" t="s">
        <v>50</v>
      </c>
      <c r="Z61" s="38" t="s">
        <v>1</v>
      </c>
      <c r="AA61" s="53" t="str">
        <f t="shared" si="0"/>
        <v>20210330</v>
      </c>
      <c r="AB61" s="123" t="s">
        <v>508</v>
      </c>
      <c r="AC61" s="123" t="s">
        <v>510</v>
      </c>
      <c r="AD61" s="53" t="str">
        <f t="shared" si="1"/>
        <v>20210330-0001-002</v>
      </c>
      <c r="AE61" s="38" t="s">
        <v>1</v>
      </c>
      <c r="AF61" s="38" t="s">
        <v>51</v>
      </c>
      <c r="AG61" s="38" t="s">
        <v>1</v>
      </c>
      <c r="AH61" s="38" t="s">
        <v>1</v>
      </c>
      <c r="AI61" s="38" t="s">
        <v>1</v>
      </c>
      <c r="AJ61" s="38" t="s">
        <v>1</v>
      </c>
      <c r="AK61" s="38" t="s">
        <v>1</v>
      </c>
      <c r="AL61" s="42" t="s">
        <v>1</v>
      </c>
    </row>
    <row r="62" spans="1:38" s="30" customFormat="1" ht="22.5" customHeight="1" x14ac:dyDescent="0.2">
      <c r="A62" s="32" t="s">
        <v>43</v>
      </c>
      <c r="B62" s="32" t="s">
        <v>43</v>
      </c>
      <c r="C62" s="33" t="s">
        <v>622</v>
      </c>
      <c r="D62" s="39">
        <v>44308</v>
      </c>
      <c r="E62" s="32" t="s">
        <v>45</v>
      </c>
      <c r="F62" s="32" t="s">
        <v>46</v>
      </c>
      <c r="G62" s="32" t="s">
        <v>47</v>
      </c>
      <c r="H62" s="32" t="s">
        <v>48</v>
      </c>
      <c r="I62" s="32"/>
      <c r="J62" s="32" t="s">
        <v>340</v>
      </c>
      <c r="K62" s="34">
        <v>4185189.6999999946</v>
      </c>
      <c r="L62" s="35">
        <v>253000</v>
      </c>
      <c r="M62" s="55">
        <v>0</v>
      </c>
      <c r="N62" s="36">
        <v>3932189.6999999946</v>
      </c>
      <c r="O62" s="32"/>
      <c r="P62" s="37">
        <v>0</v>
      </c>
      <c r="Q62" s="37">
        <v>0</v>
      </c>
      <c r="R62" s="37">
        <v>0</v>
      </c>
      <c r="S62" s="38" t="s">
        <v>1</v>
      </c>
      <c r="T62" s="39" t="s">
        <v>1</v>
      </c>
      <c r="U62" s="38" t="s">
        <v>49</v>
      </c>
      <c r="V62" s="38" t="s">
        <v>46</v>
      </c>
      <c r="W62" s="38" t="s">
        <v>46</v>
      </c>
      <c r="X62" s="38" t="s">
        <v>1</v>
      </c>
      <c r="Y62" s="38" t="s">
        <v>50</v>
      </c>
      <c r="Z62" s="38" t="s">
        <v>1</v>
      </c>
      <c r="AA62" s="53" t="str">
        <f t="shared" si="0"/>
        <v>20210422</v>
      </c>
      <c r="AB62" s="123" t="s">
        <v>508</v>
      </c>
      <c r="AC62" s="123" t="s">
        <v>509</v>
      </c>
      <c r="AD62" s="53" t="str">
        <f t="shared" si="1"/>
        <v>20210422-0001-001</v>
      </c>
      <c r="AE62" s="38" t="s">
        <v>1</v>
      </c>
      <c r="AF62" s="38" t="s">
        <v>51</v>
      </c>
      <c r="AG62" s="38" t="s">
        <v>1</v>
      </c>
      <c r="AH62" s="38" t="s">
        <v>1</v>
      </c>
      <c r="AI62" s="38" t="s">
        <v>1</v>
      </c>
      <c r="AJ62" s="38" t="s">
        <v>1</v>
      </c>
      <c r="AK62" s="38" t="s">
        <v>1</v>
      </c>
      <c r="AL62" s="42" t="s">
        <v>1</v>
      </c>
    </row>
    <row r="63" spans="1:38" s="30" customFormat="1" ht="22.5" customHeight="1" x14ac:dyDescent="0.2">
      <c r="A63" s="32" t="s">
        <v>43</v>
      </c>
      <c r="B63" s="32" t="s">
        <v>43</v>
      </c>
      <c r="C63" s="33" t="s">
        <v>623</v>
      </c>
      <c r="D63" s="39">
        <v>44308</v>
      </c>
      <c r="E63" s="32" t="s">
        <v>45</v>
      </c>
      <c r="F63" s="32" t="s">
        <v>46</v>
      </c>
      <c r="G63" s="32" t="s">
        <v>47</v>
      </c>
      <c r="H63" s="32" t="s">
        <v>48</v>
      </c>
      <c r="I63" s="32"/>
      <c r="J63" s="32" t="s">
        <v>340</v>
      </c>
      <c r="K63" s="34">
        <v>3932189.6999999946</v>
      </c>
      <c r="L63" s="35">
        <v>1801365.5</v>
      </c>
      <c r="M63" s="55">
        <v>0</v>
      </c>
      <c r="N63" s="36">
        <v>2130824.1999999946</v>
      </c>
      <c r="O63" s="32"/>
      <c r="P63" s="37">
        <v>0</v>
      </c>
      <c r="Q63" s="37">
        <v>0</v>
      </c>
      <c r="R63" s="37">
        <v>0</v>
      </c>
      <c r="S63" s="38" t="s">
        <v>1</v>
      </c>
      <c r="T63" s="39" t="s">
        <v>1</v>
      </c>
      <c r="U63" s="38" t="s">
        <v>49</v>
      </c>
      <c r="V63" s="38" t="s">
        <v>46</v>
      </c>
      <c r="W63" s="38" t="s">
        <v>46</v>
      </c>
      <c r="X63" s="38" t="s">
        <v>1</v>
      </c>
      <c r="Y63" s="38" t="s">
        <v>50</v>
      </c>
      <c r="Z63" s="38" t="s">
        <v>1</v>
      </c>
      <c r="AA63" s="53" t="str">
        <f t="shared" si="0"/>
        <v>20210422</v>
      </c>
      <c r="AB63" s="123" t="s">
        <v>508</v>
      </c>
      <c r="AC63" s="123" t="s">
        <v>510</v>
      </c>
      <c r="AD63" s="53" t="str">
        <f t="shared" si="1"/>
        <v>20210422-0001-002</v>
      </c>
      <c r="AE63" s="38" t="s">
        <v>1</v>
      </c>
      <c r="AF63" s="38" t="s">
        <v>51</v>
      </c>
      <c r="AG63" s="38" t="s">
        <v>1</v>
      </c>
      <c r="AH63" s="38" t="s">
        <v>1</v>
      </c>
      <c r="AI63" s="38" t="s">
        <v>1</v>
      </c>
      <c r="AJ63" s="38" t="s">
        <v>1</v>
      </c>
      <c r="AK63" s="38" t="s">
        <v>1</v>
      </c>
      <c r="AL63" s="42" t="s">
        <v>1</v>
      </c>
    </row>
    <row r="64" spans="1:38" s="30" customFormat="1" ht="22.5" customHeight="1" x14ac:dyDescent="0.2">
      <c r="A64" s="32" t="s">
        <v>43</v>
      </c>
      <c r="B64" s="32" t="s">
        <v>43</v>
      </c>
      <c r="C64" s="33" t="s">
        <v>624</v>
      </c>
      <c r="D64" s="39">
        <v>44308</v>
      </c>
      <c r="E64" s="32" t="s">
        <v>45</v>
      </c>
      <c r="F64" s="32" t="s">
        <v>46</v>
      </c>
      <c r="G64" s="32" t="s">
        <v>47</v>
      </c>
      <c r="H64" s="32" t="s">
        <v>48</v>
      </c>
      <c r="I64" s="32"/>
      <c r="J64" s="32" t="s">
        <v>340</v>
      </c>
      <c r="K64" s="34">
        <v>2130824.1999999946</v>
      </c>
      <c r="L64" s="35">
        <v>1987663.4</v>
      </c>
      <c r="M64" s="55">
        <v>0</v>
      </c>
      <c r="N64" s="36">
        <v>143160.79999999469</v>
      </c>
      <c r="O64" s="32"/>
      <c r="P64" s="37">
        <v>0</v>
      </c>
      <c r="Q64" s="37">
        <v>0</v>
      </c>
      <c r="R64" s="37">
        <v>0</v>
      </c>
      <c r="S64" s="38" t="s">
        <v>1</v>
      </c>
      <c r="T64" s="39" t="s">
        <v>1</v>
      </c>
      <c r="U64" s="38" t="s">
        <v>49</v>
      </c>
      <c r="V64" s="38" t="s">
        <v>46</v>
      </c>
      <c r="W64" s="38" t="s">
        <v>46</v>
      </c>
      <c r="X64" s="38" t="s">
        <v>1</v>
      </c>
      <c r="Y64" s="38" t="s">
        <v>50</v>
      </c>
      <c r="Z64" s="38" t="s">
        <v>1</v>
      </c>
      <c r="AA64" s="53" t="str">
        <f t="shared" si="0"/>
        <v>20210422</v>
      </c>
      <c r="AB64" s="123" t="s">
        <v>508</v>
      </c>
      <c r="AC64" s="123" t="s">
        <v>511</v>
      </c>
      <c r="AD64" s="53" t="str">
        <f t="shared" si="1"/>
        <v>20210422-0001-003</v>
      </c>
      <c r="AE64" s="38" t="s">
        <v>1</v>
      </c>
      <c r="AF64" s="38" t="s">
        <v>51</v>
      </c>
      <c r="AG64" s="38" t="s">
        <v>1</v>
      </c>
      <c r="AH64" s="38" t="s">
        <v>1</v>
      </c>
      <c r="AI64" s="38" t="s">
        <v>1</v>
      </c>
      <c r="AJ64" s="38" t="s">
        <v>1</v>
      </c>
      <c r="AK64" s="38" t="s">
        <v>1</v>
      </c>
      <c r="AL64" s="42" t="s">
        <v>1</v>
      </c>
    </row>
    <row r="65" spans="1:38" s="30" customFormat="1" ht="22.5" customHeight="1" x14ac:dyDescent="0.2">
      <c r="A65" s="32" t="s">
        <v>43</v>
      </c>
      <c r="B65" s="32" t="s">
        <v>43</v>
      </c>
      <c r="C65" s="33" t="s">
        <v>625</v>
      </c>
      <c r="D65" s="39">
        <v>44308</v>
      </c>
      <c r="E65" s="32" t="s">
        <v>45</v>
      </c>
      <c r="F65" s="32" t="s">
        <v>46</v>
      </c>
      <c r="G65" s="32" t="s">
        <v>47</v>
      </c>
      <c r="H65" s="32" t="s">
        <v>48</v>
      </c>
      <c r="I65" s="32"/>
      <c r="J65" s="32" t="s">
        <v>341</v>
      </c>
      <c r="K65" s="34">
        <v>143160.79999999469</v>
      </c>
      <c r="L65" s="35">
        <v>11798622</v>
      </c>
      <c r="M65" s="55">
        <v>0</v>
      </c>
      <c r="N65" s="36">
        <v>-11655461.200000005</v>
      </c>
      <c r="O65" s="32"/>
      <c r="P65" s="37">
        <v>0</v>
      </c>
      <c r="Q65" s="37">
        <v>0</v>
      </c>
      <c r="R65" s="37">
        <v>0</v>
      </c>
      <c r="S65" s="38" t="s">
        <v>1</v>
      </c>
      <c r="T65" s="39" t="s">
        <v>1</v>
      </c>
      <c r="U65" s="38" t="s">
        <v>49</v>
      </c>
      <c r="V65" s="38" t="s">
        <v>46</v>
      </c>
      <c r="W65" s="38" t="s">
        <v>46</v>
      </c>
      <c r="X65" s="38" t="s">
        <v>1</v>
      </c>
      <c r="Y65" s="38" t="s">
        <v>50</v>
      </c>
      <c r="Z65" s="38" t="s">
        <v>1</v>
      </c>
      <c r="AA65" s="53" t="str">
        <f t="shared" si="0"/>
        <v>20210422</v>
      </c>
      <c r="AB65" s="123" t="s">
        <v>508</v>
      </c>
      <c r="AC65" s="123" t="s">
        <v>512</v>
      </c>
      <c r="AD65" s="53" t="str">
        <f t="shared" si="1"/>
        <v>20210422-0001-004</v>
      </c>
      <c r="AE65" s="38" t="s">
        <v>1</v>
      </c>
      <c r="AF65" s="38" t="s">
        <v>51</v>
      </c>
      <c r="AG65" s="38" t="s">
        <v>1</v>
      </c>
      <c r="AH65" s="38" t="s">
        <v>1</v>
      </c>
      <c r="AI65" s="38" t="s">
        <v>1</v>
      </c>
      <c r="AJ65" s="38" t="s">
        <v>1</v>
      </c>
      <c r="AK65" s="38" t="s">
        <v>1</v>
      </c>
      <c r="AL65" s="42" t="s">
        <v>1</v>
      </c>
    </row>
    <row r="66" spans="1:38" s="30" customFormat="1" ht="22.5" customHeight="1" x14ac:dyDescent="0.2">
      <c r="A66" s="32" t="s">
        <v>43</v>
      </c>
      <c r="B66" s="32" t="s">
        <v>43</v>
      </c>
      <c r="C66" s="33" t="s">
        <v>626</v>
      </c>
      <c r="D66" s="39">
        <v>44315</v>
      </c>
      <c r="E66" s="32" t="s">
        <v>45</v>
      </c>
      <c r="F66" s="32" t="s">
        <v>46</v>
      </c>
      <c r="G66" s="32" t="s">
        <v>47</v>
      </c>
      <c r="H66" s="32" t="s">
        <v>48</v>
      </c>
      <c r="I66" s="32"/>
      <c r="J66" s="32" t="s">
        <v>342</v>
      </c>
      <c r="K66" s="34">
        <v>-11655461.200000005</v>
      </c>
      <c r="L66" s="55">
        <v>0</v>
      </c>
      <c r="M66" s="35">
        <v>4966472</v>
      </c>
      <c r="N66" s="36">
        <v>-6688989.2000000048</v>
      </c>
      <c r="O66" s="32"/>
      <c r="P66" s="37">
        <v>0</v>
      </c>
      <c r="Q66" s="37">
        <v>0</v>
      </c>
      <c r="R66" s="37">
        <v>0</v>
      </c>
      <c r="S66" s="38" t="s">
        <v>1</v>
      </c>
      <c r="T66" s="39" t="s">
        <v>1</v>
      </c>
      <c r="U66" s="38" t="s">
        <v>49</v>
      </c>
      <c r="V66" s="38" t="s">
        <v>46</v>
      </c>
      <c r="W66" s="38" t="s">
        <v>46</v>
      </c>
      <c r="X66" s="38" t="s">
        <v>1</v>
      </c>
      <c r="Y66" s="38" t="s">
        <v>50</v>
      </c>
      <c r="Z66" s="38" t="s">
        <v>1</v>
      </c>
      <c r="AA66" s="53" t="str">
        <f t="shared" si="0"/>
        <v>20210429</v>
      </c>
      <c r="AB66" s="123" t="s">
        <v>508</v>
      </c>
      <c r="AC66" s="123" t="s">
        <v>509</v>
      </c>
      <c r="AD66" s="53" t="str">
        <f t="shared" si="1"/>
        <v>20210429-0001-001</v>
      </c>
      <c r="AE66" s="38" t="s">
        <v>1</v>
      </c>
      <c r="AF66" s="38" t="s">
        <v>51</v>
      </c>
      <c r="AG66" s="38" t="s">
        <v>1</v>
      </c>
      <c r="AH66" s="38" t="s">
        <v>1</v>
      </c>
      <c r="AI66" s="38" t="s">
        <v>1</v>
      </c>
      <c r="AJ66" s="38" t="s">
        <v>1</v>
      </c>
      <c r="AK66" s="38" t="s">
        <v>1</v>
      </c>
      <c r="AL66" s="42" t="s">
        <v>1</v>
      </c>
    </row>
    <row r="67" spans="1:38" s="30" customFormat="1" ht="22.5" customHeight="1" x14ac:dyDescent="0.2">
      <c r="A67" s="32" t="s">
        <v>43</v>
      </c>
      <c r="B67" s="32" t="s">
        <v>43</v>
      </c>
      <c r="C67" s="33" t="s">
        <v>627</v>
      </c>
      <c r="D67" s="39">
        <v>44316</v>
      </c>
      <c r="E67" s="32" t="s">
        <v>45</v>
      </c>
      <c r="F67" s="32" t="s">
        <v>46</v>
      </c>
      <c r="G67" s="32" t="s">
        <v>47</v>
      </c>
      <c r="H67" s="32" t="s">
        <v>48</v>
      </c>
      <c r="I67" s="32"/>
      <c r="J67" s="32" t="s">
        <v>343</v>
      </c>
      <c r="K67" s="34">
        <v>-6688989.2000000048</v>
      </c>
      <c r="L67" s="55">
        <v>0</v>
      </c>
      <c r="M67" s="35">
        <v>2519227.75</v>
      </c>
      <c r="N67" s="36">
        <v>-4169761.4500000048</v>
      </c>
      <c r="O67" s="32"/>
      <c r="P67" s="37">
        <v>0</v>
      </c>
      <c r="Q67" s="37">
        <v>0</v>
      </c>
      <c r="R67" s="37">
        <v>0</v>
      </c>
      <c r="S67" s="38" t="s">
        <v>1</v>
      </c>
      <c r="T67" s="39" t="s">
        <v>1</v>
      </c>
      <c r="U67" s="38" t="s">
        <v>49</v>
      </c>
      <c r="V67" s="38" t="s">
        <v>46</v>
      </c>
      <c r="W67" s="38" t="s">
        <v>46</v>
      </c>
      <c r="X67" s="38" t="s">
        <v>1</v>
      </c>
      <c r="Y67" s="38" t="s">
        <v>50</v>
      </c>
      <c r="Z67" s="38" t="s">
        <v>1</v>
      </c>
      <c r="AA67" s="53" t="str">
        <f t="shared" si="0"/>
        <v>20210430</v>
      </c>
      <c r="AB67" s="123" t="s">
        <v>508</v>
      </c>
      <c r="AC67" s="123" t="s">
        <v>509</v>
      </c>
      <c r="AD67" s="53" t="str">
        <f t="shared" si="1"/>
        <v>20210430-0001-001</v>
      </c>
      <c r="AE67" s="38" t="s">
        <v>1</v>
      </c>
      <c r="AF67" s="38" t="s">
        <v>51</v>
      </c>
      <c r="AG67" s="38" t="s">
        <v>1</v>
      </c>
      <c r="AH67" s="38" t="s">
        <v>1</v>
      </c>
      <c r="AI67" s="38" t="s">
        <v>1</v>
      </c>
      <c r="AJ67" s="38" t="s">
        <v>1</v>
      </c>
      <c r="AK67" s="38" t="s">
        <v>1</v>
      </c>
      <c r="AL67" s="42" t="s">
        <v>1</v>
      </c>
    </row>
    <row r="68" spans="1:38" s="30" customFormat="1" ht="22.5" customHeight="1" x14ac:dyDescent="0.2">
      <c r="A68" s="32" t="s">
        <v>43</v>
      </c>
      <c r="B68" s="32" t="s">
        <v>43</v>
      </c>
      <c r="C68" s="33" t="s">
        <v>628</v>
      </c>
      <c r="D68" s="39">
        <v>44316</v>
      </c>
      <c r="E68" s="32" t="s">
        <v>45</v>
      </c>
      <c r="F68" s="32" t="s">
        <v>46</v>
      </c>
      <c r="G68" s="32" t="s">
        <v>47</v>
      </c>
      <c r="H68" s="32" t="s">
        <v>48</v>
      </c>
      <c r="I68" s="32"/>
      <c r="J68" s="32" t="s">
        <v>344</v>
      </c>
      <c r="K68" s="34">
        <v>-4169761.4500000048</v>
      </c>
      <c r="L68" s="55">
        <v>0</v>
      </c>
      <c r="M68" s="35">
        <v>10724670</v>
      </c>
      <c r="N68" s="36">
        <v>6554908.5499999952</v>
      </c>
      <c r="O68" s="32"/>
      <c r="P68" s="37">
        <v>0</v>
      </c>
      <c r="Q68" s="37">
        <v>0</v>
      </c>
      <c r="R68" s="37">
        <v>0</v>
      </c>
      <c r="S68" s="38" t="s">
        <v>1</v>
      </c>
      <c r="T68" s="39" t="s">
        <v>1</v>
      </c>
      <c r="U68" s="38" t="s">
        <v>49</v>
      </c>
      <c r="V68" s="38" t="s">
        <v>46</v>
      </c>
      <c r="W68" s="38" t="s">
        <v>46</v>
      </c>
      <c r="X68" s="38" t="s">
        <v>1</v>
      </c>
      <c r="Y68" s="38" t="s">
        <v>50</v>
      </c>
      <c r="Z68" s="38" t="s">
        <v>1</v>
      </c>
      <c r="AA68" s="53" t="str">
        <f t="shared" si="0"/>
        <v>20210430</v>
      </c>
      <c r="AB68" s="123" t="s">
        <v>508</v>
      </c>
      <c r="AC68" s="123" t="s">
        <v>510</v>
      </c>
      <c r="AD68" s="53" t="str">
        <f t="shared" si="1"/>
        <v>20210430-0001-002</v>
      </c>
      <c r="AE68" s="38" t="s">
        <v>1</v>
      </c>
      <c r="AF68" s="38" t="s">
        <v>51</v>
      </c>
      <c r="AG68" s="38" t="s">
        <v>1</v>
      </c>
      <c r="AH68" s="38" t="s">
        <v>1</v>
      </c>
      <c r="AI68" s="38" t="s">
        <v>1</v>
      </c>
      <c r="AJ68" s="38" t="s">
        <v>1</v>
      </c>
      <c r="AK68" s="38" t="s">
        <v>1</v>
      </c>
      <c r="AL68" s="42" t="s">
        <v>1</v>
      </c>
    </row>
    <row r="69" spans="1:38" s="30" customFormat="1" ht="22.5" customHeight="1" x14ac:dyDescent="0.2">
      <c r="A69" s="32" t="s">
        <v>43</v>
      </c>
      <c r="B69" s="32" t="s">
        <v>43</v>
      </c>
      <c r="C69" s="33" t="s">
        <v>629</v>
      </c>
      <c r="D69" s="39">
        <v>44347</v>
      </c>
      <c r="E69" s="32" t="s">
        <v>45</v>
      </c>
      <c r="F69" s="32" t="s">
        <v>46</v>
      </c>
      <c r="G69" s="32" t="s">
        <v>47</v>
      </c>
      <c r="H69" s="32" t="s">
        <v>48</v>
      </c>
      <c r="I69" s="32"/>
      <c r="J69" s="32" t="s">
        <v>345</v>
      </c>
      <c r="K69" s="34">
        <v>6554908.5499999952</v>
      </c>
      <c r="L69" s="55">
        <v>0</v>
      </c>
      <c r="M69" s="35">
        <v>709533</v>
      </c>
      <c r="N69" s="36">
        <v>7264441.5499999952</v>
      </c>
      <c r="O69" s="32"/>
      <c r="P69" s="37">
        <v>0</v>
      </c>
      <c r="Q69" s="37">
        <v>0</v>
      </c>
      <c r="R69" s="37">
        <v>0</v>
      </c>
      <c r="S69" s="38" t="s">
        <v>1</v>
      </c>
      <c r="T69" s="39" t="s">
        <v>1</v>
      </c>
      <c r="U69" s="38" t="s">
        <v>49</v>
      </c>
      <c r="V69" s="38" t="s">
        <v>46</v>
      </c>
      <c r="W69" s="38" t="s">
        <v>46</v>
      </c>
      <c r="X69" s="38" t="s">
        <v>1</v>
      </c>
      <c r="Y69" s="38" t="s">
        <v>50</v>
      </c>
      <c r="Z69" s="38" t="s">
        <v>1</v>
      </c>
      <c r="AA69" s="53" t="str">
        <f t="shared" si="0"/>
        <v>20210531</v>
      </c>
      <c r="AB69" s="123" t="s">
        <v>508</v>
      </c>
      <c r="AC69" s="123" t="s">
        <v>509</v>
      </c>
      <c r="AD69" s="53" t="str">
        <f t="shared" si="1"/>
        <v>20210531-0001-001</v>
      </c>
      <c r="AE69" s="38" t="s">
        <v>1</v>
      </c>
      <c r="AF69" s="38" t="s">
        <v>51</v>
      </c>
      <c r="AG69" s="38" t="s">
        <v>1</v>
      </c>
      <c r="AH69" s="38" t="s">
        <v>1</v>
      </c>
      <c r="AI69" s="38" t="s">
        <v>1</v>
      </c>
      <c r="AJ69" s="38" t="s">
        <v>1</v>
      </c>
      <c r="AK69" s="38" t="s">
        <v>1</v>
      </c>
      <c r="AL69" s="42" t="s">
        <v>1</v>
      </c>
    </row>
    <row r="70" spans="1:38" s="30" customFormat="1" ht="22.5" customHeight="1" x14ac:dyDescent="0.2">
      <c r="A70" s="32" t="s">
        <v>43</v>
      </c>
      <c r="B70" s="32" t="s">
        <v>43</v>
      </c>
      <c r="C70" s="33" t="s">
        <v>630</v>
      </c>
      <c r="D70" s="39">
        <v>44347</v>
      </c>
      <c r="E70" s="32" t="s">
        <v>45</v>
      </c>
      <c r="F70" s="32" t="s">
        <v>46</v>
      </c>
      <c r="G70" s="32" t="s">
        <v>47</v>
      </c>
      <c r="H70" s="32" t="s">
        <v>48</v>
      </c>
      <c r="I70" s="32"/>
      <c r="J70" s="32" t="s">
        <v>346</v>
      </c>
      <c r="K70" s="34">
        <v>7264441.5499999952</v>
      </c>
      <c r="L70" s="55">
        <v>0</v>
      </c>
      <c r="M70" s="35">
        <v>10642995</v>
      </c>
      <c r="N70" s="36">
        <v>17907436.549999997</v>
      </c>
      <c r="O70" s="32"/>
      <c r="P70" s="37">
        <v>0</v>
      </c>
      <c r="Q70" s="37">
        <v>0</v>
      </c>
      <c r="R70" s="37">
        <v>0</v>
      </c>
      <c r="S70" s="38" t="s">
        <v>1</v>
      </c>
      <c r="T70" s="39" t="s">
        <v>1</v>
      </c>
      <c r="U70" s="38" t="s">
        <v>49</v>
      </c>
      <c r="V70" s="38" t="s">
        <v>46</v>
      </c>
      <c r="W70" s="38" t="s">
        <v>46</v>
      </c>
      <c r="X70" s="38" t="s">
        <v>1</v>
      </c>
      <c r="Y70" s="38" t="s">
        <v>50</v>
      </c>
      <c r="Z70" s="38" t="s">
        <v>1</v>
      </c>
      <c r="AA70" s="53" t="str">
        <f t="shared" si="0"/>
        <v>20210531</v>
      </c>
      <c r="AB70" s="123" t="s">
        <v>508</v>
      </c>
      <c r="AC70" s="123" t="s">
        <v>510</v>
      </c>
      <c r="AD70" s="53" t="str">
        <f t="shared" si="1"/>
        <v>20210531-0001-002</v>
      </c>
      <c r="AE70" s="38" t="s">
        <v>1</v>
      </c>
      <c r="AF70" s="38" t="s">
        <v>51</v>
      </c>
      <c r="AG70" s="38" t="s">
        <v>1</v>
      </c>
      <c r="AH70" s="38" t="s">
        <v>1</v>
      </c>
      <c r="AI70" s="38" t="s">
        <v>1</v>
      </c>
      <c r="AJ70" s="38" t="s">
        <v>1</v>
      </c>
      <c r="AK70" s="38" t="s">
        <v>1</v>
      </c>
      <c r="AL70" s="42" t="s">
        <v>1</v>
      </c>
    </row>
    <row r="71" spans="1:38" s="30" customFormat="1" ht="22.5" customHeight="1" x14ac:dyDescent="0.2">
      <c r="A71" s="32" t="s">
        <v>43</v>
      </c>
      <c r="B71" s="32" t="s">
        <v>43</v>
      </c>
      <c r="C71" s="33" t="s">
        <v>631</v>
      </c>
      <c r="D71" s="39">
        <v>44356</v>
      </c>
      <c r="E71" s="32" t="s">
        <v>45</v>
      </c>
      <c r="F71" s="32" t="s">
        <v>46</v>
      </c>
      <c r="G71" s="32" t="s">
        <v>47</v>
      </c>
      <c r="H71" s="32" t="s">
        <v>48</v>
      </c>
      <c r="I71" s="32"/>
      <c r="J71" s="32" t="s">
        <v>347</v>
      </c>
      <c r="K71" s="34">
        <v>17907436.549999997</v>
      </c>
      <c r="L71" s="35">
        <v>2519227.75</v>
      </c>
      <c r="M71" s="55">
        <v>0</v>
      </c>
      <c r="N71" s="36">
        <v>15388208.799999997</v>
      </c>
      <c r="O71" s="32"/>
      <c r="P71" s="37">
        <v>0</v>
      </c>
      <c r="Q71" s="37">
        <v>0</v>
      </c>
      <c r="R71" s="37">
        <v>0</v>
      </c>
      <c r="S71" s="38" t="s">
        <v>1</v>
      </c>
      <c r="T71" s="39" t="s">
        <v>1</v>
      </c>
      <c r="U71" s="38" t="s">
        <v>49</v>
      </c>
      <c r="V71" s="38" t="s">
        <v>46</v>
      </c>
      <c r="W71" s="38" t="s">
        <v>46</v>
      </c>
      <c r="X71" s="38" t="s">
        <v>1</v>
      </c>
      <c r="Y71" s="38" t="s">
        <v>50</v>
      </c>
      <c r="Z71" s="38" t="s">
        <v>1</v>
      </c>
      <c r="AA71" s="53" t="str">
        <f t="shared" si="0"/>
        <v>20210609</v>
      </c>
      <c r="AB71" s="123" t="s">
        <v>508</v>
      </c>
      <c r="AC71" s="123" t="s">
        <v>509</v>
      </c>
      <c r="AD71" s="53" t="str">
        <f t="shared" si="1"/>
        <v>20210609-0001-001</v>
      </c>
      <c r="AE71" s="38" t="s">
        <v>1</v>
      </c>
      <c r="AF71" s="38" t="s">
        <v>51</v>
      </c>
      <c r="AG71" s="38" t="s">
        <v>1</v>
      </c>
      <c r="AH71" s="38" t="s">
        <v>1</v>
      </c>
      <c r="AI71" s="38" t="s">
        <v>1</v>
      </c>
      <c r="AJ71" s="38" t="s">
        <v>1</v>
      </c>
      <c r="AK71" s="38" t="s">
        <v>1</v>
      </c>
      <c r="AL71" s="42" t="s">
        <v>1</v>
      </c>
    </row>
    <row r="72" spans="1:38" s="30" customFormat="1" ht="22.5" customHeight="1" x14ac:dyDescent="0.2">
      <c r="A72" s="32" t="s">
        <v>43</v>
      </c>
      <c r="B72" s="32" t="s">
        <v>43</v>
      </c>
      <c r="C72" s="33" t="s">
        <v>632</v>
      </c>
      <c r="D72" s="39">
        <v>44356</v>
      </c>
      <c r="E72" s="32" t="s">
        <v>45</v>
      </c>
      <c r="F72" s="32" t="s">
        <v>46</v>
      </c>
      <c r="G72" s="32" t="s">
        <v>47</v>
      </c>
      <c r="H72" s="32" t="s">
        <v>48</v>
      </c>
      <c r="I72" s="32"/>
      <c r="J72" s="32" t="s">
        <v>348</v>
      </c>
      <c r="K72" s="34">
        <v>15388208.799999997</v>
      </c>
      <c r="L72" s="35">
        <v>10724670</v>
      </c>
      <c r="M72" s="55">
        <v>0</v>
      </c>
      <c r="N72" s="36">
        <v>4663538.799999997</v>
      </c>
      <c r="O72" s="32"/>
      <c r="P72" s="37">
        <v>0</v>
      </c>
      <c r="Q72" s="37">
        <v>0</v>
      </c>
      <c r="R72" s="37">
        <v>0</v>
      </c>
      <c r="S72" s="38" t="s">
        <v>1</v>
      </c>
      <c r="T72" s="39" t="s">
        <v>1</v>
      </c>
      <c r="U72" s="38" t="s">
        <v>49</v>
      </c>
      <c r="V72" s="38" t="s">
        <v>46</v>
      </c>
      <c r="W72" s="38" t="s">
        <v>46</v>
      </c>
      <c r="X72" s="38" t="s">
        <v>1</v>
      </c>
      <c r="Y72" s="38" t="s">
        <v>50</v>
      </c>
      <c r="Z72" s="38" t="s">
        <v>1</v>
      </c>
      <c r="AA72" s="53" t="str">
        <f t="shared" ref="AA72:AA100" si="2">TEXT(D72,"yyyymmdd")</f>
        <v>20210609</v>
      </c>
      <c r="AB72" s="123" t="s">
        <v>508</v>
      </c>
      <c r="AC72" s="123" t="s">
        <v>510</v>
      </c>
      <c r="AD72" s="53" t="str">
        <f t="shared" ref="AD72:AD98" si="3">AA72&amp;AB72&amp;AC72</f>
        <v>20210609-0001-002</v>
      </c>
      <c r="AE72" s="38" t="s">
        <v>1</v>
      </c>
      <c r="AF72" s="38" t="s">
        <v>51</v>
      </c>
      <c r="AG72" s="38" t="s">
        <v>1</v>
      </c>
      <c r="AH72" s="38" t="s">
        <v>1</v>
      </c>
      <c r="AI72" s="38" t="s">
        <v>1</v>
      </c>
      <c r="AJ72" s="38" t="s">
        <v>1</v>
      </c>
      <c r="AK72" s="38" t="s">
        <v>1</v>
      </c>
      <c r="AL72" s="42" t="s">
        <v>1</v>
      </c>
    </row>
    <row r="73" spans="1:38" s="30" customFormat="1" ht="22.5" customHeight="1" x14ac:dyDescent="0.2">
      <c r="A73" s="32" t="s">
        <v>43</v>
      </c>
      <c r="B73" s="32" t="s">
        <v>43</v>
      </c>
      <c r="C73" s="33" t="s">
        <v>633</v>
      </c>
      <c r="D73" s="39">
        <v>44377</v>
      </c>
      <c r="E73" s="32" t="s">
        <v>45</v>
      </c>
      <c r="F73" s="32" t="s">
        <v>46</v>
      </c>
      <c r="G73" s="32" t="s">
        <v>47</v>
      </c>
      <c r="H73" s="32" t="s">
        <v>48</v>
      </c>
      <c r="I73" s="32"/>
      <c r="J73" s="32" t="s">
        <v>420</v>
      </c>
      <c r="K73" s="34">
        <v>4663538.799999997</v>
      </c>
      <c r="L73" s="55">
        <v>0</v>
      </c>
      <c r="M73" s="35">
        <v>57404.93</v>
      </c>
      <c r="N73" s="36">
        <v>4720943.7299999967</v>
      </c>
      <c r="O73" s="32"/>
      <c r="P73" s="37">
        <v>0</v>
      </c>
      <c r="Q73" s="37">
        <v>0</v>
      </c>
      <c r="R73" s="37">
        <v>0</v>
      </c>
      <c r="S73" s="38" t="s">
        <v>1</v>
      </c>
      <c r="T73" s="39" t="s">
        <v>1</v>
      </c>
      <c r="U73" s="38" t="s">
        <v>49</v>
      </c>
      <c r="V73" s="38" t="s">
        <v>46</v>
      </c>
      <c r="W73" s="38" t="s">
        <v>46</v>
      </c>
      <c r="X73" s="38" t="s">
        <v>1</v>
      </c>
      <c r="Y73" s="38" t="s">
        <v>50</v>
      </c>
      <c r="Z73" s="38" t="s">
        <v>1</v>
      </c>
      <c r="AA73" s="53" t="str">
        <f t="shared" si="2"/>
        <v>20210630</v>
      </c>
      <c r="AB73" s="123" t="s">
        <v>508</v>
      </c>
      <c r="AC73" s="123" t="s">
        <v>509</v>
      </c>
      <c r="AD73" s="53" t="str">
        <f t="shared" si="3"/>
        <v>20210630-0001-001</v>
      </c>
      <c r="AE73" s="38" t="s">
        <v>1</v>
      </c>
      <c r="AF73" s="38" t="s">
        <v>51</v>
      </c>
      <c r="AG73" s="38" t="s">
        <v>1</v>
      </c>
      <c r="AH73" s="38" t="s">
        <v>1</v>
      </c>
      <c r="AI73" s="38" t="s">
        <v>1</v>
      </c>
      <c r="AJ73" s="38" t="s">
        <v>1</v>
      </c>
      <c r="AK73" s="38" t="s">
        <v>1</v>
      </c>
      <c r="AL73" s="42" t="s">
        <v>1</v>
      </c>
    </row>
    <row r="74" spans="1:38" s="30" customFormat="1" ht="22.5" customHeight="1" x14ac:dyDescent="0.2">
      <c r="A74" s="32" t="s">
        <v>43</v>
      </c>
      <c r="B74" s="32" t="s">
        <v>43</v>
      </c>
      <c r="C74" s="33" t="s">
        <v>634</v>
      </c>
      <c r="D74" s="39">
        <v>44378</v>
      </c>
      <c r="E74" s="32" t="s">
        <v>45</v>
      </c>
      <c r="F74" s="32" t="s">
        <v>46</v>
      </c>
      <c r="G74" s="32" t="s">
        <v>47</v>
      </c>
      <c r="H74" s="32" t="s">
        <v>48</v>
      </c>
      <c r="I74" s="32"/>
      <c r="J74" s="32" t="s">
        <v>349</v>
      </c>
      <c r="K74" s="34">
        <v>4720943.7299999967</v>
      </c>
      <c r="L74" s="55">
        <v>0</v>
      </c>
      <c r="M74" s="35">
        <v>25895162</v>
      </c>
      <c r="N74" s="36">
        <v>30616105.729999997</v>
      </c>
      <c r="O74" s="32"/>
      <c r="P74" s="37">
        <v>0</v>
      </c>
      <c r="Q74" s="37">
        <v>0</v>
      </c>
      <c r="R74" s="37">
        <v>0</v>
      </c>
      <c r="S74" s="38" t="s">
        <v>1</v>
      </c>
      <c r="T74" s="39" t="s">
        <v>1</v>
      </c>
      <c r="U74" s="38" t="s">
        <v>49</v>
      </c>
      <c r="V74" s="38" t="s">
        <v>46</v>
      </c>
      <c r="W74" s="38" t="s">
        <v>46</v>
      </c>
      <c r="X74" s="38" t="s">
        <v>1</v>
      </c>
      <c r="Y74" s="38" t="s">
        <v>50</v>
      </c>
      <c r="Z74" s="38" t="s">
        <v>1</v>
      </c>
      <c r="AA74" s="53" t="str">
        <f t="shared" si="2"/>
        <v>20210701</v>
      </c>
      <c r="AB74" s="123" t="s">
        <v>508</v>
      </c>
      <c r="AC74" s="123" t="s">
        <v>509</v>
      </c>
      <c r="AD74" s="53" t="str">
        <f t="shared" si="3"/>
        <v>20210701-0001-001</v>
      </c>
      <c r="AE74" s="38" t="s">
        <v>1</v>
      </c>
      <c r="AF74" s="38" t="s">
        <v>51</v>
      </c>
      <c r="AG74" s="38" t="s">
        <v>1</v>
      </c>
      <c r="AH74" s="38" t="s">
        <v>1</v>
      </c>
      <c r="AI74" s="38" t="s">
        <v>1</v>
      </c>
      <c r="AJ74" s="38" t="s">
        <v>1</v>
      </c>
      <c r="AK74" s="38" t="s">
        <v>1</v>
      </c>
      <c r="AL74" s="42" t="s">
        <v>1</v>
      </c>
    </row>
    <row r="75" spans="1:38" s="30" customFormat="1" ht="22.5" customHeight="1" x14ac:dyDescent="0.2">
      <c r="A75" s="32" t="s">
        <v>43</v>
      </c>
      <c r="B75" s="32" t="s">
        <v>43</v>
      </c>
      <c r="C75" s="33" t="s">
        <v>635</v>
      </c>
      <c r="D75" s="39">
        <v>44378</v>
      </c>
      <c r="E75" s="32" t="s">
        <v>45</v>
      </c>
      <c r="F75" s="32" t="s">
        <v>46</v>
      </c>
      <c r="G75" s="32" t="s">
        <v>47</v>
      </c>
      <c r="H75" s="32" t="s">
        <v>48</v>
      </c>
      <c r="I75" s="32"/>
      <c r="J75" s="32" t="s">
        <v>350</v>
      </c>
      <c r="K75" s="34">
        <v>30616105.729999997</v>
      </c>
      <c r="L75" s="35">
        <v>39542</v>
      </c>
      <c r="M75" s="55">
        <v>0</v>
      </c>
      <c r="N75" s="36">
        <v>30576563.729999997</v>
      </c>
      <c r="O75" s="32"/>
      <c r="P75" s="37">
        <v>0</v>
      </c>
      <c r="Q75" s="37">
        <v>0</v>
      </c>
      <c r="R75" s="37">
        <v>0</v>
      </c>
      <c r="S75" s="38" t="s">
        <v>1</v>
      </c>
      <c r="T75" s="39" t="s">
        <v>1</v>
      </c>
      <c r="U75" s="38" t="s">
        <v>49</v>
      </c>
      <c r="V75" s="38" t="s">
        <v>46</v>
      </c>
      <c r="W75" s="38" t="s">
        <v>46</v>
      </c>
      <c r="X75" s="38" t="s">
        <v>1</v>
      </c>
      <c r="Y75" s="38" t="s">
        <v>50</v>
      </c>
      <c r="Z75" s="38" t="s">
        <v>1</v>
      </c>
      <c r="AA75" s="53" t="str">
        <f t="shared" si="2"/>
        <v>20210701</v>
      </c>
      <c r="AB75" s="123" t="s">
        <v>508</v>
      </c>
      <c r="AC75" s="123" t="s">
        <v>510</v>
      </c>
      <c r="AD75" s="53" t="str">
        <f t="shared" si="3"/>
        <v>20210701-0001-002</v>
      </c>
      <c r="AE75" s="38" t="s">
        <v>1</v>
      </c>
      <c r="AF75" s="38" t="s">
        <v>51</v>
      </c>
      <c r="AG75" s="38" t="s">
        <v>1</v>
      </c>
      <c r="AH75" s="38" t="s">
        <v>1</v>
      </c>
      <c r="AI75" s="38" t="s">
        <v>1</v>
      </c>
      <c r="AJ75" s="38" t="s">
        <v>1</v>
      </c>
      <c r="AK75" s="38" t="s">
        <v>1</v>
      </c>
      <c r="AL75" s="42" t="s">
        <v>1</v>
      </c>
    </row>
    <row r="76" spans="1:38" s="30" customFormat="1" ht="22.5" customHeight="1" x14ac:dyDescent="0.2">
      <c r="A76" s="32" t="s">
        <v>43</v>
      </c>
      <c r="B76" s="32" t="s">
        <v>43</v>
      </c>
      <c r="C76" s="33" t="s">
        <v>636</v>
      </c>
      <c r="D76" s="39">
        <v>44378</v>
      </c>
      <c r="E76" s="32" t="s">
        <v>45</v>
      </c>
      <c r="F76" s="32" t="s">
        <v>46</v>
      </c>
      <c r="G76" s="32" t="s">
        <v>47</v>
      </c>
      <c r="H76" s="32" t="s">
        <v>48</v>
      </c>
      <c r="I76" s="32"/>
      <c r="J76" s="32" t="s">
        <v>351</v>
      </c>
      <c r="K76" s="34">
        <v>30576563.729999997</v>
      </c>
      <c r="L76" s="35">
        <v>156576</v>
      </c>
      <c r="M76" s="55">
        <v>0</v>
      </c>
      <c r="N76" s="36">
        <v>30419987.729999997</v>
      </c>
      <c r="O76" s="32"/>
      <c r="P76" s="37">
        <v>0</v>
      </c>
      <c r="Q76" s="37">
        <v>0</v>
      </c>
      <c r="R76" s="37">
        <v>0</v>
      </c>
      <c r="S76" s="38" t="s">
        <v>1</v>
      </c>
      <c r="T76" s="39" t="s">
        <v>1</v>
      </c>
      <c r="U76" s="38" t="s">
        <v>49</v>
      </c>
      <c r="V76" s="38" t="s">
        <v>46</v>
      </c>
      <c r="W76" s="38" t="s">
        <v>46</v>
      </c>
      <c r="X76" s="38" t="s">
        <v>1</v>
      </c>
      <c r="Y76" s="38" t="s">
        <v>50</v>
      </c>
      <c r="Z76" s="38" t="s">
        <v>1</v>
      </c>
      <c r="AA76" s="53" t="str">
        <f t="shared" si="2"/>
        <v>20210701</v>
      </c>
      <c r="AB76" s="123" t="s">
        <v>508</v>
      </c>
      <c r="AC76" s="123" t="s">
        <v>511</v>
      </c>
      <c r="AD76" s="53" t="str">
        <f t="shared" si="3"/>
        <v>20210701-0001-003</v>
      </c>
      <c r="AE76" s="38" t="s">
        <v>1</v>
      </c>
      <c r="AF76" s="38" t="s">
        <v>51</v>
      </c>
      <c r="AG76" s="38" t="s">
        <v>1</v>
      </c>
      <c r="AH76" s="38" t="s">
        <v>1</v>
      </c>
      <c r="AI76" s="38" t="s">
        <v>1</v>
      </c>
      <c r="AJ76" s="38" t="s">
        <v>1</v>
      </c>
      <c r="AK76" s="38" t="s">
        <v>1</v>
      </c>
      <c r="AL76" s="42" t="s">
        <v>1</v>
      </c>
    </row>
    <row r="77" spans="1:38" s="30" customFormat="1" ht="22.5" customHeight="1" x14ac:dyDescent="0.2">
      <c r="A77" s="32" t="s">
        <v>43</v>
      </c>
      <c r="B77" s="32" t="s">
        <v>43</v>
      </c>
      <c r="C77" s="33" t="s">
        <v>637</v>
      </c>
      <c r="D77" s="39">
        <v>44385</v>
      </c>
      <c r="E77" s="32" t="s">
        <v>45</v>
      </c>
      <c r="F77" s="32" t="s">
        <v>46</v>
      </c>
      <c r="G77" s="32" t="s">
        <v>47</v>
      </c>
      <c r="H77" s="32" t="s">
        <v>48</v>
      </c>
      <c r="I77" s="32"/>
      <c r="J77" s="32" t="s">
        <v>352</v>
      </c>
      <c r="K77" s="34">
        <v>30419987.729999997</v>
      </c>
      <c r="L77" s="35">
        <v>4966472</v>
      </c>
      <c r="M77" s="55">
        <v>0</v>
      </c>
      <c r="N77" s="36">
        <v>25453515.729999997</v>
      </c>
      <c r="O77" s="32"/>
      <c r="P77" s="37">
        <v>0</v>
      </c>
      <c r="Q77" s="37">
        <v>0</v>
      </c>
      <c r="R77" s="37">
        <v>0</v>
      </c>
      <c r="S77" s="38" t="s">
        <v>1</v>
      </c>
      <c r="T77" s="39" t="s">
        <v>1</v>
      </c>
      <c r="U77" s="38" t="s">
        <v>49</v>
      </c>
      <c r="V77" s="38" t="s">
        <v>46</v>
      </c>
      <c r="W77" s="38" t="s">
        <v>46</v>
      </c>
      <c r="X77" s="38" t="s">
        <v>1</v>
      </c>
      <c r="Y77" s="38" t="s">
        <v>50</v>
      </c>
      <c r="Z77" s="38" t="s">
        <v>1</v>
      </c>
      <c r="AA77" s="53" t="str">
        <f t="shared" si="2"/>
        <v>20210708</v>
      </c>
      <c r="AB77" s="123" t="s">
        <v>508</v>
      </c>
      <c r="AC77" s="123" t="s">
        <v>509</v>
      </c>
      <c r="AD77" s="53" t="str">
        <f t="shared" si="3"/>
        <v>20210708-0001-001</v>
      </c>
      <c r="AE77" s="38" t="s">
        <v>1</v>
      </c>
      <c r="AF77" s="38" t="s">
        <v>51</v>
      </c>
      <c r="AG77" s="38" t="s">
        <v>1</v>
      </c>
      <c r="AH77" s="38" t="s">
        <v>1</v>
      </c>
      <c r="AI77" s="38" t="s">
        <v>1</v>
      </c>
      <c r="AJ77" s="38" t="s">
        <v>1</v>
      </c>
      <c r="AK77" s="38" t="s">
        <v>1</v>
      </c>
      <c r="AL77" s="42" t="s">
        <v>1</v>
      </c>
    </row>
    <row r="78" spans="1:38" s="30" customFormat="1" ht="22.5" customHeight="1" x14ac:dyDescent="0.2">
      <c r="A78" s="32" t="s">
        <v>43</v>
      </c>
      <c r="B78" s="32" t="s">
        <v>43</v>
      </c>
      <c r="C78" s="33" t="s">
        <v>638</v>
      </c>
      <c r="D78" s="39">
        <v>44385</v>
      </c>
      <c r="E78" s="32" t="s">
        <v>45</v>
      </c>
      <c r="F78" s="32" t="s">
        <v>46</v>
      </c>
      <c r="G78" s="32" t="s">
        <v>47</v>
      </c>
      <c r="H78" s="32" t="s">
        <v>48</v>
      </c>
      <c r="I78" s="32"/>
      <c r="J78" s="32" t="s">
        <v>353</v>
      </c>
      <c r="K78" s="34">
        <v>25453515.729999997</v>
      </c>
      <c r="L78" s="35">
        <v>11352528</v>
      </c>
      <c r="M78" s="55">
        <v>0</v>
      </c>
      <c r="N78" s="36">
        <v>14100987.729999997</v>
      </c>
      <c r="O78" s="32"/>
      <c r="P78" s="37">
        <v>0</v>
      </c>
      <c r="Q78" s="37">
        <v>0</v>
      </c>
      <c r="R78" s="37">
        <v>0</v>
      </c>
      <c r="S78" s="38" t="s">
        <v>1</v>
      </c>
      <c r="T78" s="39" t="s">
        <v>1</v>
      </c>
      <c r="U78" s="38" t="s">
        <v>49</v>
      </c>
      <c r="V78" s="38" t="s">
        <v>46</v>
      </c>
      <c r="W78" s="38" t="s">
        <v>46</v>
      </c>
      <c r="X78" s="38" t="s">
        <v>1</v>
      </c>
      <c r="Y78" s="38" t="s">
        <v>50</v>
      </c>
      <c r="Z78" s="38" t="s">
        <v>1</v>
      </c>
      <c r="AA78" s="53" t="str">
        <f t="shared" si="2"/>
        <v>20210708</v>
      </c>
      <c r="AB78" s="123" t="s">
        <v>508</v>
      </c>
      <c r="AC78" s="123" t="s">
        <v>510</v>
      </c>
      <c r="AD78" s="53" t="str">
        <f t="shared" si="3"/>
        <v>20210708-0001-002</v>
      </c>
      <c r="AE78" s="38" t="s">
        <v>1</v>
      </c>
      <c r="AF78" s="38" t="s">
        <v>51</v>
      </c>
      <c r="AG78" s="38" t="s">
        <v>1</v>
      </c>
      <c r="AH78" s="38" t="s">
        <v>1</v>
      </c>
      <c r="AI78" s="38" t="s">
        <v>1</v>
      </c>
      <c r="AJ78" s="38" t="s">
        <v>1</v>
      </c>
      <c r="AK78" s="38" t="s">
        <v>1</v>
      </c>
      <c r="AL78" s="42" t="s">
        <v>1</v>
      </c>
    </row>
    <row r="79" spans="1:38" s="30" customFormat="1" ht="22.5" customHeight="1" x14ac:dyDescent="0.2">
      <c r="A79" s="32" t="s">
        <v>43</v>
      </c>
      <c r="B79" s="32" t="s">
        <v>43</v>
      </c>
      <c r="C79" s="33" t="s">
        <v>639</v>
      </c>
      <c r="D79" s="39">
        <v>44408</v>
      </c>
      <c r="E79" s="32" t="s">
        <v>45</v>
      </c>
      <c r="F79" s="32" t="s">
        <v>46</v>
      </c>
      <c r="G79" s="32" t="s">
        <v>47</v>
      </c>
      <c r="H79" s="32" t="s">
        <v>48</v>
      </c>
      <c r="I79" s="32"/>
      <c r="J79" s="32" t="s">
        <v>354</v>
      </c>
      <c r="K79" s="34">
        <v>14100987.729999997</v>
      </c>
      <c r="L79" s="55">
        <v>0</v>
      </c>
      <c r="M79" s="35">
        <v>733311</v>
      </c>
      <c r="N79" s="36">
        <v>14834298.729999997</v>
      </c>
      <c r="O79" s="32"/>
      <c r="P79" s="37">
        <v>0</v>
      </c>
      <c r="Q79" s="37">
        <v>0</v>
      </c>
      <c r="R79" s="37">
        <v>0</v>
      </c>
      <c r="S79" s="38" t="s">
        <v>1</v>
      </c>
      <c r="T79" s="39" t="s">
        <v>1</v>
      </c>
      <c r="U79" s="38" t="s">
        <v>49</v>
      </c>
      <c r="V79" s="38" t="s">
        <v>46</v>
      </c>
      <c r="W79" s="38" t="s">
        <v>46</v>
      </c>
      <c r="X79" s="38" t="s">
        <v>1</v>
      </c>
      <c r="Y79" s="38" t="s">
        <v>50</v>
      </c>
      <c r="Z79" s="38" t="s">
        <v>1</v>
      </c>
      <c r="AA79" s="53" t="str">
        <f t="shared" si="2"/>
        <v>20210731</v>
      </c>
      <c r="AB79" s="123" t="s">
        <v>508</v>
      </c>
      <c r="AC79" s="123" t="s">
        <v>509</v>
      </c>
      <c r="AD79" s="53" t="str">
        <f t="shared" si="3"/>
        <v>20210731-0001-001</v>
      </c>
      <c r="AE79" s="38" t="s">
        <v>1</v>
      </c>
      <c r="AF79" s="38" t="s">
        <v>51</v>
      </c>
      <c r="AG79" s="38" t="s">
        <v>1</v>
      </c>
      <c r="AH79" s="38" t="s">
        <v>1</v>
      </c>
      <c r="AI79" s="38" t="s">
        <v>1</v>
      </c>
      <c r="AJ79" s="38" t="s">
        <v>1</v>
      </c>
      <c r="AK79" s="38" t="s">
        <v>1</v>
      </c>
      <c r="AL79" s="42" t="s">
        <v>1</v>
      </c>
    </row>
    <row r="80" spans="1:38" s="30" customFormat="1" ht="22.5" customHeight="1" x14ac:dyDescent="0.2">
      <c r="A80" s="32" t="s">
        <v>43</v>
      </c>
      <c r="B80" s="32" t="s">
        <v>43</v>
      </c>
      <c r="C80" s="33" t="s">
        <v>640</v>
      </c>
      <c r="D80" s="39">
        <v>44408</v>
      </c>
      <c r="E80" s="32" t="s">
        <v>45</v>
      </c>
      <c r="F80" s="32" t="s">
        <v>46</v>
      </c>
      <c r="G80" s="32" t="s">
        <v>47</v>
      </c>
      <c r="H80" s="32" t="s">
        <v>48</v>
      </c>
      <c r="I80" s="32"/>
      <c r="J80" s="32" t="s">
        <v>355</v>
      </c>
      <c r="K80" s="34">
        <v>14834298.729999997</v>
      </c>
      <c r="L80" s="55">
        <v>0</v>
      </c>
      <c r="M80" s="35">
        <v>10944360</v>
      </c>
      <c r="N80" s="36">
        <v>25778658.729999997</v>
      </c>
      <c r="O80" s="32"/>
      <c r="P80" s="37">
        <v>0</v>
      </c>
      <c r="Q80" s="37">
        <v>0</v>
      </c>
      <c r="R80" s="37">
        <v>0</v>
      </c>
      <c r="S80" s="38" t="s">
        <v>1</v>
      </c>
      <c r="T80" s="39" t="s">
        <v>1</v>
      </c>
      <c r="U80" s="38" t="s">
        <v>49</v>
      </c>
      <c r="V80" s="38" t="s">
        <v>46</v>
      </c>
      <c r="W80" s="38" t="s">
        <v>46</v>
      </c>
      <c r="X80" s="38" t="s">
        <v>1</v>
      </c>
      <c r="Y80" s="38" t="s">
        <v>50</v>
      </c>
      <c r="Z80" s="38" t="s">
        <v>1</v>
      </c>
      <c r="AA80" s="53" t="str">
        <f t="shared" si="2"/>
        <v>20210731</v>
      </c>
      <c r="AB80" s="123" t="s">
        <v>508</v>
      </c>
      <c r="AC80" s="123" t="s">
        <v>510</v>
      </c>
      <c r="AD80" s="53" t="str">
        <f t="shared" si="3"/>
        <v>20210731-0001-002</v>
      </c>
      <c r="AE80" s="38" t="s">
        <v>1</v>
      </c>
      <c r="AF80" s="38" t="s">
        <v>51</v>
      </c>
      <c r="AG80" s="38" t="s">
        <v>1</v>
      </c>
      <c r="AH80" s="38" t="s">
        <v>1</v>
      </c>
      <c r="AI80" s="38" t="s">
        <v>1</v>
      </c>
      <c r="AJ80" s="38" t="s">
        <v>1</v>
      </c>
      <c r="AK80" s="38" t="s">
        <v>1</v>
      </c>
      <c r="AL80" s="42" t="s">
        <v>1</v>
      </c>
    </row>
    <row r="81" spans="1:38" s="30" customFormat="1" ht="22.5" customHeight="1" x14ac:dyDescent="0.2">
      <c r="A81" s="32" t="s">
        <v>43</v>
      </c>
      <c r="B81" s="32" t="s">
        <v>43</v>
      </c>
      <c r="C81" s="33" t="s">
        <v>641</v>
      </c>
      <c r="D81" s="39">
        <v>44408</v>
      </c>
      <c r="E81" s="32" t="s">
        <v>45</v>
      </c>
      <c r="F81" s="32" t="s">
        <v>46</v>
      </c>
      <c r="G81" s="32" t="s">
        <v>47</v>
      </c>
      <c r="H81" s="32" t="s">
        <v>48</v>
      </c>
      <c r="I81" s="32"/>
      <c r="J81" s="32" t="s">
        <v>356</v>
      </c>
      <c r="K81" s="34">
        <v>25778658.729999997</v>
      </c>
      <c r="L81" s="55">
        <v>0</v>
      </c>
      <c r="M81" s="35">
        <v>11677670.5</v>
      </c>
      <c r="N81" s="36">
        <v>37456329.229999997</v>
      </c>
      <c r="O81" s="32"/>
      <c r="P81" s="37">
        <v>0</v>
      </c>
      <c r="Q81" s="37">
        <v>0</v>
      </c>
      <c r="R81" s="37">
        <v>0</v>
      </c>
      <c r="S81" s="38" t="s">
        <v>1</v>
      </c>
      <c r="T81" s="39" t="s">
        <v>1</v>
      </c>
      <c r="U81" s="38" t="s">
        <v>49</v>
      </c>
      <c r="V81" s="38" t="s">
        <v>46</v>
      </c>
      <c r="W81" s="38" t="s">
        <v>46</v>
      </c>
      <c r="X81" s="38" t="s">
        <v>1</v>
      </c>
      <c r="Y81" s="38" t="s">
        <v>50</v>
      </c>
      <c r="Z81" s="38" t="s">
        <v>1</v>
      </c>
      <c r="AA81" s="53" t="str">
        <f t="shared" si="2"/>
        <v>20210731</v>
      </c>
      <c r="AB81" s="123" t="s">
        <v>508</v>
      </c>
      <c r="AC81" s="123" t="s">
        <v>511</v>
      </c>
      <c r="AD81" s="53" t="str">
        <f t="shared" si="3"/>
        <v>20210731-0001-003</v>
      </c>
      <c r="AE81" s="38" t="s">
        <v>1</v>
      </c>
      <c r="AF81" s="38" t="s">
        <v>51</v>
      </c>
      <c r="AG81" s="38" t="s">
        <v>1</v>
      </c>
      <c r="AH81" s="38" t="s">
        <v>1</v>
      </c>
      <c r="AI81" s="38" t="s">
        <v>1</v>
      </c>
      <c r="AJ81" s="38" t="s">
        <v>1</v>
      </c>
      <c r="AK81" s="38" t="s">
        <v>1</v>
      </c>
      <c r="AL81" s="42" t="s">
        <v>1</v>
      </c>
    </row>
    <row r="82" spans="1:38" s="30" customFormat="1" ht="22.5" customHeight="1" x14ac:dyDescent="0.2">
      <c r="A82" s="32" t="s">
        <v>43</v>
      </c>
      <c r="B82" s="32" t="s">
        <v>43</v>
      </c>
      <c r="C82" s="33" t="s">
        <v>642</v>
      </c>
      <c r="D82" s="39">
        <v>44414</v>
      </c>
      <c r="E82" s="32" t="s">
        <v>45</v>
      </c>
      <c r="F82" s="32" t="s">
        <v>46</v>
      </c>
      <c r="G82" s="32" t="s">
        <v>47</v>
      </c>
      <c r="H82" s="32" t="s">
        <v>48</v>
      </c>
      <c r="I82" s="32"/>
      <c r="J82" s="32" t="s">
        <v>357</v>
      </c>
      <c r="K82" s="34">
        <v>37456329.229999997</v>
      </c>
      <c r="L82" s="35">
        <v>14585990</v>
      </c>
      <c r="M82" s="55">
        <v>0</v>
      </c>
      <c r="N82" s="36">
        <v>22870339.229999997</v>
      </c>
      <c r="O82" s="32"/>
      <c r="P82" s="37">
        <v>0</v>
      </c>
      <c r="Q82" s="37">
        <v>0</v>
      </c>
      <c r="R82" s="37">
        <v>0</v>
      </c>
      <c r="S82" s="38" t="s">
        <v>1</v>
      </c>
      <c r="T82" s="39" t="s">
        <v>1</v>
      </c>
      <c r="U82" s="38" t="s">
        <v>49</v>
      </c>
      <c r="V82" s="38" t="s">
        <v>46</v>
      </c>
      <c r="W82" s="38" t="s">
        <v>46</v>
      </c>
      <c r="X82" s="38" t="s">
        <v>1</v>
      </c>
      <c r="Y82" s="38" t="s">
        <v>50</v>
      </c>
      <c r="Z82" s="38" t="s">
        <v>1</v>
      </c>
      <c r="AA82" s="53" t="str">
        <f t="shared" si="2"/>
        <v>20210806</v>
      </c>
      <c r="AB82" s="123" t="s">
        <v>508</v>
      </c>
      <c r="AC82" s="123" t="s">
        <v>509</v>
      </c>
      <c r="AD82" s="53" t="str">
        <f t="shared" si="3"/>
        <v>20210806-0001-001</v>
      </c>
      <c r="AE82" s="38" t="s">
        <v>1</v>
      </c>
      <c r="AF82" s="38" t="s">
        <v>51</v>
      </c>
      <c r="AG82" s="38" t="s">
        <v>1</v>
      </c>
      <c r="AH82" s="38" t="s">
        <v>1</v>
      </c>
      <c r="AI82" s="38" t="s">
        <v>1</v>
      </c>
      <c r="AJ82" s="38" t="s">
        <v>1</v>
      </c>
      <c r="AK82" s="38" t="s">
        <v>1</v>
      </c>
      <c r="AL82" s="42" t="s">
        <v>1</v>
      </c>
    </row>
    <row r="83" spans="1:38" s="30" customFormat="1" ht="22.5" customHeight="1" x14ac:dyDescent="0.2">
      <c r="A83" s="32" t="s">
        <v>43</v>
      </c>
      <c r="B83" s="32" t="s">
        <v>43</v>
      </c>
      <c r="C83" s="33" t="s">
        <v>643</v>
      </c>
      <c r="D83" s="39">
        <v>44414</v>
      </c>
      <c r="E83" s="32" t="s">
        <v>45</v>
      </c>
      <c r="F83" s="32" t="s">
        <v>46</v>
      </c>
      <c r="G83" s="32" t="s">
        <v>47</v>
      </c>
      <c r="H83" s="32" t="s">
        <v>48</v>
      </c>
      <c r="I83" s="32"/>
      <c r="J83" s="32" t="s">
        <v>358</v>
      </c>
      <c r="K83" s="34">
        <v>22870339.229999997</v>
      </c>
      <c r="L83" s="35">
        <v>11677670</v>
      </c>
      <c r="M83" s="55">
        <v>0</v>
      </c>
      <c r="N83" s="36">
        <v>11192669.229999997</v>
      </c>
      <c r="O83" s="32"/>
      <c r="P83" s="37">
        <v>0</v>
      </c>
      <c r="Q83" s="37">
        <v>0</v>
      </c>
      <c r="R83" s="37">
        <v>0</v>
      </c>
      <c r="S83" s="38" t="s">
        <v>1</v>
      </c>
      <c r="T83" s="39" t="s">
        <v>1</v>
      </c>
      <c r="U83" s="38" t="s">
        <v>49</v>
      </c>
      <c r="V83" s="38" t="s">
        <v>46</v>
      </c>
      <c r="W83" s="38" t="s">
        <v>46</v>
      </c>
      <c r="X83" s="38" t="s">
        <v>1</v>
      </c>
      <c r="Y83" s="38" t="s">
        <v>50</v>
      </c>
      <c r="Z83" s="38" t="s">
        <v>1</v>
      </c>
      <c r="AA83" s="53" t="str">
        <f t="shared" si="2"/>
        <v>20210806</v>
      </c>
      <c r="AB83" s="123" t="s">
        <v>508</v>
      </c>
      <c r="AC83" s="123" t="s">
        <v>510</v>
      </c>
      <c r="AD83" s="53" t="str">
        <f t="shared" si="3"/>
        <v>20210806-0001-002</v>
      </c>
      <c r="AE83" s="38" t="s">
        <v>1</v>
      </c>
      <c r="AF83" s="38" t="s">
        <v>51</v>
      </c>
      <c r="AG83" s="38" t="s">
        <v>1</v>
      </c>
      <c r="AH83" s="38" t="s">
        <v>1</v>
      </c>
      <c r="AI83" s="38" t="s">
        <v>1</v>
      </c>
      <c r="AJ83" s="38" t="s">
        <v>1</v>
      </c>
      <c r="AK83" s="38" t="s">
        <v>1</v>
      </c>
      <c r="AL83" s="42" t="s">
        <v>1</v>
      </c>
    </row>
    <row r="84" spans="1:38" s="30" customFormat="1" ht="22.5" customHeight="1" x14ac:dyDescent="0.2">
      <c r="A84" s="32" t="s">
        <v>43</v>
      </c>
      <c r="B84" s="32" t="s">
        <v>43</v>
      </c>
      <c r="C84" s="33" t="s">
        <v>644</v>
      </c>
      <c r="D84" s="39">
        <v>44439</v>
      </c>
      <c r="E84" s="32" t="s">
        <v>45</v>
      </c>
      <c r="F84" s="32" t="s">
        <v>46</v>
      </c>
      <c r="G84" s="32" t="s">
        <v>47</v>
      </c>
      <c r="H84" s="32" t="s">
        <v>48</v>
      </c>
      <c r="I84" s="32"/>
      <c r="J84" s="32" t="s">
        <v>359</v>
      </c>
      <c r="K84" s="34">
        <v>11192669.229999997</v>
      </c>
      <c r="L84" s="55">
        <v>0</v>
      </c>
      <c r="M84" s="35">
        <v>1197983</v>
      </c>
      <c r="N84" s="36">
        <v>12390652.229999997</v>
      </c>
      <c r="O84" s="32"/>
      <c r="P84" s="37">
        <v>0</v>
      </c>
      <c r="Q84" s="37">
        <v>0</v>
      </c>
      <c r="R84" s="37">
        <v>0</v>
      </c>
      <c r="S84" s="38" t="s">
        <v>1</v>
      </c>
      <c r="T84" s="39" t="s">
        <v>1</v>
      </c>
      <c r="U84" s="38" t="s">
        <v>49</v>
      </c>
      <c r="V84" s="38" t="s">
        <v>46</v>
      </c>
      <c r="W84" s="38" t="s">
        <v>46</v>
      </c>
      <c r="X84" s="38" t="s">
        <v>1</v>
      </c>
      <c r="Y84" s="38" t="s">
        <v>50</v>
      </c>
      <c r="Z84" s="38" t="s">
        <v>1</v>
      </c>
      <c r="AA84" s="53" t="str">
        <f t="shared" si="2"/>
        <v>20210831</v>
      </c>
      <c r="AB84" s="123" t="s">
        <v>508</v>
      </c>
      <c r="AC84" s="123" t="s">
        <v>509</v>
      </c>
      <c r="AD84" s="53" t="str">
        <f t="shared" si="3"/>
        <v>20210831-0001-001</v>
      </c>
      <c r="AE84" s="38" t="s">
        <v>1</v>
      </c>
      <c r="AF84" s="38" t="s">
        <v>51</v>
      </c>
      <c r="AG84" s="38" t="s">
        <v>1</v>
      </c>
      <c r="AH84" s="38" t="s">
        <v>1</v>
      </c>
      <c r="AI84" s="38" t="s">
        <v>1</v>
      </c>
      <c r="AJ84" s="38" t="s">
        <v>1</v>
      </c>
      <c r="AK84" s="38" t="s">
        <v>1</v>
      </c>
      <c r="AL84" s="42" t="s">
        <v>1</v>
      </c>
    </row>
    <row r="85" spans="1:38" s="30" customFormat="1" ht="22.5" customHeight="1" x14ac:dyDescent="0.2">
      <c r="A85" s="32" t="s">
        <v>43</v>
      </c>
      <c r="B85" s="32" t="s">
        <v>43</v>
      </c>
      <c r="C85" s="33" t="s">
        <v>645</v>
      </c>
      <c r="D85" s="39">
        <v>44439</v>
      </c>
      <c r="E85" s="32" t="s">
        <v>45</v>
      </c>
      <c r="F85" s="32" t="s">
        <v>46</v>
      </c>
      <c r="G85" s="32" t="s">
        <v>47</v>
      </c>
      <c r="H85" s="32" t="s">
        <v>48</v>
      </c>
      <c r="I85" s="32"/>
      <c r="J85" s="32" t="s">
        <v>360</v>
      </c>
      <c r="K85" s="34">
        <v>12390652.229999997</v>
      </c>
      <c r="L85" s="55">
        <v>0</v>
      </c>
      <c r="M85" s="35">
        <v>10999657.5</v>
      </c>
      <c r="N85" s="36">
        <v>23390309.729999997</v>
      </c>
      <c r="O85" s="32"/>
      <c r="P85" s="37">
        <v>0</v>
      </c>
      <c r="Q85" s="37">
        <v>0</v>
      </c>
      <c r="R85" s="37">
        <v>0</v>
      </c>
      <c r="S85" s="38" t="s">
        <v>1</v>
      </c>
      <c r="T85" s="39" t="s">
        <v>1</v>
      </c>
      <c r="U85" s="38" t="s">
        <v>49</v>
      </c>
      <c r="V85" s="38" t="s">
        <v>46</v>
      </c>
      <c r="W85" s="38" t="s">
        <v>46</v>
      </c>
      <c r="X85" s="38" t="s">
        <v>1</v>
      </c>
      <c r="Y85" s="38" t="s">
        <v>50</v>
      </c>
      <c r="Z85" s="38" t="s">
        <v>1</v>
      </c>
      <c r="AA85" s="53" t="str">
        <f t="shared" si="2"/>
        <v>20210831</v>
      </c>
      <c r="AB85" s="123" t="s">
        <v>508</v>
      </c>
      <c r="AC85" s="123" t="s">
        <v>510</v>
      </c>
      <c r="AD85" s="53" t="str">
        <f t="shared" si="3"/>
        <v>20210831-0001-002</v>
      </c>
      <c r="AE85" s="38" t="s">
        <v>1</v>
      </c>
      <c r="AF85" s="38" t="s">
        <v>51</v>
      </c>
      <c r="AG85" s="38" t="s">
        <v>1</v>
      </c>
      <c r="AH85" s="38" t="s">
        <v>1</v>
      </c>
      <c r="AI85" s="38" t="s">
        <v>1</v>
      </c>
      <c r="AJ85" s="38" t="s">
        <v>1</v>
      </c>
      <c r="AK85" s="38" t="s">
        <v>1</v>
      </c>
      <c r="AL85" s="42" t="s">
        <v>1</v>
      </c>
    </row>
    <row r="86" spans="1:38" s="30" customFormat="1" ht="22.5" customHeight="1" x14ac:dyDescent="0.2">
      <c r="A86" s="32" t="s">
        <v>43</v>
      </c>
      <c r="B86" s="32" t="s">
        <v>43</v>
      </c>
      <c r="C86" s="33" t="s">
        <v>646</v>
      </c>
      <c r="D86" s="39">
        <v>44466</v>
      </c>
      <c r="E86" s="32" t="s">
        <v>45</v>
      </c>
      <c r="F86" s="32" t="s">
        <v>46</v>
      </c>
      <c r="G86" s="32" t="s">
        <v>47</v>
      </c>
      <c r="H86" s="32" t="s">
        <v>48</v>
      </c>
      <c r="I86" s="32"/>
      <c r="J86" s="32" t="s">
        <v>361</v>
      </c>
      <c r="K86" s="34">
        <v>23390309.729999997</v>
      </c>
      <c r="L86" s="35">
        <v>10999657</v>
      </c>
      <c r="M86" s="55">
        <v>0</v>
      </c>
      <c r="N86" s="36">
        <v>12390652.729999997</v>
      </c>
      <c r="O86" s="32"/>
      <c r="P86" s="37">
        <v>0</v>
      </c>
      <c r="Q86" s="37">
        <v>0</v>
      </c>
      <c r="R86" s="37">
        <v>0</v>
      </c>
      <c r="S86" s="38" t="s">
        <v>1</v>
      </c>
      <c r="T86" s="39" t="s">
        <v>1</v>
      </c>
      <c r="U86" s="38" t="s">
        <v>49</v>
      </c>
      <c r="V86" s="38" t="s">
        <v>46</v>
      </c>
      <c r="W86" s="38" t="s">
        <v>46</v>
      </c>
      <c r="X86" s="38" t="s">
        <v>1</v>
      </c>
      <c r="Y86" s="38" t="s">
        <v>50</v>
      </c>
      <c r="Z86" s="38" t="s">
        <v>1</v>
      </c>
      <c r="AA86" s="53" t="str">
        <f t="shared" si="2"/>
        <v>20210927</v>
      </c>
      <c r="AB86" s="123" t="s">
        <v>508</v>
      </c>
      <c r="AC86" s="123" t="s">
        <v>509</v>
      </c>
      <c r="AD86" s="53" t="str">
        <f t="shared" si="3"/>
        <v>20210927-0001-001</v>
      </c>
      <c r="AE86" s="38" t="s">
        <v>1</v>
      </c>
      <c r="AF86" s="38" t="s">
        <v>51</v>
      </c>
      <c r="AG86" s="38" t="s">
        <v>1</v>
      </c>
      <c r="AH86" s="38" t="s">
        <v>1</v>
      </c>
      <c r="AI86" s="38" t="s">
        <v>1</v>
      </c>
      <c r="AJ86" s="38" t="s">
        <v>1</v>
      </c>
      <c r="AK86" s="38" t="s">
        <v>1</v>
      </c>
      <c r="AL86" s="42" t="s">
        <v>1</v>
      </c>
    </row>
    <row r="87" spans="1:38" s="30" customFormat="1" ht="22.5" customHeight="1" x14ac:dyDescent="0.2">
      <c r="A87" s="32" t="s">
        <v>43</v>
      </c>
      <c r="B87" s="32" t="s">
        <v>43</v>
      </c>
      <c r="C87" s="33" t="s">
        <v>647</v>
      </c>
      <c r="D87" s="39">
        <v>44483</v>
      </c>
      <c r="E87" s="32" t="s">
        <v>45</v>
      </c>
      <c r="F87" s="32" t="s">
        <v>46</v>
      </c>
      <c r="G87" s="32" t="s">
        <v>47</v>
      </c>
      <c r="H87" s="32" t="s">
        <v>48</v>
      </c>
      <c r="I87" s="32"/>
      <c r="J87" s="32" t="s">
        <v>362</v>
      </c>
      <c r="K87" s="34">
        <v>12390652.729999997</v>
      </c>
      <c r="L87" s="55">
        <v>0</v>
      </c>
      <c r="M87" s="35">
        <v>14218980</v>
      </c>
      <c r="N87" s="36">
        <v>26609632.729999997</v>
      </c>
      <c r="O87" s="32"/>
      <c r="P87" s="37">
        <v>0</v>
      </c>
      <c r="Q87" s="37">
        <v>0</v>
      </c>
      <c r="R87" s="37">
        <v>0</v>
      </c>
      <c r="S87" s="38" t="s">
        <v>1</v>
      </c>
      <c r="T87" s="39" t="s">
        <v>1</v>
      </c>
      <c r="U87" s="38" t="s">
        <v>49</v>
      </c>
      <c r="V87" s="38" t="s">
        <v>46</v>
      </c>
      <c r="W87" s="38" t="s">
        <v>46</v>
      </c>
      <c r="X87" s="38" t="s">
        <v>1</v>
      </c>
      <c r="Y87" s="38" t="s">
        <v>50</v>
      </c>
      <c r="Z87" s="38" t="s">
        <v>1</v>
      </c>
      <c r="AA87" s="53" t="str">
        <f t="shared" si="2"/>
        <v>20211014</v>
      </c>
      <c r="AB87" s="123" t="s">
        <v>508</v>
      </c>
      <c r="AC87" s="123" t="s">
        <v>509</v>
      </c>
      <c r="AD87" s="53" t="str">
        <f t="shared" si="3"/>
        <v>20211014-0001-001</v>
      </c>
      <c r="AE87" s="38" t="s">
        <v>1</v>
      </c>
      <c r="AF87" s="38" t="s">
        <v>51</v>
      </c>
      <c r="AG87" s="38" t="s">
        <v>1</v>
      </c>
      <c r="AH87" s="38" t="s">
        <v>1</v>
      </c>
      <c r="AI87" s="38" t="s">
        <v>1</v>
      </c>
      <c r="AJ87" s="38" t="s">
        <v>1</v>
      </c>
      <c r="AK87" s="38" t="s">
        <v>1</v>
      </c>
      <c r="AL87" s="42" t="s">
        <v>1</v>
      </c>
    </row>
    <row r="88" spans="1:38" s="30" customFormat="1" ht="22.5" customHeight="1" x14ac:dyDescent="0.2">
      <c r="A88" s="32" t="s">
        <v>43</v>
      </c>
      <c r="B88" s="32" t="s">
        <v>43</v>
      </c>
      <c r="C88" s="33" t="s">
        <v>648</v>
      </c>
      <c r="D88" s="39">
        <v>44492</v>
      </c>
      <c r="E88" s="32" t="s">
        <v>45</v>
      </c>
      <c r="F88" s="32" t="s">
        <v>46</v>
      </c>
      <c r="G88" s="32" t="s">
        <v>47</v>
      </c>
      <c r="H88" s="32" t="s">
        <v>48</v>
      </c>
      <c r="I88" s="32"/>
      <c r="J88" s="32" t="s">
        <v>363</v>
      </c>
      <c r="K88" s="34">
        <v>26609632.729999997</v>
      </c>
      <c r="L88" s="55">
        <v>0</v>
      </c>
      <c r="M88" s="35">
        <v>14084670</v>
      </c>
      <c r="N88" s="36">
        <v>40694302.729999997</v>
      </c>
      <c r="O88" s="32"/>
      <c r="P88" s="37">
        <v>0</v>
      </c>
      <c r="Q88" s="37">
        <v>0</v>
      </c>
      <c r="R88" s="37">
        <v>0</v>
      </c>
      <c r="S88" s="38" t="s">
        <v>1</v>
      </c>
      <c r="T88" s="39" t="s">
        <v>1</v>
      </c>
      <c r="U88" s="38" t="s">
        <v>49</v>
      </c>
      <c r="V88" s="38" t="s">
        <v>46</v>
      </c>
      <c r="W88" s="38" t="s">
        <v>46</v>
      </c>
      <c r="X88" s="38" t="s">
        <v>1</v>
      </c>
      <c r="Y88" s="38" t="s">
        <v>50</v>
      </c>
      <c r="Z88" s="38" t="s">
        <v>1</v>
      </c>
      <c r="AA88" s="53" t="str">
        <f t="shared" si="2"/>
        <v>20211023</v>
      </c>
      <c r="AB88" s="123" t="s">
        <v>508</v>
      </c>
      <c r="AC88" s="123" t="s">
        <v>509</v>
      </c>
      <c r="AD88" s="53" t="str">
        <f t="shared" si="3"/>
        <v>20211023-0001-001</v>
      </c>
      <c r="AE88" s="38" t="s">
        <v>1</v>
      </c>
      <c r="AF88" s="38" t="s">
        <v>51</v>
      </c>
      <c r="AG88" s="38" t="s">
        <v>1</v>
      </c>
      <c r="AH88" s="38" t="s">
        <v>1</v>
      </c>
      <c r="AI88" s="38" t="s">
        <v>1</v>
      </c>
      <c r="AJ88" s="38" t="s">
        <v>1</v>
      </c>
      <c r="AK88" s="38" t="s">
        <v>1</v>
      </c>
      <c r="AL88" s="42" t="s">
        <v>1</v>
      </c>
    </row>
    <row r="89" spans="1:38" s="30" customFormat="1" ht="22.5" customHeight="1" x14ac:dyDescent="0.2">
      <c r="A89" s="32" t="s">
        <v>43</v>
      </c>
      <c r="B89" s="32" t="s">
        <v>43</v>
      </c>
      <c r="C89" s="33" t="s">
        <v>649</v>
      </c>
      <c r="D89" s="39">
        <v>44500</v>
      </c>
      <c r="E89" s="32" t="s">
        <v>45</v>
      </c>
      <c r="F89" s="32" t="s">
        <v>46</v>
      </c>
      <c r="G89" s="32" t="s">
        <v>47</v>
      </c>
      <c r="H89" s="32" t="s">
        <v>48</v>
      </c>
      <c r="I89" s="32"/>
      <c r="J89" s="32" t="s">
        <v>364</v>
      </c>
      <c r="K89" s="34">
        <v>40694302.729999997</v>
      </c>
      <c r="L89" s="55">
        <v>0</v>
      </c>
      <c r="M89" s="35">
        <v>358247</v>
      </c>
      <c r="N89" s="36">
        <v>41052549.729999997</v>
      </c>
      <c r="O89" s="32"/>
      <c r="P89" s="37">
        <v>0</v>
      </c>
      <c r="Q89" s="37">
        <v>0</v>
      </c>
      <c r="R89" s="37">
        <v>0</v>
      </c>
      <c r="S89" s="38" t="s">
        <v>1</v>
      </c>
      <c r="T89" s="39" t="s">
        <v>1</v>
      </c>
      <c r="U89" s="38" t="s">
        <v>49</v>
      </c>
      <c r="V89" s="38" t="s">
        <v>46</v>
      </c>
      <c r="W89" s="38" t="s">
        <v>46</v>
      </c>
      <c r="X89" s="38" t="s">
        <v>1</v>
      </c>
      <c r="Y89" s="38" t="s">
        <v>50</v>
      </c>
      <c r="Z89" s="38" t="s">
        <v>1</v>
      </c>
      <c r="AA89" s="53" t="str">
        <f t="shared" si="2"/>
        <v>20211031</v>
      </c>
      <c r="AB89" s="123" t="s">
        <v>508</v>
      </c>
      <c r="AC89" s="123" t="s">
        <v>509</v>
      </c>
      <c r="AD89" s="53" t="str">
        <f t="shared" si="3"/>
        <v>20211031-0001-001</v>
      </c>
      <c r="AE89" s="38" t="s">
        <v>1</v>
      </c>
      <c r="AF89" s="38" t="s">
        <v>51</v>
      </c>
      <c r="AG89" s="38" t="s">
        <v>1</v>
      </c>
      <c r="AH89" s="38" t="s">
        <v>1</v>
      </c>
      <c r="AI89" s="38" t="s">
        <v>1</v>
      </c>
      <c r="AJ89" s="38" t="s">
        <v>1</v>
      </c>
      <c r="AK89" s="38" t="s">
        <v>1</v>
      </c>
      <c r="AL89" s="42" t="s">
        <v>1</v>
      </c>
    </row>
    <row r="90" spans="1:38" s="30" customFormat="1" ht="22.5" customHeight="1" x14ac:dyDescent="0.2">
      <c r="A90" s="32" t="s">
        <v>43</v>
      </c>
      <c r="B90" s="32" t="s">
        <v>43</v>
      </c>
      <c r="C90" s="33" t="s">
        <v>650</v>
      </c>
      <c r="D90" s="39">
        <v>44500</v>
      </c>
      <c r="E90" s="32" t="s">
        <v>45</v>
      </c>
      <c r="F90" s="32" t="s">
        <v>46</v>
      </c>
      <c r="G90" s="32" t="s">
        <v>47</v>
      </c>
      <c r="H90" s="32" t="s">
        <v>48</v>
      </c>
      <c r="I90" s="32"/>
      <c r="J90" s="32" t="s">
        <v>365</v>
      </c>
      <c r="K90" s="34">
        <v>41052549.729999997</v>
      </c>
      <c r="L90" s="55">
        <v>0</v>
      </c>
      <c r="M90" s="35">
        <v>10694385</v>
      </c>
      <c r="N90" s="36">
        <v>51746934.729999997</v>
      </c>
      <c r="O90" s="32"/>
      <c r="P90" s="37">
        <v>0</v>
      </c>
      <c r="Q90" s="37">
        <v>0</v>
      </c>
      <c r="R90" s="37">
        <v>0</v>
      </c>
      <c r="S90" s="38" t="s">
        <v>1</v>
      </c>
      <c r="T90" s="39" t="s">
        <v>1</v>
      </c>
      <c r="U90" s="38" t="s">
        <v>49</v>
      </c>
      <c r="V90" s="38" t="s">
        <v>46</v>
      </c>
      <c r="W90" s="38" t="s">
        <v>46</v>
      </c>
      <c r="X90" s="38" t="s">
        <v>1</v>
      </c>
      <c r="Y90" s="38" t="s">
        <v>50</v>
      </c>
      <c r="Z90" s="38" t="s">
        <v>1</v>
      </c>
      <c r="AA90" s="53" t="str">
        <f t="shared" si="2"/>
        <v>20211031</v>
      </c>
      <c r="AB90" s="123" t="s">
        <v>508</v>
      </c>
      <c r="AC90" s="123" t="s">
        <v>510</v>
      </c>
      <c r="AD90" s="53" t="str">
        <f t="shared" si="3"/>
        <v>20211031-0001-002</v>
      </c>
      <c r="AE90" s="38" t="s">
        <v>1</v>
      </c>
      <c r="AF90" s="38" t="s">
        <v>51</v>
      </c>
      <c r="AG90" s="38" t="s">
        <v>1</v>
      </c>
      <c r="AH90" s="38" t="s">
        <v>1</v>
      </c>
      <c r="AI90" s="38" t="s">
        <v>1</v>
      </c>
      <c r="AJ90" s="38" t="s">
        <v>1</v>
      </c>
      <c r="AK90" s="38" t="s">
        <v>1</v>
      </c>
      <c r="AL90" s="42" t="s">
        <v>1</v>
      </c>
    </row>
    <row r="91" spans="1:38" s="30" customFormat="1" ht="22.5" customHeight="1" x14ac:dyDescent="0.2">
      <c r="A91" s="32" t="s">
        <v>43</v>
      </c>
      <c r="B91" s="32" t="s">
        <v>43</v>
      </c>
      <c r="C91" s="33" t="s">
        <v>651</v>
      </c>
      <c r="D91" s="39">
        <v>44515</v>
      </c>
      <c r="E91" s="32" t="s">
        <v>45</v>
      </c>
      <c r="F91" s="32" t="s">
        <v>46</v>
      </c>
      <c r="G91" s="32" t="s">
        <v>47</v>
      </c>
      <c r="H91" s="32" t="s">
        <v>48</v>
      </c>
      <c r="I91" s="32"/>
      <c r="J91" s="32" t="s">
        <v>366</v>
      </c>
      <c r="K91" s="34">
        <v>51746934.729999997</v>
      </c>
      <c r="L91" s="55">
        <v>0</v>
      </c>
      <c r="M91" s="35">
        <v>7487411</v>
      </c>
      <c r="N91" s="36">
        <v>59234345.729999997</v>
      </c>
      <c r="O91" s="32"/>
      <c r="P91" s="37">
        <v>0</v>
      </c>
      <c r="Q91" s="37">
        <v>0</v>
      </c>
      <c r="R91" s="37">
        <v>0</v>
      </c>
      <c r="S91" s="38" t="s">
        <v>1</v>
      </c>
      <c r="T91" s="39" t="s">
        <v>1</v>
      </c>
      <c r="U91" s="38" t="s">
        <v>49</v>
      </c>
      <c r="V91" s="38" t="s">
        <v>46</v>
      </c>
      <c r="W91" s="38" t="s">
        <v>46</v>
      </c>
      <c r="X91" s="38" t="s">
        <v>1</v>
      </c>
      <c r="Y91" s="38" t="s">
        <v>50</v>
      </c>
      <c r="Z91" s="38" t="s">
        <v>1</v>
      </c>
      <c r="AA91" s="53" t="str">
        <f t="shared" si="2"/>
        <v>20211115</v>
      </c>
      <c r="AB91" s="123" t="s">
        <v>508</v>
      </c>
      <c r="AC91" s="123" t="s">
        <v>509</v>
      </c>
      <c r="AD91" s="53" t="str">
        <f t="shared" si="3"/>
        <v>20211115-0001-001</v>
      </c>
      <c r="AE91" s="38" t="s">
        <v>1</v>
      </c>
      <c r="AF91" s="38" t="s">
        <v>51</v>
      </c>
      <c r="AG91" s="38" t="s">
        <v>1</v>
      </c>
      <c r="AH91" s="38" t="s">
        <v>1</v>
      </c>
      <c r="AI91" s="38" t="s">
        <v>1</v>
      </c>
      <c r="AJ91" s="38" t="s">
        <v>1</v>
      </c>
      <c r="AK91" s="38" t="s">
        <v>1</v>
      </c>
      <c r="AL91" s="42" t="s">
        <v>1</v>
      </c>
    </row>
    <row r="92" spans="1:38" s="30" customFormat="1" ht="22.5" customHeight="1" x14ac:dyDescent="0.2">
      <c r="A92" s="32" t="s">
        <v>43</v>
      </c>
      <c r="B92" s="32" t="s">
        <v>43</v>
      </c>
      <c r="C92" s="33" t="s">
        <v>652</v>
      </c>
      <c r="D92" s="39">
        <v>44515</v>
      </c>
      <c r="E92" s="32" t="s">
        <v>45</v>
      </c>
      <c r="F92" s="32" t="s">
        <v>46</v>
      </c>
      <c r="G92" s="32" t="s">
        <v>47</v>
      </c>
      <c r="H92" s="32" t="s">
        <v>48</v>
      </c>
      <c r="I92" s="32"/>
      <c r="J92" s="32" t="s">
        <v>366</v>
      </c>
      <c r="K92" s="34">
        <v>59234345.729999997</v>
      </c>
      <c r="L92" s="55">
        <v>0</v>
      </c>
      <c r="M92" s="35">
        <v>8580000</v>
      </c>
      <c r="N92" s="36">
        <v>67814345.729999989</v>
      </c>
      <c r="O92" s="32"/>
      <c r="P92" s="37">
        <v>0</v>
      </c>
      <c r="Q92" s="37">
        <v>0</v>
      </c>
      <c r="R92" s="37">
        <v>0</v>
      </c>
      <c r="S92" s="38" t="s">
        <v>1</v>
      </c>
      <c r="T92" s="39" t="s">
        <v>1</v>
      </c>
      <c r="U92" s="38" t="s">
        <v>49</v>
      </c>
      <c r="V92" s="38" t="s">
        <v>46</v>
      </c>
      <c r="W92" s="38" t="s">
        <v>46</v>
      </c>
      <c r="X92" s="38" t="s">
        <v>1</v>
      </c>
      <c r="Y92" s="38" t="s">
        <v>50</v>
      </c>
      <c r="Z92" s="38" t="s">
        <v>1</v>
      </c>
      <c r="AA92" s="53" t="str">
        <f t="shared" si="2"/>
        <v>20211115</v>
      </c>
      <c r="AB92" s="123" t="s">
        <v>508</v>
      </c>
      <c r="AC92" s="123" t="s">
        <v>510</v>
      </c>
      <c r="AD92" s="53" t="str">
        <f t="shared" si="3"/>
        <v>20211115-0001-002</v>
      </c>
      <c r="AE92" s="38" t="s">
        <v>1</v>
      </c>
      <c r="AF92" s="38" t="s">
        <v>51</v>
      </c>
      <c r="AG92" s="38" t="s">
        <v>1</v>
      </c>
      <c r="AH92" s="38" t="s">
        <v>1</v>
      </c>
      <c r="AI92" s="38" t="s">
        <v>1</v>
      </c>
      <c r="AJ92" s="38" t="s">
        <v>1</v>
      </c>
      <c r="AK92" s="38" t="s">
        <v>1</v>
      </c>
      <c r="AL92" s="42" t="s">
        <v>1</v>
      </c>
    </row>
    <row r="93" spans="1:38" s="30" customFormat="1" ht="22.5" customHeight="1" x14ac:dyDescent="0.2">
      <c r="A93" s="32" t="s">
        <v>43</v>
      </c>
      <c r="B93" s="32" t="s">
        <v>43</v>
      </c>
      <c r="C93" s="33" t="s">
        <v>653</v>
      </c>
      <c r="D93" s="39">
        <v>44525</v>
      </c>
      <c r="E93" s="32" t="s">
        <v>45</v>
      </c>
      <c r="F93" s="32" t="s">
        <v>46</v>
      </c>
      <c r="G93" s="32" t="s">
        <v>47</v>
      </c>
      <c r="H93" s="32" t="s">
        <v>48</v>
      </c>
      <c r="I93" s="32"/>
      <c r="J93" s="32" t="s">
        <v>367</v>
      </c>
      <c r="K93" s="34">
        <v>67814345.729999989</v>
      </c>
      <c r="L93" s="55">
        <v>0</v>
      </c>
      <c r="M93" s="35">
        <v>7487411</v>
      </c>
      <c r="N93" s="36">
        <v>75301756.729999989</v>
      </c>
      <c r="O93" s="32"/>
      <c r="P93" s="37">
        <v>0</v>
      </c>
      <c r="Q93" s="37">
        <v>0</v>
      </c>
      <c r="R93" s="37">
        <v>0</v>
      </c>
      <c r="S93" s="38" t="s">
        <v>1</v>
      </c>
      <c r="T93" s="39" t="s">
        <v>1</v>
      </c>
      <c r="U93" s="38" t="s">
        <v>49</v>
      </c>
      <c r="V93" s="38" t="s">
        <v>46</v>
      </c>
      <c r="W93" s="38" t="s">
        <v>46</v>
      </c>
      <c r="X93" s="38" t="s">
        <v>1</v>
      </c>
      <c r="Y93" s="38" t="s">
        <v>50</v>
      </c>
      <c r="Z93" s="38" t="s">
        <v>1</v>
      </c>
      <c r="AA93" s="53" t="str">
        <f t="shared" si="2"/>
        <v>20211125</v>
      </c>
      <c r="AB93" s="123" t="s">
        <v>508</v>
      </c>
      <c r="AC93" s="123" t="s">
        <v>509</v>
      </c>
      <c r="AD93" s="53" t="str">
        <f t="shared" si="3"/>
        <v>20211125-0001-001</v>
      </c>
      <c r="AE93" s="38" t="s">
        <v>1</v>
      </c>
      <c r="AF93" s="38" t="s">
        <v>51</v>
      </c>
      <c r="AG93" s="38" t="s">
        <v>1</v>
      </c>
      <c r="AH93" s="38" t="s">
        <v>1</v>
      </c>
      <c r="AI93" s="38" t="s">
        <v>1</v>
      </c>
      <c r="AJ93" s="38" t="s">
        <v>1</v>
      </c>
      <c r="AK93" s="38" t="s">
        <v>1</v>
      </c>
      <c r="AL93" s="42" t="s">
        <v>1</v>
      </c>
    </row>
    <row r="94" spans="1:38" s="30" customFormat="1" ht="22.5" customHeight="1" x14ac:dyDescent="0.2">
      <c r="A94" s="32" t="s">
        <v>43</v>
      </c>
      <c r="B94" s="32" t="s">
        <v>43</v>
      </c>
      <c r="C94" s="33" t="s">
        <v>654</v>
      </c>
      <c r="D94" s="39">
        <v>44530</v>
      </c>
      <c r="E94" s="32" t="s">
        <v>45</v>
      </c>
      <c r="F94" s="32" t="s">
        <v>46</v>
      </c>
      <c r="G94" s="32" t="s">
        <v>47</v>
      </c>
      <c r="H94" s="32" t="s">
        <v>48</v>
      </c>
      <c r="I94" s="32"/>
      <c r="J94" s="32" t="s">
        <v>368</v>
      </c>
      <c r="K94" s="34">
        <v>75301756.729999989</v>
      </c>
      <c r="L94" s="55">
        <v>0</v>
      </c>
      <c r="M94" s="35">
        <v>10778468</v>
      </c>
      <c r="N94" s="36">
        <v>86080224.729999989</v>
      </c>
      <c r="O94" s="32"/>
      <c r="P94" s="37">
        <v>0</v>
      </c>
      <c r="Q94" s="37">
        <v>0</v>
      </c>
      <c r="R94" s="37">
        <v>0</v>
      </c>
      <c r="S94" s="38" t="s">
        <v>1</v>
      </c>
      <c r="T94" s="39" t="s">
        <v>1</v>
      </c>
      <c r="U94" s="38" t="s">
        <v>49</v>
      </c>
      <c r="V94" s="38" t="s">
        <v>46</v>
      </c>
      <c r="W94" s="38" t="s">
        <v>46</v>
      </c>
      <c r="X94" s="38" t="s">
        <v>1</v>
      </c>
      <c r="Y94" s="38" t="s">
        <v>50</v>
      </c>
      <c r="Z94" s="38" t="s">
        <v>1</v>
      </c>
      <c r="AA94" s="53" t="str">
        <f t="shared" si="2"/>
        <v>20211130</v>
      </c>
      <c r="AB94" s="123" t="s">
        <v>508</v>
      </c>
      <c r="AC94" s="123" t="s">
        <v>509</v>
      </c>
      <c r="AD94" s="53" t="str">
        <f t="shared" si="3"/>
        <v>20211130-0001-001</v>
      </c>
      <c r="AE94" s="38" t="s">
        <v>1</v>
      </c>
      <c r="AF94" s="38" t="s">
        <v>51</v>
      </c>
      <c r="AG94" s="38" t="s">
        <v>1</v>
      </c>
      <c r="AH94" s="38" t="s">
        <v>1</v>
      </c>
      <c r="AI94" s="38" t="s">
        <v>1</v>
      </c>
      <c r="AJ94" s="38" t="s">
        <v>1</v>
      </c>
      <c r="AK94" s="38" t="s">
        <v>1</v>
      </c>
      <c r="AL94" s="42" t="s">
        <v>1</v>
      </c>
    </row>
    <row r="95" spans="1:38" s="30" customFormat="1" ht="22.5" customHeight="1" x14ac:dyDescent="0.2">
      <c r="A95" s="32" t="s">
        <v>43</v>
      </c>
      <c r="B95" s="32" t="s">
        <v>43</v>
      </c>
      <c r="C95" s="33" t="s">
        <v>655</v>
      </c>
      <c r="D95" s="39">
        <v>44539</v>
      </c>
      <c r="E95" s="32" t="s">
        <v>45</v>
      </c>
      <c r="F95" s="32" t="s">
        <v>46</v>
      </c>
      <c r="G95" s="32" t="s">
        <v>47</v>
      </c>
      <c r="H95" s="32" t="s">
        <v>48</v>
      </c>
      <c r="I95" s="32"/>
      <c r="J95" s="32" t="s">
        <v>369</v>
      </c>
      <c r="K95" s="34">
        <v>86080224.729999989</v>
      </c>
      <c r="L95" s="35">
        <v>14084670</v>
      </c>
      <c r="M95" s="55">
        <v>0</v>
      </c>
      <c r="N95" s="36">
        <v>71995554.729999989</v>
      </c>
      <c r="O95" s="32"/>
      <c r="P95" s="37">
        <v>0</v>
      </c>
      <c r="Q95" s="37">
        <v>0</v>
      </c>
      <c r="R95" s="37">
        <v>0</v>
      </c>
      <c r="S95" s="38" t="s">
        <v>1</v>
      </c>
      <c r="T95" s="39" t="s">
        <v>1</v>
      </c>
      <c r="U95" s="38" t="s">
        <v>49</v>
      </c>
      <c r="V95" s="38" t="s">
        <v>46</v>
      </c>
      <c r="W95" s="38" t="s">
        <v>46</v>
      </c>
      <c r="X95" s="38" t="s">
        <v>1</v>
      </c>
      <c r="Y95" s="38" t="s">
        <v>50</v>
      </c>
      <c r="Z95" s="38" t="s">
        <v>1</v>
      </c>
      <c r="AA95" s="53" t="str">
        <f t="shared" si="2"/>
        <v>20211209</v>
      </c>
      <c r="AB95" s="123" t="s">
        <v>508</v>
      </c>
      <c r="AC95" s="123" t="s">
        <v>509</v>
      </c>
      <c r="AD95" s="53" t="str">
        <f t="shared" si="3"/>
        <v>20211209-0001-001</v>
      </c>
      <c r="AE95" s="38" t="s">
        <v>1</v>
      </c>
      <c r="AF95" s="38" t="s">
        <v>51</v>
      </c>
      <c r="AG95" s="38" t="s">
        <v>1</v>
      </c>
      <c r="AH95" s="38" t="s">
        <v>1</v>
      </c>
      <c r="AI95" s="38" t="s">
        <v>1</v>
      </c>
      <c r="AJ95" s="38" t="s">
        <v>1</v>
      </c>
      <c r="AK95" s="38" t="s">
        <v>1</v>
      </c>
      <c r="AL95" s="42" t="s">
        <v>1</v>
      </c>
    </row>
    <row r="96" spans="1:38" s="30" customFormat="1" ht="22.5" customHeight="1" x14ac:dyDescent="0.2">
      <c r="A96" s="32" t="s">
        <v>43</v>
      </c>
      <c r="B96" s="32" t="s">
        <v>43</v>
      </c>
      <c r="C96" s="33" t="s">
        <v>656</v>
      </c>
      <c r="D96" s="39">
        <v>44539</v>
      </c>
      <c r="E96" s="32" t="s">
        <v>45</v>
      </c>
      <c r="F96" s="32" t="s">
        <v>46</v>
      </c>
      <c r="G96" s="32" t="s">
        <v>47</v>
      </c>
      <c r="H96" s="32" t="s">
        <v>48</v>
      </c>
      <c r="I96" s="32"/>
      <c r="J96" s="32" t="s">
        <v>369</v>
      </c>
      <c r="K96" s="34">
        <v>71995554.729999989</v>
      </c>
      <c r="L96" s="35">
        <v>14218980</v>
      </c>
      <c r="M96" s="55">
        <v>0</v>
      </c>
      <c r="N96" s="36">
        <v>57776574.729999989</v>
      </c>
      <c r="O96" s="32"/>
      <c r="P96" s="37">
        <v>0</v>
      </c>
      <c r="Q96" s="37">
        <v>0</v>
      </c>
      <c r="R96" s="37">
        <v>0</v>
      </c>
      <c r="S96" s="38" t="s">
        <v>1</v>
      </c>
      <c r="T96" s="39" t="s">
        <v>1</v>
      </c>
      <c r="U96" s="38" t="s">
        <v>49</v>
      </c>
      <c r="V96" s="38" t="s">
        <v>46</v>
      </c>
      <c r="W96" s="38" t="s">
        <v>46</v>
      </c>
      <c r="X96" s="38" t="s">
        <v>1</v>
      </c>
      <c r="Y96" s="38" t="s">
        <v>50</v>
      </c>
      <c r="Z96" s="38" t="s">
        <v>1</v>
      </c>
      <c r="AA96" s="53" t="str">
        <f t="shared" si="2"/>
        <v>20211209</v>
      </c>
      <c r="AB96" s="123" t="s">
        <v>508</v>
      </c>
      <c r="AC96" s="123" t="s">
        <v>510</v>
      </c>
      <c r="AD96" s="53" t="str">
        <f t="shared" si="3"/>
        <v>20211209-0001-002</v>
      </c>
      <c r="AE96" s="38" t="s">
        <v>1</v>
      </c>
      <c r="AF96" s="38" t="s">
        <v>51</v>
      </c>
      <c r="AG96" s="38" t="s">
        <v>1</v>
      </c>
      <c r="AH96" s="38" t="s">
        <v>1</v>
      </c>
      <c r="AI96" s="38" t="s">
        <v>1</v>
      </c>
      <c r="AJ96" s="38" t="s">
        <v>1</v>
      </c>
      <c r="AK96" s="38" t="s">
        <v>1</v>
      </c>
      <c r="AL96" s="42" t="s">
        <v>1</v>
      </c>
    </row>
    <row r="97" spans="1:102" s="30" customFormat="1" ht="22.5" customHeight="1" x14ac:dyDescent="0.2">
      <c r="A97" s="32" t="s">
        <v>43</v>
      </c>
      <c r="B97" s="32" t="s">
        <v>43</v>
      </c>
      <c r="C97" s="33" t="s">
        <v>657</v>
      </c>
      <c r="D97" s="39">
        <v>44539</v>
      </c>
      <c r="E97" s="32" t="s">
        <v>45</v>
      </c>
      <c r="F97" s="32" t="s">
        <v>46</v>
      </c>
      <c r="G97" s="32" t="s">
        <v>47</v>
      </c>
      <c r="H97" s="32" t="s">
        <v>48</v>
      </c>
      <c r="I97" s="32"/>
      <c r="J97" s="32" t="s">
        <v>370</v>
      </c>
      <c r="K97" s="34">
        <v>57776574.729999989</v>
      </c>
      <c r="L97" s="35">
        <v>10694385</v>
      </c>
      <c r="M97" s="55">
        <v>0</v>
      </c>
      <c r="N97" s="36">
        <v>47082189.729999989</v>
      </c>
      <c r="O97" s="32"/>
      <c r="P97" s="37">
        <v>0</v>
      </c>
      <c r="Q97" s="37">
        <v>0</v>
      </c>
      <c r="R97" s="37">
        <v>0</v>
      </c>
      <c r="S97" s="38" t="s">
        <v>1</v>
      </c>
      <c r="T97" s="39" t="s">
        <v>1</v>
      </c>
      <c r="U97" s="38" t="s">
        <v>49</v>
      </c>
      <c r="V97" s="38" t="s">
        <v>46</v>
      </c>
      <c r="W97" s="38" t="s">
        <v>46</v>
      </c>
      <c r="X97" s="38" t="s">
        <v>1</v>
      </c>
      <c r="Y97" s="38" t="s">
        <v>50</v>
      </c>
      <c r="Z97" s="38" t="s">
        <v>1</v>
      </c>
      <c r="AA97" s="53" t="str">
        <f t="shared" si="2"/>
        <v>20211209</v>
      </c>
      <c r="AB97" s="123" t="s">
        <v>508</v>
      </c>
      <c r="AC97" s="123" t="s">
        <v>511</v>
      </c>
      <c r="AD97" s="53" t="str">
        <f t="shared" si="3"/>
        <v>20211209-0001-003</v>
      </c>
      <c r="AE97" s="38" t="s">
        <v>1</v>
      </c>
      <c r="AF97" s="38" t="s">
        <v>51</v>
      </c>
      <c r="AG97" s="38" t="s">
        <v>1</v>
      </c>
      <c r="AH97" s="38" t="s">
        <v>1</v>
      </c>
      <c r="AI97" s="38" t="s">
        <v>1</v>
      </c>
      <c r="AJ97" s="38" t="s">
        <v>1</v>
      </c>
      <c r="AK97" s="38" t="s">
        <v>1</v>
      </c>
      <c r="AL97" s="42" t="s">
        <v>1</v>
      </c>
    </row>
    <row r="98" spans="1:102" s="30" customFormat="1" ht="22.5" customHeight="1" x14ac:dyDescent="0.2">
      <c r="A98" s="32" t="s">
        <v>43</v>
      </c>
      <c r="B98" s="32" t="s">
        <v>43</v>
      </c>
      <c r="C98" s="33" t="s">
        <v>658</v>
      </c>
      <c r="D98" s="39">
        <v>44539</v>
      </c>
      <c r="E98" s="32" t="s">
        <v>45</v>
      </c>
      <c r="F98" s="32" t="s">
        <v>46</v>
      </c>
      <c r="G98" s="32" t="s">
        <v>47</v>
      </c>
      <c r="H98" s="32" t="s">
        <v>48</v>
      </c>
      <c r="I98" s="32"/>
      <c r="J98" s="32" t="s">
        <v>371</v>
      </c>
      <c r="K98" s="34">
        <v>47082189.729999989</v>
      </c>
      <c r="L98" s="35">
        <v>358247</v>
      </c>
      <c r="M98" s="55">
        <v>0</v>
      </c>
      <c r="N98" s="36">
        <v>46723942.729999989</v>
      </c>
      <c r="O98" s="32"/>
      <c r="P98" s="37">
        <v>0</v>
      </c>
      <c r="Q98" s="37">
        <v>0</v>
      </c>
      <c r="R98" s="37">
        <v>0</v>
      </c>
      <c r="S98" s="38" t="s">
        <v>1</v>
      </c>
      <c r="T98" s="39" t="s">
        <v>1</v>
      </c>
      <c r="U98" s="38" t="s">
        <v>49</v>
      </c>
      <c r="V98" s="38" t="s">
        <v>46</v>
      </c>
      <c r="W98" s="38" t="s">
        <v>46</v>
      </c>
      <c r="X98" s="38" t="s">
        <v>1</v>
      </c>
      <c r="Y98" s="38" t="s">
        <v>50</v>
      </c>
      <c r="Z98" s="38" t="s">
        <v>1</v>
      </c>
      <c r="AA98" s="53" t="str">
        <f t="shared" si="2"/>
        <v>20211209</v>
      </c>
      <c r="AB98" s="123" t="s">
        <v>508</v>
      </c>
      <c r="AC98" s="123" t="s">
        <v>512</v>
      </c>
      <c r="AD98" s="53" t="str">
        <f t="shared" si="3"/>
        <v>20211209-0001-004</v>
      </c>
      <c r="AE98" s="38" t="s">
        <v>1</v>
      </c>
      <c r="AF98" s="38" t="s">
        <v>51</v>
      </c>
      <c r="AG98" s="38" t="s">
        <v>1</v>
      </c>
      <c r="AH98" s="38" t="s">
        <v>1</v>
      </c>
      <c r="AI98" s="38" t="s">
        <v>1</v>
      </c>
      <c r="AJ98" s="38" t="s">
        <v>1</v>
      </c>
      <c r="AK98" s="38" t="s">
        <v>1</v>
      </c>
      <c r="AL98" s="42" t="s">
        <v>1</v>
      </c>
    </row>
    <row r="99" spans="1:102" s="30" customFormat="1" ht="22.5" customHeight="1" x14ac:dyDescent="0.2">
      <c r="A99" s="32" t="s">
        <v>43</v>
      </c>
      <c r="B99" s="32" t="s">
        <v>43</v>
      </c>
      <c r="C99" s="33" t="s">
        <v>659</v>
      </c>
      <c r="D99" s="39">
        <v>44559</v>
      </c>
      <c r="E99" s="32" t="s">
        <v>45</v>
      </c>
      <c r="F99" s="32" t="s">
        <v>46</v>
      </c>
      <c r="G99" s="32" t="s">
        <v>156</v>
      </c>
      <c r="H99" s="32" t="s">
        <v>48</v>
      </c>
      <c r="I99" s="32"/>
      <c r="J99" s="32" t="s">
        <v>372</v>
      </c>
      <c r="K99" s="34">
        <v>46723942.729999989</v>
      </c>
      <c r="L99" s="55">
        <v>0</v>
      </c>
      <c r="M99" s="35">
        <v>1082771</v>
      </c>
      <c r="N99" s="36">
        <v>47806713.729999989</v>
      </c>
      <c r="O99" s="32"/>
      <c r="P99" s="37">
        <v>0</v>
      </c>
      <c r="Q99" s="37">
        <v>0</v>
      </c>
      <c r="R99" s="37">
        <v>0</v>
      </c>
      <c r="S99" s="32"/>
      <c r="T99" s="32"/>
      <c r="U99" s="38" t="s">
        <v>49</v>
      </c>
      <c r="V99" s="38" t="s">
        <v>46</v>
      </c>
      <c r="W99" s="38" t="s">
        <v>46</v>
      </c>
      <c r="X99" s="38" t="s">
        <v>1</v>
      </c>
      <c r="Y99" s="38" t="s">
        <v>50</v>
      </c>
      <c r="Z99" s="32"/>
      <c r="AA99" s="53" t="str">
        <f t="shared" si="2"/>
        <v>20211229</v>
      </c>
      <c r="AB99" s="123" t="s">
        <v>508</v>
      </c>
      <c r="AC99" s="123" t="s">
        <v>509</v>
      </c>
      <c r="AD99" s="53" t="str">
        <f>AA99&amp;AB99&amp;AC99</f>
        <v>20211229-0001-001</v>
      </c>
      <c r="AE99" s="32"/>
      <c r="AF99" s="38" t="s">
        <v>51</v>
      </c>
      <c r="AG99" s="32"/>
      <c r="AH99" s="32"/>
      <c r="AI99" s="32"/>
      <c r="AJ99" s="32"/>
      <c r="AK99" s="32"/>
      <c r="AL99" s="61"/>
    </row>
    <row r="100" spans="1:102" s="30" customFormat="1" ht="22.5" customHeight="1" x14ac:dyDescent="0.2">
      <c r="A100" s="32" t="s">
        <v>43</v>
      </c>
      <c r="B100" s="32" t="s">
        <v>43</v>
      </c>
      <c r="C100" s="33" t="s">
        <v>660</v>
      </c>
      <c r="D100" s="39">
        <v>44559</v>
      </c>
      <c r="E100" s="32" t="s">
        <v>45</v>
      </c>
      <c r="F100" s="32" t="s">
        <v>46</v>
      </c>
      <c r="G100" s="32" t="s">
        <v>157</v>
      </c>
      <c r="H100" s="32" t="s">
        <v>48</v>
      </c>
      <c r="I100" s="32"/>
      <c r="J100" s="32" t="s">
        <v>373</v>
      </c>
      <c r="K100" s="34">
        <v>47806713.729999989</v>
      </c>
      <c r="L100" s="55">
        <v>0</v>
      </c>
      <c r="M100" s="35">
        <v>10827705</v>
      </c>
      <c r="N100" s="36">
        <v>58634418.729999989</v>
      </c>
      <c r="O100" s="32"/>
      <c r="P100" s="37">
        <v>0</v>
      </c>
      <c r="Q100" s="37">
        <v>0</v>
      </c>
      <c r="R100" s="37">
        <v>0</v>
      </c>
      <c r="S100" s="32"/>
      <c r="T100" s="32"/>
      <c r="U100" s="38" t="s">
        <v>49</v>
      </c>
      <c r="V100" s="38" t="s">
        <v>46</v>
      </c>
      <c r="W100" s="38" t="s">
        <v>46</v>
      </c>
      <c r="X100" s="38" t="s">
        <v>1</v>
      </c>
      <c r="Y100" s="38" t="s">
        <v>50</v>
      </c>
      <c r="Z100" s="32"/>
      <c r="AA100" s="53" t="str">
        <f t="shared" si="2"/>
        <v>20211229</v>
      </c>
      <c r="AB100" s="123" t="s">
        <v>508</v>
      </c>
      <c r="AC100" s="123" t="s">
        <v>510</v>
      </c>
      <c r="AD100" s="53" t="str">
        <f t="shared" ref="AD100" si="4">AA100&amp;AB100&amp;AC100</f>
        <v>20211229-0001-002</v>
      </c>
      <c r="AE100" s="32"/>
      <c r="AF100" s="38" t="s">
        <v>51</v>
      </c>
      <c r="AG100" s="32"/>
      <c r="AH100" s="32"/>
      <c r="AI100" s="32"/>
      <c r="AJ100" s="32"/>
      <c r="AK100" s="32"/>
      <c r="AL100" s="61"/>
    </row>
    <row r="101" spans="1:102" ht="20.100000000000001" customHeight="1" x14ac:dyDescent="0.2">
      <c r="A101" s="1" t="s">
        <v>43</v>
      </c>
      <c r="B101" s="1" t="s">
        <v>43</v>
      </c>
      <c r="C101" s="1" t="s">
        <v>44</v>
      </c>
      <c r="D101" s="5" t="s">
        <v>551</v>
      </c>
      <c r="E101" s="1" t="s">
        <v>45</v>
      </c>
      <c r="F101" s="1" t="s">
        <v>46</v>
      </c>
      <c r="G101" s="1" t="s">
        <v>47</v>
      </c>
      <c r="H101" s="32" t="s">
        <v>48</v>
      </c>
      <c r="I101" s="1" t="s">
        <v>1</v>
      </c>
      <c r="J101" s="1" t="s">
        <v>552</v>
      </c>
      <c r="K101" s="34">
        <v>58634418.729999989</v>
      </c>
      <c r="L101" s="3">
        <v>7487411</v>
      </c>
      <c r="M101" s="3">
        <v>0</v>
      </c>
      <c r="N101" s="36">
        <v>51147007.729999989</v>
      </c>
      <c r="O101" s="1" t="s">
        <v>1</v>
      </c>
      <c r="P101" s="4">
        <v>0</v>
      </c>
      <c r="Q101" s="4">
        <v>0</v>
      </c>
      <c r="R101" s="4">
        <v>0</v>
      </c>
      <c r="S101" s="1" t="s">
        <v>1</v>
      </c>
      <c r="T101" s="5" t="s">
        <v>1</v>
      </c>
      <c r="U101" s="1" t="s">
        <v>49</v>
      </c>
      <c r="V101" s="1" t="s">
        <v>46</v>
      </c>
      <c r="W101" s="1" t="s">
        <v>46</v>
      </c>
      <c r="X101" s="1" t="s">
        <v>1</v>
      </c>
      <c r="Y101" s="1" t="s">
        <v>50</v>
      </c>
      <c r="Z101" s="1" t="s">
        <v>1</v>
      </c>
      <c r="AA101" s="1" t="s">
        <v>1</v>
      </c>
      <c r="AB101" s="1" t="s">
        <v>1</v>
      </c>
      <c r="AC101" s="1" t="s">
        <v>1</v>
      </c>
      <c r="AD101" s="1" t="s">
        <v>1</v>
      </c>
      <c r="AE101" s="1" t="s">
        <v>1</v>
      </c>
      <c r="AF101" s="1" t="s">
        <v>51</v>
      </c>
      <c r="AG101" s="1" t="s">
        <v>1</v>
      </c>
      <c r="AH101" s="1" t="s">
        <v>1</v>
      </c>
      <c r="AI101" s="1" t="s">
        <v>1</v>
      </c>
      <c r="AJ101" s="1" t="s">
        <v>1</v>
      </c>
      <c r="AK101" s="1" t="s">
        <v>1</v>
      </c>
      <c r="AL101" s="1" t="s">
        <v>1</v>
      </c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</row>
    <row r="102" spans="1:102" ht="20.100000000000001" customHeight="1" x14ac:dyDescent="0.2">
      <c r="A102" s="1" t="s">
        <v>43</v>
      </c>
      <c r="B102" s="1" t="s">
        <v>43</v>
      </c>
      <c r="C102" s="1" t="s">
        <v>52</v>
      </c>
      <c r="D102" s="5" t="s">
        <v>553</v>
      </c>
      <c r="E102" s="1" t="s">
        <v>45</v>
      </c>
      <c r="F102" s="1" t="s">
        <v>46</v>
      </c>
      <c r="G102" s="1" t="s">
        <v>47</v>
      </c>
      <c r="H102" s="32" t="s">
        <v>48</v>
      </c>
      <c r="I102" s="1" t="s">
        <v>1</v>
      </c>
      <c r="J102" s="1" t="s">
        <v>554</v>
      </c>
      <c r="K102" s="34">
        <v>51147007.729999989</v>
      </c>
      <c r="L102" s="3">
        <v>1082771</v>
      </c>
      <c r="M102" s="3">
        <v>0</v>
      </c>
      <c r="N102" s="36">
        <v>50064236.729999989</v>
      </c>
      <c r="O102" s="1" t="s">
        <v>1</v>
      </c>
      <c r="P102" s="4">
        <v>0</v>
      </c>
      <c r="Q102" s="4">
        <v>0</v>
      </c>
      <c r="R102" s="4">
        <v>0</v>
      </c>
      <c r="S102" s="1" t="s">
        <v>1</v>
      </c>
      <c r="T102" s="5" t="s">
        <v>1</v>
      </c>
      <c r="U102" s="1" t="s">
        <v>49</v>
      </c>
      <c r="V102" s="1" t="s">
        <v>46</v>
      </c>
      <c r="W102" s="1" t="s">
        <v>46</v>
      </c>
      <c r="X102" s="1" t="s">
        <v>1</v>
      </c>
      <c r="Y102" s="1" t="s">
        <v>50</v>
      </c>
      <c r="Z102" s="1" t="s">
        <v>1</v>
      </c>
      <c r="AA102" s="1" t="s">
        <v>1</v>
      </c>
      <c r="AB102" s="1" t="s">
        <v>1</v>
      </c>
      <c r="AC102" s="1" t="s">
        <v>1</v>
      </c>
      <c r="AD102" s="1" t="s">
        <v>1</v>
      </c>
      <c r="AE102" s="1" t="s">
        <v>1</v>
      </c>
      <c r="AF102" s="1" t="s">
        <v>51</v>
      </c>
      <c r="AG102" s="1" t="s">
        <v>1</v>
      </c>
      <c r="AH102" s="1" t="s">
        <v>1</v>
      </c>
      <c r="AI102" s="1" t="s">
        <v>1</v>
      </c>
      <c r="AJ102" s="1" t="s">
        <v>1</v>
      </c>
      <c r="AK102" s="1" t="s">
        <v>1</v>
      </c>
      <c r="AL102" s="1" t="s">
        <v>1</v>
      </c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</row>
    <row r="103" spans="1:102" ht="20.100000000000001" customHeight="1" x14ac:dyDescent="0.2">
      <c r="A103" s="1" t="s">
        <v>43</v>
      </c>
      <c r="B103" s="1" t="s">
        <v>43</v>
      </c>
      <c r="C103" s="1" t="s">
        <v>53</v>
      </c>
      <c r="D103" s="5" t="s">
        <v>553</v>
      </c>
      <c r="E103" s="1" t="s">
        <v>45</v>
      </c>
      <c r="F103" s="1" t="s">
        <v>46</v>
      </c>
      <c r="G103" s="1" t="s">
        <v>47</v>
      </c>
      <c r="H103" s="32" t="s">
        <v>48</v>
      </c>
      <c r="I103" s="1" t="s">
        <v>1</v>
      </c>
      <c r="J103" s="1" t="s">
        <v>555</v>
      </c>
      <c r="K103" s="34">
        <v>50064236.729999989</v>
      </c>
      <c r="L103" s="3">
        <v>10827705</v>
      </c>
      <c r="M103" s="3">
        <v>0</v>
      </c>
      <c r="N103" s="36">
        <v>39236531.729999989</v>
      </c>
      <c r="O103" s="1" t="s">
        <v>1</v>
      </c>
      <c r="P103" s="4">
        <v>0</v>
      </c>
      <c r="Q103" s="4">
        <v>0</v>
      </c>
      <c r="R103" s="4">
        <v>0</v>
      </c>
      <c r="S103" s="1" t="s">
        <v>1</v>
      </c>
      <c r="T103" s="5" t="s">
        <v>1</v>
      </c>
      <c r="U103" s="1" t="s">
        <v>49</v>
      </c>
      <c r="V103" s="1" t="s">
        <v>46</v>
      </c>
      <c r="W103" s="1" t="s">
        <v>46</v>
      </c>
      <c r="X103" s="1" t="s">
        <v>1</v>
      </c>
      <c r="Y103" s="1" t="s">
        <v>50</v>
      </c>
      <c r="Z103" s="1" t="s">
        <v>1</v>
      </c>
      <c r="AA103" s="1" t="s">
        <v>1</v>
      </c>
      <c r="AB103" s="1" t="s">
        <v>1</v>
      </c>
      <c r="AC103" s="1" t="s">
        <v>1</v>
      </c>
      <c r="AD103" s="1" t="s">
        <v>1</v>
      </c>
      <c r="AE103" s="1" t="s">
        <v>1</v>
      </c>
      <c r="AF103" s="1" t="s">
        <v>51</v>
      </c>
      <c r="AG103" s="1" t="s">
        <v>1</v>
      </c>
      <c r="AH103" s="1" t="s">
        <v>1</v>
      </c>
      <c r="AI103" s="1" t="s">
        <v>1</v>
      </c>
      <c r="AJ103" s="1" t="s">
        <v>1</v>
      </c>
      <c r="AK103" s="1" t="s">
        <v>1</v>
      </c>
      <c r="AL103" s="1" t="s">
        <v>1</v>
      </c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</row>
    <row r="104" spans="1:102" ht="20.100000000000001" customHeight="1" x14ac:dyDescent="0.2">
      <c r="A104" s="1" t="s">
        <v>43</v>
      </c>
      <c r="B104" s="1" t="s">
        <v>43</v>
      </c>
      <c r="C104" s="1" t="s">
        <v>54</v>
      </c>
      <c r="D104" s="5" t="s">
        <v>553</v>
      </c>
      <c r="E104" s="1" t="s">
        <v>45</v>
      </c>
      <c r="F104" s="1" t="s">
        <v>46</v>
      </c>
      <c r="G104" s="1" t="s">
        <v>47</v>
      </c>
      <c r="H104" s="32" t="s">
        <v>48</v>
      </c>
      <c r="I104" s="1" t="s">
        <v>1</v>
      </c>
      <c r="J104" s="1" t="s">
        <v>556</v>
      </c>
      <c r="K104" s="34">
        <v>39236531.729999989</v>
      </c>
      <c r="L104" s="3">
        <v>10778468</v>
      </c>
      <c r="M104" s="3">
        <v>0</v>
      </c>
      <c r="N104" s="36">
        <v>28458063.729999989</v>
      </c>
      <c r="O104" s="1" t="s">
        <v>1</v>
      </c>
      <c r="P104" s="4">
        <v>0</v>
      </c>
      <c r="Q104" s="4">
        <v>0</v>
      </c>
      <c r="R104" s="4">
        <v>0</v>
      </c>
      <c r="S104" s="1" t="s">
        <v>1</v>
      </c>
      <c r="T104" s="5" t="s">
        <v>1</v>
      </c>
      <c r="U104" s="1" t="s">
        <v>49</v>
      </c>
      <c r="V104" s="1" t="s">
        <v>46</v>
      </c>
      <c r="W104" s="1" t="s">
        <v>46</v>
      </c>
      <c r="X104" s="1" t="s">
        <v>1</v>
      </c>
      <c r="Y104" s="1" t="s">
        <v>50</v>
      </c>
      <c r="Z104" s="1" t="s">
        <v>1</v>
      </c>
      <c r="AA104" s="1" t="s">
        <v>1</v>
      </c>
      <c r="AB104" s="1" t="s">
        <v>1</v>
      </c>
      <c r="AC104" s="1" t="s">
        <v>1</v>
      </c>
      <c r="AD104" s="1" t="s">
        <v>1</v>
      </c>
      <c r="AE104" s="1" t="s">
        <v>1</v>
      </c>
      <c r="AF104" s="1" t="s">
        <v>51</v>
      </c>
      <c r="AG104" s="1" t="s">
        <v>1</v>
      </c>
      <c r="AH104" s="1" t="s">
        <v>1</v>
      </c>
      <c r="AI104" s="1" t="s">
        <v>1</v>
      </c>
      <c r="AJ104" s="1" t="s">
        <v>1</v>
      </c>
      <c r="AK104" s="1" t="s">
        <v>1</v>
      </c>
      <c r="AL104" s="1" t="s">
        <v>1</v>
      </c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</row>
    <row r="105" spans="1:102" ht="20.100000000000001" customHeight="1" x14ac:dyDescent="0.2">
      <c r="A105" s="1" t="s">
        <v>43</v>
      </c>
      <c r="B105" s="1" t="s">
        <v>43</v>
      </c>
      <c r="C105" s="1" t="s">
        <v>55</v>
      </c>
      <c r="D105" s="5" t="s">
        <v>553</v>
      </c>
      <c r="E105" s="1" t="s">
        <v>45</v>
      </c>
      <c r="F105" s="1" t="s">
        <v>46</v>
      </c>
      <c r="G105" s="1" t="s">
        <v>47</v>
      </c>
      <c r="H105" s="32" t="s">
        <v>48</v>
      </c>
      <c r="I105" s="1" t="s">
        <v>1</v>
      </c>
      <c r="J105" s="1" t="s">
        <v>557</v>
      </c>
      <c r="K105" s="34">
        <v>28458063.729999989</v>
      </c>
      <c r="L105" s="3">
        <v>7487411</v>
      </c>
      <c r="M105" s="3">
        <v>0</v>
      </c>
      <c r="N105" s="36">
        <v>20970652.729999989</v>
      </c>
      <c r="O105" s="1" t="s">
        <v>1</v>
      </c>
      <c r="P105" s="4">
        <v>0</v>
      </c>
      <c r="Q105" s="4">
        <v>0</v>
      </c>
      <c r="R105" s="4">
        <v>0</v>
      </c>
      <c r="S105" s="1" t="s">
        <v>1</v>
      </c>
      <c r="T105" s="5" t="s">
        <v>1</v>
      </c>
      <c r="U105" s="1" t="s">
        <v>49</v>
      </c>
      <c r="V105" s="1" t="s">
        <v>46</v>
      </c>
      <c r="W105" s="1" t="s">
        <v>46</v>
      </c>
      <c r="X105" s="1" t="s">
        <v>1</v>
      </c>
      <c r="Y105" s="1" t="s">
        <v>50</v>
      </c>
      <c r="Z105" s="1" t="s">
        <v>1</v>
      </c>
      <c r="AA105" s="1" t="s">
        <v>1</v>
      </c>
      <c r="AB105" s="1" t="s">
        <v>1</v>
      </c>
      <c r="AC105" s="1" t="s">
        <v>1</v>
      </c>
      <c r="AD105" s="1" t="s">
        <v>1</v>
      </c>
      <c r="AE105" s="1" t="s">
        <v>1</v>
      </c>
      <c r="AF105" s="1" t="s">
        <v>51</v>
      </c>
      <c r="AG105" s="1" t="s">
        <v>1</v>
      </c>
      <c r="AH105" s="1" t="s">
        <v>1</v>
      </c>
      <c r="AI105" s="1" t="s">
        <v>1</v>
      </c>
      <c r="AJ105" s="1" t="s">
        <v>1</v>
      </c>
      <c r="AK105" s="1" t="s">
        <v>1</v>
      </c>
      <c r="AL105" s="1" t="s">
        <v>1</v>
      </c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</row>
    <row r="106" spans="1:102" ht="20.100000000000001" customHeight="1" x14ac:dyDescent="0.2">
      <c r="A106" s="1" t="s">
        <v>43</v>
      </c>
      <c r="B106" s="1" t="s">
        <v>43</v>
      </c>
      <c r="C106" s="1" t="s">
        <v>56</v>
      </c>
      <c r="D106" s="5" t="s">
        <v>558</v>
      </c>
      <c r="E106" s="1" t="s">
        <v>45</v>
      </c>
      <c r="F106" s="1" t="s">
        <v>46</v>
      </c>
      <c r="G106" s="1" t="s">
        <v>47</v>
      </c>
      <c r="H106" s="32" t="s">
        <v>48</v>
      </c>
      <c r="I106" s="1" t="s">
        <v>1</v>
      </c>
      <c r="J106" s="1" t="s">
        <v>559</v>
      </c>
      <c r="K106" s="34">
        <v>20970652.729999989</v>
      </c>
      <c r="L106" s="3">
        <v>0</v>
      </c>
      <c r="M106" s="3">
        <v>70217842</v>
      </c>
      <c r="N106" s="36">
        <v>91188494.729999989</v>
      </c>
      <c r="O106" s="1" t="s">
        <v>1</v>
      </c>
      <c r="P106" s="4">
        <v>0</v>
      </c>
      <c r="Q106" s="4">
        <v>0</v>
      </c>
      <c r="R106" s="4">
        <v>0</v>
      </c>
      <c r="S106" s="1" t="s">
        <v>1</v>
      </c>
      <c r="T106" s="5" t="s">
        <v>1</v>
      </c>
      <c r="U106" s="1" t="s">
        <v>49</v>
      </c>
      <c r="V106" s="1" t="s">
        <v>46</v>
      </c>
      <c r="W106" s="1" t="s">
        <v>46</v>
      </c>
      <c r="X106" s="1" t="s">
        <v>1</v>
      </c>
      <c r="Y106" s="1" t="s">
        <v>50</v>
      </c>
      <c r="Z106" s="1" t="s">
        <v>1</v>
      </c>
      <c r="AA106" s="1" t="s">
        <v>1</v>
      </c>
      <c r="AB106" s="1" t="s">
        <v>1</v>
      </c>
      <c r="AC106" s="1" t="s">
        <v>1</v>
      </c>
      <c r="AD106" s="1" t="s">
        <v>1</v>
      </c>
      <c r="AE106" s="1" t="s">
        <v>1</v>
      </c>
      <c r="AF106" s="1" t="s">
        <v>51</v>
      </c>
      <c r="AG106" s="1" t="s">
        <v>1</v>
      </c>
      <c r="AH106" s="1" t="s">
        <v>1</v>
      </c>
      <c r="AI106" s="1" t="s">
        <v>1</v>
      </c>
      <c r="AJ106" s="1" t="s">
        <v>1</v>
      </c>
      <c r="AK106" s="1" t="s">
        <v>1</v>
      </c>
      <c r="AL106" s="1" t="s">
        <v>1</v>
      </c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</row>
    <row r="107" spans="1:102" ht="20.100000000000001" customHeight="1" x14ac:dyDescent="0.2">
      <c r="A107" s="1" t="s">
        <v>43</v>
      </c>
      <c r="B107" s="1" t="s">
        <v>43</v>
      </c>
      <c r="C107" s="1" t="s">
        <v>775</v>
      </c>
      <c r="D107" s="5" t="s">
        <v>772</v>
      </c>
      <c r="E107" s="1" t="s">
        <v>45</v>
      </c>
      <c r="F107" s="1" t="s">
        <v>46</v>
      </c>
      <c r="G107" s="1" t="s">
        <v>47</v>
      </c>
      <c r="H107" s="1" t="s">
        <v>48</v>
      </c>
      <c r="I107" s="1" t="s">
        <v>1</v>
      </c>
      <c r="J107" s="1" t="s">
        <v>776</v>
      </c>
      <c r="K107" s="3">
        <v>91188495</v>
      </c>
      <c r="L107" s="3">
        <v>0</v>
      </c>
      <c r="M107" s="3">
        <v>11477630</v>
      </c>
      <c r="N107" s="3">
        <v>102666125</v>
      </c>
      <c r="O107" s="1" t="s">
        <v>1</v>
      </c>
      <c r="P107" s="4">
        <v>0</v>
      </c>
      <c r="Q107" s="4">
        <v>0</v>
      </c>
      <c r="R107" s="4">
        <v>0</v>
      </c>
      <c r="S107" s="1" t="s">
        <v>1</v>
      </c>
      <c r="T107" s="5" t="s">
        <v>1</v>
      </c>
      <c r="U107" s="1" t="s">
        <v>49</v>
      </c>
      <c r="V107" s="1" t="s">
        <v>46</v>
      </c>
      <c r="W107" s="1" t="s">
        <v>46</v>
      </c>
      <c r="X107" s="1" t="s">
        <v>1</v>
      </c>
      <c r="Y107" s="1" t="s">
        <v>50</v>
      </c>
      <c r="Z107" s="1" t="s">
        <v>1</v>
      </c>
      <c r="AA107" s="1" t="s">
        <v>1</v>
      </c>
      <c r="AB107" s="1" t="s">
        <v>1</v>
      </c>
      <c r="AC107" s="1" t="s">
        <v>1</v>
      </c>
      <c r="AD107" s="1" t="s">
        <v>1</v>
      </c>
      <c r="AE107" s="1" t="s">
        <v>1</v>
      </c>
      <c r="AF107" s="1" t="s">
        <v>51</v>
      </c>
      <c r="AG107" s="1" t="s">
        <v>1</v>
      </c>
      <c r="AH107" s="1" t="s">
        <v>1</v>
      </c>
      <c r="AI107" s="1" t="s">
        <v>1</v>
      </c>
      <c r="AJ107" s="1" t="s">
        <v>1</v>
      </c>
      <c r="AK107" s="1" t="s">
        <v>1</v>
      </c>
      <c r="AL107" s="1" t="s">
        <v>1</v>
      </c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</row>
    <row r="108" spans="1:102" ht="20.100000000000001" customHeight="1" x14ac:dyDescent="0.2">
      <c r="A108" s="1" t="s">
        <v>43</v>
      </c>
      <c r="B108" s="1" t="s">
        <v>43</v>
      </c>
      <c r="C108" s="1" t="s">
        <v>777</v>
      </c>
      <c r="D108" s="5" t="s">
        <v>772</v>
      </c>
      <c r="E108" s="1" t="s">
        <v>45</v>
      </c>
      <c r="F108" s="1" t="s">
        <v>46</v>
      </c>
      <c r="G108" s="1" t="s">
        <v>47</v>
      </c>
      <c r="H108" s="1" t="s">
        <v>48</v>
      </c>
      <c r="I108" s="1" t="s">
        <v>1</v>
      </c>
      <c r="J108" s="1" t="s">
        <v>778</v>
      </c>
      <c r="K108" s="3">
        <v>102666125</v>
      </c>
      <c r="L108" s="3">
        <v>0</v>
      </c>
      <c r="M108" s="3">
        <v>2103992</v>
      </c>
      <c r="N108" s="3">
        <v>104770117</v>
      </c>
      <c r="O108" s="1" t="s">
        <v>1</v>
      </c>
      <c r="P108" s="4">
        <v>0</v>
      </c>
      <c r="Q108" s="4">
        <v>0</v>
      </c>
      <c r="R108" s="4">
        <v>0</v>
      </c>
      <c r="S108" s="1" t="s">
        <v>1</v>
      </c>
      <c r="T108" s="5" t="s">
        <v>1</v>
      </c>
      <c r="U108" s="1" t="s">
        <v>49</v>
      </c>
      <c r="V108" s="1" t="s">
        <v>46</v>
      </c>
      <c r="W108" s="1" t="s">
        <v>46</v>
      </c>
      <c r="X108" s="1" t="s">
        <v>1</v>
      </c>
      <c r="Y108" s="1" t="s">
        <v>50</v>
      </c>
      <c r="Z108" s="1" t="s">
        <v>1</v>
      </c>
      <c r="AA108" s="1" t="s">
        <v>1</v>
      </c>
      <c r="AB108" s="1" t="s">
        <v>1</v>
      </c>
      <c r="AC108" s="1" t="s">
        <v>1</v>
      </c>
      <c r="AD108" s="1" t="s">
        <v>1</v>
      </c>
      <c r="AE108" s="1" t="s">
        <v>1</v>
      </c>
      <c r="AF108" s="1" t="s">
        <v>51</v>
      </c>
      <c r="AG108" s="1" t="s">
        <v>1</v>
      </c>
      <c r="AH108" s="1" t="s">
        <v>1</v>
      </c>
      <c r="AI108" s="1" t="s">
        <v>1</v>
      </c>
      <c r="AJ108" s="1" t="s">
        <v>1</v>
      </c>
      <c r="AK108" s="1" t="s">
        <v>1</v>
      </c>
      <c r="AL108" s="1" t="s">
        <v>1</v>
      </c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</row>
    <row r="109" spans="1:102" ht="20.100000000000001" customHeight="1" x14ac:dyDescent="0.2">
      <c r="A109" s="1" t="s">
        <v>43</v>
      </c>
      <c r="B109" s="1" t="s">
        <v>43</v>
      </c>
      <c r="C109" s="1" t="s">
        <v>779</v>
      </c>
      <c r="D109" s="5" t="s">
        <v>772</v>
      </c>
      <c r="E109" s="1" t="s">
        <v>45</v>
      </c>
      <c r="F109" s="1" t="s">
        <v>46</v>
      </c>
      <c r="G109" s="1" t="s">
        <v>47</v>
      </c>
      <c r="H109" s="1" t="s">
        <v>48</v>
      </c>
      <c r="I109" s="1" t="s">
        <v>1</v>
      </c>
      <c r="J109" s="1" t="s">
        <v>780</v>
      </c>
      <c r="K109" s="3">
        <v>104770117</v>
      </c>
      <c r="L109" s="3">
        <v>0</v>
      </c>
      <c r="M109" s="3">
        <v>11500378</v>
      </c>
      <c r="N109" s="3">
        <v>116270495</v>
      </c>
      <c r="O109" s="1" t="s">
        <v>1</v>
      </c>
      <c r="P109" s="4">
        <v>0</v>
      </c>
      <c r="Q109" s="4">
        <v>0</v>
      </c>
      <c r="R109" s="4">
        <v>0</v>
      </c>
      <c r="S109" s="1" t="s">
        <v>1</v>
      </c>
      <c r="T109" s="5" t="s">
        <v>1</v>
      </c>
      <c r="U109" s="1" t="s">
        <v>49</v>
      </c>
      <c r="V109" s="1" t="s">
        <v>46</v>
      </c>
      <c r="W109" s="1" t="s">
        <v>46</v>
      </c>
      <c r="X109" s="1" t="s">
        <v>1</v>
      </c>
      <c r="Y109" s="1" t="s">
        <v>50</v>
      </c>
      <c r="Z109" s="1" t="s">
        <v>1</v>
      </c>
      <c r="AA109" s="1" t="s">
        <v>1</v>
      </c>
      <c r="AB109" s="1" t="s">
        <v>1</v>
      </c>
      <c r="AC109" s="1" t="s">
        <v>1</v>
      </c>
      <c r="AD109" s="1" t="s">
        <v>1</v>
      </c>
      <c r="AE109" s="1" t="s">
        <v>1</v>
      </c>
      <c r="AF109" s="1" t="s">
        <v>51</v>
      </c>
      <c r="AG109" s="1" t="s">
        <v>1</v>
      </c>
      <c r="AH109" s="1" t="s">
        <v>1</v>
      </c>
      <c r="AI109" s="1" t="s">
        <v>1</v>
      </c>
      <c r="AJ109" s="1" t="s">
        <v>1</v>
      </c>
      <c r="AK109" s="1" t="s">
        <v>1</v>
      </c>
      <c r="AL109" s="1" t="s">
        <v>1</v>
      </c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</row>
    <row r="110" spans="1:102" ht="20.100000000000001" customHeight="1" x14ac:dyDescent="0.2">
      <c r="A110" s="1" t="s">
        <v>43</v>
      </c>
      <c r="B110" s="1" t="s">
        <v>43</v>
      </c>
      <c r="C110" s="1" t="s">
        <v>781</v>
      </c>
      <c r="D110" s="5" t="s">
        <v>782</v>
      </c>
      <c r="E110" s="1" t="s">
        <v>45</v>
      </c>
      <c r="F110" s="1" t="s">
        <v>46</v>
      </c>
      <c r="G110" s="1" t="s">
        <v>47</v>
      </c>
      <c r="H110" s="1" t="s">
        <v>48</v>
      </c>
      <c r="I110" s="1" t="s">
        <v>1</v>
      </c>
      <c r="J110" s="1" t="s">
        <v>783</v>
      </c>
      <c r="K110" s="3">
        <v>116270495</v>
      </c>
      <c r="L110" s="3">
        <v>70217842</v>
      </c>
      <c r="M110" s="3">
        <v>0</v>
      </c>
      <c r="N110" s="3">
        <v>46052653</v>
      </c>
      <c r="O110" s="1" t="s">
        <v>1</v>
      </c>
      <c r="P110" s="4">
        <v>0</v>
      </c>
      <c r="Q110" s="4">
        <v>0</v>
      </c>
      <c r="R110" s="4">
        <v>0</v>
      </c>
      <c r="S110" s="1" t="s">
        <v>1</v>
      </c>
      <c r="T110" s="5" t="s">
        <v>1</v>
      </c>
      <c r="U110" s="1" t="s">
        <v>49</v>
      </c>
      <c r="V110" s="1" t="s">
        <v>46</v>
      </c>
      <c r="W110" s="1" t="s">
        <v>46</v>
      </c>
      <c r="X110" s="1" t="s">
        <v>1</v>
      </c>
      <c r="Y110" s="1" t="s">
        <v>50</v>
      </c>
      <c r="Z110" s="1" t="s">
        <v>1</v>
      </c>
      <c r="AA110" s="1" t="s">
        <v>1</v>
      </c>
      <c r="AB110" s="1" t="s">
        <v>1</v>
      </c>
      <c r="AC110" s="1" t="s">
        <v>1</v>
      </c>
      <c r="AD110" s="1" t="s">
        <v>1</v>
      </c>
      <c r="AE110" s="1" t="s">
        <v>1</v>
      </c>
      <c r="AF110" s="1" t="s">
        <v>51</v>
      </c>
      <c r="AG110" s="1" t="s">
        <v>1</v>
      </c>
      <c r="AH110" s="1" t="s">
        <v>1</v>
      </c>
      <c r="AI110" s="1" t="s">
        <v>1</v>
      </c>
      <c r="AJ110" s="1" t="s">
        <v>1</v>
      </c>
      <c r="AK110" s="1" t="s">
        <v>1</v>
      </c>
      <c r="AL110" s="1" t="s">
        <v>1</v>
      </c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</row>
    <row r="111" spans="1:102" ht="20.100000000000001" customHeight="1" x14ac:dyDescent="0.2">
      <c r="A111" s="1" t="s">
        <v>43</v>
      </c>
      <c r="B111" s="1" t="s">
        <v>43</v>
      </c>
      <c r="C111" s="1" t="s">
        <v>784</v>
      </c>
      <c r="D111" s="5" t="s">
        <v>767</v>
      </c>
      <c r="E111" s="1" t="s">
        <v>45</v>
      </c>
      <c r="F111" s="1" t="s">
        <v>46</v>
      </c>
      <c r="G111" s="1" t="s">
        <v>47</v>
      </c>
      <c r="H111" s="1" t="s">
        <v>48</v>
      </c>
      <c r="I111" s="1" t="s">
        <v>1</v>
      </c>
      <c r="J111" s="1" t="s">
        <v>785</v>
      </c>
      <c r="K111" s="3">
        <v>46052653</v>
      </c>
      <c r="L111" s="3">
        <v>0</v>
      </c>
      <c r="M111" s="3">
        <v>2628600</v>
      </c>
      <c r="N111" s="3">
        <v>48681253</v>
      </c>
      <c r="O111" s="1" t="s">
        <v>1</v>
      </c>
      <c r="P111" s="4">
        <v>0</v>
      </c>
      <c r="Q111" s="4">
        <v>0</v>
      </c>
      <c r="R111" s="4">
        <v>0</v>
      </c>
      <c r="S111" s="1" t="s">
        <v>1</v>
      </c>
      <c r="T111" s="5" t="s">
        <v>1</v>
      </c>
      <c r="U111" s="1" t="s">
        <v>49</v>
      </c>
      <c r="V111" s="1" t="s">
        <v>46</v>
      </c>
      <c r="W111" s="1" t="s">
        <v>46</v>
      </c>
      <c r="X111" s="1" t="s">
        <v>1</v>
      </c>
      <c r="Y111" s="1" t="s">
        <v>50</v>
      </c>
      <c r="Z111" s="1" t="s">
        <v>1</v>
      </c>
      <c r="AA111" s="1" t="s">
        <v>1</v>
      </c>
      <c r="AB111" s="1" t="s">
        <v>1</v>
      </c>
      <c r="AC111" s="1" t="s">
        <v>1</v>
      </c>
      <c r="AD111" s="1" t="s">
        <v>1</v>
      </c>
      <c r="AE111" s="1" t="s">
        <v>1</v>
      </c>
      <c r="AF111" s="1" t="s">
        <v>51</v>
      </c>
      <c r="AG111" s="1" t="s">
        <v>1</v>
      </c>
      <c r="AH111" s="1" t="s">
        <v>1</v>
      </c>
      <c r="AI111" s="1" t="s">
        <v>1</v>
      </c>
      <c r="AJ111" s="1" t="s">
        <v>1</v>
      </c>
      <c r="AK111" s="1" t="s">
        <v>1</v>
      </c>
      <c r="AL111" s="1" t="s">
        <v>1</v>
      </c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</row>
    <row r="112" spans="1:102" ht="20.100000000000001" customHeight="1" x14ac:dyDescent="0.2">
      <c r="A112" s="1" t="s">
        <v>43</v>
      </c>
      <c r="B112" s="1" t="s">
        <v>43</v>
      </c>
      <c r="C112" s="1" t="s">
        <v>786</v>
      </c>
      <c r="D112" s="5" t="s">
        <v>767</v>
      </c>
      <c r="E112" s="1" t="s">
        <v>45</v>
      </c>
      <c r="F112" s="1" t="s">
        <v>46</v>
      </c>
      <c r="G112" s="1" t="s">
        <v>47</v>
      </c>
      <c r="H112" s="1" t="s">
        <v>48</v>
      </c>
      <c r="I112" s="1" t="s">
        <v>1</v>
      </c>
      <c r="J112" s="1" t="s">
        <v>787</v>
      </c>
      <c r="K112" s="3">
        <v>48681253</v>
      </c>
      <c r="L112" s="3">
        <v>0</v>
      </c>
      <c r="M112" s="3">
        <v>3232956</v>
      </c>
      <c r="N112" s="3">
        <v>51914209</v>
      </c>
      <c r="O112" s="1" t="s">
        <v>1</v>
      </c>
      <c r="P112" s="4">
        <v>0</v>
      </c>
      <c r="Q112" s="4">
        <v>0</v>
      </c>
      <c r="R112" s="4">
        <v>0</v>
      </c>
      <c r="S112" s="1" t="s">
        <v>1</v>
      </c>
      <c r="T112" s="5" t="s">
        <v>1</v>
      </c>
      <c r="U112" s="1" t="s">
        <v>49</v>
      </c>
      <c r="V112" s="1" t="s">
        <v>46</v>
      </c>
      <c r="W112" s="1" t="s">
        <v>46</v>
      </c>
      <c r="X112" s="1" t="s">
        <v>1</v>
      </c>
      <c r="Y112" s="1" t="s">
        <v>50</v>
      </c>
      <c r="Z112" s="1" t="s">
        <v>1</v>
      </c>
      <c r="AA112" s="1" t="s">
        <v>1</v>
      </c>
      <c r="AB112" s="1" t="s">
        <v>1</v>
      </c>
      <c r="AC112" s="1" t="s">
        <v>1</v>
      </c>
      <c r="AD112" s="1" t="s">
        <v>1</v>
      </c>
      <c r="AE112" s="1" t="s">
        <v>1</v>
      </c>
      <c r="AF112" s="1" t="s">
        <v>51</v>
      </c>
      <c r="AG112" s="1" t="s">
        <v>1</v>
      </c>
      <c r="AH112" s="1" t="s">
        <v>1</v>
      </c>
      <c r="AI112" s="1" t="s">
        <v>1</v>
      </c>
      <c r="AJ112" s="1" t="s">
        <v>1</v>
      </c>
      <c r="AK112" s="1" t="s">
        <v>1</v>
      </c>
      <c r="AL112" s="1" t="s">
        <v>1</v>
      </c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</row>
    <row r="113" spans="1:102" ht="20.100000000000001" customHeight="1" x14ac:dyDescent="0.2">
      <c r="A113" s="1" t="s">
        <v>43</v>
      </c>
      <c r="B113" s="1" t="s">
        <v>43</v>
      </c>
      <c r="C113" s="1" t="s">
        <v>788</v>
      </c>
      <c r="D113" s="5" t="s">
        <v>767</v>
      </c>
      <c r="E113" s="1" t="s">
        <v>45</v>
      </c>
      <c r="F113" s="1" t="s">
        <v>46</v>
      </c>
      <c r="G113" s="1" t="s">
        <v>47</v>
      </c>
      <c r="H113" s="1" t="s">
        <v>48</v>
      </c>
      <c r="I113" s="1" t="s">
        <v>1</v>
      </c>
      <c r="J113" s="1" t="s">
        <v>789</v>
      </c>
      <c r="K113" s="3">
        <v>51914209</v>
      </c>
      <c r="L113" s="3">
        <v>0</v>
      </c>
      <c r="M113" s="3">
        <v>1934500</v>
      </c>
      <c r="N113" s="3">
        <v>53848709</v>
      </c>
      <c r="O113" s="1" t="s">
        <v>1</v>
      </c>
      <c r="P113" s="4">
        <v>0</v>
      </c>
      <c r="Q113" s="4">
        <v>0</v>
      </c>
      <c r="R113" s="4">
        <v>0</v>
      </c>
      <c r="S113" s="1" t="s">
        <v>1</v>
      </c>
      <c r="T113" s="5" t="s">
        <v>1</v>
      </c>
      <c r="U113" s="1" t="s">
        <v>49</v>
      </c>
      <c r="V113" s="1" t="s">
        <v>46</v>
      </c>
      <c r="W113" s="1" t="s">
        <v>46</v>
      </c>
      <c r="X113" s="1" t="s">
        <v>1</v>
      </c>
      <c r="Y113" s="1" t="s">
        <v>50</v>
      </c>
      <c r="Z113" s="1" t="s">
        <v>1</v>
      </c>
      <c r="AA113" s="1" t="s">
        <v>1</v>
      </c>
      <c r="AB113" s="1" t="s">
        <v>1</v>
      </c>
      <c r="AC113" s="1" t="s">
        <v>1</v>
      </c>
      <c r="AD113" s="1" t="s">
        <v>1</v>
      </c>
      <c r="AE113" s="1" t="s">
        <v>1</v>
      </c>
      <c r="AF113" s="1" t="s">
        <v>51</v>
      </c>
      <c r="AG113" s="1" t="s">
        <v>1</v>
      </c>
      <c r="AH113" s="1" t="s">
        <v>1</v>
      </c>
      <c r="AI113" s="1" t="s">
        <v>1</v>
      </c>
      <c r="AJ113" s="1" t="s">
        <v>1</v>
      </c>
      <c r="AK113" s="1" t="s">
        <v>1</v>
      </c>
      <c r="AL113" s="1" t="s">
        <v>1</v>
      </c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</row>
    <row r="114" spans="1:102" ht="20.100000000000001" customHeight="1" x14ac:dyDescent="0.2">
      <c r="A114" s="1" t="s">
        <v>43</v>
      </c>
      <c r="B114" s="1" t="s">
        <v>43</v>
      </c>
      <c r="C114" s="1" t="s">
        <v>790</v>
      </c>
      <c r="D114" s="5" t="s">
        <v>767</v>
      </c>
      <c r="E114" s="1" t="s">
        <v>45</v>
      </c>
      <c r="F114" s="1" t="s">
        <v>46</v>
      </c>
      <c r="G114" s="1" t="s">
        <v>47</v>
      </c>
      <c r="H114" s="1" t="s">
        <v>48</v>
      </c>
      <c r="I114" s="1" t="s">
        <v>1</v>
      </c>
      <c r="J114" s="1" t="s">
        <v>791</v>
      </c>
      <c r="K114" s="3">
        <v>53848709</v>
      </c>
      <c r="L114" s="3">
        <v>0</v>
      </c>
      <c r="M114" s="3">
        <v>376673</v>
      </c>
      <c r="N114" s="3">
        <v>54225382</v>
      </c>
      <c r="O114" s="1" t="s">
        <v>1</v>
      </c>
      <c r="P114" s="4">
        <v>0</v>
      </c>
      <c r="Q114" s="4">
        <v>0</v>
      </c>
      <c r="R114" s="4">
        <v>0</v>
      </c>
      <c r="S114" s="1" t="s">
        <v>1</v>
      </c>
      <c r="T114" s="5" t="s">
        <v>1</v>
      </c>
      <c r="U114" s="1" t="s">
        <v>49</v>
      </c>
      <c r="V114" s="1" t="s">
        <v>46</v>
      </c>
      <c r="W114" s="1" t="s">
        <v>46</v>
      </c>
      <c r="X114" s="1" t="s">
        <v>1</v>
      </c>
      <c r="Y114" s="1" t="s">
        <v>50</v>
      </c>
      <c r="Z114" s="1" t="s">
        <v>1</v>
      </c>
      <c r="AA114" s="1" t="s">
        <v>1</v>
      </c>
      <c r="AB114" s="1" t="s">
        <v>1</v>
      </c>
      <c r="AC114" s="1" t="s">
        <v>1</v>
      </c>
      <c r="AD114" s="1" t="s">
        <v>1</v>
      </c>
      <c r="AE114" s="1" t="s">
        <v>1</v>
      </c>
      <c r="AF114" s="1" t="s">
        <v>51</v>
      </c>
      <c r="AG114" s="1" t="s">
        <v>1</v>
      </c>
      <c r="AH114" s="1" t="s">
        <v>1</v>
      </c>
      <c r="AI114" s="1" t="s">
        <v>1</v>
      </c>
      <c r="AJ114" s="1" t="s">
        <v>1</v>
      </c>
      <c r="AK114" s="1" t="s">
        <v>1</v>
      </c>
      <c r="AL114" s="1" t="s">
        <v>1</v>
      </c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</row>
    <row r="115" spans="1:102" s="30" customFormat="1" x14ac:dyDescent="0.2"/>
  </sheetData>
  <mergeCells count="1">
    <mergeCell ref="A1:A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L45"/>
  <sheetViews>
    <sheetView tabSelected="1" topLeftCell="D31" zoomScale="90" zoomScaleNormal="90" workbookViewId="0">
      <selection activeCell="Q42" sqref="Q42"/>
    </sheetView>
  </sheetViews>
  <sheetFormatPr defaultRowHeight="12.75" x14ac:dyDescent="0.2"/>
  <cols>
    <col min="1" max="2" width="9.140625" style="9"/>
    <col min="3" max="3" width="17.42578125" style="9" bestFit="1" customWidth="1"/>
    <col min="4" max="4" width="10.140625" style="9" bestFit="1" customWidth="1"/>
    <col min="5" max="7" width="0" style="9" hidden="1" customWidth="1"/>
    <col min="8" max="8" width="13.140625" style="9" hidden="1" customWidth="1"/>
    <col min="9" max="9" width="0" style="9" hidden="1" customWidth="1"/>
    <col min="10" max="10" width="79.42578125" style="9" bestFit="1" customWidth="1"/>
    <col min="11" max="11" width="18" style="9" bestFit="1" customWidth="1"/>
    <col min="12" max="13" width="13.5703125" style="9" bestFit="1" customWidth="1"/>
    <col min="14" max="14" width="13.42578125" style="9" bestFit="1" customWidth="1"/>
    <col min="15" max="15" width="9.140625" style="9"/>
    <col min="16" max="16" width="12" style="9" bestFit="1" customWidth="1"/>
    <col min="17" max="17" width="11.140625" style="9" bestFit="1" customWidth="1"/>
    <col min="18" max="18" width="11" style="9" bestFit="1" customWidth="1"/>
    <col min="19" max="24" width="9.140625" style="9"/>
    <col min="25" max="25" width="15.140625" style="9" bestFit="1" customWidth="1"/>
    <col min="26" max="16384" width="9.140625" style="9"/>
  </cols>
  <sheetData>
    <row r="1" spans="1:38" ht="50.1" customHeight="1" x14ac:dyDescent="0.2">
      <c r="A1" s="148" t="s">
        <v>0</v>
      </c>
      <c r="B1" s="148" t="s">
        <v>1</v>
      </c>
      <c r="C1" s="148" t="s">
        <v>1</v>
      </c>
      <c r="D1" s="148" t="s">
        <v>1</v>
      </c>
      <c r="E1" s="148" t="s">
        <v>1</v>
      </c>
      <c r="F1" s="148" t="s">
        <v>1</v>
      </c>
      <c r="G1" s="148" t="s">
        <v>1</v>
      </c>
      <c r="H1" s="148" t="s">
        <v>1</v>
      </c>
      <c r="I1" s="148" t="s">
        <v>1</v>
      </c>
      <c r="J1" s="148" t="s">
        <v>1</v>
      </c>
      <c r="K1" s="148" t="s">
        <v>1</v>
      </c>
      <c r="L1" s="148" t="s">
        <v>1</v>
      </c>
      <c r="M1" s="148" t="s">
        <v>1</v>
      </c>
      <c r="N1" s="148" t="s">
        <v>1</v>
      </c>
      <c r="O1" s="148" t="s">
        <v>1</v>
      </c>
      <c r="P1" s="148" t="s">
        <v>1</v>
      </c>
      <c r="Q1" s="148" t="s">
        <v>1</v>
      </c>
      <c r="R1" s="148" t="s">
        <v>1</v>
      </c>
      <c r="S1" s="148" t="s">
        <v>1</v>
      </c>
      <c r="T1" s="148" t="s">
        <v>1</v>
      </c>
      <c r="U1" s="148" t="s">
        <v>1</v>
      </c>
      <c r="V1" s="148" t="s">
        <v>1</v>
      </c>
      <c r="W1" s="148" t="s">
        <v>1</v>
      </c>
      <c r="X1" s="148" t="s">
        <v>1</v>
      </c>
      <c r="Y1" s="148" t="s">
        <v>1</v>
      </c>
      <c r="Z1" s="148" t="s">
        <v>1</v>
      </c>
      <c r="AA1" s="148" t="s">
        <v>1</v>
      </c>
      <c r="AB1" s="148" t="s">
        <v>1</v>
      </c>
      <c r="AC1" s="148" t="s">
        <v>1</v>
      </c>
      <c r="AD1" s="148" t="s">
        <v>1</v>
      </c>
      <c r="AE1" s="148" t="s">
        <v>1</v>
      </c>
      <c r="AF1" s="148" t="s">
        <v>1</v>
      </c>
      <c r="AG1" s="148" t="s">
        <v>1</v>
      </c>
      <c r="AH1" s="148" t="s">
        <v>1</v>
      </c>
      <c r="AI1" s="148" t="s">
        <v>1</v>
      </c>
      <c r="AJ1" s="148" t="s">
        <v>1</v>
      </c>
      <c r="AK1" s="148" t="s">
        <v>1</v>
      </c>
      <c r="AL1" s="148" t="s">
        <v>1</v>
      </c>
    </row>
    <row r="2" spans="1:38" ht="20.100000000000001" customHeight="1" x14ac:dyDescent="0.2">
      <c r="A2" s="12" t="s">
        <v>770</v>
      </c>
    </row>
    <row r="3" spans="1:38" ht="20.100000000000001" customHeight="1" x14ac:dyDescent="0.2">
      <c r="A3" s="10" t="s">
        <v>2</v>
      </c>
    </row>
    <row r="4" spans="1:38" ht="20.100000000000001" customHeight="1" x14ac:dyDescent="0.2">
      <c r="A4" s="10" t="s">
        <v>64</v>
      </c>
    </row>
    <row r="5" spans="1:38" ht="20.100000000000001" customHeight="1" x14ac:dyDescent="0.2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11" t="s">
        <v>12</v>
      </c>
      <c r="J5" s="11" t="s">
        <v>13</v>
      </c>
      <c r="K5" s="11" t="s">
        <v>14</v>
      </c>
      <c r="L5" s="11" t="s">
        <v>15</v>
      </c>
      <c r="M5" s="11" t="s">
        <v>16</v>
      </c>
      <c r="N5" s="11" t="s">
        <v>17</v>
      </c>
      <c r="O5" s="11" t="s">
        <v>18</v>
      </c>
      <c r="P5" s="11" t="s">
        <v>19</v>
      </c>
      <c r="Q5" s="11" t="s">
        <v>20</v>
      </c>
      <c r="R5" s="11" t="s">
        <v>21</v>
      </c>
      <c r="S5" s="11" t="s">
        <v>22</v>
      </c>
      <c r="T5" s="11" t="s">
        <v>23</v>
      </c>
      <c r="U5" s="11" t="s">
        <v>24</v>
      </c>
      <c r="V5" s="11" t="s">
        <v>25</v>
      </c>
      <c r="W5" s="11" t="s">
        <v>26</v>
      </c>
      <c r="X5" s="11" t="s">
        <v>27</v>
      </c>
      <c r="Y5" s="11" t="s">
        <v>28</v>
      </c>
      <c r="Z5" s="11" t="s">
        <v>29</v>
      </c>
      <c r="AA5" s="11" t="s">
        <v>30</v>
      </c>
      <c r="AB5" s="11" t="s">
        <v>31</v>
      </c>
      <c r="AC5" s="11" t="s">
        <v>32</v>
      </c>
      <c r="AD5" s="11" t="s">
        <v>33</v>
      </c>
      <c r="AE5" s="11" t="s">
        <v>34</v>
      </c>
      <c r="AF5" s="11" t="s">
        <v>35</v>
      </c>
      <c r="AG5" s="11" t="s">
        <v>36</v>
      </c>
      <c r="AH5" s="11" t="s">
        <v>37</v>
      </c>
      <c r="AI5" s="11" t="s">
        <v>38</v>
      </c>
      <c r="AJ5" s="11" t="s">
        <v>39</v>
      </c>
      <c r="AK5" s="11" t="s">
        <v>40</v>
      </c>
      <c r="AL5" s="11" t="s">
        <v>41</v>
      </c>
    </row>
    <row r="6" spans="1:38" ht="20.100000000000001" customHeight="1" x14ac:dyDescent="0.2">
      <c r="A6" s="21" t="s">
        <v>42</v>
      </c>
      <c r="B6" s="21" t="s">
        <v>1</v>
      </c>
      <c r="C6" s="21" t="s">
        <v>1</v>
      </c>
      <c r="D6" s="21" t="s">
        <v>1</v>
      </c>
      <c r="E6" s="21" t="s">
        <v>1</v>
      </c>
      <c r="F6" s="21" t="s">
        <v>1</v>
      </c>
      <c r="G6" s="21" t="s">
        <v>1</v>
      </c>
      <c r="H6" s="21" t="s">
        <v>1</v>
      </c>
      <c r="I6" s="21" t="s">
        <v>1</v>
      </c>
      <c r="J6" s="21" t="s">
        <v>1</v>
      </c>
      <c r="K6" s="22"/>
      <c r="L6" s="22">
        <v>28259912021.529999</v>
      </c>
      <c r="M6" s="22">
        <v>43664769272.970001</v>
      </c>
      <c r="N6" s="22"/>
      <c r="O6" s="21" t="s">
        <v>1</v>
      </c>
      <c r="P6" s="23"/>
      <c r="Q6" s="23"/>
      <c r="R6" s="23"/>
      <c r="S6" s="21" t="s">
        <v>1</v>
      </c>
      <c r="T6" s="21" t="s">
        <v>1</v>
      </c>
      <c r="U6" s="21" t="s">
        <v>1</v>
      </c>
      <c r="V6" s="21" t="s">
        <v>1</v>
      </c>
      <c r="W6" s="21" t="s">
        <v>1</v>
      </c>
      <c r="X6" s="21" t="s">
        <v>1</v>
      </c>
      <c r="Y6" s="21" t="s">
        <v>1</v>
      </c>
      <c r="Z6" s="21" t="s">
        <v>1</v>
      </c>
      <c r="AA6" s="21" t="s">
        <v>1</v>
      </c>
      <c r="AB6" s="21" t="s">
        <v>1</v>
      </c>
      <c r="AC6" s="21" t="s">
        <v>1</v>
      </c>
      <c r="AD6" s="21" t="s">
        <v>1</v>
      </c>
      <c r="AE6" s="21" t="s">
        <v>1</v>
      </c>
      <c r="AF6" s="21" t="s">
        <v>1</v>
      </c>
      <c r="AG6" s="21" t="s">
        <v>1</v>
      </c>
      <c r="AH6" s="21" t="s">
        <v>1</v>
      </c>
      <c r="AI6" s="21" t="s">
        <v>1</v>
      </c>
      <c r="AJ6" s="21" t="s">
        <v>1</v>
      </c>
      <c r="AK6" s="21" t="s">
        <v>1</v>
      </c>
      <c r="AL6" s="21" t="s">
        <v>1</v>
      </c>
    </row>
    <row r="7" spans="1:38" s="44" customFormat="1" ht="23.25" customHeight="1" x14ac:dyDescent="0.2">
      <c r="A7" s="45" t="s">
        <v>43</v>
      </c>
      <c r="B7" s="45" t="s">
        <v>43</v>
      </c>
      <c r="C7" s="45" t="s">
        <v>63</v>
      </c>
      <c r="D7" s="52">
        <v>43831</v>
      </c>
      <c r="E7" s="45" t="s">
        <v>45</v>
      </c>
      <c r="F7" s="45" t="s">
        <v>46</v>
      </c>
      <c r="G7" s="45" t="s">
        <v>47</v>
      </c>
      <c r="H7" s="45" t="s">
        <v>48</v>
      </c>
      <c r="I7" s="45" t="s">
        <v>1</v>
      </c>
      <c r="J7" s="45" t="s">
        <v>211</v>
      </c>
      <c r="K7" s="47">
        <v>0</v>
      </c>
      <c r="L7" s="47">
        <v>0</v>
      </c>
      <c r="M7" s="48">
        <v>2824788348.5799999</v>
      </c>
      <c r="N7" s="47">
        <v>2824788348.5799999</v>
      </c>
      <c r="O7" s="45" t="s">
        <v>1</v>
      </c>
      <c r="P7" s="49">
        <v>13847</v>
      </c>
      <c r="Q7" s="49">
        <v>0</v>
      </c>
      <c r="R7" s="49">
        <v>204000</v>
      </c>
      <c r="S7" s="45" t="s">
        <v>1</v>
      </c>
      <c r="T7" s="46" t="s">
        <v>1</v>
      </c>
      <c r="U7" s="45" t="s">
        <v>49</v>
      </c>
      <c r="V7" s="45" t="s">
        <v>46</v>
      </c>
      <c r="W7" s="45" t="s">
        <v>46</v>
      </c>
      <c r="X7" s="45" t="s">
        <v>1</v>
      </c>
      <c r="Y7" s="45" t="s">
        <v>61</v>
      </c>
      <c r="Z7" s="45" t="s">
        <v>1</v>
      </c>
      <c r="AA7" s="45" t="s">
        <v>1</v>
      </c>
      <c r="AB7" s="45" t="s">
        <v>1</v>
      </c>
      <c r="AC7" s="45" t="s">
        <v>1</v>
      </c>
      <c r="AD7" s="45" t="s">
        <v>1</v>
      </c>
      <c r="AE7" s="45" t="s">
        <v>1</v>
      </c>
      <c r="AF7" s="45" t="s">
        <v>60</v>
      </c>
      <c r="AG7" s="45" t="s">
        <v>1</v>
      </c>
      <c r="AH7" s="45" t="s">
        <v>1</v>
      </c>
      <c r="AI7" s="45" t="s">
        <v>1</v>
      </c>
      <c r="AJ7" s="45" t="s">
        <v>1</v>
      </c>
      <c r="AK7" s="45" t="s">
        <v>1</v>
      </c>
      <c r="AL7" s="45" t="s">
        <v>1</v>
      </c>
    </row>
    <row r="8" spans="1:38" s="44" customFormat="1" ht="23.25" customHeight="1" x14ac:dyDescent="0.2">
      <c r="A8" s="45" t="s">
        <v>43</v>
      </c>
      <c r="B8" s="45" t="s">
        <v>43</v>
      </c>
      <c r="C8" s="45" t="s">
        <v>62</v>
      </c>
      <c r="D8" s="52">
        <v>43889</v>
      </c>
      <c r="E8" s="45" t="s">
        <v>45</v>
      </c>
      <c r="F8" s="45" t="s">
        <v>46</v>
      </c>
      <c r="G8" s="45" t="s">
        <v>47</v>
      </c>
      <c r="H8" s="45" t="s">
        <v>48</v>
      </c>
      <c r="I8" s="45" t="s">
        <v>1</v>
      </c>
      <c r="J8" s="45" t="s">
        <v>212</v>
      </c>
      <c r="K8" s="47">
        <v>2824788348.5799999</v>
      </c>
      <c r="L8" s="47">
        <v>0</v>
      </c>
      <c r="M8" s="48">
        <v>2900890052.2800002</v>
      </c>
      <c r="N8" s="47">
        <v>5725678400.8600006</v>
      </c>
      <c r="O8" s="45" t="s">
        <v>1</v>
      </c>
      <c r="P8" s="49">
        <v>14234</v>
      </c>
      <c r="Q8" s="49">
        <v>0</v>
      </c>
      <c r="R8" s="49">
        <v>203800</v>
      </c>
      <c r="S8" s="45" t="s">
        <v>1</v>
      </c>
      <c r="T8" s="46" t="s">
        <v>1</v>
      </c>
      <c r="U8" s="45" t="s">
        <v>49</v>
      </c>
      <c r="V8" s="45" t="s">
        <v>46</v>
      </c>
      <c r="W8" s="45" t="s">
        <v>46</v>
      </c>
      <c r="X8" s="45" t="s">
        <v>1</v>
      </c>
      <c r="Y8" s="45" t="s">
        <v>61</v>
      </c>
      <c r="Z8" s="45" t="s">
        <v>1</v>
      </c>
      <c r="AA8" s="45" t="s">
        <v>1</v>
      </c>
      <c r="AB8" s="45" t="s">
        <v>1</v>
      </c>
      <c r="AC8" s="45" t="s">
        <v>1</v>
      </c>
      <c r="AD8" s="45" t="s">
        <v>1</v>
      </c>
      <c r="AE8" s="45" t="s">
        <v>1</v>
      </c>
      <c r="AF8" s="45" t="s">
        <v>60</v>
      </c>
      <c r="AG8" s="45" t="s">
        <v>1</v>
      </c>
      <c r="AH8" s="45" t="s">
        <v>1</v>
      </c>
      <c r="AI8" s="45" t="s">
        <v>1</v>
      </c>
      <c r="AJ8" s="45" t="s">
        <v>1</v>
      </c>
      <c r="AK8" s="45" t="s">
        <v>1</v>
      </c>
      <c r="AL8" s="45" t="s">
        <v>1</v>
      </c>
    </row>
    <row r="9" spans="1:38" s="44" customFormat="1" ht="23.25" customHeight="1" x14ac:dyDescent="0.2">
      <c r="A9" s="45" t="s">
        <v>43</v>
      </c>
      <c r="B9" s="45" t="s">
        <v>43</v>
      </c>
      <c r="C9" s="45" t="s">
        <v>191</v>
      </c>
      <c r="D9" s="52">
        <v>43938</v>
      </c>
      <c r="E9" s="45" t="s">
        <v>45</v>
      </c>
      <c r="F9" s="45" t="s">
        <v>46</v>
      </c>
      <c r="G9" s="45" t="s">
        <v>47</v>
      </c>
      <c r="H9" s="45" t="s">
        <v>48</v>
      </c>
      <c r="I9" s="50"/>
      <c r="J9" s="50" t="s">
        <v>213</v>
      </c>
      <c r="K9" s="47">
        <v>5725678400.8600006</v>
      </c>
      <c r="L9" s="47">
        <v>0</v>
      </c>
      <c r="M9" s="51">
        <v>8380887336.6599998</v>
      </c>
      <c r="N9" s="47">
        <v>14106565737.52</v>
      </c>
      <c r="O9" s="50"/>
      <c r="P9" s="49">
        <v>16184</v>
      </c>
      <c r="Q9" s="49">
        <v>0</v>
      </c>
      <c r="R9" s="49">
        <v>519950</v>
      </c>
      <c r="S9" s="45" t="s">
        <v>1</v>
      </c>
      <c r="T9" s="46" t="s">
        <v>1</v>
      </c>
      <c r="U9" s="45" t="s">
        <v>49</v>
      </c>
      <c r="V9" s="45" t="s">
        <v>46</v>
      </c>
      <c r="W9" s="45" t="s">
        <v>46</v>
      </c>
      <c r="X9" s="45" t="s">
        <v>1</v>
      </c>
      <c r="Y9" s="45" t="s">
        <v>61</v>
      </c>
      <c r="Z9" s="50"/>
      <c r="AA9" s="50"/>
      <c r="AB9" s="50"/>
      <c r="AC9" s="50"/>
      <c r="AD9" s="50"/>
      <c r="AE9" s="50"/>
      <c r="AF9" s="45" t="s">
        <v>60</v>
      </c>
      <c r="AG9" s="50"/>
      <c r="AH9" s="50"/>
      <c r="AI9" s="50"/>
      <c r="AJ9" s="50"/>
      <c r="AK9" s="50"/>
      <c r="AL9" s="50"/>
    </row>
    <row r="10" spans="1:38" s="44" customFormat="1" ht="23.25" customHeight="1" x14ac:dyDescent="0.2">
      <c r="A10" s="45" t="s">
        <v>43</v>
      </c>
      <c r="B10" s="45" t="s">
        <v>43</v>
      </c>
      <c r="C10" s="45" t="s">
        <v>192</v>
      </c>
      <c r="D10" s="52">
        <v>43992</v>
      </c>
      <c r="E10" s="45" t="s">
        <v>45</v>
      </c>
      <c r="F10" s="45" t="s">
        <v>46</v>
      </c>
      <c r="G10" s="45" t="s">
        <v>47</v>
      </c>
      <c r="H10" s="45" t="s">
        <v>48</v>
      </c>
      <c r="I10" s="50"/>
      <c r="J10" s="50" t="s">
        <v>214</v>
      </c>
      <c r="K10" s="47">
        <v>14106565737.52</v>
      </c>
      <c r="L10" s="47">
        <v>0</v>
      </c>
      <c r="M10" s="51">
        <v>2923385293.4400001</v>
      </c>
      <c r="N10" s="47">
        <v>17029951030.960001</v>
      </c>
      <c r="O10" s="50"/>
      <c r="P10" s="49">
        <v>14760</v>
      </c>
      <c r="Q10" s="49">
        <v>0</v>
      </c>
      <c r="R10" s="49">
        <v>198061.4</v>
      </c>
      <c r="S10" s="45" t="s">
        <v>1</v>
      </c>
      <c r="T10" s="46" t="s">
        <v>1</v>
      </c>
      <c r="U10" s="45" t="s">
        <v>49</v>
      </c>
      <c r="V10" s="45" t="s">
        <v>46</v>
      </c>
      <c r="W10" s="45" t="s">
        <v>46</v>
      </c>
      <c r="X10" s="45" t="s">
        <v>1</v>
      </c>
      <c r="Y10" s="45" t="s">
        <v>61</v>
      </c>
      <c r="Z10" s="50"/>
      <c r="AA10" s="50"/>
      <c r="AB10" s="50"/>
      <c r="AC10" s="50"/>
      <c r="AD10" s="50"/>
      <c r="AE10" s="50"/>
      <c r="AF10" s="45" t="s">
        <v>60</v>
      </c>
      <c r="AG10" s="50"/>
      <c r="AH10" s="50"/>
      <c r="AI10" s="50"/>
      <c r="AJ10" s="50"/>
      <c r="AK10" s="50"/>
      <c r="AL10" s="50"/>
    </row>
    <row r="11" spans="1:38" s="44" customFormat="1" ht="23.25" customHeight="1" x14ac:dyDescent="0.2">
      <c r="A11" s="45" t="s">
        <v>43</v>
      </c>
      <c r="B11" s="45" t="s">
        <v>43</v>
      </c>
      <c r="C11" s="45" t="s">
        <v>193</v>
      </c>
      <c r="D11" s="52">
        <v>44053</v>
      </c>
      <c r="E11" s="45" t="s">
        <v>45</v>
      </c>
      <c r="F11" s="45" t="s">
        <v>46</v>
      </c>
      <c r="G11" s="45" t="s">
        <v>47</v>
      </c>
      <c r="H11" s="45" t="s">
        <v>48</v>
      </c>
      <c r="I11" s="50"/>
      <c r="J11" s="50" t="s">
        <v>215</v>
      </c>
      <c r="K11" s="47">
        <v>17029951030.960001</v>
      </c>
      <c r="L11" s="51">
        <v>3010652396.5700002</v>
      </c>
      <c r="M11" s="47">
        <v>0</v>
      </c>
      <c r="N11" s="47">
        <v>14019298634.390001</v>
      </c>
      <c r="O11" s="50"/>
      <c r="P11" s="49">
        <v>14758</v>
      </c>
      <c r="Q11" s="49">
        <v>204000</v>
      </c>
      <c r="R11" s="49">
        <v>0</v>
      </c>
      <c r="S11" s="45" t="s">
        <v>1</v>
      </c>
      <c r="T11" s="46" t="s">
        <v>1</v>
      </c>
      <c r="U11" s="45" t="s">
        <v>49</v>
      </c>
      <c r="V11" s="45" t="s">
        <v>46</v>
      </c>
      <c r="W11" s="45" t="s">
        <v>46</v>
      </c>
      <c r="X11" s="45" t="s">
        <v>1</v>
      </c>
      <c r="Y11" s="45" t="s">
        <v>61</v>
      </c>
      <c r="Z11" s="50"/>
      <c r="AA11" s="50"/>
      <c r="AB11" s="50"/>
      <c r="AC11" s="50"/>
      <c r="AD11" s="50"/>
      <c r="AE11" s="50"/>
      <c r="AF11" s="45" t="s">
        <v>60</v>
      </c>
      <c r="AG11" s="50"/>
      <c r="AH11" s="50"/>
      <c r="AI11" s="50"/>
      <c r="AJ11" s="50"/>
      <c r="AK11" s="50"/>
      <c r="AL11" s="50"/>
    </row>
    <row r="12" spans="1:38" s="44" customFormat="1" ht="23.25" customHeight="1" x14ac:dyDescent="0.2">
      <c r="A12" s="45" t="s">
        <v>43</v>
      </c>
      <c r="B12" s="45" t="s">
        <v>43</v>
      </c>
      <c r="C12" s="45" t="s">
        <v>194</v>
      </c>
      <c r="D12" s="52">
        <v>44056</v>
      </c>
      <c r="E12" s="45" t="s">
        <v>45</v>
      </c>
      <c r="F12" s="45" t="s">
        <v>46</v>
      </c>
      <c r="G12" s="45" t="s">
        <v>47</v>
      </c>
      <c r="H12" s="45" t="s">
        <v>48</v>
      </c>
      <c r="I12" s="50"/>
      <c r="J12" s="50" t="s">
        <v>216</v>
      </c>
      <c r="K12" s="47">
        <v>14019298634.390001</v>
      </c>
      <c r="L12" s="47">
        <v>0</v>
      </c>
      <c r="M12" s="51">
        <v>435616901.50999999</v>
      </c>
      <c r="N12" s="47">
        <v>14454915535.900002</v>
      </c>
      <c r="O12" s="50"/>
      <c r="P12" s="49">
        <v>14829</v>
      </c>
      <c r="Q12" s="49">
        <v>0</v>
      </c>
      <c r="R12" s="49">
        <v>29376</v>
      </c>
      <c r="S12" s="45" t="s">
        <v>1</v>
      </c>
      <c r="T12" s="46" t="s">
        <v>1</v>
      </c>
      <c r="U12" s="45" t="s">
        <v>49</v>
      </c>
      <c r="V12" s="45" t="s">
        <v>46</v>
      </c>
      <c r="W12" s="45" t="s">
        <v>46</v>
      </c>
      <c r="X12" s="45" t="s">
        <v>1</v>
      </c>
      <c r="Y12" s="45" t="s">
        <v>61</v>
      </c>
      <c r="Z12" s="50"/>
      <c r="AA12" s="50"/>
      <c r="AB12" s="50"/>
      <c r="AC12" s="50"/>
      <c r="AD12" s="50"/>
      <c r="AE12" s="50"/>
      <c r="AF12" s="45" t="s">
        <v>60</v>
      </c>
      <c r="AG12" s="50"/>
      <c r="AH12" s="50"/>
      <c r="AI12" s="50"/>
      <c r="AJ12" s="50"/>
      <c r="AK12" s="50"/>
      <c r="AL12" s="50"/>
    </row>
    <row r="13" spans="1:38" s="44" customFormat="1" ht="23.25" customHeight="1" x14ac:dyDescent="0.2">
      <c r="A13" s="45" t="s">
        <v>43</v>
      </c>
      <c r="B13" s="45" t="s">
        <v>43</v>
      </c>
      <c r="C13" s="45" t="s">
        <v>195</v>
      </c>
      <c r="D13" s="52">
        <v>44056</v>
      </c>
      <c r="E13" s="45" t="s">
        <v>45</v>
      </c>
      <c r="F13" s="45" t="s">
        <v>46</v>
      </c>
      <c r="G13" s="45" t="s">
        <v>47</v>
      </c>
      <c r="H13" s="45" t="s">
        <v>48</v>
      </c>
      <c r="I13" s="50"/>
      <c r="J13" s="50" t="s">
        <v>217</v>
      </c>
      <c r="K13" s="47">
        <v>14454915535.900002</v>
      </c>
      <c r="L13" s="47">
        <v>0</v>
      </c>
      <c r="M13" s="51">
        <v>1243501187.8</v>
      </c>
      <c r="N13" s="47">
        <v>15698416723.700001</v>
      </c>
      <c r="O13" s="50"/>
      <c r="P13" s="49">
        <v>14829</v>
      </c>
      <c r="Q13" s="49">
        <v>0</v>
      </c>
      <c r="R13" s="49">
        <v>83856</v>
      </c>
      <c r="S13" s="45" t="s">
        <v>1</v>
      </c>
      <c r="T13" s="46" t="s">
        <v>1</v>
      </c>
      <c r="U13" s="45" t="s">
        <v>49</v>
      </c>
      <c r="V13" s="45" t="s">
        <v>46</v>
      </c>
      <c r="W13" s="45" t="s">
        <v>46</v>
      </c>
      <c r="X13" s="45" t="s">
        <v>1</v>
      </c>
      <c r="Y13" s="45" t="s">
        <v>61</v>
      </c>
      <c r="Z13" s="50"/>
      <c r="AA13" s="50"/>
      <c r="AB13" s="50"/>
      <c r="AC13" s="50"/>
      <c r="AD13" s="50"/>
      <c r="AE13" s="50"/>
      <c r="AF13" s="45" t="s">
        <v>60</v>
      </c>
      <c r="AG13" s="50"/>
      <c r="AH13" s="50"/>
      <c r="AI13" s="50"/>
      <c r="AJ13" s="50"/>
      <c r="AK13" s="50"/>
      <c r="AL13" s="50"/>
    </row>
    <row r="14" spans="1:38" s="44" customFormat="1" ht="23.25" customHeight="1" x14ac:dyDescent="0.2">
      <c r="A14" s="45" t="s">
        <v>43</v>
      </c>
      <c r="B14" s="45" t="s">
        <v>43</v>
      </c>
      <c r="C14" s="45" t="s">
        <v>196</v>
      </c>
      <c r="D14" s="52">
        <v>44069</v>
      </c>
      <c r="E14" s="45" t="s">
        <v>45</v>
      </c>
      <c r="F14" s="45" t="s">
        <v>46</v>
      </c>
      <c r="G14" s="45" t="s">
        <v>47</v>
      </c>
      <c r="H14" s="45" t="s">
        <v>48</v>
      </c>
      <c r="I14" s="50"/>
      <c r="J14" s="50" t="s">
        <v>218</v>
      </c>
      <c r="K14" s="47">
        <v>15698416723.700001</v>
      </c>
      <c r="L14" s="51">
        <v>1465645990.8</v>
      </c>
      <c r="M14" s="47">
        <v>0</v>
      </c>
      <c r="N14" s="47">
        <v>14232770732.900002</v>
      </c>
      <c r="O14" s="50"/>
      <c r="P14" s="49">
        <v>14656</v>
      </c>
      <c r="Q14" s="49">
        <v>100000</v>
      </c>
      <c r="R14" s="49">
        <v>0</v>
      </c>
      <c r="S14" s="45" t="s">
        <v>1</v>
      </c>
      <c r="T14" s="46" t="s">
        <v>1</v>
      </c>
      <c r="U14" s="45" t="s">
        <v>49</v>
      </c>
      <c r="V14" s="45" t="s">
        <v>46</v>
      </c>
      <c r="W14" s="45" t="s">
        <v>46</v>
      </c>
      <c r="X14" s="45" t="s">
        <v>1</v>
      </c>
      <c r="Y14" s="45" t="s">
        <v>61</v>
      </c>
      <c r="Z14" s="50"/>
      <c r="AA14" s="50"/>
      <c r="AB14" s="50"/>
      <c r="AC14" s="50"/>
      <c r="AD14" s="50"/>
      <c r="AE14" s="50"/>
      <c r="AF14" s="45" t="s">
        <v>60</v>
      </c>
      <c r="AG14" s="50"/>
      <c r="AH14" s="50"/>
      <c r="AI14" s="50"/>
      <c r="AJ14" s="50"/>
      <c r="AK14" s="50"/>
      <c r="AL14" s="50"/>
    </row>
    <row r="15" spans="1:38" s="44" customFormat="1" ht="23.25" customHeight="1" x14ac:dyDescent="0.2">
      <c r="A15" s="45" t="s">
        <v>43</v>
      </c>
      <c r="B15" s="45" t="s">
        <v>43</v>
      </c>
      <c r="C15" s="45" t="s">
        <v>197</v>
      </c>
      <c r="D15" s="52">
        <v>44081</v>
      </c>
      <c r="E15" s="45" t="s">
        <v>45</v>
      </c>
      <c r="F15" s="45" t="s">
        <v>46</v>
      </c>
      <c r="G15" s="45" t="s">
        <v>47</v>
      </c>
      <c r="H15" s="45" t="s">
        <v>48</v>
      </c>
      <c r="I15" s="50"/>
      <c r="J15" s="50" t="s">
        <v>219</v>
      </c>
      <c r="K15" s="47">
        <v>14232770732.900002</v>
      </c>
      <c r="L15" s="51">
        <v>1542779409.4000001</v>
      </c>
      <c r="M15" s="47">
        <v>0</v>
      </c>
      <c r="N15" s="47">
        <v>12689991323.500002</v>
      </c>
      <c r="O15" s="50"/>
      <c r="P15" s="49">
        <v>14863</v>
      </c>
      <c r="Q15" s="49">
        <v>103800</v>
      </c>
      <c r="R15" s="49">
        <v>0</v>
      </c>
      <c r="S15" s="45" t="s">
        <v>1</v>
      </c>
      <c r="T15" s="46" t="s">
        <v>1</v>
      </c>
      <c r="U15" s="45" t="s">
        <v>49</v>
      </c>
      <c r="V15" s="45" t="s">
        <v>46</v>
      </c>
      <c r="W15" s="45" t="s">
        <v>46</v>
      </c>
      <c r="X15" s="45" t="s">
        <v>1</v>
      </c>
      <c r="Y15" s="45" t="s">
        <v>61</v>
      </c>
      <c r="Z15" s="50"/>
      <c r="AA15" s="50"/>
      <c r="AB15" s="50"/>
      <c r="AC15" s="50"/>
      <c r="AD15" s="50"/>
      <c r="AE15" s="50"/>
      <c r="AF15" s="45" t="s">
        <v>60</v>
      </c>
      <c r="AG15" s="50"/>
      <c r="AH15" s="50"/>
      <c r="AI15" s="50"/>
      <c r="AJ15" s="50"/>
      <c r="AK15" s="50"/>
      <c r="AL15" s="50"/>
    </row>
    <row r="16" spans="1:38" s="44" customFormat="1" ht="23.25" customHeight="1" x14ac:dyDescent="0.2">
      <c r="A16" s="45" t="s">
        <v>43</v>
      </c>
      <c r="B16" s="45" t="s">
        <v>43</v>
      </c>
      <c r="C16" s="45" t="s">
        <v>198</v>
      </c>
      <c r="D16" s="52">
        <v>44085</v>
      </c>
      <c r="E16" s="45" t="s">
        <v>45</v>
      </c>
      <c r="F16" s="45" t="s">
        <v>46</v>
      </c>
      <c r="G16" s="45" t="s">
        <v>47</v>
      </c>
      <c r="H16" s="45" t="s">
        <v>48</v>
      </c>
      <c r="I16" s="50"/>
      <c r="J16" s="50" t="s">
        <v>220</v>
      </c>
      <c r="K16" s="47">
        <v>12689991323.500002</v>
      </c>
      <c r="L16" s="47">
        <v>0</v>
      </c>
      <c r="M16" s="51">
        <v>1180589717</v>
      </c>
      <c r="N16" s="47">
        <v>13870581040.500002</v>
      </c>
      <c r="O16" s="50"/>
      <c r="P16" s="49">
        <v>14817</v>
      </c>
      <c r="Q16" s="49">
        <v>0</v>
      </c>
      <c r="R16" s="49">
        <v>79782</v>
      </c>
      <c r="S16" s="45" t="s">
        <v>1</v>
      </c>
      <c r="T16" s="46" t="s">
        <v>1</v>
      </c>
      <c r="U16" s="45" t="s">
        <v>49</v>
      </c>
      <c r="V16" s="45" t="s">
        <v>46</v>
      </c>
      <c r="W16" s="45" t="s">
        <v>46</v>
      </c>
      <c r="X16" s="45" t="s">
        <v>1</v>
      </c>
      <c r="Y16" s="45" t="s">
        <v>61</v>
      </c>
      <c r="Z16" s="50"/>
      <c r="AA16" s="50"/>
      <c r="AB16" s="50"/>
      <c r="AC16" s="50"/>
      <c r="AD16" s="50"/>
      <c r="AE16" s="50"/>
      <c r="AF16" s="45" t="s">
        <v>60</v>
      </c>
      <c r="AG16" s="50"/>
      <c r="AH16" s="50"/>
      <c r="AI16" s="50"/>
      <c r="AJ16" s="50"/>
      <c r="AK16" s="50"/>
      <c r="AL16" s="50"/>
    </row>
    <row r="17" spans="1:38" s="44" customFormat="1" ht="23.25" customHeight="1" x14ac:dyDescent="0.2">
      <c r="A17" s="45" t="s">
        <v>43</v>
      </c>
      <c r="B17" s="45" t="s">
        <v>43</v>
      </c>
      <c r="C17" s="45" t="s">
        <v>199</v>
      </c>
      <c r="D17" s="52">
        <v>44092</v>
      </c>
      <c r="E17" s="45" t="s">
        <v>45</v>
      </c>
      <c r="F17" s="45" t="s">
        <v>46</v>
      </c>
      <c r="G17" s="45" t="s">
        <v>47</v>
      </c>
      <c r="H17" s="45" t="s">
        <v>48</v>
      </c>
      <c r="I17" s="50"/>
      <c r="J17" s="50" t="s">
        <v>221</v>
      </c>
      <c r="K17" s="47">
        <v>13870581040.500002</v>
      </c>
      <c r="L17" s="47">
        <v>0</v>
      </c>
      <c r="M17" s="51">
        <v>1203607941.9200001</v>
      </c>
      <c r="N17" s="47">
        <v>15074188982.420002</v>
      </c>
      <c r="O17" s="50"/>
      <c r="P17" s="49">
        <v>14817</v>
      </c>
      <c r="Q17" s="49">
        <v>0</v>
      </c>
      <c r="R17" s="49">
        <v>81581.5</v>
      </c>
      <c r="S17" s="45" t="s">
        <v>1</v>
      </c>
      <c r="T17" s="46" t="s">
        <v>1</v>
      </c>
      <c r="U17" s="45" t="s">
        <v>49</v>
      </c>
      <c r="V17" s="45" t="s">
        <v>46</v>
      </c>
      <c r="W17" s="45" t="s">
        <v>46</v>
      </c>
      <c r="X17" s="45" t="s">
        <v>1</v>
      </c>
      <c r="Y17" s="45" t="s">
        <v>61</v>
      </c>
      <c r="Z17" s="50"/>
      <c r="AA17" s="50"/>
      <c r="AB17" s="50"/>
      <c r="AC17" s="50"/>
      <c r="AD17" s="50"/>
      <c r="AE17" s="50"/>
      <c r="AF17" s="45" t="s">
        <v>60</v>
      </c>
      <c r="AG17" s="50"/>
      <c r="AH17" s="50"/>
      <c r="AI17" s="50"/>
      <c r="AJ17" s="50"/>
      <c r="AK17" s="50"/>
      <c r="AL17" s="50"/>
    </row>
    <row r="18" spans="1:38" s="44" customFormat="1" ht="23.25" customHeight="1" x14ac:dyDescent="0.2">
      <c r="A18" s="45" t="s">
        <v>43</v>
      </c>
      <c r="B18" s="45" t="s">
        <v>43</v>
      </c>
      <c r="C18" s="45" t="s">
        <v>200</v>
      </c>
      <c r="D18" s="52">
        <v>44099</v>
      </c>
      <c r="E18" s="45" t="s">
        <v>45</v>
      </c>
      <c r="F18" s="45" t="s">
        <v>46</v>
      </c>
      <c r="G18" s="45" t="s">
        <v>47</v>
      </c>
      <c r="H18" s="45" t="s">
        <v>48</v>
      </c>
      <c r="I18" s="50"/>
      <c r="J18" s="50" t="s">
        <v>222</v>
      </c>
      <c r="K18" s="47">
        <v>15074188982.420002</v>
      </c>
      <c r="L18" s="51">
        <v>1500998914.78</v>
      </c>
      <c r="M18" s="47">
        <v>0</v>
      </c>
      <c r="N18" s="47">
        <v>13573190067.640001</v>
      </c>
      <c r="O18" s="50"/>
      <c r="P18" s="49">
        <v>15010</v>
      </c>
      <c r="Q18" s="49">
        <v>100000</v>
      </c>
      <c r="R18" s="49">
        <v>0</v>
      </c>
      <c r="S18" s="45" t="s">
        <v>1</v>
      </c>
      <c r="T18" s="46" t="s">
        <v>1</v>
      </c>
      <c r="U18" s="45" t="s">
        <v>49</v>
      </c>
      <c r="V18" s="45" t="s">
        <v>46</v>
      </c>
      <c r="W18" s="45" t="s">
        <v>46</v>
      </c>
      <c r="X18" s="45" t="s">
        <v>1</v>
      </c>
      <c r="Y18" s="45" t="s">
        <v>61</v>
      </c>
      <c r="Z18" s="50"/>
      <c r="AA18" s="50"/>
      <c r="AB18" s="50"/>
      <c r="AC18" s="50"/>
      <c r="AD18" s="50"/>
      <c r="AE18" s="50"/>
      <c r="AF18" s="45" t="s">
        <v>60</v>
      </c>
      <c r="AG18" s="50"/>
      <c r="AH18" s="50"/>
      <c r="AI18" s="50"/>
      <c r="AJ18" s="50"/>
      <c r="AK18" s="50"/>
      <c r="AL18" s="50"/>
    </row>
    <row r="19" spans="1:38" s="44" customFormat="1" ht="23.25" customHeight="1" x14ac:dyDescent="0.2">
      <c r="A19" s="45" t="s">
        <v>43</v>
      </c>
      <c r="B19" s="45" t="s">
        <v>43</v>
      </c>
      <c r="C19" s="45" t="s">
        <v>201</v>
      </c>
      <c r="D19" s="52">
        <v>44120</v>
      </c>
      <c r="E19" s="45" t="s">
        <v>45</v>
      </c>
      <c r="F19" s="45" t="s">
        <v>46</v>
      </c>
      <c r="G19" s="45" t="s">
        <v>47</v>
      </c>
      <c r="H19" s="45" t="s">
        <v>48</v>
      </c>
      <c r="I19" s="50"/>
      <c r="J19" s="50" t="s">
        <v>223</v>
      </c>
      <c r="K19" s="47">
        <v>13573190067.640001</v>
      </c>
      <c r="L19" s="51">
        <v>2962998079.98</v>
      </c>
      <c r="M19" s="47">
        <v>0</v>
      </c>
      <c r="N19" s="47">
        <v>10610191987.660002</v>
      </c>
      <c r="O19" s="50"/>
      <c r="P19" s="49">
        <v>14815</v>
      </c>
      <c r="Q19" s="49">
        <v>200000</v>
      </c>
      <c r="R19" s="49">
        <v>0</v>
      </c>
      <c r="S19" s="45" t="s">
        <v>1</v>
      </c>
      <c r="T19" s="46" t="s">
        <v>1</v>
      </c>
      <c r="U19" s="45" t="s">
        <v>49</v>
      </c>
      <c r="V19" s="45" t="s">
        <v>46</v>
      </c>
      <c r="W19" s="45" t="s">
        <v>46</v>
      </c>
      <c r="X19" s="45" t="s">
        <v>1</v>
      </c>
      <c r="Y19" s="45" t="s">
        <v>61</v>
      </c>
      <c r="Z19" s="50"/>
      <c r="AA19" s="50"/>
      <c r="AB19" s="50"/>
      <c r="AC19" s="50"/>
      <c r="AD19" s="50"/>
      <c r="AE19" s="50"/>
      <c r="AF19" s="45" t="s">
        <v>60</v>
      </c>
      <c r="AG19" s="50"/>
      <c r="AH19" s="50"/>
      <c r="AI19" s="50"/>
      <c r="AJ19" s="50"/>
      <c r="AK19" s="50"/>
      <c r="AL19" s="50"/>
    </row>
    <row r="20" spans="1:38" s="44" customFormat="1" ht="23.25" customHeight="1" x14ac:dyDescent="0.2">
      <c r="A20" s="45" t="s">
        <v>43</v>
      </c>
      <c r="B20" s="45" t="s">
        <v>43</v>
      </c>
      <c r="C20" s="45" t="s">
        <v>202</v>
      </c>
      <c r="D20" s="52">
        <v>44144</v>
      </c>
      <c r="E20" s="45" t="s">
        <v>45</v>
      </c>
      <c r="F20" s="45" t="s">
        <v>46</v>
      </c>
      <c r="G20" s="45" t="s">
        <v>47</v>
      </c>
      <c r="H20" s="45" t="s">
        <v>48</v>
      </c>
      <c r="I20" s="50"/>
      <c r="J20" s="50" t="s">
        <v>224</v>
      </c>
      <c r="K20" s="47">
        <v>10610191987.660002</v>
      </c>
      <c r="L20" s="47">
        <v>0</v>
      </c>
      <c r="M20" s="51">
        <v>888299822.34000003</v>
      </c>
      <c r="N20" s="47">
        <v>11498491810.000002</v>
      </c>
      <c r="O20" s="50"/>
      <c r="P20" s="49">
        <v>14100</v>
      </c>
      <c r="Q20" s="49">
        <v>0</v>
      </c>
      <c r="R20" s="49">
        <v>63000</v>
      </c>
      <c r="S20" s="45" t="s">
        <v>1</v>
      </c>
      <c r="T20" s="46" t="s">
        <v>1</v>
      </c>
      <c r="U20" s="45" t="s">
        <v>49</v>
      </c>
      <c r="V20" s="45" t="s">
        <v>46</v>
      </c>
      <c r="W20" s="45" t="s">
        <v>46</v>
      </c>
      <c r="X20" s="45" t="s">
        <v>1</v>
      </c>
      <c r="Y20" s="45" t="s">
        <v>61</v>
      </c>
      <c r="Z20" s="50"/>
      <c r="AA20" s="50"/>
      <c r="AB20" s="50"/>
      <c r="AC20" s="50"/>
      <c r="AD20" s="50"/>
      <c r="AE20" s="50"/>
      <c r="AF20" s="45" t="s">
        <v>60</v>
      </c>
      <c r="AG20" s="50"/>
      <c r="AH20" s="50"/>
      <c r="AI20" s="50"/>
      <c r="AJ20" s="50"/>
      <c r="AK20" s="50"/>
      <c r="AL20" s="50"/>
    </row>
    <row r="21" spans="1:38" s="44" customFormat="1" ht="23.25" customHeight="1" x14ac:dyDescent="0.2">
      <c r="A21" s="45" t="s">
        <v>43</v>
      </c>
      <c r="B21" s="45" t="s">
        <v>43</v>
      </c>
      <c r="C21" s="45" t="s">
        <v>203</v>
      </c>
      <c r="D21" s="52">
        <v>44152</v>
      </c>
      <c r="E21" s="45" t="s">
        <v>45</v>
      </c>
      <c r="F21" s="45" t="s">
        <v>46</v>
      </c>
      <c r="G21" s="45" t="s">
        <v>47</v>
      </c>
      <c r="H21" s="45" t="s">
        <v>48</v>
      </c>
      <c r="I21" s="50"/>
      <c r="J21" s="50" t="s">
        <v>225</v>
      </c>
      <c r="K21" s="47">
        <v>11498491810.000002</v>
      </c>
      <c r="L21" s="51">
        <v>4668255266.3500004</v>
      </c>
      <c r="M21" s="47">
        <v>0</v>
      </c>
      <c r="N21" s="47">
        <v>6830236543.6500015</v>
      </c>
      <c r="O21" s="50"/>
      <c r="P21" s="49">
        <v>14100</v>
      </c>
      <c r="Q21" s="49">
        <v>331082</v>
      </c>
      <c r="R21" s="49">
        <v>0</v>
      </c>
      <c r="S21" s="45" t="s">
        <v>1</v>
      </c>
      <c r="T21" s="46" t="s">
        <v>1</v>
      </c>
      <c r="U21" s="45" t="s">
        <v>49</v>
      </c>
      <c r="V21" s="45" t="s">
        <v>46</v>
      </c>
      <c r="W21" s="45" t="s">
        <v>46</v>
      </c>
      <c r="X21" s="45" t="s">
        <v>1</v>
      </c>
      <c r="Y21" s="45" t="s">
        <v>61</v>
      </c>
      <c r="Z21" s="50"/>
      <c r="AA21" s="50"/>
      <c r="AB21" s="50"/>
      <c r="AC21" s="50"/>
      <c r="AD21" s="50"/>
      <c r="AE21" s="50"/>
      <c r="AF21" s="45" t="s">
        <v>60</v>
      </c>
      <c r="AG21" s="50"/>
      <c r="AH21" s="50"/>
      <c r="AI21" s="50"/>
      <c r="AJ21" s="50"/>
      <c r="AK21" s="50"/>
      <c r="AL21" s="50"/>
    </row>
    <row r="22" spans="1:38" s="44" customFormat="1" ht="23.25" customHeight="1" x14ac:dyDescent="0.2">
      <c r="A22" s="45" t="s">
        <v>43</v>
      </c>
      <c r="B22" s="45" t="s">
        <v>43</v>
      </c>
      <c r="C22" s="45" t="s">
        <v>204</v>
      </c>
      <c r="D22" s="52">
        <v>44152</v>
      </c>
      <c r="E22" s="45" t="s">
        <v>45</v>
      </c>
      <c r="F22" s="45" t="s">
        <v>46</v>
      </c>
      <c r="G22" s="45" t="s">
        <v>47</v>
      </c>
      <c r="H22" s="45" t="s">
        <v>48</v>
      </c>
      <c r="I22" s="50"/>
      <c r="J22" s="50" t="s">
        <v>226</v>
      </c>
      <c r="K22" s="47">
        <v>6830236543.6500015</v>
      </c>
      <c r="L22" s="51">
        <v>887830382.12</v>
      </c>
      <c r="M22" s="47">
        <v>0</v>
      </c>
      <c r="N22" s="47">
        <v>5942406161.5300016</v>
      </c>
      <c r="O22" s="50"/>
      <c r="P22" s="49">
        <v>14093</v>
      </c>
      <c r="Q22" s="49">
        <v>63000</v>
      </c>
      <c r="R22" s="49">
        <v>0</v>
      </c>
      <c r="S22" s="45" t="s">
        <v>1</v>
      </c>
      <c r="T22" s="46" t="s">
        <v>1</v>
      </c>
      <c r="U22" s="45" t="s">
        <v>49</v>
      </c>
      <c r="V22" s="45" t="s">
        <v>46</v>
      </c>
      <c r="W22" s="45" t="s">
        <v>46</v>
      </c>
      <c r="X22" s="45" t="s">
        <v>1</v>
      </c>
      <c r="Y22" s="45" t="s">
        <v>61</v>
      </c>
      <c r="Z22" s="50"/>
      <c r="AA22" s="50"/>
      <c r="AB22" s="50"/>
      <c r="AC22" s="50"/>
      <c r="AD22" s="50"/>
      <c r="AE22" s="50"/>
      <c r="AF22" s="45" t="s">
        <v>60</v>
      </c>
      <c r="AG22" s="50"/>
      <c r="AH22" s="50"/>
      <c r="AI22" s="50"/>
      <c r="AJ22" s="50"/>
      <c r="AK22" s="50"/>
      <c r="AL22" s="50"/>
    </row>
    <row r="23" spans="1:38" s="44" customFormat="1" ht="23.25" customHeight="1" x14ac:dyDescent="0.2">
      <c r="A23" s="45" t="s">
        <v>43</v>
      </c>
      <c r="B23" s="45" t="s">
        <v>43</v>
      </c>
      <c r="C23" s="45" t="s">
        <v>205</v>
      </c>
      <c r="D23" s="52">
        <v>44158</v>
      </c>
      <c r="E23" s="45" t="s">
        <v>45</v>
      </c>
      <c r="F23" s="45" t="s">
        <v>46</v>
      </c>
      <c r="G23" s="45" t="s">
        <v>47</v>
      </c>
      <c r="H23" s="45" t="s">
        <v>48</v>
      </c>
      <c r="I23" s="50"/>
      <c r="J23" s="50" t="s">
        <v>227</v>
      </c>
      <c r="K23" s="47">
        <v>5942406161.5300016</v>
      </c>
      <c r="L23" s="47">
        <v>0</v>
      </c>
      <c r="M23" s="51">
        <v>1539952586.4100001</v>
      </c>
      <c r="N23" s="47">
        <v>7482358747.9400015</v>
      </c>
      <c r="O23" s="50"/>
      <c r="P23" s="49">
        <v>14128</v>
      </c>
      <c r="Q23" s="49">
        <v>0</v>
      </c>
      <c r="R23" s="49">
        <v>109000</v>
      </c>
      <c r="S23" s="45" t="s">
        <v>1</v>
      </c>
      <c r="T23" s="46" t="s">
        <v>1</v>
      </c>
      <c r="U23" s="45" t="s">
        <v>49</v>
      </c>
      <c r="V23" s="45" t="s">
        <v>46</v>
      </c>
      <c r="W23" s="45" t="s">
        <v>46</v>
      </c>
      <c r="X23" s="45" t="s">
        <v>1</v>
      </c>
      <c r="Y23" s="45" t="s">
        <v>61</v>
      </c>
      <c r="Z23" s="50"/>
      <c r="AA23" s="50"/>
      <c r="AB23" s="50"/>
      <c r="AC23" s="50"/>
      <c r="AD23" s="50"/>
      <c r="AE23" s="50"/>
      <c r="AF23" s="45" t="s">
        <v>60</v>
      </c>
      <c r="AG23" s="50"/>
      <c r="AH23" s="50"/>
      <c r="AI23" s="50"/>
      <c r="AJ23" s="50"/>
      <c r="AK23" s="50"/>
      <c r="AL23" s="50"/>
    </row>
    <row r="24" spans="1:38" s="44" customFormat="1" ht="23.25" customHeight="1" x14ac:dyDescent="0.2">
      <c r="A24" s="45" t="s">
        <v>43</v>
      </c>
      <c r="B24" s="45" t="s">
        <v>43</v>
      </c>
      <c r="C24" s="45" t="s">
        <v>206</v>
      </c>
      <c r="D24" s="52">
        <v>44179</v>
      </c>
      <c r="E24" s="45" t="s">
        <v>45</v>
      </c>
      <c r="F24" s="45" t="s">
        <v>46</v>
      </c>
      <c r="G24" s="45" t="s">
        <v>47</v>
      </c>
      <c r="H24" s="45" t="s">
        <v>48</v>
      </c>
      <c r="I24" s="50"/>
      <c r="J24" s="50" t="s">
        <v>228</v>
      </c>
      <c r="K24" s="47">
        <v>7482358747.9400015</v>
      </c>
      <c r="L24" s="47">
        <v>0</v>
      </c>
      <c r="M24" s="51">
        <v>143819877.09999999</v>
      </c>
      <c r="N24" s="47">
        <v>7626178625.0400019</v>
      </c>
      <c r="O24" s="50"/>
      <c r="P24" s="49">
        <v>14257</v>
      </c>
      <c r="Q24" s="49">
        <v>0</v>
      </c>
      <c r="R24" s="49">
        <v>10087.67</v>
      </c>
      <c r="S24" s="45" t="s">
        <v>1</v>
      </c>
      <c r="T24" s="46" t="s">
        <v>1</v>
      </c>
      <c r="U24" s="45" t="s">
        <v>49</v>
      </c>
      <c r="V24" s="45" t="s">
        <v>46</v>
      </c>
      <c r="W24" s="45" t="s">
        <v>46</v>
      </c>
      <c r="X24" s="45" t="s">
        <v>1</v>
      </c>
      <c r="Y24" s="45" t="s">
        <v>61</v>
      </c>
      <c r="Z24" s="50"/>
      <c r="AA24" s="50"/>
      <c r="AB24" s="50"/>
      <c r="AC24" s="50"/>
      <c r="AD24" s="50"/>
      <c r="AE24" s="50"/>
      <c r="AF24" s="45" t="s">
        <v>60</v>
      </c>
      <c r="AG24" s="50"/>
      <c r="AH24" s="50"/>
      <c r="AI24" s="50"/>
      <c r="AJ24" s="50"/>
      <c r="AK24" s="50"/>
      <c r="AL24" s="50"/>
    </row>
    <row r="25" spans="1:38" s="44" customFormat="1" ht="23.25" customHeight="1" x14ac:dyDescent="0.2">
      <c r="A25" s="45" t="s">
        <v>43</v>
      </c>
      <c r="B25" s="45" t="s">
        <v>43</v>
      </c>
      <c r="C25" s="45" t="s">
        <v>207</v>
      </c>
      <c r="D25" s="52">
        <v>44181</v>
      </c>
      <c r="E25" s="45" t="s">
        <v>45</v>
      </c>
      <c r="F25" s="45" t="s">
        <v>46</v>
      </c>
      <c r="G25" s="45" t="s">
        <v>47</v>
      </c>
      <c r="H25" s="45" t="s">
        <v>48</v>
      </c>
      <c r="I25" s="50"/>
      <c r="J25" s="50" t="s">
        <v>229</v>
      </c>
      <c r="K25" s="47">
        <v>7626178625.0400019</v>
      </c>
      <c r="L25" s="47">
        <v>0</v>
      </c>
      <c r="M25" s="51">
        <v>887031254.87</v>
      </c>
      <c r="N25" s="47">
        <v>8513209879.9100018</v>
      </c>
      <c r="O25" s="50"/>
      <c r="P25" s="49">
        <v>14168</v>
      </c>
      <c r="Q25" s="49">
        <v>0</v>
      </c>
      <c r="R25" s="49">
        <v>63094</v>
      </c>
      <c r="S25" s="45" t="s">
        <v>1</v>
      </c>
      <c r="T25" s="46" t="s">
        <v>1</v>
      </c>
      <c r="U25" s="45" t="s">
        <v>49</v>
      </c>
      <c r="V25" s="45" t="s">
        <v>46</v>
      </c>
      <c r="W25" s="45" t="s">
        <v>46</v>
      </c>
      <c r="X25" s="45" t="s">
        <v>1</v>
      </c>
      <c r="Y25" s="45" t="s">
        <v>61</v>
      </c>
      <c r="Z25" s="50"/>
      <c r="AA25" s="50"/>
      <c r="AB25" s="50"/>
      <c r="AC25" s="50"/>
      <c r="AD25" s="50"/>
      <c r="AE25" s="50"/>
      <c r="AF25" s="45" t="s">
        <v>60</v>
      </c>
      <c r="AG25" s="50"/>
      <c r="AH25" s="50"/>
      <c r="AI25" s="50"/>
      <c r="AJ25" s="50"/>
      <c r="AK25" s="50"/>
      <c r="AL25" s="50"/>
    </row>
    <row r="26" spans="1:38" s="44" customFormat="1" ht="23.25" customHeight="1" x14ac:dyDescent="0.2">
      <c r="A26" s="45" t="s">
        <v>43</v>
      </c>
      <c r="B26" s="45" t="s">
        <v>43</v>
      </c>
      <c r="C26" s="45" t="s">
        <v>208</v>
      </c>
      <c r="D26" s="52">
        <v>44182</v>
      </c>
      <c r="E26" s="45" t="s">
        <v>45</v>
      </c>
      <c r="F26" s="45" t="s">
        <v>46</v>
      </c>
      <c r="G26" s="45" t="s">
        <v>47</v>
      </c>
      <c r="H26" s="45" t="s">
        <v>48</v>
      </c>
      <c r="I26" s="50"/>
      <c r="J26" s="50" t="s">
        <v>230</v>
      </c>
      <c r="K26" s="47">
        <v>8513209879.9100018</v>
      </c>
      <c r="L26" s="51">
        <v>143819877.09999999</v>
      </c>
      <c r="M26" s="47">
        <v>0</v>
      </c>
      <c r="N26" s="47">
        <v>8369390002.8100014</v>
      </c>
      <c r="O26" s="50"/>
      <c r="P26" s="49">
        <v>14256.996620626962</v>
      </c>
      <c r="Q26" s="49">
        <v>10087.67</v>
      </c>
      <c r="R26" s="49">
        <v>0</v>
      </c>
      <c r="S26" s="45" t="s">
        <v>1</v>
      </c>
      <c r="T26" s="46" t="s">
        <v>1</v>
      </c>
      <c r="U26" s="45" t="s">
        <v>49</v>
      </c>
      <c r="V26" s="45" t="s">
        <v>46</v>
      </c>
      <c r="W26" s="45" t="s">
        <v>46</v>
      </c>
      <c r="X26" s="45" t="s">
        <v>1</v>
      </c>
      <c r="Y26" s="45" t="s">
        <v>61</v>
      </c>
      <c r="Z26" s="50"/>
      <c r="AA26" s="50"/>
      <c r="AB26" s="50"/>
      <c r="AC26" s="50"/>
      <c r="AD26" s="50"/>
      <c r="AE26" s="50"/>
      <c r="AF26" s="45" t="s">
        <v>60</v>
      </c>
      <c r="AG26" s="50"/>
      <c r="AH26" s="50"/>
      <c r="AI26" s="50"/>
      <c r="AJ26" s="50"/>
      <c r="AK26" s="50"/>
      <c r="AL26" s="50"/>
    </row>
    <row r="27" spans="1:38" s="44" customFormat="1" ht="23.25" customHeight="1" x14ac:dyDescent="0.2">
      <c r="A27" s="45" t="s">
        <v>43</v>
      </c>
      <c r="B27" s="45" t="s">
        <v>43</v>
      </c>
      <c r="C27" s="45" t="s">
        <v>209</v>
      </c>
      <c r="D27" s="52">
        <v>44182</v>
      </c>
      <c r="E27" s="45" t="s">
        <v>45</v>
      </c>
      <c r="F27" s="45" t="s">
        <v>46</v>
      </c>
      <c r="G27" s="45" t="s">
        <v>47</v>
      </c>
      <c r="H27" s="45" t="s">
        <v>48</v>
      </c>
      <c r="I27" s="50"/>
      <c r="J27" s="50" t="s">
        <v>231</v>
      </c>
      <c r="K27" s="47">
        <v>8369390002.8100014</v>
      </c>
      <c r="L27" s="51">
        <v>1552950676.8699999</v>
      </c>
      <c r="M27" s="47">
        <v>0</v>
      </c>
      <c r="N27" s="47">
        <v>6816439325.9400015</v>
      </c>
      <c r="O27" s="50"/>
      <c r="P27" s="49">
        <v>14247</v>
      </c>
      <c r="Q27" s="49">
        <v>109000</v>
      </c>
      <c r="R27" s="49">
        <v>0</v>
      </c>
      <c r="S27" s="45" t="s">
        <v>1</v>
      </c>
      <c r="T27" s="46" t="s">
        <v>1</v>
      </c>
      <c r="U27" s="45" t="s">
        <v>49</v>
      </c>
      <c r="V27" s="45" t="s">
        <v>46</v>
      </c>
      <c r="W27" s="45" t="s">
        <v>46</v>
      </c>
      <c r="X27" s="45" t="s">
        <v>1</v>
      </c>
      <c r="Y27" s="45" t="s">
        <v>61</v>
      </c>
      <c r="Z27" s="50"/>
      <c r="AA27" s="50"/>
      <c r="AB27" s="50"/>
      <c r="AC27" s="50"/>
      <c r="AD27" s="50"/>
      <c r="AE27" s="50"/>
      <c r="AF27" s="45" t="s">
        <v>60</v>
      </c>
      <c r="AG27" s="50"/>
      <c r="AH27" s="50"/>
      <c r="AI27" s="50"/>
      <c r="AJ27" s="50"/>
      <c r="AK27" s="50"/>
      <c r="AL27" s="50"/>
    </row>
    <row r="28" spans="1:38" s="44" customFormat="1" ht="23.25" customHeight="1" x14ac:dyDescent="0.2">
      <c r="A28" s="45" t="s">
        <v>43</v>
      </c>
      <c r="B28" s="45" t="s">
        <v>43</v>
      </c>
      <c r="C28" s="45" t="s">
        <v>210</v>
      </c>
      <c r="D28" s="52">
        <v>44196</v>
      </c>
      <c r="E28" s="45" t="s">
        <v>45</v>
      </c>
      <c r="F28" s="45" t="s">
        <v>46</v>
      </c>
      <c r="G28" s="45" t="s">
        <v>47</v>
      </c>
      <c r="H28" s="45" t="s">
        <v>48</v>
      </c>
      <c r="I28" s="50"/>
      <c r="J28" s="50" t="s">
        <v>232</v>
      </c>
      <c r="K28" s="47">
        <v>6816439325.9400015</v>
      </c>
      <c r="L28" s="51">
        <v>889165381.71000004</v>
      </c>
      <c r="M28" s="47">
        <v>0</v>
      </c>
      <c r="N28" s="47">
        <v>5927273944.2300014</v>
      </c>
      <c r="O28" s="50"/>
      <c r="P28" s="49">
        <v>14093</v>
      </c>
      <c r="Q28" s="49">
        <v>63094</v>
      </c>
      <c r="R28" s="49">
        <v>0</v>
      </c>
      <c r="S28" s="45" t="s">
        <v>1</v>
      </c>
      <c r="T28" s="46" t="s">
        <v>1</v>
      </c>
      <c r="U28" s="45" t="s">
        <v>49</v>
      </c>
      <c r="V28" s="45" t="s">
        <v>46</v>
      </c>
      <c r="W28" s="45" t="s">
        <v>46</v>
      </c>
      <c r="X28" s="45" t="s">
        <v>1</v>
      </c>
      <c r="Y28" s="45" t="s">
        <v>61</v>
      </c>
      <c r="Z28" s="50"/>
      <c r="AA28" s="50"/>
      <c r="AB28" s="50"/>
      <c r="AC28" s="50"/>
      <c r="AD28" s="50"/>
      <c r="AE28" s="50"/>
      <c r="AF28" s="45" t="s">
        <v>60</v>
      </c>
      <c r="AG28" s="50"/>
      <c r="AH28" s="50"/>
      <c r="AI28" s="50"/>
      <c r="AJ28" s="50"/>
      <c r="AK28" s="50"/>
      <c r="AL28" s="50"/>
    </row>
    <row r="29" spans="1:38" s="44" customFormat="1" ht="23.25" customHeight="1" x14ac:dyDescent="0.2">
      <c r="A29" s="45" t="s">
        <v>43</v>
      </c>
      <c r="B29" s="45" t="s">
        <v>43</v>
      </c>
      <c r="C29" s="45" t="s">
        <v>238</v>
      </c>
      <c r="D29" s="52">
        <v>44230</v>
      </c>
      <c r="E29" s="45" t="s">
        <v>45</v>
      </c>
      <c r="F29" s="45" t="s">
        <v>46</v>
      </c>
      <c r="G29" s="45" t="s">
        <v>47</v>
      </c>
      <c r="H29" s="45" t="s">
        <v>48</v>
      </c>
      <c r="I29" s="50"/>
      <c r="J29" s="50" t="s">
        <v>437</v>
      </c>
      <c r="K29" s="47">
        <v>5927273944.2300014</v>
      </c>
      <c r="L29" s="47">
        <v>0</v>
      </c>
      <c r="M29" s="51">
        <v>126594030</v>
      </c>
      <c r="N29" s="47">
        <v>6053867974.2300014</v>
      </c>
      <c r="O29" s="50"/>
      <c r="P29" s="49">
        <v>14066</v>
      </c>
      <c r="Q29" s="49">
        <v>0</v>
      </c>
      <c r="R29" s="49">
        <v>9000</v>
      </c>
      <c r="S29" s="45" t="s">
        <v>1</v>
      </c>
      <c r="T29" s="46" t="s">
        <v>1</v>
      </c>
      <c r="U29" s="45" t="s">
        <v>49</v>
      </c>
      <c r="V29" s="45" t="s">
        <v>46</v>
      </c>
      <c r="W29" s="45" t="s">
        <v>46</v>
      </c>
      <c r="X29" s="50"/>
      <c r="Y29" s="45" t="s">
        <v>61</v>
      </c>
      <c r="Z29" s="50"/>
      <c r="AA29" s="50"/>
      <c r="AB29" s="50"/>
      <c r="AC29" s="50"/>
      <c r="AD29" s="50"/>
      <c r="AE29" s="50"/>
      <c r="AF29" s="45" t="s">
        <v>60</v>
      </c>
      <c r="AG29" s="50"/>
      <c r="AH29" s="50"/>
      <c r="AI29" s="50"/>
      <c r="AJ29" s="50"/>
      <c r="AK29" s="50"/>
      <c r="AL29" s="50"/>
    </row>
    <row r="30" spans="1:38" s="44" customFormat="1" ht="23.25" customHeight="1" x14ac:dyDescent="0.2">
      <c r="A30" s="45" t="s">
        <v>43</v>
      </c>
      <c r="B30" s="45" t="s">
        <v>43</v>
      </c>
      <c r="C30" s="45" t="s">
        <v>239</v>
      </c>
      <c r="D30" s="52">
        <v>44230</v>
      </c>
      <c r="E30" s="45" t="s">
        <v>45</v>
      </c>
      <c r="F30" s="45" t="s">
        <v>46</v>
      </c>
      <c r="G30" s="45" t="s">
        <v>47</v>
      </c>
      <c r="H30" s="45" t="s">
        <v>48</v>
      </c>
      <c r="I30" s="50"/>
      <c r="J30" s="50" t="s">
        <v>438</v>
      </c>
      <c r="K30" s="47">
        <v>6053867974.2300014</v>
      </c>
      <c r="L30" s="47">
        <v>0</v>
      </c>
      <c r="M30" s="51">
        <v>6993616848</v>
      </c>
      <c r="N30" s="47">
        <v>13047484822.230001</v>
      </c>
      <c r="O30" s="50"/>
      <c r="P30" s="49">
        <v>13816</v>
      </c>
      <c r="Q30" s="49">
        <v>0</v>
      </c>
      <c r="R30" s="49">
        <v>506200</v>
      </c>
      <c r="S30" s="45" t="s">
        <v>1</v>
      </c>
      <c r="T30" s="46" t="s">
        <v>1</v>
      </c>
      <c r="U30" s="45" t="s">
        <v>49</v>
      </c>
      <c r="V30" s="45" t="s">
        <v>46</v>
      </c>
      <c r="W30" s="45" t="s">
        <v>46</v>
      </c>
      <c r="X30" s="50"/>
      <c r="Y30" s="45" t="s">
        <v>61</v>
      </c>
      <c r="Z30" s="50"/>
      <c r="AA30" s="50"/>
      <c r="AB30" s="50"/>
      <c r="AC30" s="50"/>
      <c r="AD30" s="50"/>
      <c r="AE30" s="50"/>
      <c r="AF30" s="45" t="s">
        <v>60</v>
      </c>
      <c r="AG30" s="50"/>
      <c r="AH30" s="50"/>
      <c r="AI30" s="50"/>
      <c r="AJ30" s="50"/>
      <c r="AK30" s="50"/>
      <c r="AL30" s="50"/>
    </row>
    <row r="31" spans="1:38" s="44" customFormat="1" ht="23.25" customHeight="1" x14ac:dyDescent="0.2">
      <c r="A31" s="45" t="s">
        <v>43</v>
      </c>
      <c r="B31" s="45" t="s">
        <v>43</v>
      </c>
      <c r="C31" s="45" t="s">
        <v>240</v>
      </c>
      <c r="D31" s="52">
        <v>44271</v>
      </c>
      <c r="E31" s="45" t="s">
        <v>45</v>
      </c>
      <c r="F31" s="45" t="s">
        <v>46</v>
      </c>
      <c r="G31" s="45" t="s">
        <v>47</v>
      </c>
      <c r="H31" s="45" t="s">
        <v>48</v>
      </c>
      <c r="I31" s="50"/>
      <c r="J31" s="50" t="s">
        <v>439</v>
      </c>
      <c r="K31" s="47">
        <v>13047484822.230001</v>
      </c>
      <c r="L31" s="47">
        <v>0</v>
      </c>
      <c r="M31" s="143">
        <v>128487792.06999999</v>
      </c>
      <c r="N31" s="47">
        <v>13175972614.300001</v>
      </c>
      <c r="O31" s="50"/>
      <c r="P31" s="49">
        <v>0</v>
      </c>
      <c r="Q31" s="49">
        <v>0</v>
      </c>
      <c r="R31" s="49">
        <v>0</v>
      </c>
      <c r="S31" s="45" t="s">
        <v>1</v>
      </c>
      <c r="T31" s="46" t="s">
        <v>1</v>
      </c>
      <c r="U31" s="45" t="s">
        <v>49</v>
      </c>
      <c r="V31" s="45" t="s">
        <v>46</v>
      </c>
      <c r="W31" s="45" t="s">
        <v>46</v>
      </c>
      <c r="X31" s="50"/>
      <c r="Y31" s="45" t="s">
        <v>61</v>
      </c>
      <c r="Z31" s="50"/>
      <c r="AA31" s="50"/>
      <c r="AB31" s="50"/>
      <c r="AC31" s="50"/>
      <c r="AD31" s="50"/>
      <c r="AE31" s="50"/>
      <c r="AF31" s="45" t="s">
        <v>60</v>
      </c>
      <c r="AG31" s="50"/>
      <c r="AH31" s="50"/>
      <c r="AI31" s="50"/>
      <c r="AJ31" s="50"/>
      <c r="AK31" s="50"/>
      <c r="AL31" s="50"/>
    </row>
    <row r="32" spans="1:38" s="44" customFormat="1" ht="23.25" customHeight="1" x14ac:dyDescent="0.2">
      <c r="A32" s="45" t="s">
        <v>43</v>
      </c>
      <c r="B32" s="45" t="s">
        <v>43</v>
      </c>
      <c r="C32" s="45" t="s">
        <v>241</v>
      </c>
      <c r="D32" s="52">
        <v>44273</v>
      </c>
      <c r="E32" s="45" t="s">
        <v>45</v>
      </c>
      <c r="F32" s="45" t="s">
        <v>46</v>
      </c>
      <c r="G32" s="45" t="s">
        <v>47</v>
      </c>
      <c r="H32" s="45" t="s">
        <v>48</v>
      </c>
      <c r="I32" s="50"/>
      <c r="J32" s="50" t="s">
        <v>440</v>
      </c>
      <c r="K32" s="47">
        <v>13175972614.300001</v>
      </c>
      <c r="L32" s="51">
        <v>5172675935.8500004</v>
      </c>
      <c r="M32" s="47">
        <v>0</v>
      </c>
      <c r="N32" s="47">
        <v>8003296678.4500008</v>
      </c>
      <c r="O32" s="50"/>
      <c r="P32" s="49">
        <v>14450</v>
      </c>
      <c r="Q32" s="49">
        <v>357970</v>
      </c>
      <c r="R32" s="49">
        <v>0</v>
      </c>
      <c r="S32" s="45" t="s">
        <v>1</v>
      </c>
      <c r="T32" s="46" t="s">
        <v>1</v>
      </c>
      <c r="U32" s="45" t="s">
        <v>49</v>
      </c>
      <c r="V32" s="45" t="s">
        <v>46</v>
      </c>
      <c r="W32" s="45" t="s">
        <v>46</v>
      </c>
      <c r="X32" s="50"/>
      <c r="Y32" s="45" t="s">
        <v>61</v>
      </c>
      <c r="Z32" s="50"/>
      <c r="AA32" s="50"/>
      <c r="AB32" s="50"/>
      <c r="AC32" s="50"/>
      <c r="AD32" s="50"/>
      <c r="AE32" s="50"/>
      <c r="AF32" s="45" t="s">
        <v>60</v>
      </c>
      <c r="AG32" s="50"/>
      <c r="AH32" s="50"/>
      <c r="AI32" s="50"/>
      <c r="AJ32" s="50"/>
      <c r="AK32" s="50"/>
      <c r="AL32" s="50"/>
    </row>
    <row r="33" spans="1:38" s="44" customFormat="1" ht="23.25" customHeight="1" x14ac:dyDescent="0.2">
      <c r="A33" s="45" t="s">
        <v>43</v>
      </c>
      <c r="B33" s="45" t="s">
        <v>43</v>
      </c>
      <c r="C33" s="45" t="s">
        <v>242</v>
      </c>
      <c r="D33" s="52">
        <v>44313</v>
      </c>
      <c r="E33" s="45" t="s">
        <v>45</v>
      </c>
      <c r="F33" s="45" t="s">
        <v>46</v>
      </c>
      <c r="G33" s="45" t="s">
        <v>47</v>
      </c>
      <c r="H33" s="45" t="s">
        <v>48</v>
      </c>
      <c r="I33" s="50"/>
      <c r="J33" s="50" t="s">
        <v>441</v>
      </c>
      <c r="K33" s="47">
        <v>8003296678.4500008</v>
      </c>
      <c r="L33" s="47">
        <v>0</v>
      </c>
      <c r="M33" s="51">
        <v>1999767383</v>
      </c>
      <c r="N33" s="47">
        <v>10003064061.450001</v>
      </c>
      <c r="O33" s="50"/>
      <c r="P33" s="49">
        <v>14630</v>
      </c>
      <c r="Q33" s="49">
        <v>0</v>
      </c>
      <c r="R33" s="49">
        <v>136690</v>
      </c>
      <c r="S33" s="45" t="s">
        <v>1</v>
      </c>
      <c r="T33" s="46" t="s">
        <v>1</v>
      </c>
      <c r="U33" s="45" t="s">
        <v>49</v>
      </c>
      <c r="V33" s="45" t="s">
        <v>46</v>
      </c>
      <c r="W33" s="45" t="s">
        <v>46</v>
      </c>
      <c r="X33" s="50"/>
      <c r="Y33" s="45" t="s">
        <v>61</v>
      </c>
      <c r="Z33" s="50"/>
      <c r="AA33" s="50"/>
      <c r="AB33" s="50"/>
      <c r="AC33" s="50"/>
      <c r="AD33" s="50"/>
      <c r="AE33" s="50"/>
      <c r="AF33" s="45" t="s">
        <v>60</v>
      </c>
      <c r="AG33" s="50"/>
      <c r="AH33" s="50"/>
      <c r="AI33" s="50"/>
      <c r="AJ33" s="50"/>
      <c r="AK33" s="50"/>
      <c r="AL33" s="50"/>
    </row>
    <row r="34" spans="1:38" s="44" customFormat="1" ht="23.25" customHeight="1" x14ac:dyDescent="0.2">
      <c r="A34" s="45" t="s">
        <v>43</v>
      </c>
      <c r="B34" s="45" t="s">
        <v>43</v>
      </c>
      <c r="C34" s="45" t="s">
        <v>243</v>
      </c>
      <c r="D34" s="52">
        <v>44370</v>
      </c>
      <c r="E34" s="45" t="s">
        <v>45</v>
      </c>
      <c r="F34" s="45" t="s">
        <v>46</v>
      </c>
      <c r="G34" s="45" t="s">
        <v>47</v>
      </c>
      <c r="H34" s="45" t="s">
        <v>48</v>
      </c>
      <c r="I34" s="50"/>
      <c r="J34" s="50" t="s">
        <v>442</v>
      </c>
      <c r="K34" s="47">
        <v>10003064061.450001</v>
      </c>
      <c r="L34" s="47">
        <v>0</v>
      </c>
      <c r="M34" s="51">
        <v>848563893.99000001</v>
      </c>
      <c r="N34" s="47">
        <v>10851627955.440001</v>
      </c>
      <c r="O34" s="50"/>
      <c r="P34" s="49">
        <v>14301</v>
      </c>
      <c r="Q34" s="49">
        <v>0</v>
      </c>
      <c r="R34" s="49">
        <v>59336</v>
      </c>
      <c r="S34" s="45" t="s">
        <v>1</v>
      </c>
      <c r="T34" s="46" t="s">
        <v>1</v>
      </c>
      <c r="U34" s="45" t="s">
        <v>49</v>
      </c>
      <c r="V34" s="45" t="s">
        <v>46</v>
      </c>
      <c r="W34" s="45" t="s">
        <v>46</v>
      </c>
      <c r="X34" s="50"/>
      <c r="Y34" s="45" t="s">
        <v>61</v>
      </c>
      <c r="Z34" s="50"/>
      <c r="AA34" s="50"/>
      <c r="AB34" s="50"/>
      <c r="AC34" s="50"/>
      <c r="AD34" s="50"/>
      <c r="AE34" s="50"/>
      <c r="AF34" s="45" t="s">
        <v>60</v>
      </c>
      <c r="AG34" s="50"/>
      <c r="AH34" s="50"/>
      <c r="AI34" s="50"/>
      <c r="AJ34" s="50"/>
      <c r="AK34" s="50"/>
      <c r="AL34" s="50"/>
    </row>
    <row r="35" spans="1:38" s="44" customFormat="1" ht="23.25" customHeight="1" x14ac:dyDescent="0.2">
      <c r="A35" s="45" t="s">
        <v>43</v>
      </c>
      <c r="B35" s="45" t="s">
        <v>43</v>
      </c>
      <c r="C35" s="45" t="s">
        <v>414</v>
      </c>
      <c r="D35" s="52">
        <v>44386</v>
      </c>
      <c r="E35" s="45" t="s">
        <v>45</v>
      </c>
      <c r="F35" s="45" t="s">
        <v>46</v>
      </c>
      <c r="G35" s="45" t="s">
        <v>47</v>
      </c>
      <c r="H35" s="45" t="s">
        <v>48</v>
      </c>
      <c r="I35" s="50"/>
      <c r="J35" s="50" t="s">
        <v>443</v>
      </c>
      <c r="K35" s="47">
        <v>10851627955.440001</v>
      </c>
      <c r="L35" s="47">
        <v>0</v>
      </c>
      <c r="M35" s="51">
        <v>5655000</v>
      </c>
      <c r="N35" s="47">
        <v>10857282955.440001</v>
      </c>
      <c r="O35" s="50"/>
      <c r="P35" s="49">
        <v>14500</v>
      </c>
      <c r="Q35" s="49">
        <v>0</v>
      </c>
      <c r="R35" s="49">
        <v>390</v>
      </c>
      <c r="S35" s="45" t="s">
        <v>1</v>
      </c>
      <c r="T35" s="46" t="s">
        <v>1</v>
      </c>
      <c r="U35" s="45" t="s">
        <v>49</v>
      </c>
      <c r="V35" s="45" t="s">
        <v>46</v>
      </c>
      <c r="W35" s="45" t="s">
        <v>46</v>
      </c>
      <c r="X35" s="50"/>
      <c r="Y35" s="45" t="s">
        <v>61</v>
      </c>
      <c r="Z35" s="50"/>
      <c r="AA35" s="50"/>
      <c r="AB35" s="50"/>
      <c r="AC35" s="50"/>
      <c r="AD35" s="50"/>
      <c r="AE35" s="50"/>
      <c r="AF35" s="45" t="s">
        <v>60</v>
      </c>
      <c r="AG35" s="50"/>
      <c r="AH35" s="50"/>
      <c r="AI35" s="50"/>
      <c r="AJ35" s="50"/>
      <c r="AK35" s="50"/>
      <c r="AL35" s="50"/>
    </row>
    <row r="36" spans="1:38" s="44" customFormat="1" ht="23.25" customHeight="1" x14ac:dyDescent="0.2">
      <c r="A36" s="45" t="s">
        <v>43</v>
      </c>
      <c r="B36" s="45" t="s">
        <v>43</v>
      </c>
      <c r="C36" s="45" t="s">
        <v>415</v>
      </c>
      <c r="D36" s="52">
        <v>44465</v>
      </c>
      <c r="E36" s="45" t="s">
        <v>45</v>
      </c>
      <c r="F36" s="45" t="s">
        <v>46</v>
      </c>
      <c r="G36" s="45" t="s">
        <v>47</v>
      </c>
      <c r="H36" s="45" t="s">
        <v>48</v>
      </c>
      <c r="I36" s="50"/>
      <c r="J36" s="50" t="s">
        <v>444</v>
      </c>
      <c r="K36" s="47">
        <v>10857282955.440001</v>
      </c>
      <c r="L36" s="47">
        <v>0</v>
      </c>
      <c r="M36" s="51">
        <v>85494000</v>
      </c>
      <c r="N36" s="47">
        <v>10942776955.440001</v>
      </c>
      <c r="O36" s="50"/>
      <c r="P36" s="49">
        <v>14249</v>
      </c>
      <c r="Q36" s="49">
        <v>0</v>
      </c>
      <c r="R36" s="49">
        <v>6000</v>
      </c>
      <c r="S36" s="45" t="s">
        <v>1</v>
      </c>
      <c r="T36" s="46" t="s">
        <v>1</v>
      </c>
      <c r="U36" s="45" t="s">
        <v>49</v>
      </c>
      <c r="V36" s="45" t="s">
        <v>46</v>
      </c>
      <c r="W36" s="45" t="s">
        <v>46</v>
      </c>
      <c r="X36" s="50"/>
      <c r="Y36" s="45" t="s">
        <v>61</v>
      </c>
      <c r="Z36" s="50"/>
      <c r="AA36" s="50"/>
      <c r="AB36" s="50"/>
      <c r="AC36" s="50"/>
      <c r="AD36" s="50"/>
      <c r="AE36" s="50"/>
      <c r="AF36" s="45" t="s">
        <v>60</v>
      </c>
      <c r="AG36" s="50"/>
      <c r="AH36" s="50"/>
      <c r="AI36" s="50"/>
      <c r="AJ36" s="50"/>
      <c r="AK36" s="50"/>
      <c r="AL36" s="50"/>
    </row>
    <row r="37" spans="1:38" s="44" customFormat="1" ht="23.25" customHeight="1" x14ac:dyDescent="0.2">
      <c r="A37" s="45" t="s">
        <v>43</v>
      </c>
      <c r="B37" s="45" t="s">
        <v>43</v>
      </c>
      <c r="C37" s="45" t="s">
        <v>416</v>
      </c>
      <c r="D37" s="52">
        <v>44495</v>
      </c>
      <c r="E37" s="45" t="s">
        <v>45</v>
      </c>
      <c r="F37" s="45" t="s">
        <v>46</v>
      </c>
      <c r="G37" s="45" t="s">
        <v>47</v>
      </c>
      <c r="H37" s="45" t="s">
        <v>48</v>
      </c>
      <c r="I37" s="50"/>
      <c r="J37" s="50" t="s">
        <v>445</v>
      </c>
      <c r="K37" s="47">
        <v>10942776955.440001</v>
      </c>
      <c r="L37" s="47">
        <v>0</v>
      </c>
      <c r="M37" s="51">
        <v>85800000</v>
      </c>
      <c r="N37" s="47">
        <v>11028576955.440001</v>
      </c>
      <c r="O37" s="50"/>
      <c r="P37" s="49">
        <v>14300</v>
      </c>
      <c r="Q37" s="49">
        <v>0</v>
      </c>
      <c r="R37" s="49">
        <v>6000</v>
      </c>
      <c r="S37" s="45" t="s">
        <v>1</v>
      </c>
      <c r="T37" s="46" t="s">
        <v>1</v>
      </c>
      <c r="U37" s="45" t="s">
        <v>49</v>
      </c>
      <c r="V37" s="45" t="s">
        <v>46</v>
      </c>
      <c r="W37" s="45" t="s">
        <v>46</v>
      </c>
      <c r="X37" s="50"/>
      <c r="Y37" s="45" t="s">
        <v>61</v>
      </c>
      <c r="Z37" s="50"/>
      <c r="AA37" s="50"/>
      <c r="AB37" s="50"/>
      <c r="AC37" s="50"/>
      <c r="AD37" s="50"/>
      <c r="AE37" s="50"/>
      <c r="AF37" s="45" t="s">
        <v>60</v>
      </c>
      <c r="AG37" s="50"/>
      <c r="AH37" s="50"/>
      <c r="AI37" s="50"/>
      <c r="AJ37" s="50"/>
      <c r="AK37" s="50"/>
      <c r="AL37" s="50"/>
    </row>
    <row r="38" spans="1:38" s="44" customFormat="1" ht="23.25" customHeight="1" x14ac:dyDescent="0.2">
      <c r="A38" s="45" t="s">
        <v>43</v>
      </c>
      <c r="B38" s="45" t="s">
        <v>43</v>
      </c>
      <c r="C38" s="45" t="s">
        <v>417</v>
      </c>
      <c r="D38" s="52">
        <v>44518</v>
      </c>
      <c r="E38" s="45" t="s">
        <v>45</v>
      </c>
      <c r="F38" s="45" t="s">
        <v>46</v>
      </c>
      <c r="G38" s="45" t="s">
        <v>47</v>
      </c>
      <c r="H38" s="45" t="s">
        <v>48</v>
      </c>
      <c r="I38" s="50"/>
      <c r="J38" s="50" t="s">
        <v>446</v>
      </c>
      <c r="K38" s="47">
        <v>11028576955.440001</v>
      </c>
      <c r="L38" s="144">
        <v>8580000</v>
      </c>
      <c r="M38" s="47">
        <v>0</v>
      </c>
      <c r="N38" s="47">
        <v>11019996955.440001</v>
      </c>
      <c r="O38" s="50"/>
      <c r="P38" s="49">
        <v>0</v>
      </c>
      <c r="Q38" s="49">
        <v>0</v>
      </c>
      <c r="R38" s="49">
        <v>0</v>
      </c>
      <c r="S38" s="45" t="s">
        <v>1</v>
      </c>
      <c r="T38" s="46" t="s">
        <v>1</v>
      </c>
      <c r="U38" s="45" t="s">
        <v>49</v>
      </c>
      <c r="V38" s="45" t="s">
        <v>46</v>
      </c>
      <c r="W38" s="45" t="s">
        <v>46</v>
      </c>
      <c r="X38" s="50"/>
      <c r="Y38" s="45" t="s">
        <v>61</v>
      </c>
      <c r="Z38" s="50"/>
      <c r="AA38" s="50"/>
      <c r="AB38" s="50"/>
      <c r="AC38" s="50"/>
      <c r="AD38" s="50"/>
      <c r="AE38" s="50"/>
      <c r="AF38" s="45" t="s">
        <v>60</v>
      </c>
      <c r="AG38" s="50"/>
      <c r="AH38" s="50"/>
      <c r="AI38" s="50"/>
      <c r="AJ38" s="50"/>
      <c r="AK38" s="50"/>
      <c r="AL38" s="50"/>
    </row>
    <row r="39" spans="1:38" s="44" customFormat="1" ht="23.25" customHeight="1" x14ac:dyDescent="0.2">
      <c r="A39" s="45" t="s">
        <v>43</v>
      </c>
      <c r="B39" s="45" t="s">
        <v>43</v>
      </c>
      <c r="C39" s="45" t="s">
        <v>418</v>
      </c>
      <c r="D39" s="52">
        <v>44550</v>
      </c>
      <c r="E39" s="45" t="s">
        <v>45</v>
      </c>
      <c r="F39" s="45" t="s">
        <v>46</v>
      </c>
      <c r="G39" s="45" t="s">
        <v>47</v>
      </c>
      <c r="H39" s="45" t="s">
        <v>48</v>
      </c>
      <c r="I39" s="50"/>
      <c r="J39" s="50" t="s">
        <v>447</v>
      </c>
      <c r="K39" s="47">
        <v>11019996955.440001</v>
      </c>
      <c r="L39" s="51">
        <v>3859159710</v>
      </c>
      <c r="M39" s="47">
        <v>0</v>
      </c>
      <c r="N39" s="47">
        <v>7160837245.4400005</v>
      </c>
      <c r="O39" s="50"/>
      <c r="P39" s="49">
        <v>14420</v>
      </c>
      <c r="Q39" s="49">
        <v>267625.5</v>
      </c>
      <c r="R39" s="49">
        <v>0</v>
      </c>
      <c r="S39" s="45" t="s">
        <v>1</v>
      </c>
      <c r="T39" s="46" t="s">
        <v>1</v>
      </c>
      <c r="U39" s="45" t="s">
        <v>49</v>
      </c>
      <c r="V39" s="45" t="s">
        <v>46</v>
      </c>
      <c r="W39" s="45" t="s">
        <v>46</v>
      </c>
      <c r="X39" s="50"/>
      <c r="Y39" s="45" t="s">
        <v>61</v>
      </c>
      <c r="Z39" s="50"/>
      <c r="AA39" s="50"/>
      <c r="AB39" s="50"/>
      <c r="AC39" s="50"/>
      <c r="AD39" s="50"/>
      <c r="AE39" s="50"/>
      <c r="AF39" s="45" t="s">
        <v>60</v>
      </c>
      <c r="AG39" s="50"/>
      <c r="AH39" s="50"/>
      <c r="AI39" s="50"/>
      <c r="AJ39" s="50"/>
      <c r="AK39" s="50"/>
      <c r="AL39" s="50"/>
    </row>
    <row r="40" spans="1:38" customFormat="1" ht="20.100000000000001" customHeight="1" x14ac:dyDescent="0.2">
      <c r="A40" s="1" t="s">
        <v>43</v>
      </c>
      <c r="B40" s="1" t="s">
        <v>43</v>
      </c>
      <c r="C40" s="1" t="s">
        <v>63</v>
      </c>
      <c r="D40" s="5" t="s">
        <v>558</v>
      </c>
      <c r="E40" s="1" t="s">
        <v>45</v>
      </c>
      <c r="F40" s="1" t="s">
        <v>46</v>
      </c>
      <c r="G40" s="1" t="s">
        <v>47</v>
      </c>
      <c r="H40" s="45" t="s">
        <v>48</v>
      </c>
      <c r="I40" s="1" t="s">
        <v>1</v>
      </c>
      <c r="J40" s="1" t="s">
        <v>560</v>
      </c>
      <c r="K40" s="47">
        <v>7160837245.4400005</v>
      </c>
      <c r="L40" s="3">
        <v>0</v>
      </c>
      <c r="M40" s="3">
        <v>8838420006</v>
      </c>
      <c r="N40" s="47">
        <v>15999257251.440001</v>
      </c>
      <c r="O40" s="1" t="s">
        <v>1</v>
      </c>
      <c r="P40" s="4">
        <v>14361</v>
      </c>
      <c r="Q40" s="4">
        <v>0</v>
      </c>
      <c r="R40" s="4">
        <v>615446</v>
      </c>
      <c r="S40" s="1" t="s">
        <v>1</v>
      </c>
      <c r="T40" s="5" t="s">
        <v>1</v>
      </c>
      <c r="U40" s="1" t="s">
        <v>49</v>
      </c>
      <c r="V40" s="1" t="s">
        <v>46</v>
      </c>
      <c r="W40" s="1" t="s">
        <v>46</v>
      </c>
      <c r="X40" s="1" t="s">
        <v>1</v>
      </c>
      <c r="Y40" s="1" t="s">
        <v>61</v>
      </c>
      <c r="Z40" s="1" t="s">
        <v>1</v>
      </c>
      <c r="AA40" s="1" t="s">
        <v>1</v>
      </c>
      <c r="AB40" s="1" t="s">
        <v>1</v>
      </c>
      <c r="AC40" s="1" t="s">
        <v>1</v>
      </c>
      <c r="AD40" s="1" t="s">
        <v>1</v>
      </c>
      <c r="AE40" s="1" t="s">
        <v>1</v>
      </c>
      <c r="AF40" s="1" t="s">
        <v>60</v>
      </c>
      <c r="AG40" s="1" t="s">
        <v>1</v>
      </c>
      <c r="AH40" s="1" t="s">
        <v>1</v>
      </c>
      <c r="AI40" s="1" t="s">
        <v>1</v>
      </c>
      <c r="AJ40" s="1" t="s">
        <v>1</v>
      </c>
      <c r="AK40" s="1" t="s">
        <v>1</v>
      </c>
      <c r="AL40" s="1" t="s">
        <v>1</v>
      </c>
    </row>
    <row r="41" spans="1:38" customFormat="1" ht="20.100000000000001" customHeight="1" x14ac:dyDescent="0.2">
      <c r="A41" s="1" t="s">
        <v>43</v>
      </c>
      <c r="B41" s="1" t="s">
        <v>43</v>
      </c>
      <c r="C41" s="1" t="s">
        <v>62</v>
      </c>
      <c r="D41" s="5" t="s">
        <v>561</v>
      </c>
      <c r="E41" s="1" t="s">
        <v>45</v>
      </c>
      <c r="F41" s="1" t="s">
        <v>46</v>
      </c>
      <c r="G41" s="1" t="s">
        <v>47</v>
      </c>
      <c r="H41" s="45" t="s">
        <v>48</v>
      </c>
      <c r="I41" s="1" t="s">
        <v>1</v>
      </c>
      <c r="J41" s="1" t="s">
        <v>562</v>
      </c>
      <c r="K41" s="47">
        <v>15999257251.440001</v>
      </c>
      <c r="L41" s="145">
        <v>594400000</v>
      </c>
      <c r="M41" s="3">
        <v>0</v>
      </c>
      <c r="N41" s="47">
        <v>15404857251.440001</v>
      </c>
      <c r="O41" s="1" t="s">
        <v>1</v>
      </c>
      <c r="P41" s="4">
        <v>0</v>
      </c>
      <c r="Q41" s="4">
        <v>0</v>
      </c>
      <c r="R41" s="4">
        <v>0</v>
      </c>
      <c r="S41" s="1" t="s">
        <v>1</v>
      </c>
      <c r="T41" s="5" t="s">
        <v>1</v>
      </c>
      <c r="U41" s="1" t="s">
        <v>49</v>
      </c>
      <c r="V41" s="1" t="s">
        <v>46</v>
      </c>
      <c r="W41" s="1" t="s">
        <v>46</v>
      </c>
      <c r="X41" s="1" t="s">
        <v>1</v>
      </c>
      <c r="Y41" s="1" t="s">
        <v>61</v>
      </c>
      <c r="Z41" s="1" t="s">
        <v>1</v>
      </c>
      <c r="AA41" s="1" t="s">
        <v>1</v>
      </c>
      <c r="AB41" s="1" t="s">
        <v>1</v>
      </c>
      <c r="AC41" s="1" t="s">
        <v>1</v>
      </c>
      <c r="AD41" s="1" t="s">
        <v>1</v>
      </c>
      <c r="AE41" s="1" t="s">
        <v>1</v>
      </c>
      <c r="AF41" s="1" t="s">
        <v>60</v>
      </c>
      <c r="AG41" s="1" t="s">
        <v>1</v>
      </c>
      <c r="AH41" s="1" t="s">
        <v>1</v>
      </c>
      <c r="AI41" s="1" t="s">
        <v>1</v>
      </c>
      <c r="AJ41" s="1" t="s">
        <v>1</v>
      </c>
      <c r="AK41" s="1" t="s">
        <v>1</v>
      </c>
      <c r="AL41" s="1" t="s">
        <v>1</v>
      </c>
    </row>
    <row r="42" spans="1:38" customFormat="1" ht="20.100000000000001" customHeight="1" x14ac:dyDescent="0.2">
      <c r="A42" s="1" t="s">
        <v>43</v>
      </c>
      <c r="B42" s="1" t="s">
        <v>43</v>
      </c>
      <c r="C42" s="1" t="s">
        <v>792</v>
      </c>
      <c r="D42" s="5" t="s">
        <v>772</v>
      </c>
      <c r="E42" s="1" t="s">
        <v>45</v>
      </c>
      <c r="F42" s="1" t="s">
        <v>46</v>
      </c>
      <c r="G42" s="1" t="s">
        <v>47</v>
      </c>
      <c r="H42" s="1" t="s">
        <v>48</v>
      </c>
      <c r="I42" s="1" t="s">
        <v>1</v>
      </c>
      <c r="J42" s="1" t="s">
        <v>793</v>
      </c>
      <c r="K42" s="3">
        <v>15404857251</v>
      </c>
      <c r="L42" s="3">
        <v>0</v>
      </c>
      <c r="M42" s="3">
        <v>97115760</v>
      </c>
      <c r="N42" s="3">
        <v>15501973011</v>
      </c>
      <c r="O42" s="1" t="s">
        <v>1</v>
      </c>
      <c r="P42" s="4">
        <v>14987</v>
      </c>
      <c r="Q42" s="4">
        <v>0</v>
      </c>
      <c r="R42" s="4">
        <v>6480</v>
      </c>
      <c r="S42" s="1" t="s">
        <v>1</v>
      </c>
      <c r="T42" s="5" t="s">
        <v>1</v>
      </c>
      <c r="U42" s="1" t="s">
        <v>49</v>
      </c>
      <c r="V42" s="1" t="s">
        <v>46</v>
      </c>
      <c r="W42" s="1" t="s">
        <v>46</v>
      </c>
      <c r="X42" s="1" t="s">
        <v>1</v>
      </c>
      <c r="Y42" s="1" t="s">
        <v>61</v>
      </c>
      <c r="Z42" s="1" t="s">
        <v>1</v>
      </c>
      <c r="AA42" s="1" t="s">
        <v>1</v>
      </c>
      <c r="AB42" s="1" t="s">
        <v>1</v>
      </c>
      <c r="AC42" s="1" t="s">
        <v>1</v>
      </c>
      <c r="AD42" s="1" t="s">
        <v>1</v>
      </c>
      <c r="AE42" s="1" t="s">
        <v>1</v>
      </c>
      <c r="AF42" s="1" t="s">
        <v>60</v>
      </c>
      <c r="AG42" s="1" t="s">
        <v>1</v>
      </c>
      <c r="AH42" s="1" t="s">
        <v>1</v>
      </c>
      <c r="AI42" s="1" t="s">
        <v>1</v>
      </c>
      <c r="AJ42" s="1" t="s">
        <v>1</v>
      </c>
      <c r="AK42" s="1" t="s">
        <v>1</v>
      </c>
      <c r="AL42" s="1" t="s">
        <v>1</v>
      </c>
    </row>
    <row r="43" spans="1:38" customFormat="1" ht="20.100000000000001" customHeight="1" x14ac:dyDescent="0.2">
      <c r="A43" s="1" t="s">
        <v>43</v>
      </c>
      <c r="B43" s="1" t="s">
        <v>43</v>
      </c>
      <c r="C43" s="1" t="s">
        <v>794</v>
      </c>
      <c r="D43" s="5" t="s">
        <v>767</v>
      </c>
      <c r="E43" s="1" t="s">
        <v>45</v>
      </c>
      <c r="F43" s="1" t="s">
        <v>46</v>
      </c>
      <c r="G43" s="1" t="s">
        <v>47</v>
      </c>
      <c r="H43" s="1" t="s">
        <v>48</v>
      </c>
      <c r="I43" s="1" t="s">
        <v>1</v>
      </c>
      <c r="J43" s="1" t="s">
        <v>795</v>
      </c>
      <c r="K43" s="3">
        <v>15501973011</v>
      </c>
      <c r="L43" s="3">
        <v>0</v>
      </c>
      <c r="M43" s="3">
        <v>1296095060</v>
      </c>
      <c r="N43" s="3">
        <v>16798068071</v>
      </c>
      <c r="O43" s="1" t="s">
        <v>1</v>
      </c>
      <c r="P43" s="4">
        <v>14963</v>
      </c>
      <c r="Q43" s="4">
        <v>0</v>
      </c>
      <c r="R43" s="4">
        <v>86620</v>
      </c>
      <c r="S43" s="1" t="s">
        <v>1</v>
      </c>
      <c r="T43" s="5" t="s">
        <v>1</v>
      </c>
      <c r="U43" s="1" t="s">
        <v>49</v>
      </c>
      <c r="V43" s="1" t="s">
        <v>46</v>
      </c>
      <c r="W43" s="1" t="s">
        <v>46</v>
      </c>
      <c r="X43" s="1" t="s">
        <v>1</v>
      </c>
      <c r="Y43" s="1" t="s">
        <v>61</v>
      </c>
      <c r="Z43" s="1" t="s">
        <v>1</v>
      </c>
      <c r="AA43" s="1" t="s">
        <v>1</v>
      </c>
      <c r="AB43" s="1" t="s">
        <v>1</v>
      </c>
      <c r="AC43" s="1" t="s">
        <v>1</v>
      </c>
      <c r="AD43" s="1" t="s">
        <v>1</v>
      </c>
      <c r="AE43" s="1" t="s">
        <v>1</v>
      </c>
      <c r="AF43" s="1" t="s">
        <v>60</v>
      </c>
      <c r="AG43" s="1" t="s">
        <v>1</v>
      </c>
      <c r="AH43" s="1" t="s">
        <v>1</v>
      </c>
      <c r="AI43" s="1" t="s">
        <v>1</v>
      </c>
      <c r="AJ43" s="1" t="s">
        <v>1</v>
      </c>
      <c r="AK43" s="1" t="s">
        <v>1</v>
      </c>
      <c r="AL43" s="1" t="s">
        <v>1</v>
      </c>
    </row>
    <row r="44" spans="1:38" x14ac:dyDescent="0.2">
      <c r="Q44" s="149">
        <f>SUM(Q7:Q43)</f>
        <v>1909659.17</v>
      </c>
      <c r="R44" s="149">
        <f>SUM(R7:R43)</f>
        <v>3077750.57</v>
      </c>
    </row>
    <row r="45" spans="1:38" x14ac:dyDescent="0.2">
      <c r="Q45" s="149">
        <f>R44-Q44</f>
        <v>1168091.3999999999</v>
      </c>
    </row>
  </sheetData>
  <mergeCells count="1">
    <mergeCell ref="A1:AL1"/>
  </mergeCells>
  <pageMargins left="0.7" right="0.7" top="0.75" bottom="0.75" header="0.3" footer="0.3"/>
  <pageSetup paperSize="1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Payable Preference</vt:lpstr>
      <vt:lpstr>AP  Employee</vt:lpstr>
      <vt:lpstr>AP ARA</vt:lpstr>
      <vt:lpstr>AP BPJS</vt:lpstr>
      <vt:lpstr>AP CATUR SENTOSA</vt:lpstr>
      <vt:lpstr>AP DHL</vt:lpstr>
      <vt:lpstr>AP ELECTRONIC CITY</vt:lpstr>
      <vt:lpstr>AP F1 Logix</vt:lpstr>
      <vt:lpstr>AP Fine Technix</vt:lpstr>
      <vt:lpstr>AP GRAHA SEGARA</vt:lpstr>
      <vt:lpstr>AP Inter Orient</vt:lpstr>
      <vt:lpstr>AP Jakarta Int</vt:lpstr>
      <vt:lpstr>AP JAKARTA TAX CONSULTING</vt:lpstr>
      <vt:lpstr>AP Jasa Angkasa</vt:lpstr>
      <vt:lpstr>AP LAUTAN TIRTA</vt:lpstr>
      <vt:lpstr>AP MONO FLIP GLOBAL)</vt:lpstr>
      <vt:lpstr>AP MASAJI</vt:lpstr>
      <vt:lpstr>AP NOEL JASA INDO</vt:lpstr>
      <vt:lpstr>AP BIMARUNA JAYA</vt:lpstr>
      <vt:lpstr>AP DAYA GUNA PUTRA ABADI</vt:lpstr>
      <vt:lpstr>AP SIMURA LIPPO CIKARANG</vt:lpstr>
      <vt:lpstr>AP SINAR TUNGGAL AGUNG</vt:lpstr>
      <vt:lpstr>AP CARDINDO</vt:lpstr>
      <vt:lpstr>AP WAHANA DIRGANTARA</vt:lpstr>
      <vt:lpstr>AP GARUDA INDONESIA</vt:lpstr>
      <vt:lpstr>AP NOEL BISNIS ABADI</vt:lpstr>
      <vt:lpstr>AP NOEL STRATEGI CAHAYA</vt:lpstr>
      <vt:lpstr>AP TERMINAL PETIKEMAS KOJA</vt:lpstr>
      <vt:lpstr>AP ANGKASA PURA KARGO</vt:lpstr>
      <vt:lpstr>AP ZIMMOAH</vt:lpstr>
      <vt:lpstr>AP BNG</vt:lpstr>
      <vt:lpstr>AP HYOJIN</vt:lpstr>
      <vt:lpstr>AP JAYA NEOS TEKNIK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emmfarhan</dc:creator>
  <cp:lastModifiedBy>Farhan</cp:lastModifiedBy>
  <dcterms:created xsi:type="dcterms:W3CDTF">2022-07-25T01:07:41Z</dcterms:created>
  <dcterms:modified xsi:type="dcterms:W3CDTF">2022-10-07T01:24:42Z</dcterms:modified>
</cp:coreProperties>
</file>