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ocuments\skd7\"/>
    </mc:Choice>
  </mc:AlternateContent>
  <xr:revisionPtr revIDLastSave="0" documentId="13_ncr:1_{7B416446-266E-4BC5-BCD9-C60F0CFAB09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nkripsi 2x2" sheetId="1" r:id="rId1"/>
    <sheet name="dekripsi 2x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7" i="2" l="1"/>
  <c r="H56" i="2"/>
  <c r="H54" i="2"/>
  <c r="H53" i="2"/>
  <c r="H51" i="2"/>
  <c r="H50" i="2"/>
  <c r="H48" i="2"/>
  <c r="H47" i="2"/>
  <c r="H23" i="2"/>
  <c r="F57" i="2"/>
  <c r="F56" i="2"/>
  <c r="F54" i="2"/>
  <c r="F53" i="2"/>
  <c r="F51" i="2"/>
  <c r="F50" i="2"/>
  <c r="F48" i="2"/>
  <c r="F47" i="2"/>
  <c r="F45" i="2"/>
  <c r="F44" i="2"/>
  <c r="F42" i="2"/>
  <c r="F41" i="2"/>
  <c r="F39" i="2"/>
  <c r="F38" i="2"/>
  <c r="F36" i="2"/>
  <c r="F35" i="2"/>
  <c r="F33" i="2"/>
  <c r="F32" i="2"/>
  <c r="F30" i="2"/>
  <c r="F29" i="2"/>
  <c r="F27" i="2"/>
  <c r="F26" i="2"/>
  <c r="F24" i="2"/>
  <c r="F23" i="2"/>
  <c r="K15" i="2"/>
  <c r="N15" i="2" s="1"/>
  <c r="J15" i="2"/>
  <c r="M15" i="2" s="1"/>
  <c r="K14" i="2"/>
  <c r="N14" i="2" s="1"/>
  <c r="J14" i="2"/>
  <c r="M14" i="2" s="1"/>
  <c r="O10" i="2"/>
  <c r="N10" i="2"/>
  <c r="O9" i="2"/>
  <c r="N9" i="2"/>
  <c r="F9" i="2"/>
  <c r="F40" i="1"/>
  <c r="E40" i="1"/>
  <c r="D40" i="1"/>
  <c r="F39" i="1"/>
  <c r="E39" i="1"/>
  <c r="D39" i="1"/>
  <c r="F37" i="1"/>
  <c r="E37" i="1"/>
  <c r="D37" i="1"/>
  <c r="F36" i="1"/>
  <c r="E36" i="1"/>
  <c r="D36" i="1"/>
  <c r="F34" i="1"/>
  <c r="E34" i="1"/>
  <c r="D34" i="1"/>
  <c r="F33" i="1"/>
  <c r="E33" i="1"/>
  <c r="D33" i="1"/>
  <c r="F31" i="1"/>
  <c r="E31" i="1"/>
  <c r="D31" i="1"/>
  <c r="F30" i="1"/>
  <c r="E30" i="1"/>
  <c r="D30" i="1"/>
  <c r="F28" i="1"/>
  <c r="E28" i="1"/>
  <c r="D28" i="1"/>
  <c r="F27" i="1"/>
  <c r="E27" i="1"/>
  <c r="D27" i="1"/>
  <c r="F25" i="1"/>
  <c r="E25" i="1"/>
  <c r="D25" i="1"/>
  <c r="F24" i="1"/>
  <c r="E24" i="1"/>
  <c r="D24" i="1"/>
  <c r="F22" i="1"/>
  <c r="E22" i="1"/>
  <c r="D22" i="1"/>
  <c r="F21" i="1"/>
  <c r="E21" i="1"/>
  <c r="D21" i="1"/>
  <c r="F19" i="1"/>
  <c r="E19" i="1"/>
  <c r="D19" i="1"/>
  <c r="F18" i="1"/>
  <c r="E18" i="1"/>
  <c r="D18" i="1"/>
  <c r="H45" i="2" l="1"/>
  <c r="H42" i="2"/>
  <c r="H39" i="2"/>
  <c r="H36" i="2"/>
  <c r="H33" i="2"/>
  <c r="H30" i="2"/>
  <c r="H27" i="2"/>
  <c r="H24" i="2"/>
  <c r="H39" i="1"/>
  <c r="J39" i="1" s="1"/>
  <c r="K39" i="1" s="1"/>
  <c r="H40" i="1"/>
  <c r="J40" i="1" s="1"/>
  <c r="K40" i="1" s="1"/>
  <c r="H36" i="1"/>
  <c r="J36" i="1" s="1"/>
  <c r="K36" i="1" s="1"/>
  <c r="H37" i="1"/>
  <c r="J37" i="1" s="1"/>
  <c r="K37" i="1" s="1"/>
  <c r="H33" i="1"/>
  <c r="J33" i="1" s="1"/>
  <c r="K33" i="1" s="1"/>
  <c r="H34" i="1"/>
  <c r="J34" i="1" s="1"/>
  <c r="K34" i="1" s="1"/>
  <c r="H31" i="1"/>
  <c r="J31" i="1" s="1"/>
  <c r="K31" i="1" s="1"/>
  <c r="H30" i="1"/>
  <c r="J30" i="1" s="1"/>
  <c r="K30" i="1" s="1"/>
  <c r="H27" i="1"/>
  <c r="J27" i="1" s="1"/>
  <c r="K27" i="1" s="1"/>
  <c r="H28" i="1"/>
  <c r="J28" i="1" s="1"/>
  <c r="K28" i="1" s="1"/>
  <c r="H24" i="1"/>
  <c r="J24" i="1" s="1"/>
  <c r="K24" i="1" s="1"/>
  <c r="H25" i="1"/>
  <c r="J25" i="1" s="1"/>
  <c r="K25" i="1" s="1"/>
  <c r="H21" i="1"/>
  <c r="J21" i="1" s="1"/>
  <c r="K21" i="1" s="1"/>
  <c r="H22" i="1"/>
  <c r="J22" i="1" s="1"/>
  <c r="K22" i="1" s="1"/>
  <c r="H18" i="1"/>
  <c r="J18" i="1" s="1"/>
  <c r="K18" i="1" s="1"/>
  <c r="H19" i="1"/>
  <c r="J19" i="1" s="1"/>
  <c r="K19" i="1" s="1"/>
  <c r="H26" i="2"/>
  <c r="J26" i="2" s="1"/>
  <c r="K26" i="2" s="1"/>
  <c r="H29" i="2"/>
  <c r="H32" i="2"/>
  <c r="H35" i="2"/>
  <c r="H38" i="2"/>
  <c r="H41" i="2"/>
  <c r="H44" i="2"/>
</calcChain>
</file>

<file path=xl/sharedStrings.xml><?xml version="1.0" encoding="utf-8"?>
<sst xmlns="http://schemas.openxmlformats.org/spreadsheetml/2006/main" count="155" uniqueCount="60">
  <si>
    <t>HILL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</si>
  <si>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</si>
  <si>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</si>
  <si>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</si>
  <si>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</si>
  <si>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</si>
  <si>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</si>
  <si>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</si>
  <si>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</si>
  <si>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</si>
  <si>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</si>
  <si>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</si>
  <si>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</si>
  <si>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</si>
  <si>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</si>
  <si>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</si>
  <si>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</si>
  <si>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</si>
  <si>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</si>
  <si>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</si>
  <si>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</si>
  <si>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</si>
  <si>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</si>
  <si>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 xml:space="preserve">X </t>
  </si>
  <si>
    <t>Y</t>
  </si>
  <si>
    <t>Z</t>
  </si>
  <si>
    <t>Matrix 2x2</t>
  </si>
  <si>
    <t>No</t>
  </si>
  <si>
    <t>Plaintext</t>
  </si>
  <si>
    <t xml:space="preserve">Matriks 2x2 </t>
  </si>
  <si>
    <t>matriks 2 x 1</t>
  </si>
  <si>
    <t xml:space="preserve">Perkalian matriks </t>
  </si>
  <si>
    <t>mod 26</t>
  </si>
  <si>
    <t>Ciphertext</t>
  </si>
  <si>
    <t>V</t>
  </si>
  <si>
    <t>X</t>
  </si>
  <si>
    <t xml:space="preserve">1. </t>
  </si>
  <si>
    <t xml:space="preserve">3. </t>
  </si>
  <si>
    <t xml:space="preserve">Determinan </t>
  </si>
  <si>
    <t xml:space="preserve">5. </t>
  </si>
  <si>
    <t>Matrix invers x Inverse</t>
  </si>
  <si>
    <t>=</t>
  </si>
  <si>
    <t xml:space="preserve">4. </t>
  </si>
  <si>
    <t xml:space="preserve">MMI </t>
  </si>
  <si>
    <t xml:space="preserve">7*X mod 26 = 1 </t>
  </si>
  <si>
    <t xml:space="preserve">6. </t>
  </si>
  <si>
    <t>Inverse Matrix Kunci</t>
  </si>
  <si>
    <t xml:space="preserve">2. </t>
  </si>
  <si>
    <t>Matrix inverse</t>
  </si>
  <si>
    <t xml:space="preserve">7 * 15 mod 26 = 1 mod 26 </t>
  </si>
  <si>
    <t xml:space="preserve"> 105 mod 26 = 1</t>
  </si>
  <si>
    <t xml:space="preserve">mod 26 </t>
  </si>
  <si>
    <t>Inverse = 15</t>
  </si>
  <si>
    <t>Plainteks</t>
  </si>
  <si>
    <t>Matrix 2 x 1</t>
  </si>
  <si>
    <t>ciphertext</t>
  </si>
  <si>
    <t>Plaintext : pandudwisaputrax</t>
  </si>
  <si>
    <t>Enkripsi : xtqtzooemcrhinxu</t>
  </si>
  <si>
    <t>Plaintext : zulfikarahmadirafsanjani</t>
  </si>
  <si>
    <t>Enkripsi : sjbdamryhqygoripcnnaslij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</si>
</sst>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opLeftCell="K1" workbookViewId="0">
      <selection activeCell="B4" sqref="B4:AA5"/>
    </sheetView>
  </sheetViews>
  <sheetFormatPr defaultColWidth="8.875" defaultRowHeight="15.75" x14ac:dyDescent="0.25"/>
  <sheetData>
    <row r="1" spans="1:27" ht="23.25" x14ac:dyDescent="0.3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4" spans="1:27" x14ac:dyDescent="0.25">
      <c r="B4" s="13">
        <v>0</v>
      </c>
      <c r="C4" s="13">
        <v>1</v>
      </c>
      <c r="D4" s="13">
        <v>2</v>
      </c>
      <c r="E4" s="13">
        <v>3</v>
      </c>
      <c r="F4" s="13">
        <v>4</v>
      </c>
      <c r="G4" s="13">
        <v>5</v>
      </c>
      <c r="H4" s="13">
        <v>6</v>
      </c>
      <c r="I4" s="13">
        <v>7</v>
      </c>
      <c r="J4" s="13">
        <v>8</v>
      </c>
      <c r="K4" s="13">
        <v>9</v>
      </c>
      <c r="L4" s="13">
        <v>10</v>
      </c>
      <c r="M4" s="13">
        <v>11</v>
      </c>
      <c r="N4" s="13">
        <v>12</v>
      </c>
      <c r="O4" s="13">
        <v>13</v>
      </c>
      <c r="P4" s="13">
        <v>14</v>
      </c>
      <c r="Q4" s="13">
        <v>15</v>
      </c>
      <c r="R4" s="13">
        <v>16</v>
      </c>
      <c r="S4" s="13">
        <v>17</v>
      </c>
      <c r="T4" s="13">
        <v>18</v>
      </c>
      <c r="U4" s="13">
        <v>19</v>
      </c>
      <c r="V4" s="13">
        <v>20</v>
      </c>
      <c r="W4" s="13">
        <v>21</v>
      </c>
      <c r="X4" s="13">
        <v>22</v>
      </c>
      <c r="Y4" s="13">
        <v>23</v>
      </c>
      <c r="Z4" s="13">
        <v>24</v>
      </c>
      <c r="AA4" s="13">
        <v>25</v>
      </c>
    </row>
    <row r="5" spans="1:27" x14ac:dyDescent="0.25">
      <c r="B5" s="14" t="s">
        <v>1</v>
      </c>
      <c r="C5" s="14" t="s">
        <v>2</v>
      </c>
      <c r="D5" s="14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15" t="s">
        <v>8</v>
      </c>
      <c r="J5" s="14" t="s">
        <v>9</v>
      </c>
      <c r="K5" s="14" t="s">
        <v>10</v>
      </c>
      <c r="L5" s="14" t="s">
        <v>11</v>
      </c>
      <c r="M5" s="14" t="s">
        <v>12</v>
      </c>
      <c r="N5" s="14" t="s">
        <v>13</v>
      </c>
      <c r="O5" s="14" t="s">
        <v>14</v>
      </c>
      <c r="P5" s="14" t="s">
        <v>15</v>
      </c>
      <c r="Q5" s="14" t="s">
        <v>16</v>
      </c>
      <c r="R5" s="14" t="s">
        <v>17</v>
      </c>
      <c r="S5" s="14" t="s">
        <v>18</v>
      </c>
      <c r="T5" s="14" t="s">
        <v>19</v>
      </c>
      <c r="U5" s="14" t="s">
        <v>20</v>
      </c>
      <c r="V5" s="14" t="s">
        <v>21</v>
      </c>
      <c r="W5" s="14" t="s">
        <v>34</v>
      </c>
      <c r="X5" s="14" t="s">
        <v>22</v>
      </c>
      <c r="Y5" s="14" t="s">
        <v>23</v>
      </c>
      <c r="Z5" s="14" t="s">
        <v>24</v>
      </c>
      <c r="AA5" s="15" t="s">
        <v>25</v>
      </c>
    </row>
    <row r="8" spans="1:27" x14ac:dyDescent="0.25">
      <c r="B8" s="22" t="s">
        <v>26</v>
      </c>
      <c r="C8" s="22"/>
    </row>
    <row r="10" spans="1:27" x14ac:dyDescent="0.25">
      <c r="B10" s="12">
        <v>5</v>
      </c>
      <c r="C10" s="12">
        <v>1</v>
      </c>
    </row>
    <row r="11" spans="1:27" x14ac:dyDescent="0.25">
      <c r="B11" s="12">
        <v>3</v>
      </c>
      <c r="C11" s="12">
        <v>2</v>
      </c>
    </row>
    <row r="14" spans="1:27" x14ac:dyDescent="0.25">
      <c r="B14" s="23" t="s">
        <v>56</v>
      </c>
      <c r="C14" s="23"/>
      <c r="D14" s="23"/>
      <c r="E14" s="23"/>
    </row>
    <row r="15" spans="1:27" x14ac:dyDescent="0.25">
      <c r="B15" s="23" t="s">
        <v>57</v>
      </c>
      <c r="C15" s="23"/>
      <c r="D15" s="23"/>
      <c r="E15" s="23"/>
    </row>
    <row r="17" spans="2:11" x14ac:dyDescent="0.25">
      <c r="B17" s="1" t="s">
        <v>27</v>
      </c>
      <c r="C17" s="1" t="s">
        <v>28</v>
      </c>
      <c r="D17" s="20" t="s">
        <v>29</v>
      </c>
      <c r="E17" s="20"/>
      <c r="F17" s="20" t="s">
        <v>30</v>
      </c>
      <c r="G17" s="20"/>
      <c r="H17" s="19" t="s">
        <v>31</v>
      </c>
      <c r="I17" s="19"/>
      <c r="J17" s="1" t="s">
        <v>32</v>
      </c>
      <c r="K17" s="1" t="s">
        <v>33</v>
      </c>
    </row>
    <row r="18" spans="2:11" x14ac:dyDescent="0.25">
      <c r="B18" s="20">
        <v>1</v>
      </c>
      <c r="C18" s="1" t="s">
        <v>16</v>
      </c>
      <c r="D18" s="1">
        <f>$B$10</f>
        <v>5</v>
      </c>
      <c r="E18" s="1">
        <f>$C$10</f>
        <v>1</v>
      </c>
      <c r="F18" s="19">
        <f>CODE(C18)-65</f>
        <v>15</v>
      </c>
      <c r="G18" s="19"/>
      <c r="H18" s="19">
        <f>D18*F$18+E18*F$19</f>
        <v>75</v>
      </c>
      <c r="I18" s="19"/>
      <c r="J18" s="1">
        <f>MOD(H18,26)</f>
        <v>23</v>
      </c>
      <c r="K18" s="1" t="str">
        <f>CHAR(J18+65)</f>
        <v>X</v>
      </c>
    </row>
    <row r="19" spans="2:11" x14ac:dyDescent="0.25">
      <c r="B19" s="20"/>
      <c r="C19" s="1" t="s">
        <v>1</v>
      </c>
      <c r="D19" s="1">
        <f>$B$11</f>
        <v>3</v>
      </c>
      <c r="E19" s="1">
        <f>$C$11</f>
        <v>2</v>
      </c>
      <c r="F19" s="19">
        <f>CODE(C19)-65</f>
        <v>0</v>
      </c>
      <c r="G19" s="19"/>
      <c r="H19" s="19">
        <f>D19*F$18+E19*F$19</f>
        <v>45</v>
      </c>
      <c r="I19" s="19"/>
      <c r="J19" s="1">
        <f>MOD(H19,26)</f>
        <v>19</v>
      </c>
      <c r="K19" s="1" t="str">
        <f t="shared" ref="K19:K40" si="0">CHAR(J19+65)</f>
        <v>T</v>
      </c>
    </row>
    <row r="20" spans="2:11" x14ac:dyDescent="0.25">
      <c r="B20" s="1"/>
      <c r="C20" s="1"/>
      <c r="D20" s="1" t="s">
        <v>5</v>
      </c>
      <c r="E20" s="1"/>
      <c r="F20" s="19"/>
      <c r="G20" s="19"/>
      <c r="H20" s="19"/>
      <c r="I20" s="19"/>
      <c r="J20" s="1"/>
      <c r="K20" s="1"/>
    </row>
    <row r="21" spans="2:11" x14ac:dyDescent="0.25">
      <c r="B21" s="20">
        <v>2</v>
      </c>
      <c r="C21" s="1" t="s">
        <v>14</v>
      </c>
      <c r="D21" s="1">
        <f>$B$10</f>
        <v>5</v>
      </c>
      <c r="E21" s="1">
        <f>$C$10</f>
        <v>1</v>
      </c>
      <c r="F21" s="19">
        <f>CODE(C21)-65</f>
        <v>13</v>
      </c>
      <c r="G21" s="19"/>
      <c r="H21" s="19">
        <f>D21*F$21+E21*F$22</f>
        <v>68</v>
      </c>
      <c r="I21" s="19"/>
      <c r="J21" s="1">
        <f>MOD(H21,26)</f>
        <v>16</v>
      </c>
      <c r="K21" s="1" t="str">
        <f t="shared" si="0"/>
        <v>Q</v>
      </c>
    </row>
    <row r="22" spans="2:11" x14ac:dyDescent="0.25">
      <c r="B22" s="20"/>
      <c r="C22" s="1" t="s">
        <v>4</v>
      </c>
      <c r="D22" s="1">
        <f>$B$11</f>
        <v>3</v>
      </c>
      <c r="E22" s="1">
        <f>$C$11</f>
        <v>2</v>
      </c>
      <c r="F22" s="19">
        <f>CODE(C22)-65</f>
        <v>3</v>
      </c>
      <c r="G22" s="19"/>
      <c r="H22" s="19">
        <f>D22*F$21+E22*F$22</f>
        <v>45</v>
      </c>
      <c r="I22" s="19"/>
      <c r="J22" s="1">
        <f>MOD(H22,26)</f>
        <v>19</v>
      </c>
      <c r="K22" s="1" t="str">
        <f t="shared" si="0"/>
        <v>T</v>
      </c>
    </row>
    <row r="23" spans="2:11" x14ac:dyDescent="0.25">
      <c r="B23" s="1"/>
      <c r="C23" s="1"/>
      <c r="D23" s="1"/>
      <c r="E23" s="1"/>
      <c r="F23" s="19"/>
      <c r="G23" s="19"/>
      <c r="H23" s="19"/>
      <c r="I23" s="19"/>
      <c r="J23" s="1"/>
      <c r="K23" s="1"/>
    </row>
    <row r="24" spans="2:11" x14ac:dyDescent="0.25">
      <c r="B24" s="20">
        <v>3</v>
      </c>
      <c r="C24" s="1" t="s">
        <v>21</v>
      </c>
      <c r="D24" s="1">
        <f>$B$10</f>
        <v>5</v>
      </c>
      <c r="E24" s="1">
        <f>$C$10</f>
        <v>1</v>
      </c>
      <c r="F24" s="19">
        <f>CODE(C24)-65</f>
        <v>20</v>
      </c>
      <c r="G24" s="19"/>
      <c r="H24" s="19">
        <f>D24*F$24+E24*F$25</f>
        <v>103</v>
      </c>
      <c r="I24" s="19"/>
      <c r="J24" s="1">
        <f>MOD(H24,26)</f>
        <v>25</v>
      </c>
      <c r="K24" s="1" t="str">
        <f t="shared" si="0"/>
        <v>Z</v>
      </c>
    </row>
    <row r="25" spans="2:11" x14ac:dyDescent="0.25">
      <c r="B25" s="20"/>
      <c r="C25" s="1" t="s">
        <v>4</v>
      </c>
      <c r="D25" s="1">
        <f>$B$11</f>
        <v>3</v>
      </c>
      <c r="E25" s="1">
        <f>$C$11</f>
        <v>2</v>
      </c>
      <c r="F25" s="19">
        <f>CODE(C25)-65</f>
        <v>3</v>
      </c>
      <c r="G25" s="19"/>
      <c r="H25" s="19">
        <f>D25*F$24+E25*F$25</f>
        <v>66</v>
      </c>
      <c r="I25" s="19"/>
      <c r="J25" s="1">
        <f>MOD(H25,26)</f>
        <v>14</v>
      </c>
      <c r="K25" s="1" t="str">
        <f t="shared" si="0"/>
        <v>O</v>
      </c>
    </row>
    <row r="26" spans="2:11" x14ac:dyDescent="0.25">
      <c r="B26" s="1"/>
      <c r="C26" s="1"/>
      <c r="D26" s="1"/>
      <c r="E26" s="1"/>
      <c r="F26" s="19"/>
      <c r="G26" s="19"/>
      <c r="H26" s="19"/>
      <c r="I26" s="19"/>
      <c r="J26" s="1"/>
      <c r="K26" s="1"/>
    </row>
    <row r="27" spans="2:11" x14ac:dyDescent="0.25">
      <c r="B27" s="20">
        <v>4</v>
      </c>
      <c r="C27" s="1" t="s">
        <v>22</v>
      </c>
      <c r="D27" s="1">
        <f>$B$10</f>
        <v>5</v>
      </c>
      <c r="E27" s="1">
        <f>$C$10</f>
        <v>1</v>
      </c>
      <c r="F27" s="19">
        <f>CODE(C27)-65</f>
        <v>22</v>
      </c>
      <c r="G27" s="19"/>
      <c r="H27" s="19">
        <f>D27*F$27+E27*F$28</f>
        <v>118</v>
      </c>
      <c r="I27" s="19"/>
      <c r="J27" s="1">
        <f>MOD(H27,26)</f>
        <v>14</v>
      </c>
      <c r="K27" s="1" t="str">
        <f t="shared" si="0"/>
        <v>O</v>
      </c>
    </row>
    <row r="28" spans="2:11" x14ac:dyDescent="0.25">
      <c r="B28" s="20"/>
      <c r="C28" s="1" t="s">
        <v>9</v>
      </c>
      <c r="D28" s="1">
        <f>$B$11</f>
        <v>3</v>
      </c>
      <c r="E28" s="1">
        <f>$C$11</f>
        <v>2</v>
      </c>
      <c r="F28" s="19">
        <f>CODE(C28)-65</f>
        <v>8</v>
      </c>
      <c r="G28" s="19"/>
      <c r="H28" s="19">
        <f>D28*F$27+E28*F$28</f>
        <v>82</v>
      </c>
      <c r="I28" s="19"/>
      <c r="J28" s="1">
        <f>MOD(H28,26)</f>
        <v>4</v>
      </c>
      <c r="K28" s="1" t="str">
        <f t="shared" si="0"/>
        <v>E</v>
      </c>
    </row>
    <row r="29" spans="2:11" x14ac:dyDescent="0.25">
      <c r="B29" s="1"/>
      <c r="C29" s="1"/>
      <c r="D29" s="1"/>
      <c r="E29" s="1"/>
      <c r="F29" s="19"/>
      <c r="G29" s="19"/>
      <c r="H29" s="19"/>
      <c r="I29" s="19"/>
      <c r="J29" s="1"/>
      <c r="K29" s="1"/>
    </row>
    <row r="30" spans="2:11" x14ac:dyDescent="0.25">
      <c r="B30" s="20">
        <v>5</v>
      </c>
      <c r="C30" s="1" t="s">
        <v>19</v>
      </c>
      <c r="D30" s="1">
        <f>$B$10</f>
        <v>5</v>
      </c>
      <c r="E30" s="1">
        <f>$C$10</f>
        <v>1</v>
      </c>
      <c r="F30" s="19">
        <f>CODE(C30)-65</f>
        <v>18</v>
      </c>
      <c r="G30" s="19"/>
      <c r="H30" s="19">
        <f>D30*F$30+E30*F$31</f>
        <v>90</v>
      </c>
      <c r="I30" s="19"/>
      <c r="J30" s="1">
        <f>MOD(H30,26)</f>
        <v>12</v>
      </c>
      <c r="K30" s="1" t="str">
        <f t="shared" si="0"/>
        <v>M</v>
      </c>
    </row>
    <row r="31" spans="2:11" x14ac:dyDescent="0.25">
      <c r="B31" s="20"/>
      <c r="C31" s="1" t="s">
        <v>1</v>
      </c>
      <c r="D31" s="1">
        <f>$B$11</f>
        <v>3</v>
      </c>
      <c r="E31" s="1">
        <f>$C$11</f>
        <v>2</v>
      </c>
      <c r="F31" s="19">
        <f>CODE(C31)-65</f>
        <v>0</v>
      </c>
      <c r="G31" s="19"/>
      <c r="H31" s="19">
        <f>D31*F$30+E31*F$31</f>
        <v>54</v>
      </c>
      <c r="I31" s="19"/>
      <c r="J31" s="1">
        <f>MOD(H31,26)</f>
        <v>2</v>
      </c>
      <c r="K31" s="1" t="str">
        <f t="shared" si="0"/>
        <v>C</v>
      </c>
    </row>
    <row r="32" spans="2:11" x14ac:dyDescent="0.25">
      <c r="B32" s="1"/>
      <c r="C32" s="1"/>
      <c r="D32" s="1"/>
      <c r="E32" s="1"/>
      <c r="F32" s="19"/>
      <c r="G32" s="19"/>
      <c r="H32" s="19"/>
      <c r="I32" s="19"/>
      <c r="J32" s="1"/>
      <c r="K32" s="1"/>
    </row>
    <row r="33" spans="2:11" x14ac:dyDescent="0.25">
      <c r="B33" s="20">
        <v>6</v>
      </c>
      <c r="C33" s="1" t="s">
        <v>16</v>
      </c>
      <c r="D33" s="1">
        <f>$B$10</f>
        <v>5</v>
      </c>
      <c r="E33" s="1">
        <f>$C$10</f>
        <v>1</v>
      </c>
      <c r="F33" s="19">
        <f>CODE(C33)-65</f>
        <v>15</v>
      </c>
      <c r="G33" s="19"/>
      <c r="H33" s="19">
        <f>D33*F$33+E33*F$34</f>
        <v>95</v>
      </c>
      <c r="I33" s="19"/>
      <c r="J33" s="1">
        <f>MOD(H33,26)</f>
        <v>17</v>
      </c>
      <c r="K33" s="1" t="str">
        <f t="shared" si="0"/>
        <v>R</v>
      </c>
    </row>
    <row r="34" spans="2:11" x14ac:dyDescent="0.25">
      <c r="B34" s="20"/>
      <c r="C34" s="1" t="s">
        <v>21</v>
      </c>
      <c r="D34" s="1">
        <f>$B$11</f>
        <v>3</v>
      </c>
      <c r="E34" s="1">
        <f>$C$11</f>
        <v>2</v>
      </c>
      <c r="F34" s="19">
        <f>CODE(C34)-65</f>
        <v>20</v>
      </c>
      <c r="G34" s="19"/>
      <c r="H34" s="19">
        <f>D34*F$33+E34*F$34</f>
        <v>85</v>
      </c>
      <c r="I34" s="19"/>
      <c r="J34" s="1">
        <f>MOD(H34,26)</f>
        <v>7</v>
      </c>
      <c r="K34" s="1" t="str">
        <f t="shared" si="0"/>
        <v>H</v>
      </c>
    </row>
    <row r="35" spans="2:11" x14ac:dyDescent="0.25">
      <c r="B35" s="1"/>
      <c r="C35" s="1"/>
      <c r="D35" s="1"/>
      <c r="E35" s="1"/>
      <c r="F35" s="19"/>
      <c r="G35" s="19"/>
      <c r="H35" s="19"/>
      <c r="I35" s="19"/>
      <c r="J35" s="1"/>
      <c r="K35" s="1"/>
    </row>
    <row r="36" spans="2:11" x14ac:dyDescent="0.25">
      <c r="B36" s="20">
        <v>7</v>
      </c>
      <c r="C36" s="1" t="s">
        <v>20</v>
      </c>
      <c r="D36" s="1">
        <f>$B$10</f>
        <v>5</v>
      </c>
      <c r="E36" s="1">
        <f>$C$10</f>
        <v>1</v>
      </c>
      <c r="F36" s="19">
        <f>CODE(C36)-65</f>
        <v>19</v>
      </c>
      <c r="G36" s="19"/>
      <c r="H36" s="19">
        <f>D36*F$36+E36*F$37</f>
        <v>112</v>
      </c>
      <c r="I36" s="19"/>
      <c r="J36" s="1">
        <f>MOD(H36,26)</f>
        <v>8</v>
      </c>
      <c r="K36" s="1" t="str">
        <f t="shared" si="0"/>
        <v>I</v>
      </c>
    </row>
    <row r="37" spans="2:11" x14ac:dyDescent="0.25">
      <c r="B37" s="20"/>
      <c r="C37" s="1" t="s">
        <v>18</v>
      </c>
      <c r="D37" s="1">
        <f>$B$11</f>
        <v>3</v>
      </c>
      <c r="E37" s="1">
        <f>$C$11</f>
        <v>2</v>
      </c>
      <c r="F37" s="19">
        <f>CODE(C37)-65</f>
        <v>17</v>
      </c>
      <c r="G37" s="19"/>
      <c r="H37" s="19">
        <f>D37*F$36+E37*F$37</f>
        <v>91</v>
      </c>
      <c r="I37" s="19"/>
      <c r="J37" s="1">
        <f>MOD(H37,26)</f>
        <v>13</v>
      </c>
      <c r="K37" s="1" t="str">
        <f t="shared" si="0"/>
        <v>N</v>
      </c>
    </row>
    <row r="38" spans="2:11" x14ac:dyDescent="0.25">
      <c r="B38" s="1"/>
      <c r="C38" s="1"/>
      <c r="D38" s="1"/>
      <c r="E38" s="1"/>
      <c r="F38" s="19"/>
      <c r="G38" s="19"/>
      <c r="H38" s="19"/>
      <c r="I38" s="19"/>
      <c r="J38" s="1"/>
      <c r="K38" s="1"/>
    </row>
    <row r="39" spans="2:11" x14ac:dyDescent="0.25">
      <c r="B39" s="20">
        <v>8</v>
      </c>
      <c r="C39" s="1" t="s">
        <v>1</v>
      </c>
      <c r="D39" s="1">
        <f>$B$10</f>
        <v>5</v>
      </c>
      <c r="E39" s="1">
        <f>$C$10</f>
        <v>1</v>
      </c>
      <c r="F39" s="19">
        <f>CODE(C39)-65</f>
        <v>0</v>
      </c>
      <c r="G39" s="19"/>
      <c r="H39" s="19">
        <f>D39*F$39+E39*F$40</f>
        <v>23</v>
      </c>
      <c r="I39" s="19"/>
      <c r="J39" s="1">
        <f>MOD(H39,26)</f>
        <v>23</v>
      </c>
      <c r="K39" s="1" t="str">
        <f t="shared" si="0"/>
        <v>X</v>
      </c>
    </row>
    <row r="40" spans="2:11" x14ac:dyDescent="0.25">
      <c r="B40" s="20"/>
      <c r="C40" s="1" t="s">
        <v>35</v>
      </c>
      <c r="D40" s="1">
        <f>$B$11</f>
        <v>3</v>
      </c>
      <c r="E40" s="1">
        <f>$C$11</f>
        <v>2</v>
      </c>
      <c r="F40" s="19">
        <f>CODE(C40)-65</f>
        <v>23</v>
      </c>
      <c r="G40" s="19"/>
      <c r="H40" s="19">
        <f>D40*F$39+E40*F$40</f>
        <v>46</v>
      </c>
      <c r="I40" s="19"/>
      <c r="J40" s="1">
        <f>MOD(H40,26)</f>
        <v>20</v>
      </c>
      <c r="K40" s="1" t="str">
        <f t="shared" si="0"/>
        <v>U</v>
      </c>
    </row>
    <row r="41" spans="2:11" x14ac:dyDescent="0.25">
      <c r="B41" s="1"/>
      <c r="C41" s="1"/>
      <c r="D41" s="1"/>
      <c r="E41" s="1"/>
      <c r="F41" s="19"/>
      <c r="G41" s="19"/>
      <c r="H41" s="19"/>
      <c r="I41" s="19"/>
      <c r="J41" s="1"/>
      <c r="K41" s="1"/>
    </row>
  </sheetData>
  <mergeCells count="63">
    <mergeCell ref="F20:G20"/>
    <mergeCell ref="H20:I20"/>
    <mergeCell ref="A1:V1"/>
    <mergeCell ref="B8:C8"/>
    <mergeCell ref="B14:E14"/>
    <mergeCell ref="B15:E15"/>
    <mergeCell ref="D17:E17"/>
    <mergeCell ref="F17:G17"/>
    <mergeCell ref="H17:I17"/>
    <mergeCell ref="B18:B19"/>
    <mergeCell ref="F18:G18"/>
    <mergeCell ref="H18:I18"/>
    <mergeCell ref="F19:G19"/>
    <mergeCell ref="H19:I19"/>
    <mergeCell ref="F26:G26"/>
    <mergeCell ref="H26:I26"/>
    <mergeCell ref="B21:B22"/>
    <mergeCell ref="F21:G21"/>
    <mergeCell ref="H21:I21"/>
    <mergeCell ref="F22:G22"/>
    <mergeCell ref="H22:I22"/>
    <mergeCell ref="F23:G23"/>
    <mergeCell ref="H23:I23"/>
    <mergeCell ref="B24:B25"/>
    <mergeCell ref="F24:G24"/>
    <mergeCell ref="H24:I24"/>
    <mergeCell ref="F25:G25"/>
    <mergeCell ref="H25:I25"/>
    <mergeCell ref="F32:G32"/>
    <mergeCell ref="H32:I32"/>
    <mergeCell ref="B27:B28"/>
    <mergeCell ref="F27:G27"/>
    <mergeCell ref="H27:I27"/>
    <mergeCell ref="F28:G28"/>
    <mergeCell ref="H28:I28"/>
    <mergeCell ref="F29:G29"/>
    <mergeCell ref="H29:I29"/>
    <mergeCell ref="B30:B31"/>
    <mergeCell ref="F30:G30"/>
    <mergeCell ref="H30:I30"/>
    <mergeCell ref="F31:G31"/>
    <mergeCell ref="H31:I31"/>
    <mergeCell ref="F38:G38"/>
    <mergeCell ref="H38:I38"/>
    <mergeCell ref="B33:B34"/>
    <mergeCell ref="F33:G33"/>
    <mergeCell ref="H33:I33"/>
    <mergeCell ref="F34:G34"/>
    <mergeCell ref="H34:I34"/>
    <mergeCell ref="F35:G35"/>
    <mergeCell ref="H35:I35"/>
    <mergeCell ref="B36:B37"/>
    <mergeCell ref="F36:G36"/>
    <mergeCell ref="H36:I36"/>
    <mergeCell ref="F37:G37"/>
    <mergeCell ref="H37:I37"/>
    <mergeCell ref="F41:G41"/>
    <mergeCell ref="H41:I41"/>
    <mergeCell ref="B39:B40"/>
    <mergeCell ref="F39:G39"/>
    <mergeCell ref="H39:I39"/>
    <mergeCell ref="F40:G40"/>
    <mergeCell ref="H40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1"/>
  <sheetViews>
    <sheetView tabSelected="1" workbookViewId="0">
      <selection activeCell="J58" sqref="J58"/>
    </sheetView>
  </sheetViews>
  <sheetFormatPr defaultColWidth="8.875" defaultRowHeight="15.75" x14ac:dyDescent="0.25"/>
  <sheetData>
    <row r="1" spans="1:27" ht="23.25" x14ac:dyDescent="0.3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4" spans="1:27" x14ac:dyDescent="0.25">
      <c r="B4" s="13">
        <v>0</v>
      </c>
      <c r="C4" s="13">
        <v>1</v>
      </c>
      <c r="D4" s="13">
        <v>2</v>
      </c>
      <c r="E4" s="13">
        <v>3</v>
      </c>
      <c r="F4" s="13">
        <v>4</v>
      </c>
      <c r="G4" s="13">
        <v>5</v>
      </c>
      <c r="H4" s="13">
        <v>6</v>
      </c>
      <c r="I4" s="13">
        <v>7</v>
      </c>
      <c r="J4" s="13">
        <v>8</v>
      </c>
      <c r="K4" s="13">
        <v>9</v>
      </c>
      <c r="L4" s="13">
        <v>10</v>
      </c>
      <c r="M4" s="13">
        <v>11</v>
      </c>
      <c r="N4" s="13">
        <v>12</v>
      </c>
      <c r="O4" s="13">
        <v>13</v>
      </c>
      <c r="P4" s="13">
        <v>14</v>
      </c>
      <c r="Q4" s="13">
        <v>15</v>
      </c>
      <c r="R4" s="13">
        <v>16</v>
      </c>
      <c r="S4" s="13">
        <v>17</v>
      </c>
      <c r="T4" s="13">
        <v>18</v>
      </c>
      <c r="U4" s="13">
        <v>19</v>
      </c>
      <c r="V4" s="13">
        <v>20</v>
      </c>
      <c r="W4" s="13">
        <v>21</v>
      </c>
      <c r="X4" s="13">
        <v>22</v>
      </c>
      <c r="Y4" s="13">
        <v>23</v>
      </c>
      <c r="Z4" s="13">
        <v>24</v>
      </c>
      <c r="AA4" s="13">
        <v>25</v>
      </c>
    </row>
    <row r="5" spans="1:27" x14ac:dyDescent="0.25">
      <c r="B5" s="14" t="s">
        <v>1</v>
      </c>
      <c r="C5" s="14" t="s">
        <v>2</v>
      </c>
      <c r="D5" s="14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15" t="s">
        <v>8</v>
      </c>
      <c r="J5" s="14" t="s">
        <v>9</v>
      </c>
      <c r="K5" s="14" t="s">
        <v>10</v>
      </c>
      <c r="L5" s="14" t="s">
        <v>11</v>
      </c>
      <c r="M5" s="14" t="s">
        <v>12</v>
      </c>
      <c r="N5" s="14" t="s">
        <v>13</v>
      </c>
      <c r="O5" s="14" t="s">
        <v>14</v>
      </c>
      <c r="P5" s="14" t="s">
        <v>15</v>
      </c>
      <c r="Q5" s="14" t="s">
        <v>16</v>
      </c>
      <c r="R5" s="14" t="s">
        <v>17</v>
      </c>
      <c r="S5" s="14" t="s">
        <v>18</v>
      </c>
      <c r="T5" s="14" t="s">
        <v>19</v>
      </c>
      <c r="U5" s="14" t="s">
        <v>20</v>
      </c>
      <c r="V5" s="14" t="s">
        <v>21</v>
      </c>
      <c r="W5" s="14" t="s">
        <v>34</v>
      </c>
      <c r="X5" s="14" t="s">
        <v>22</v>
      </c>
      <c r="Y5" s="14" t="s">
        <v>23</v>
      </c>
      <c r="Z5" s="14" t="s">
        <v>24</v>
      </c>
      <c r="AA5" s="15" t="s">
        <v>25</v>
      </c>
    </row>
    <row r="8" spans="1:27" x14ac:dyDescent="0.25">
      <c r="A8" s="3" t="s">
        <v>36</v>
      </c>
      <c r="B8" s="27" t="s">
        <v>26</v>
      </c>
      <c r="C8" s="27"/>
      <c r="D8" s="4"/>
      <c r="E8" s="3" t="s">
        <v>37</v>
      </c>
      <c r="F8" s="28" t="s">
        <v>38</v>
      </c>
      <c r="G8" s="28"/>
      <c r="I8" s="3" t="s">
        <v>39</v>
      </c>
      <c r="J8" s="26" t="s">
        <v>40</v>
      </c>
      <c r="K8" s="26"/>
      <c r="L8" s="26"/>
    </row>
    <row r="9" spans="1:27" x14ac:dyDescent="0.25">
      <c r="F9" s="29">
        <f>B14*C15-C14*B15</f>
        <v>7</v>
      </c>
      <c r="G9" s="29"/>
      <c r="J9">
        <v>15</v>
      </c>
      <c r="K9" s="5">
        <v>2</v>
      </c>
      <c r="L9" s="5">
        <v>-1</v>
      </c>
      <c r="M9" s="2" t="s">
        <v>41</v>
      </c>
      <c r="N9" s="5">
        <f>J9*K9</f>
        <v>30</v>
      </c>
      <c r="O9" s="5">
        <f>J9*L9</f>
        <v>-15</v>
      </c>
      <c r="U9" s="6"/>
      <c r="W9" s="6"/>
    </row>
    <row r="10" spans="1:27" x14ac:dyDescent="0.25">
      <c r="B10" s="5">
        <v>5</v>
      </c>
      <c r="C10" s="5">
        <v>1</v>
      </c>
      <c r="D10" s="2"/>
      <c r="F10" s="20"/>
      <c r="G10" s="20"/>
      <c r="K10" s="5">
        <v>-3</v>
      </c>
      <c r="L10" s="5">
        <v>5</v>
      </c>
      <c r="N10" s="5">
        <f>J9*K10</f>
        <v>-45</v>
      </c>
      <c r="O10" s="5">
        <f>J9*L10</f>
        <v>75</v>
      </c>
      <c r="V10" s="6"/>
    </row>
    <row r="11" spans="1:27" x14ac:dyDescent="0.25">
      <c r="B11" s="5">
        <v>3</v>
      </c>
      <c r="C11" s="5">
        <v>2</v>
      </c>
      <c r="D11" s="2"/>
      <c r="E11" s="7" t="s">
        <v>42</v>
      </c>
      <c r="F11" s="25" t="s">
        <v>43</v>
      </c>
      <c r="G11" s="25"/>
    </row>
    <row r="12" spans="1:27" x14ac:dyDescent="0.25">
      <c r="B12" s="2"/>
      <c r="C12" s="2"/>
      <c r="D12" s="2"/>
      <c r="E12" s="2"/>
      <c r="F12" s="22" t="s">
        <v>44</v>
      </c>
      <c r="G12" s="22"/>
      <c r="I12" s="3" t="s">
        <v>45</v>
      </c>
      <c r="J12" s="22" t="s">
        <v>46</v>
      </c>
      <c r="K12" s="22"/>
      <c r="L12" s="22"/>
    </row>
    <row r="13" spans="1:27" x14ac:dyDescent="0.25">
      <c r="A13" s="3" t="s">
        <v>47</v>
      </c>
      <c r="B13" s="26" t="s">
        <v>48</v>
      </c>
      <c r="C13" s="26"/>
      <c r="D13" s="8"/>
      <c r="E13" s="2"/>
      <c r="F13" s="22" t="s">
        <v>49</v>
      </c>
      <c r="G13" s="22"/>
      <c r="H13" s="9"/>
      <c r="I13" s="9"/>
    </row>
    <row r="14" spans="1:27" x14ac:dyDescent="0.25">
      <c r="B14" s="5">
        <v>2</v>
      </c>
      <c r="C14" s="5">
        <v>-1</v>
      </c>
      <c r="D14" s="2"/>
      <c r="F14" s="22" t="s">
        <v>50</v>
      </c>
      <c r="G14" s="22"/>
      <c r="J14">
        <f>J9*K9</f>
        <v>30</v>
      </c>
      <c r="K14">
        <f>J9*L9</f>
        <v>-15</v>
      </c>
      <c r="L14" t="s">
        <v>51</v>
      </c>
      <c r="M14" s="18">
        <f>MOD(J14,26)</f>
        <v>4</v>
      </c>
      <c r="N14" s="18">
        <f>MOD(K14,26)</f>
        <v>11</v>
      </c>
      <c r="O14" s="6"/>
    </row>
    <row r="15" spans="1:27" x14ac:dyDescent="0.25">
      <c r="B15" s="5">
        <v>-3</v>
      </c>
      <c r="C15" s="5">
        <v>5</v>
      </c>
      <c r="D15" s="2"/>
      <c r="F15" s="24" t="s">
        <v>52</v>
      </c>
      <c r="G15" s="23"/>
      <c r="I15" s="6"/>
      <c r="J15">
        <f>J9*K10</f>
        <v>-45</v>
      </c>
      <c r="K15">
        <f>J9*L10</f>
        <v>75</v>
      </c>
      <c r="M15" s="18">
        <f>MOD(J15,26)</f>
        <v>7</v>
      </c>
      <c r="N15" s="18">
        <f>MOD(K15,26)</f>
        <v>23</v>
      </c>
    </row>
    <row r="19" spans="2:11" x14ac:dyDescent="0.25">
      <c r="B19" s="23" t="s">
        <v>58</v>
      </c>
      <c r="C19" s="23"/>
      <c r="D19" s="23"/>
      <c r="E19" s="23"/>
    </row>
    <row r="20" spans="2:11" x14ac:dyDescent="0.25">
      <c r="B20" s="23" t="s">
        <v>59</v>
      </c>
      <c r="C20" s="23"/>
      <c r="D20" s="23"/>
      <c r="E20" s="23"/>
    </row>
    <row r="22" spans="2:11" x14ac:dyDescent="0.25">
      <c r="B22" s="2" t="s">
        <v>27</v>
      </c>
      <c r="C22" s="2" t="s">
        <v>53</v>
      </c>
      <c r="D22" s="20" t="s">
        <v>29</v>
      </c>
      <c r="E22" s="20"/>
      <c r="F22" s="20" t="s">
        <v>54</v>
      </c>
      <c r="G22" s="20"/>
      <c r="H22" s="20" t="s">
        <v>31</v>
      </c>
      <c r="I22" s="20"/>
      <c r="J22" s="2" t="s">
        <v>32</v>
      </c>
      <c r="K22" s="2" t="s">
        <v>55</v>
      </c>
    </row>
    <row r="23" spans="2:11" x14ac:dyDescent="0.25">
      <c r="B23" s="20">
        <v>1</v>
      </c>
      <c r="C23" s="1" t="s">
        <v>19</v>
      </c>
      <c r="D23" s="2">
        <v>4</v>
      </c>
      <c r="E23" s="2">
        <v>11</v>
      </c>
      <c r="F23" s="20">
        <f>CODE(C23)-65</f>
        <v>18</v>
      </c>
      <c r="G23" s="20"/>
      <c r="H23" s="20">
        <f>D23*F$23+E23*F24</f>
        <v>171</v>
      </c>
      <c r="I23" s="20"/>
      <c r="J23" s="2">
        <v>25</v>
      </c>
      <c r="K23" s="2" t="s">
        <v>25</v>
      </c>
    </row>
    <row r="24" spans="2:11" x14ac:dyDescent="0.25">
      <c r="B24" s="20"/>
      <c r="C24" s="1" t="s">
        <v>10</v>
      </c>
      <c r="D24" s="2">
        <v>7</v>
      </c>
      <c r="E24" s="2">
        <v>23</v>
      </c>
      <c r="F24" s="20">
        <f>CODE(C24)-65</f>
        <v>9</v>
      </c>
      <c r="G24" s="20"/>
      <c r="H24" s="20">
        <f>D24*F$23+E24*F24</f>
        <v>333</v>
      </c>
      <c r="I24" s="20"/>
      <c r="J24" s="2">
        <v>20</v>
      </c>
      <c r="K24" s="2" t="s">
        <v>21</v>
      </c>
    </row>
    <row r="25" spans="2:11" x14ac:dyDescent="0.25">
      <c r="B25" s="2"/>
      <c r="C25" s="1"/>
      <c r="D25" s="2"/>
      <c r="E25" s="2"/>
      <c r="F25" s="20"/>
      <c r="G25" s="20"/>
      <c r="H25" s="20"/>
      <c r="I25" s="20"/>
      <c r="J25" s="2"/>
      <c r="K25" s="2"/>
    </row>
    <row r="26" spans="2:11" x14ac:dyDescent="0.25">
      <c r="B26" s="20">
        <v>2</v>
      </c>
      <c r="C26" s="1" t="s">
        <v>2</v>
      </c>
      <c r="D26" s="2">
        <v>4</v>
      </c>
      <c r="E26" s="2">
        <v>11</v>
      </c>
      <c r="F26" s="20">
        <f>CODE(C26)-65</f>
        <v>1</v>
      </c>
      <c r="G26" s="20"/>
      <c r="H26" s="20">
        <f>D26*F26+E26*F27</f>
        <v>37</v>
      </c>
      <c r="I26" s="20"/>
      <c r="J26" s="2">
        <f>MOD(H26,26)</f>
        <v>11</v>
      </c>
      <c r="K26" s="2" t="str">
        <f>CHAR(J26+65)</f>
        <v>L</v>
      </c>
    </row>
    <row r="27" spans="2:11" x14ac:dyDescent="0.25">
      <c r="B27" s="20"/>
      <c r="C27" s="1" t="s">
        <v>4</v>
      </c>
      <c r="D27" s="2">
        <v>7</v>
      </c>
      <c r="E27" s="2">
        <v>23</v>
      </c>
      <c r="F27" s="20">
        <f>CODE(C27)-65</f>
        <v>3</v>
      </c>
      <c r="G27" s="20"/>
      <c r="H27" s="20">
        <f>D27*F26+E27*F27</f>
        <v>76</v>
      </c>
      <c r="I27" s="20"/>
      <c r="J27" s="2">
        <v>5</v>
      </c>
      <c r="K27" s="2" t="s">
        <v>6</v>
      </c>
    </row>
    <row r="28" spans="2:11" x14ac:dyDescent="0.25">
      <c r="B28" s="2"/>
      <c r="C28" s="1"/>
      <c r="D28" s="2"/>
      <c r="E28" s="2"/>
      <c r="F28" s="20"/>
      <c r="G28" s="20"/>
      <c r="H28" s="20"/>
      <c r="I28" s="20"/>
      <c r="J28" s="2"/>
      <c r="K28" s="2"/>
    </row>
    <row r="29" spans="2:11" x14ac:dyDescent="0.25">
      <c r="B29" s="20">
        <v>3</v>
      </c>
      <c r="C29" s="1" t="s">
        <v>1</v>
      </c>
      <c r="D29" s="2">
        <v>4</v>
      </c>
      <c r="E29" s="2">
        <v>11</v>
      </c>
      <c r="F29" s="20">
        <f>CODE(C29)-65</f>
        <v>0</v>
      </c>
      <c r="G29" s="20"/>
      <c r="H29" s="20">
        <f>D29*F29+E29*F30</f>
        <v>132</v>
      </c>
      <c r="I29" s="20"/>
      <c r="J29" s="2">
        <v>8</v>
      </c>
      <c r="K29" s="2" t="s">
        <v>9</v>
      </c>
    </row>
    <row r="30" spans="2:11" x14ac:dyDescent="0.25">
      <c r="B30" s="20"/>
      <c r="C30" s="1" t="s">
        <v>13</v>
      </c>
      <c r="D30" s="2">
        <v>7</v>
      </c>
      <c r="E30" s="2">
        <v>23</v>
      </c>
      <c r="F30" s="20">
        <f>CODE(C30)-65</f>
        <v>12</v>
      </c>
      <c r="G30" s="20"/>
      <c r="H30" s="20">
        <f>D30*F29+E30*F30</f>
        <v>276</v>
      </c>
      <c r="I30" s="20"/>
      <c r="J30" s="2">
        <v>10</v>
      </c>
      <c r="K30" s="2" t="s">
        <v>11</v>
      </c>
    </row>
    <row r="31" spans="2:11" x14ac:dyDescent="0.25">
      <c r="B31" s="2"/>
      <c r="C31" s="1"/>
      <c r="D31" s="2"/>
      <c r="E31" s="2"/>
      <c r="F31" s="20"/>
      <c r="G31" s="20"/>
      <c r="H31" s="20"/>
      <c r="I31" s="20"/>
      <c r="J31" s="2"/>
      <c r="K31" s="2"/>
    </row>
    <row r="32" spans="2:11" x14ac:dyDescent="0.25">
      <c r="B32" s="20">
        <v>4</v>
      </c>
      <c r="C32" s="1" t="s">
        <v>18</v>
      </c>
      <c r="D32" s="2">
        <v>4</v>
      </c>
      <c r="E32" s="2">
        <v>11</v>
      </c>
      <c r="F32" s="20">
        <f>CODE(C32)-65</f>
        <v>17</v>
      </c>
      <c r="G32" s="20"/>
      <c r="H32" s="20">
        <f>D32*F32+E32*F33</f>
        <v>332</v>
      </c>
      <c r="I32" s="20"/>
      <c r="J32" s="2">
        <v>0</v>
      </c>
      <c r="K32" s="2" t="s">
        <v>1</v>
      </c>
    </row>
    <row r="33" spans="2:11" x14ac:dyDescent="0.25">
      <c r="B33" s="20"/>
      <c r="C33" s="1" t="s">
        <v>24</v>
      </c>
      <c r="D33" s="2">
        <v>7</v>
      </c>
      <c r="E33" s="2">
        <v>23</v>
      </c>
      <c r="F33" s="20">
        <f>CODE(C33)-65</f>
        <v>24</v>
      </c>
      <c r="G33" s="20"/>
      <c r="H33" s="20">
        <f>D33*F32+E33*F33</f>
        <v>671</v>
      </c>
      <c r="I33" s="20"/>
      <c r="J33" s="2">
        <v>17</v>
      </c>
      <c r="K33" s="2" t="s">
        <v>18</v>
      </c>
    </row>
    <row r="34" spans="2:11" x14ac:dyDescent="0.25">
      <c r="B34" s="2"/>
      <c r="C34" s="1"/>
      <c r="D34" s="2"/>
      <c r="E34" s="2"/>
      <c r="F34" s="20"/>
      <c r="G34" s="20"/>
      <c r="H34" s="20"/>
      <c r="I34" s="20"/>
      <c r="J34" s="2"/>
      <c r="K34" s="2"/>
    </row>
    <row r="35" spans="2:11" x14ac:dyDescent="0.25">
      <c r="B35" s="20">
        <v>5</v>
      </c>
      <c r="C35" s="1" t="s">
        <v>8</v>
      </c>
      <c r="D35" s="2">
        <v>4</v>
      </c>
      <c r="E35" s="2">
        <v>11</v>
      </c>
      <c r="F35" s="20">
        <f>CODE(C35)-65</f>
        <v>7</v>
      </c>
      <c r="G35" s="20"/>
      <c r="H35" s="20">
        <f>D35*F35+E35*F36</f>
        <v>204</v>
      </c>
      <c r="I35" s="20"/>
      <c r="J35" s="2">
        <v>0</v>
      </c>
      <c r="K35" s="2" t="s">
        <v>1</v>
      </c>
    </row>
    <row r="36" spans="2:11" x14ac:dyDescent="0.25">
      <c r="B36" s="20"/>
      <c r="C36" s="1" t="s">
        <v>17</v>
      </c>
      <c r="D36" s="2">
        <v>7</v>
      </c>
      <c r="E36" s="2">
        <v>23</v>
      </c>
      <c r="F36" s="20">
        <f>CODE(C36)-65</f>
        <v>16</v>
      </c>
      <c r="G36" s="20"/>
      <c r="H36" s="20">
        <f>D36*F35+E36*F36</f>
        <v>417</v>
      </c>
      <c r="I36" s="20"/>
      <c r="J36" s="2">
        <v>7</v>
      </c>
      <c r="K36" s="2" t="s">
        <v>8</v>
      </c>
    </row>
    <row r="37" spans="2:11" x14ac:dyDescent="0.25">
      <c r="B37" s="2"/>
      <c r="C37" s="1"/>
      <c r="D37" s="2"/>
      <c r="E37" s="2"/>
      <c r="F37" s="20"/>
      <c r="G37" s="20"/>
      <c r="H37" s="20"/>
      <c r="I37" s="20"/>
      <c r="J37" s="2"/>
      <c r="K37" s="2"/>
    </row>
    <row r="38" spans="2:11" x14ac:dyDescent="0.25">
      <c r="B38" s="20">
        <v>6</v>
      </c>
      <c r="C38" s="1" t="s">
        <v>24</v>
      </c>
      <c r="D38" s="2">
        <v>4</v>
      </c>
      <c r="E38" s="2">
        <v>11</v>
      </c>
      <c r="F38" s="20">
        <f>CODE(C38)-65</f>
        <v>24</v>
      </c>
      <c r="G38" s="20"/>
      <c r="H38" s="20">
        <f>D38*F38+E38*F39</f>
        <v>162</v>
      </c>
      <c r="I38" s="20"/>
      <c r="J38" s="2">
        <v>12</v>
      </c>
      <c r="K38" s="2" t="s">
        <v>13</v>
      </c>
    </row>
    <row r="39" spans="2:11" x14ac:dyDescent="0.25">
      <c r="B39" s="20"/>
      <c r="C39" s="1" t="s">
        <v>7</v>
      </c>
      <c r="D39" s="2">
        <v>7</v>
      </c>
      <c r="E39" s="2">
        <v>23</v>
      </c>
      <c r="F39" s="20">
        <f>CODE(C39)-65</f>
        <v>6</v>
      </c>
      <c r="G39" s="20"/>
      <c r="H39" s="20">
        <f>D39*F38+E39*F39</f>
        <v>306</v>
      </c>
      <c r="I39" s="20"/>
      <c r="J39" s="2">
        <v>0</v>
      </c>
      <c r="K39" s="2" t="s">
        <v>1</v>
      </c>
    </row>
    <row r="40" spans="2:11" x14ac:dyDescent="0.25">
      <c r="B40" s="2"/>
      <c r="C40" s="1"/>
      <c r="D40" s="2"/>
      <c r="E40" s="2"/>
      <c r="F40" s="20"/>
      <c r="G40" s="20"/>
      <c r="H40" s="20"/>
      <c r="I40" s="20"/>
      <c r="J40" s="2"/>
      <c r="K40" s="2"/>
    </row>
    <row r="41" spans="2:11" x14ac:dyDescent="0.25">
      <c r="B41" s="20">
        <v>7</v>
      </c>
      <c r="C41" s="1" t="s">
        <v>15</v>
      </c>
      <c r="D41" s="2">
        <v>4</v>
      </c>
      <c r="E41" s="2">
        <v>11</v>
      </c>
      <c r="F41" s="20">
        <f>CODE(C41)-65</f>
        <v>14</v>
      </c>
      <c r="G41" s="20"/>
      <c r="H41" s="20">
        <f>D41*F41+E41*F42</f>
        <v>243</v>
      </c>
      <c r="I41" s="20"/>
      <c r="J41" s="2">
        <v>3</v>
      </c>
      <c r="K41" s="2" t="s">
        <v>4</v>
      </c>
    </row>
    <row r="42" spans="2:11" x14ac:dyDescent="0.25">
      <c r="B42" s="20"/>
      <c r="C42" s="1" t="s">
        <v>18</v>
      </c>
      <c r="D42" s="2">
        <v>7</v>
      </c>
      <c r="E42" s="2">
        <v>23</v>
      </c>
      <c r="F42" s="20">
        <f>CODE(C42)-65</f>
        <v>17</v>
      </c>
      <c r="G42" s="20"/>
      <c r="H42" s="20">
        <f>D42*F41+E42*F42</f>
        <v>489</v>
      </c>
      <c r="I42" s="20"/>
      <c r="J42" s="2">
        <v>8</v>
      </c>
      <c r="K42" s="2" t="s">
        <v>9</v>
      </c>
    </row>
    <row r="43" spans="2:11" x14ac:dyDescent="0.25">
      <c r="B43" s="2"/>
      <c r="C43" s="1"/>
      <c r="D43" s="2"/>
      <c r="E43" s="2"/>
      <c r="F43" s="20"/>
      <c r="G43" s="20"/>
      <c r="H43" s="20"/>
      <c r="I43" s="20"/>
      <c r="J43" s="2"/>
      <c r="K43" s="2"/>
    </row>
    <row r="44" spans="2:11" x14ac:dyDescent="0.25">
      <c r="B44" s="20">
        <v>8</v>
      </c>
      <c r="C44" s="1" t="s">
        <v>9</v>
      </c>
      <c r="D44" s="2">
        <v>4</v>
      </c>
      <c r="E44" s="2">
        <v>11</v>
      </c>
      <c r="F44" s="20">
        <f>CODE(C44)-65</f>
        <v>8</v>
      </c>
      <c r="G44" s="20"/>
      <c r="H44" s="20">
        <f>D44*F44+E44*F45</f>
        <v>197</v>
      </c>
      <c r="I44" s="20"/>
      <c r="J44" s="2">
        <v>17</v>
      </c>
      <c r="K44" s="2" t="s">
        <v>18</v>
      </c>
    </row>
    <row r="45" spans="2:11" x14ac:dyDescent="0.25">
      <c r="B45" s="20"/>
      <c r="C45" s="1" t="s">
        <v>16</v>
      </c>
      <c r="D45" s="2">
        <v>7</v>
      </c>
      <c r="E45" s="2">
        <v>23</v>
      </c>
      <c r="F45" s="20">
        <f>CODE(C45)-65</f>
        <v>15</v>
      </c>
      <c r="G45" s="20"/>
      <c r="H45" s="20">
        <f>D45*F44+E45*F45</f>
        <v>401</v>
      </c>
      <c r="I45" s="20"/>
      <c r="J45" s="2">
        <v>0</v>
      </c>
      <c r="K45" s="2" t="s">
        <v>1</v>
      </c>
    </row>
    <row r="46" spans="2:11" x14ac:dyDescent="0.25">
      <c r="B46" s="2"/>
      <c r="C46" s="1"/>
      <c r="D46" s="2"/>
      <c r="E46" s="2"/>
      <c r="F46" s="20"/>
      <c r="G46" s="20"/>
      <c r="H46" s="20"/>
      <c r="I46" s="20"/>
      <c r="J46" s="2"/>
      <c r="K46" s="2"/>
    </row>
    <row r="47" spans="2:11" x14ac:dyDescent="0.25">
      <c r="B47" s="20">
        <v>9</v>
      </c>
      <c r="C47" s="17" t="s">
        <v>3</v>
      </c>
      <c r="D47" s="16">
        <v>4</v>
      </c>
      <c r="E47" s="16">
        <v>11</v>
      </c>
      <c r="F47" s="20">
        <f>CODE(C47)-65</f>
        <v>2</v>
      </c>
      <c r="G47" s="20"/>
      <c r="H47" s="20">
        <f>D47*F$23+E47*F48</f>
        <v>215</v>
      </c>
      <c r="I47" s="20"/>
      <c r="J47" s="16">
        <v>5</v>
      </c>
      <c r="K47" s="16" t="s">
        <v>6</v>
      </c>
    </row>
    <row r="48" spans="2:11" x14ac:dyDescent="0.25">
      <c r="B48" s="20"/>
      <c r="C48" s="17" t="s">
        <v>14</v>
      </c>
      <c r="D48" s="16">
        <v>7</v>
      </c>
      <c r="E48" s="16">
        <v>23</v>
      </c>
      <c r="F48" s="20">
        <f>CODE(C48)-65</f>
        <v>13</v>
      </c>
      <c r="G48" s="20"/>
      <c r="H48" s="20">
        <f>D48*F$23+E48*F49</f>
        <v>126</v>
      </c>
      <c r="I48" s="20"/>
      <c r="J48" s="16">
        <v>18</v>
      </c>
      <c r="K48" s="16" t="s">
        <v>19</v>
      </c>
    </row>
    <row r="50" spans="2:11" x14ac:dyDescent="0.25">
      <c r="B50" s="20">
        <v>10</v>
      </c>
      <c r="C50" s="17" t="s">
        <v>14</v>
      </c>
      <c r="D50" s="16">
        <v>4</v>
      </c>
      <c r="E50" s="16">
        <v>11</v>
      </c>
      <c r="F50" s="20">
        <f>CODE(C50)-65</f>
        <v>13</v>
      </c>
      <c r="G50" s="20"/>
      <c r="H50" s="20">
        <f>D50*F$23+E50*F51</f>
        <v>72</v>
      </c>
      <c r="I50" s="20"/>
      <c r="J50" s="16">
        <v>0</v>
      </c>
      <c r="K50" s="16" t="s">
        <v>1</v>
      </c>
    </row>
    <row r="51" spans="2:11" x14ac:dyDescent="0.25">
      <c r="B51" s="20"/>
      <c r="C51" s="17" t="s">
        <v>1</v>
      </c>
      <c r="D51" s="16">
        <v>7</v>
      </c>
      <c r="E51" s="16">
        <v>23</v>
      </c>
      <c r="F51" s="20">
        <f>CODE(C51)-65</f>
        <v>0</v>
      </c>
      <c r="G51" s="20"/>
      <c r="H51" s="20">
        <f>D51*F$23+E51*F52</f>
        <v>126</v>
      </c>
      <c r="I51" s="20"/>
      <c r="J51" s="16">
        <v>13</v>
      </c>
      <c r="K51" s="16" t="s">
        <v>14</v>
      </c>
    </row>
    <row r="53" spans="2:11" x14ac:dyDescent="0.25">
      <c r="B53" s="20">
        <v>11</v>
      </c>
      <c r="C53" s="17" t="s">
        <v>19</v>
      </c>
      <c r="D53" s="16">
        <v>4</v>
      </c>
      <c r="E53" s="16">
        <v>11</v>
      </c>
      <c r="F53" s="20">
        <f>CODE(C53)-65</f>
        <v>18</v>
      </c>
      <c r="G53" s="20"/>
      <c r="H53" s="20">
        <f>D53*F$23+E53*F54</f>
        <v>193</v>
      </c>
      <c r="I53" s="20"/>
      <c r="J53" s="16">
        <v>9</v>
      </c>
      <c r="K53" s="16" t="s">
        <v>10</v>
      </c>
    </row>
    <row r="54" spans="2:11" x14ac:dyDescent="0.25">
      <c r="B54" s="20"/>
      <c r="C54" s="17" t="s">
        <v>12</v>
      </c>
      <c r="D54" s="16">
        <v>7</v>
      </c>
      <c r="E54" s="16">
        <v>23</v>
      </c>
      <c r="F54" s="20">
        <f>CODE(C54)-65</f>
        <v>11</v>
      </c>
      <c r="G54" s="20"/>
      <c r="H54" s="20">
        <f>D54*F$23+E54*F55</f>
        <v>126</v>
      </c>
      <c r="I54" s="20"/>
      <c r="J54" s="16">
        <v>0</v>
      </c>
      <c r="K54" s="16" t="s">
        <v>1</v>
      </c>
    </row>
    <row r="56" spans="2:11" x14ac:dyDescent="0.25">
      <c r="B56" s="20">
        <v>12</v>
      </c>
      <c r="C56" s="17" t="s">
        <v>9</v>
      </c>
      <c r="D56" s="16">
        <v>4</v>
      </c>
      <c r="E56" s="16">
        <v>11</v>
      </c>
      <c r="F56" s="20">
        <f>CODE(C56)-65</f>
        <v>8</v>
      </c>
      <c r="G56" s="20"/>
      <c r="H56" s="20">
        <f>D56*F$23+E56*F57</f>
        <v>171</v>
      </c>
      <c r="I56" s="20"/>
      <c r="J56" s="16">
        <v>13</v>
      </c>
      <c r="K56" s="16" t="s">
        <v>14</v>
      </c>
    </row>
    <row r="57" spans="2:11" x14ac:dyDescent="0.25">
      <c r="B57" s="20"/>
      <c r="C57" s="17" t="s">
        <v>10</v>
      </c>
      <c r="D57" s="16">
        <v>7</v>
      </c>
      <c r="E57" s="16">
        <v>23</v>
      </c>
      <c r="F57" s="20">
        <f>CODE(C57)-65</f>
        <v>9</v>
      </c>
      <c r="G57" s="20"/>
      <c r="H57" s="20">
        <f>D57*F$23+E57*F58</f>
        <v>126</v>
      </c>
      <c r="I57" s="20"/>
      <c r="J57" s="16">
        <v>8</v>
      </c>
      <c r="K57" s="16" t="s">
        <v>9</v>
      </c>
    </row>
    <row r="58" spans="2:11" x14ac:dyDescent="0.25">
      <c r="E58" s="10"/>
    </row>
    <row r="59" spans="2:11" x14ac:dyDescent="0.25">
      <c r="E59" s="10"/>
    </row>
    <row r="60" spans="2:11" x14ac:dyDescent="0.25">
      <c r="E60" s="10"/>
    </row>
    <row r="61" spans="2:11" x14ac:dyDescent="0.25">
      <c r="E61" s="10"/>
    </row>
    <row r="62" spans="2:11" x14ac:dyDescent="0.25">
      <c r="E62" s="10"/>
    </row>
    <row r="63" spans="2:11" x14ac:dyDescent="0.25">
      <c r="E63" s="10"/>
    </row>
    <row r="64" spans="2:11" x14ac:dyDescent="0.25">
      <c r="E64" s="10"/>
    </row>
    <row r="65" spans="5:5" x14ac:dyDescent="0.25">
      <c r="E65" s="10"/>
    </row>
    <row r="66" spans="5:5" x14ac:dyDescent="0.25">
      <c r="E66" s="10"/>
    </row>
    <row r="67" spans="5:5" x14ac:dyDescent="0.25">
      <c r="E67" s="10"/>
    </row>
    <row r="68" spans="5:5" x14ac:dyDescent="0.25">
      <c r="E68" s="10"/>
    </row>
    <row r="69" spans="5:5" x14ac:dyDescent="0.25">
      <c r="E69" s="10"/>
    </row>
    <row r="70" spans="5:5" x14ac:dyDescent="0.25">
      <c r="E70" s="10"/>
    </row>
    <row r="71" spans="5:5" x14ac:dyDescent="0.25">
      <c r="E71" s="10"/>
    </row>
    <row r="72" spans="5:5" x14ac:dyDescent="0.25">
      <c r="E72" s="10"/>
    </row>
    <row r="73" spans="5:5" x14ac:dyDescent="0.25">
      <c r="E73" s="10"/>
    </row>
    <row r="74" spans="5:5" x14ac:dyDescent="0.25">
      <c r="E74" s="10"/>
    </row>
    <row r="75" spans="5:5" x14ac:dyDescent="0.25">
      <c r="E75" s="10"/>
    </row>
    <row r="76" spans="5:5" x14ac:dyDescent="0.25">
      <c r="E76" s="10"/>
    </row>
    <row r="77" spans="5:5" x14ac:dyDescent="0.25">
      <c r="E77" s="10"/>
    </row>
    <row r="78" spans="5:5" x14ac:dyDescent="0.25">
      <c r="E78" s="10"/>
    </row>
    <row r="79" spans="5:5" x14ac:dyDescent="0.25">
      <c r="E79" s="10"/>
    </row>
    <row r="80" spans="5:5" x14ac:dyDescent="0.25">
      <c r="E80" s="10"/>
    </row>
    <row r="81" spans="5:5" x14ac:dyDescent="0.25">
      <c r="E81" s="10"/>
    </row>
    <row r="82" spans="5:5" x14ac:dyDescent="0.25">
      <c r="E82" s="10"/>
    </row>
    <row r="83" spans="5:5" x14ac:dyDescent="0.25">
      <c r="E83" s="10"/>
    </row>
    <row r="84" spans="5:5" x14ac:dyDescent="0.25">
      <c r="E84" s="11"/>
    </row>
    <row r="85" spans="5:5" x14ac:dyDescent="0.25">
      <c r="E85" s="10"/>
    </row>
    <row r="86" spans="5:5" x14ac:dyDescent="0.25">
      <c r="E86" s="10"/>
    </row>
    <row r="87" spans="5:5" x14ac:dyDescent="0.25">
      <c r="E87" s="10"/>
    </row>
    <row r="88" spans="5:5" x14ac:dyDescent="0.25">
      <c r="E88" s="10"/>
    </row>
    <row r="89" spans="5:5" x14ac:dyDescent="0.25">
      <c r="E89" s="10"/>
    </row>
    <row r="90" spans="5:5" x14ac:dyDescent="0.25">
      <c r="E90" s="10"/>
    </row>
    <row r="91" spans="5:5" x14ac:dyDescent="0.25">
      <c r="E91" s="10"/>
    </row>
    <row r="92" spans="5:5" x14ac:dyDescent="0.25">
      <c r="E92" s="10"/>
    </row>
    <row r="93" spans="5:5" x14ac:dyDescent="0.25">
      <c r="E93" s="10"/>
    </row>
    <row r="94" spans="5:5" x14ac:dyDescent="0.25">
      <c r="E94" s="10"/>
    </row>
    <row r="95" spans="5:5" x14ac:dyDescent="0.25">
      <c r="E95" s="10"/>
    </row>
    <row r="96" spans="5:5" x14ac:dyDescent="0.25">
      <c r="E96" s="10"/>
    </row>
    <row r="97" spans="5:5" x14ac:dyDescent="0.25">
      <c r="E97" s="10"/>
    </row>
    <row r="98" spans="5:5" x14ac:dyDescent="0.25">
      <c r="E98" s="10"/>
    </row>
    <row r="99" spans="5:5" x14ac:dyDescent="0.25">
      <c r="E99" s="10"/>
    </row>
    <row r="100" spans="5:5" x14ac:dyDescent="0.25">
      <c r="E100" s="10"/>
    </row>
    <row r="101" spans="5:5" x14ac:dyDescent="0.25">
      <c r="E101" s="10"/>
    </row>
  </sheetData>
  <mergeCells count="94">
    <mergeCell ref="H54:I54"/>
    <mergeCell ref="H56:I56"/>
    <mergeCell ref="H57:I57"/>
    <mergeCell ref="H47:I47"/>
    <mergeCell ref="H48:I48"/>
    <mergeCell ref="H50:I50"/>
    <mergeCell ref="H51:I51"/>
    <mergeCell ref="H53:I53"/>
    <mergeCell ref="F10:G10"/>
    <mergeCell ref="B47:B48"/>
    <mergeCell ref="B50:B51"/>
    <mergeCell ref="B53:B54"/>
    <mergeCell ref="B56:B57"/>
    <mergeCell ref="F47:G47"/>
    <mergeCell ref="F48:G48"/>
    <mergeCell ref="F50:G50"/>
    <mergeCell ref="F51:G51"/>
    <mergeCell ref="F53:G53"/>
    <mergeCell ref="F54:G54"/>
    <mergeCell ref="F56:G56"/>
    <mergeCell ref="F57:G57"/>
    <mergeCell ref="A1:V1"/>
    <mergeCell ref="B8:C8"/>
    <mergeCell ref="F8:G8"/>
    <mergeCell ref="J8:L8"/>
    <mergeCell ref="F9:G9"/>
    <mergeCell ref="H22:I22"/>
    <mergeCell ref="F11:G11"/>
    <mergeCell ref="F12:G12"/>
    <mergeCell ref="J12:L12"/>
    <mergeCell ref="B13:C13"/>
    <mergeCell ref="F13:G13"/>
    <mergeCell ref="F14:G14"/>
    <mergeCell ref="F15:G15"/>
    <mergeCell ref="B19:E19"/>
    <mergeCell ref="B20:E20"/>
    <mergeCell ref="D22:E22"/>
    <mergeCell ref="F22:G22"/>
    <mergeCell ref="F28:G28"/>
    <mergeCell ref="H28:I28"/>
    <mergeCell ref="B23:B24"/>
    <mergeCell ref="F23:G23"/>
    <mergeCell ref="H23:I23"/>
    <mergeCell ref="F24:G24"/>
    <mergeCell ref="H24:I24"/>
    <mergeCell ref="F25:G25"/>
    <mergeCell ref="H25:I25"/>
    <mergeCell ref="B26:B27"/>
    <mergeCell ref="F26:G26"/>
    <mergeCell ref="H26:I26"/>
    <mergeCell ref="F27:G27"/>
    <mergeCell ref="H27:I27"/>
    <mergeCell ref="F34:G34"/>
    <mergeCell ref="H34:I34"/>
    <mergeCell ref="B29:B30"/>
    <mergeCell ref="F29:G29"/>
    <mergeCell ref="H29:I29"/>
    <mergeCell ref="F30:G30"/>
    <mergeCell ref="H30:I30"/>
    <mergeCell ref="F31:G31"/>
    <mergeCell ref="H31:I31"/>
    <mergeCell ref="B32:B33"/>
    <mergeCell ref="F32:G32"/>
    <mergeCell ref="H32:I32"/>
    <mergeCell ref="F33:G33"/>
    <mergeCell ref="H33:I33"/>
    <mergeCell ref="F40:G40"/>
    <mergeCell ref="H40:I40"/>
    <mergeCell ref="B35:B36"/>
    <mergeCell ref="F35:G35"/>
    <mergeCell ref="H35:I35"/>
    <mergeCell ref="F36:G36"/>
    <mergeCell ref="H36:I36"/>
    <mergeCell ref="F37:G37"/>
    <mergeCell ref="H37:I37"/>
    <mergeCell ref="B38:B39"/>
    <mergeCell ref="F38:G38"/>
    <mergeCell ref="H38:I38"/>
    <mergeCell ref="F39:G39"/>
    <mergeCell ref="H39:I39"/>
    <mergeCell ref="F46:G46"/>
    <mergeCell ref="H46:I46"/>
    <mergeCell ref="B41:B42"/>
    <mergeCell ref="F41:G41"/>
    <mergeCell ref="H41:I41"/>
    <mergeCell ref="F42:G42"/>
    <mergeCell ref="H42:I42"/>
    <mergeCell ref="F43:G43"/>
    <mergeCell ref="H43:I43"/>
    <mergeCell ref="B44:B45"/>
    <mergeCell ref="F44:G44"/>
    <mergeCell ref="H44:I44"/>
    <mergeCell ref="F45:G45"/>
    <mergeCell ref="H45:I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 2x2</vt:lpstr>
      <vt:lpstr>dekripsi 2x2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2021-10-10T17:20:22Z</dcterms:created>
  <dcterms:modified xsi:type="dcterms:W3CDTF">2021-11-15T02:52:45Z</dcterms:modified>
</cp:coreProperties>
</file>