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255" windowHeight="13560"/>
  </bookViews>
  <sheets>
    <sheet name="ETH_CAN_converter" sheetId="1" r:id="rId1"/>
  </sheets>
  <calcPr calcId="124519"/>
</workbook>
</file>

<file path=xl/calcChain.xml><?xml version="1.0" encoding="utf-8"?>
<calcChain xmlns="http://schemas.openxmlformats.org/spreadsheetml/2006/main">
  <c r="G41" i="1"/>
  <c r="G4" l="1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3"/>
  <c r="G2"/>
  <c r="G93" l="1"/>
</calcChain>
</file>

<file path=xl/sharedStrings.xml><?xml version="1.0" encoding="utf-8"?>
<sst xmlns="http://schemas.openxmlformats.org/spreadsheetml/2006/main" count="365" uniqueCount="326">
  <si>
    <t>Comment</t>
  </si>
  <si>
    <t>Description</t>
  </si>
  <si>
    <t>Designator</t>
  </si>
  <si>
    <t>Quantity</t>
  </si>
  <si>
    <t>FC-135_32.768KHZ</t>
  </si>
  <si>
    <t>Clock SMD Crystal</t>
  </si>
  <si>
    <t>BQ1</t>
  </si>
  <si>
    <t>HC-49SM 8MHz</t>
  </si>
  <si>
    <t>HC49SM</t>
  </si>
  <si>
    <t>BQ2</t>
  </si>
  <si>
    <t>CFPS-73</t>
  </si>
  <si>
    <t>IQD FREQUENCY PRODUCTS - SPXO018044-CFPS-73 - OSCILLATOR FREQUENCY, 50MHZ</t>
  </si>
  <si>
    <t>BQ3</t>
  </si>
  <si>
    <t>0603 10uF</t>
  </si>
  <si>
    <t>SMD Cap 0603</t>
  </si>
  <si>
    <t>C1</t>
  </si>
  <si>
    <t>0603 100nF</t>
  </si>
  <si>
    <t>0805 47pF</t>
  </si>
  <si>
    <t>SMD Cap 0805</t>
  </si>
  <si>
    <t>C4, C5</t>
  </si>
  <si>
    <t>0805 0.1uF 50V</t>
  </si>
  <si>
    <t>C6</t>
  </si>
  <si>
    <t>220uF 50V</t>
  </si>
  <si>
    <t>Ecap 220uF 50V G case Panasonic Aluminium Electrolytic Capacitor 220F 50 V dc 10mm Surface Mount series FK SMD lifetime 2000h</t>
  </si>
  <si>
    <t>C7</t>
  </si>
  <si>
    <t>0805 100nF</t>
  </si>
  <si>
    <t>220uF 25V</t>
  </si>
  <si>
    <t>C13</t>
  </si>
  <si>
    <t>C15, C16</t>
  </si>
  <si>
    <t>TECAPA 35V 0.1uF</t>
  </si>
  <si>
    <t>Tantalum pol cap type A</t>
  </si>
  <si>
    <t>C17, C18, C20, C23, C31</t>
  </si>
  <si>
    <t>TECAP_D 16V 100uF</t>
  </si>
  <si>
    <t>Tantalum pol cap type D</t>
  </si>
  <si>
    <t>C19</t>
  </si>
  <si>
    <t>TECAPA 16V 1uF</t>
  </si>
  <si>
    <t>C25, C26</t>
  </si>
  <si>
    <t>0603 2.2uF</t>
  </si>
  <si>
    <t>C32</t>
  </si>
  <si>
    <t>0805 2.2uF</t>
  </si>
  <si>
    <t>C34</t>
  </si>
  <si>
    <t>0805 22pF</t>
  </si>
  <si>
    <t>C37, C38</t>
  </si>
  <si>
    <t>0805 15pF</t>
  </si>
  <si>
    <t>C45</t>
  </si>
  <si>
    <t>0805 0.1uF</t>
  </si>
  <si>
    <t>C46, C47, C48, C49, C52</t>
  </si>
  <si>
    <t>1206 100pF 1000V</t>
  </si>
  <si>
    <t>SMD Cap 1206</t>
  </si>
  <si>
    <t>C53</t>
  </si>
  <si>
    <t>TECAPA 10V 10uF</t>
  </si>
  <si>
    <t>C54</t>
  </si>
  <si>
    <t>AT45DB161E</t>
  </si>
  <si>
    <t>SPI FLASH 16Mbit(528 bytes x 4096 pages)</t>
  </si>
  <si>
    <t>D1</t>
  </si>
  <si>
    <t>M95256(2M)</t>
  </si>
  <si>
    <t>M95256-WMN6TP, Serial EEPROM Memory 256kbit, Serial-SPI, 60ns 2.5  5.5 V, 8-Pin SOIC</t>
  </si>
  <si>
    <t>D2</t>
  </si>
  <si>
    <t>SN65HVD230QDR</t>
  </si>
  <si>
    <t>3.3-V CAN Transceiver with Standby Mode 8-SOIC -40 to 125</t>
  </si>
  <si>
    <t>D3</t>
  </si>
  <si>
    <t>FT230XS-U</t>
  </si>
  <si>
    <t>FT230XS-U, USB Controller, 3MBd, USB 1.1, USB 2.0, 5 V, 16-Pin SSOP</t>
  </si>
  <si>
    <t>D4</t>
  </si>
  <si>
    <t>LM2596S-5.0/NOPB</t>
  </si>
  <si>
    <t>SIMPLE SWITCHER&amp;#174; 4.5V to 40V, 3A Low Component Count Step-Down Regulator</t>
  </si>
  <si>
    <t>D5</t>
  </si>
  <si>
    <t>3.3 V low power transceiver for RS-485</t>
  </si>
  <si>
    <t>D6</t>
  </si>
  <si>
    <t>LM1117IMPX-3.3/NOPB</t>
  </si>
  <si>
    <t>Линейный регулятор с низким падением напряжения, 3.3В</t>
  </si>
  <si>
    <t>D7</t>
  </si>
  <si>
    <t>STM32F407VET6</t>
  </si>
  <si>
    <t>ARM Cortex-M4 32-bit MCU+FPU, 210 DMIPS, 512 kB Flash, 192 kB Internal RAM, 82 I/Os, 100-pin LQFP, -40 to 85 degC, Tray</t>
  </si>
  <si>
    <t>D8</t>
  </si>
  <si>
    <t>ADM3202ARNZ</t>
  </si>
  <si>
    <t>3.3V SMD RS232-UART</t>
  </si>
  <si>
    <t>D9</t>
  </si>
  <si>
    <t>ETH Transciever</t>
  </si>
  <si>
    <t>D10</t>
  </si>
  <si>
    <t>MF-SM075/60</t>
  </si>
  <si>
    <t>Resettable Fuse PTC 0.75A(hold) 1.5A(trip) 60V 10A 1.7W 0.3s 0.23Ohm SMD Solder Pad 7.98 X 5.44 X 3.</t>
  </si>
  <si>
    <t>F1</t>
  </si>
  <si>
    <t>MF-MSMF050-2</t>
  </si>
  <si>
    <t>PTC Resettable Fuse 0.5A_hold_ 1A_trip_ 15V 100A 0.8W 0.15s 0.15Ohm SMD Solder Pad 1812 T/R</t>
  </si>
  <si>
    <t>F2</t>
  </si>
  <si>
    <t>HC0905A</t>
  </si>
  <si>
    <t>Buzzer 5V 80mA h=5mm d=9.5mm 3200Hz</t>
  </si>
  <si>
    <t>G1</t>
  </si>
  <si>
    <t>GNL-3014BC-1</t>
  </si>
  <si>
    <t>TO-1608BC-BF \  TO-1608BC-MRE</t>
  </si>
  <si>
    <t>HL2</t>
  </si>
  <si>
    <t>TO-1608BC-MRE</t>
  </si>
  <si>
    <t>HL3</t>
  </si>
  <si>
    <t>HL4</t>
  </si>
  <si>
    <t>GNL-3014UGC</t>
  </si>
  <si>
    <t>Светодиод зеленый 25° d=3мм 1200мКд 572нМ (Green)</t>
  </si>
  <si>
    <t>HL5</t>
  </si>
  <si>
    <t>BK-912-TR</t>
  </si>
  <si>
    <t>Holder Coin Cell 20mm Smd</t>
  </si>
  <si>
    <t>J1</t>
  </si>
  <si>
    <t>SRR1208-680YL</t>
  </si>
  <si>
    <t>Fixed Inductors 330uH 10% SMD 1208</t>
  </si>
  <si>
    <t>L1</t>
  </si>
  <si>
    <t>CM453232-101KL</t>
  </si>
  <si>
    <t>BOURNS - CM453232-101KL - INDUCTOR, 4532 CASE, 100UH</t>
  </si>
  <si>
    <t>L2</t>
  </si>
  <si>
    <t>0603 100k</t>
  </si>
  <si>
    <t>SMD Res 0603</t>
  </si>
  <si>
    <t>R1, R2, R5</t>
  </si>
  <si>
    <t>SMD Res 0805</t>
  </si>
  <si>
    <t>R3</t>
  </si>
  <si>
    <t>KNP2WS-2.2 5%</t>
  </si>
  <si>
    <t>Резисторы с проволочной обмоткой – сквозное отверстие 2.2ohm 2W 5%</t>
  </si>
  <si>
    <t>R4</t>
  </si>
  <si>
    <t>0603 27</t>
  </si>
  <si>
    <t>R6, R7</t>
  </si>
  <si>
    <t>2512 1.5k 1%</t>
  </si>
  <si>
    <t>SMD Res 2512</t>
  </si>
  <si>
    <t>R8</t>
  </si>
  <si>
    <t>0805 120</t>
  </si>
  <si>
    <t>R9</t>
  </si>
  <si>
    <t>0603 10k</t>
  </si>
  <si>
    <t>R10, R11, R12, R13, R14, R15, R17, R18, R29, R38, R41, R54, R55, R56, R57, R59, R60, R62, R64, R66, R67</t>
  </si>
  <si>
    <t>0805 10k</t>
  </si>
  <si>
    <t>R16, R19, R28, R36, R37, R40</t>
  </si>
  <si>
    <t>0603 560</t>
  </si>
  <si>
    <t>R20, R22</t>
  </si>
  <si>
    <t>0603 120</t>
  </si>
  <si>
    <t>R21</t>
  </si>
  <si>
    <t>R23, R24</t>
  </si>
  <si>
    <t>0805 (240 1%)</t>
  </si>
  <si>
    <t>R25</t>
  </si>
  <si>
    <t>R26</t>
  </si>
  <si>
    <t>0805 47</t>
  </si>
  <si>
    <t>R27</t>
  </si>
  <si>
    <t>0805 1M</t>
  </si>
  <si>
    <t>R30</t>
  </si>
  <si>
    <t>0805 100k</t>
  </si>
  <si>
    <t>R31</t>
  </si>
  <si>
    <t>R32, R33, R34</t>
  </si>
  <si>
    <t>0805 2k 1%</t>
  </si>
  <si>
    <t>R35, R42, R43, R46, R47, R48, R49, R50, R52</t>
  </si>
  <si>
    <t>0603 1k</t>
  </si>
  <si>
    <t>R39</t>
  </si>
  <si>
    <t>0603 4.7k 1%</t>
  </si>
  <si>
    <t>R44</t>
  </si>
  <si>
    <t>0805 1.5k</t>
  </si>
  <si>
    <t>R45</t>
  </si>
  <si>
    <t>0603 150 1%</t>
  </si>
  <si>
    <t>R51</t>
  </si>
  <si>
    <t>0603 18 1%</t>
  </si>
  <si>
    <t>R53</t>
  </si>
  <si>
    <t>0805 51</t>
  </si>
  <si>
    <t>R58, R61, R63, R65</t>
  </si>
  <si>
    <t>1206 1M</t>
  </si>
  <si>
    <t>SMD Res 1206</t>
  </si>
  <si>
    <t>R68</t>
  </si>
  <si>
    <t>0805 240</t>
  </si>
  <si>
    <t>R69, R70</t>
  </si>
  <si>
    <t>1437566-3 (FSMSM)</t>
  </si>
  <si>
    <t>FSMSM=3.5X6 SMT TACT</t>
  </si>
  <si>
    <t>S1</t>
  </si>
  <si>
    <t>DM-08-V</t>
  </si>
  <si>
    <t>SMD DIPSWITCH8</t>
  </si>
  <si>
    <t>S2</t>
  </si>
  <si>
    <t>SM15T39CA</t>
  </si>
  <si>
    <t>TVS Diode Bi-Directional SM15T39CA 69.7V, 1500W, SMC 2-Pin</t>
  </si>
  <si>
    <t>VD1</t>
  </si>
  <si>
    <t>SP0503BAHTG</t>
  </si>
  <si>
    <t>SP050xBA Series 8 V 30 pF Uni-Directional SMT TVS Avalanche Diode Array SOT-143</t>
  </si>
  <si>
    <t>VD2, VD5</t>
  </si>
  <si>
    <t>VS-30BQ040</t>
  </si>
  <si>
    <t>VS-30BQ040-M3/9AT Vishay VS-30BQ040-M3/9AT, SMT Schottky Diode, 40V 4A, 2-Pin DO-214AB</t>
  </si>
  <si>
    <t>VD3</t>
  </si>
  <si>
    <t>MBR130LSFT1G</t>
  </si>
  <si>
    <t>Schottky Barrier Diodes, 1A to 2A, ON Semiconductor</t>
  </si>
  <si>
    <t>VD4</t>
  </si>
  <si>
    <t>SS34</t>
  </si>
  <si>
    <t>Rectifier, Schottky; DO-214AB; 3.0A IF; 0.75V; 40V; 100A IFRM; 10000V/us; 1000pF</t>
  </si>
  <si>
    <t>VD6</t>
  </si>
  <si>
    <t>BAT54C</t>
  </si>
  <si>
    <t>Small Signal Schottky Diode, Dual Common Cathode, 30 V, 200 mA, 400 mV, 600 mA, 125 C</t>
  </si>
  <si>
    <t>VD7</t>
  </si>
  <si>
    <t>SP0504BAHT</t>
  </si>
  <si>
    <t>TVS Diode-4</t>
  </si>
  <si>
    <t>VD8</t>
  </si>
  <si>
    <t>MMBT3904.215</t>
  </si>
  <si>
    <t>Транзистор NPN 40В 0.2А [SOT-23-3]</t>
  </si>
  <si>
    <t>VT1</t>
  </si>
  <si>
    <t>Conn Mini USB 2.0 Type B RCP 5 POS 0.8mm Solder RA SMD 5 Terminal 1 Port Tray</t>
  </si>
  <si>
    <t>X1</t>
  </si>
  <si>
    <t>309-021-12</t>
  </si>
  <si>
    <t>DG390-5.0-02P (XY118-2P-05) Зажимной Клеммник 2-контактный, 5.0мм угловой</t>
  </si>
  <si>
    <t>X2</t>
  </si>
  <si>
    <t>DS1021_1x2</t>
  </si>
  <si>
    <t>Вилка штыревая 2.54мм 1x2 прямая тип1</t>
  </si>
  <si>
    <t>X3, X6</t>
  </si>
  <si>
    <t>microSD_500901-0801</t>
  </si>
  <si>
    <t>TransFlash Memory Card,1.1mm hinge type TransFlash Memory Card,1.1mm hinge type</t>
  </si>
  <si>
    <t>X4</t>
  </si>
  <si>
    <t>DRB- 9FA (DS1037-9F)</t>
  </si>
  <si>
    <t>X5, X7</t>
  </si>
  <si>
    <t>DS1021-2*3SF11-B</t>
  </si>
  <si>
    <t>Вилка штыревая 2.54мм 2x3 прямая тип1</t>
  </si>
  <si>
    <t>X8</t>
  </si>
  <si>
    <t>DS1021-2*4SF11-B</t>
  </si>
  <si>
    <t>Вилка штыревая 2.54мм 2x4 прямая тип1</t>
  </si>
  <si>
    <t>X9</t>
  </si>
  <si>
    <t>DS1021_1x4</t>
  </si>
  <si>
    <t>Вилка штыревая 2.54мм 1x4 прямая тип1</t>
  </si>
  <si>
    <t>X10</t>
  </si>
  <si>
    <t>B16B-PHDSS</t>
  </si>
  <si>
    <t>HEADER, PHD, TOP, 16WAY, 2MM; Pitch Spacing:2mm; No. of Contacts:16Contacts;</t>
  </si>
  <si>
    <t>X11</t>
  </si>
  <si>
    <t>Conn RJ-45 F 8 POS 2.54mm Solder RA Thru-Hole 12 Terminal 1 Port Cat 5/Cat 6</t>
  </si>
  <si>
    <t>X12</t>
  </si>
  <si>
    <t>https://www.elitan.ru/price/item852536</t>
  </si>
  <si>
    <t>https://www.elitan.ru/price/item13901525</t>
  </si>
  <si>
    <t>TRJ0011TBNL</t>
  </si>
  <si>
    <t>https://www.chipdip.ru/product/30bq040</t>
  </si>
  <si>
    <t>https://www.elitan.ru/price/item13019539</t>
  </si>
  <si>
    <t>0603 15pF</t>
  </si>
  <si>
    <t>https://www.elitan.ru/price/item1209808</t>
  </si>
  <si>
    <t>https://www.chipdip.ru/product/sp0503bahtg</t>
  </si>
  <si>
    <t>https://www.chipdip.ru/product/ss34-5</t>
  </si>
  <si>
    <t>https://www.chipdip.ru/product/sm15t39ca</t>
  </si>
  <si>
    <t>https://www.chipdip.ru/product/m95256-wmn6p-2</t>
  </si>
  <si>
    <t>https://www.elitan.ru/price/item100230</t>
  </si>
  <si>
    <t>https://www.chipdip.ru/product/gnl-3014bc-1</t>
  </si>
  <si>
    <t>https://www.chipdip.ru/product/gnl-3014ugc</t>
  </si>
  <si>
    <t>https://www.chipdip.ru/product/cm453232-101kl</t>
  </si>
  <si>
    <t>https://www.elitan.ru/price/item83399</t>
  </si>
  <si>
    <t>https://www.elitan.ru/price/item262721</t>
  </si>
  <si>
    <t>https://www.elitan.ru/price/item9534159</t>
  </si>
  <si>
    <t>https://www.chipdip.ru/product/tyco-1437566-3-fsmsm</t>
  </si>
  <si>
    <t>https://www.elitan.ru/price/item131862</t>
  </si>
  <si>
    <t>https://www.chipdip.ru/product/to-1608bc-mre</t>
  </si>
  <si>
    <t>https://www.chipdip.ru/product/pld-8-ds1021-2x4</t>
  </si>
  <si>
    <t>https://www.chipdip.ru/product/pld-6</t>
  </si>
  <si>
    <t>https://www.chipdip.ru/product/pls-4</t>
  </si>
  <si>
    <t>https://www.elitan.ru/price/item460405</t>
  </si>
  <si>
    <t>https://www.chipdip.ru/product/pls-2</t>
  </si>
  <si>
    <t>https://www.chipdip.ru/product/drb-9fa</t>
  </si>
  <si>
    <t>DP83848IVVNOPB</t>
  </si>
  <si>
    <t>Price [Ru]</t>
  </si>
  <si>
    <t>Links</t>
  </si>
  <si>
    <t>https://www.elitan.ru/price/item500178</t>
  </si>
  <si>
    <t>https://www.elitan.ru/price/item714822</t>
  </si>
  <si>
    <t>DS1104-B60SRS</t>
  </si>
  <si>
    <t>https://www.elitan.ru/price/item13447471</t>
  </si>
  <si>
    <t>https://www.chipdip.ru/product/mmbt3904.215</t>
  </si>
  <si>
    <t>https://www.elitan.ru/price/item638468</t>
  </si>
  <si>
    <t>https://www.chipdip.ru/product/bat54c-fairchild</t>
  </si>
  <si>
    <t>https://www.chipdip.ru/product/mbr130lsft1g</t>
  </si>
  <si>
    <t>https://www.elitan.ru/price/item782382</t>
  </si>
  <si>
    <t>https://www.elitan.ru/price/item10505844</t>
  </si>
  <si>
    <t>https://www.elitan.ru/price/item335925</t>
  </si>
  <si>
    <t>https://www.elitan.ru/price/item321820</t>
  </si>
  <si>
    <t>https://www.elitan.ru/price/item781516</t>
  </si>
  <si>
    <t>https://www.elitan.ru/price/item322905</t>
  </si>
  <si>
    <t>ST3485EBDR</t>
  </si>
  <si>
    <t>https://www.elitan.ru/price/item593951</t>
  </si>
  <si>
    <t>https://www.chipdip.ru/product/at45db161e-shd-t</t>
  </si>
  <si>
    <t>Total:</t>
  </si>
  <si>
    <t>Note</t>
  </si>
  <si>
    <t>https://www.chipdip.ru/product/grm188r60j106me47d</t>
  </si>
  <si>
    <t>https://www.chipdip.ru/product0/226236018</t>
  </si>
  <si>
    <t>https://www.chipdip.ru/product0/48391</t>
  </si>
  <si>
    <t>https://www.chipdip.ru/product/grm219f51h104z</t>
  </si>
  <si>
    <t>https://www.chipdip.ru/product0/246864223</t>
  </si>
  <si>
    <t>https://www.chipdip.ru/product0/820246582</t>
  </si>
  <si>
    <t>https://www.chipdip.ru/product0/378305259</t>
  </si>
  <si>
    <t>https://www.chipdip.ru/product/grm188r61a225k</t>
  </si>
  <si>
    <t>https://www.chipdip.ru/product/grm2165c1h150j</t>
  </si>
  <si>
    <t>https://www.elitan.ru/price/item14432598</t>
  </si>
  <si>
    <t>https://www.chipdip.ru/product0/29844</t>
  </si>
  <si>
    <t>https://www.chipdip.ru/product0/966216649</t>
  </si>
  <si>
    <t>https://www.chipdip.ru/product0/1654</t>
  </si>
  <si>
    <t>https://www.chipdip.ru/product0/868717967</t>
  </si>
  <si>
    <t>https://www.chipdip.ru/product0/816822220</t>
  </si>
  <si>
    <t>Светодиод синий 20° d=3мм 4500мКд 470 нМ (Blue)</t>
  </si>
  <si>
    <t>Full</t>
  </si>
  <si>
    <t>https://www.chipdip.ru/product0/9000079760</t>
  </si>
  <si>
    <t>https://www.chipdip.ru/product0/153356071?from=suggest_product</t>
  </si>
  <si>
    <t>0805 0</t>
  </si>
  <si>
    <t>https://www.chipdip.ru/product0/9000079602</t>
  </si>
  <si>
    <t>https://www.chipdip.ru/product0/9000079464?from=suggest_product</t>
  </si>
  <si>
    <t>https://www.chipdip.ru/product0/9000079736</t>
  </si>
  <si>
    <t>https://www.chipdip.ru/product0/9000079670</t>
  </si>
  <si>
    <t>https://www.chipdip.ru/product0/9000079618</t>
  </si>
  <si>
    <t>не устанавливать</t>
  </si>
  <si>
    <t>https://www.chipdip.ru/product0/9000079454</t>
  </si>
  <si>
    <t>https://www.chipdip.ru/product0/9000079578</t>
  </si>
  <si>
    <t>https://www.chipdip.ru/product0/9000079538</t>
  </si>
  <si>
    <t>https://www.chipdip.ru/product0/304329612</t>
  </si>
  <si>
    <t>https://www.chipdip.ru/product0/9000079676</t>
  </si>
  <si>
    <t>https://www.chipdip.ru/product0/9000079471</t>
  </si>
  <si>
    <t>https://www.chipdip.ru/product1/8145116400</t>
  </si>
  <si>
    <t>https://www.chipdip.ru/product0/9000079455</t>
  </si>
  <si>
    <t>https://www.chipdip.ru/product0/9000079563</t>
  </si>
  <si>
    <t>https://www.chipdip.ru/product0/9000079620</t>
  </si>
  <si>
    <t>https://www.chipdip.ru/product0/9000079490</t>
  </si>
  <si>
    <t>https://www.chipdip.ru/product0/9000079728</t>
  </si>
  <si>
    <t>https://www.elitan.ru/price/item9785347</t>
  </si>
  <si>
    <t>TO-1608BC-MYF</t>
  </si>
  <si>
    <t>https://www.chipdip.ru/product/to-1608bc-myf</t>
  </si>
  <si>
    <t>0805 200</t>
  </si>
  <si>
    <t>https://www.chipdip.ru/product0/9000079469</t>
  </si>
  <si>
    <t>GNL-3014UYC</t>
  </si>
  <si>
    <t>HL6</t>
  </si>
  <si>
    <t>HL1</t>
  </si>
  <si>
    <t>Светодиод желтый 25° d=3мм 1000мКд 589нМ (Yellow)</t>
  </si>
  <si>
    <t>https://www.chipdip.ru/product/gnl-3014srt</t>
  </si>
  <si>
    <t xml:space="preserve">GNL-3014SRT </t>
  </si>
  <si>
    <t>Светодиод красный 20° d=3мм 200мКд 660нМ (Red)</t>
  </si>
  <si>
    <t>https://www.chipdip.ru/product/gnl-3014uyc</t>
  </si>
  <si>
    <t>0805 130 1%</t>
  </si>
  <si>
    <t>https://www.chipdip.ru/product0/9000079465</t>
  </si>
  <si>
    <t>https://www.elitan.ru/price/item9271227</t>
  </si>
  <si>
    <t>https://www.chipdip.ru/product0/9000190142</t>
  </si>
  <si>
    <t>https://www.chipdip.ru/product0/9000079514</t>
  </si>
  <si>
    <t>https://www.chipdip.ru/product/sn65hvd230dr-4</t>
  </si>
  <si>
    <t>C2, C3, C10, C11, C22, C24, C27, C35, C44</t>
  </si>
  <si>
    <t>C8, C9, C12, C14, C21, C28, C29, C30, C33, C36, C39, C40, C41, C42, C43, C50, C51</t>
  </si>
  <si>
    <r>
      <t>0805 0</t>
    </r>
    <r>
      <rPr>
        <sz val="8"/>
        <color rgb="FF000000"/>
        <rFont val="Segoe UI"/>
        <family val="2"/>
        <charset val="204"/>
      </rPr>
      <t xml:space="preserve"> /</t>
    </r>
    <r>
      <rPr>
        <sz val="8"/>
        <color theme="0" tint="-0.249977111117893"/>
        <rFont val="Segoe UI"/>
        <family val="2"/>
        <charset val="204"/>
      </rPr>
      <t xml:space="preserve"> (10k)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</si>
</sst>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8"/>
      <color theme="1"/>
      <name val="Segoe UI"/>
      <family val="2"/>
      <charset val="204"/>
    </font>
    <font>
      <sz val="8"/>
      <color theme="0" tint="-0.249977111117893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 applyProtection="1"/>
    <xf numFmtId="0" fontId="0" fillId="0" borderId="1" xfId="0" applyBorder="1"/>
    <xf numFmtId="0" fontId="3" fillId="0" borderId="1" xfId="1" applyBorder="1" applyAlignment="1" applyProtection="1"/>
    <xf numFmtId="0" fontId="3" fillId="0" borderId="1" xfId="1" applyFill="1" applyBorder="1" applyAlignment="1" applyProtection="1"/>
    <xf numFmtId="0" fontId="3" fillId="0" borderId="1" xfId="1" applyBorder="1" applyAlignment="1" applyProtection="1">
      <alignment wrapText="1"/>
    </xf>
    <xf numFmtId="0" fontId="3" fillId="0" borderId="1" xfId="1" applyBorder="1" applyAlignment="1" applyProtection="1">
      <alignment horizontal="center"/>
    </xf>
    <xf numFmtId="0" fontId="2" fillId="0" borderId="1" xfId="0" applyFont="1" applyBorder="1"/>
    <xf numFmtId="0" fontId="1" fillId="2" borderId="1" xfId="0" quotePrefix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3" fillId="3" borderId="1" xfId="1" applyFill="1" applyBorder="1" applyAlignment="1" applyProtection="1"/>
    <xf numFmtId="0" fontId="0" fillId="3" borderId="1" xfId="0" applyFill="1" applyBorder="1"/>
    <xf numFmtId="0" fontId="3" fillId="3" borderId="0" xfId="1" applyFill="1" applyAlignment="1" applyProtection="1"/>
    <xf numFmtId="0" fontId="1" fillId="4" borderId="1" xfId="0" quotePrefix="1" applyFont="1" applyFill="1" applyBorder="1"/>
    <xf numFmtId="0" fontId="0" fillId="4" borderId="1" xfId="0" applyFill="1" applyBorder="1" applyAlignment="1">
      <alignment horizontal="center"/>
    </xf>
    <xf numFmtId="0" fontId="4" fillId="0" borderId="1" xfId="0" quotePrefix="1" applyFont="1" applyBorder="1"/>
    <xf numFmtId="0" fontId="5" fillId="0" borderId="1" xfId="0" quotePrefix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hipdip.ru/product/gnl-3014bc-1" TargetMode="External"/><Relationship Id="rId18" Type="http://schemas.openxmlformats.org/officeDocument/2006/relationships/hyperlink" Target="https://www.elitan.ru/price/item9534159" TargetMode="External"/><Relationship Id="rId26" Type="http://schemas.openxmlformats.org/officeDocument/2006/relationships/hyperlink" Target="https://www.elitan.ru/price/item460405" TargetMode="External"/><Relationship Id="rId39" Type="http://schemas.openxmlformats.org/officeDocument/2006/relationships/hyperlink" Target="https://www.elitan.ru/price/item321820" TargetMode="External"/><Relationship Id="rId21" Type="http://schemas.openxmlformats.org/officeDocument/2006/relationships/hyperlink" Target="https://www.chipdip.ru/product/to-1608bc-mre" TargetMode="External"/><Relationship Id="rId34" Type="http://schemas.openxmlformats.org/officeDocument/2006/relationships/hyperlink" Target="https://www.chipdip.ru/product/bat54c-fairchild" TargetMode="External"/><Relationship Id="rId42" Type="http://schemas.openxmlformats.org/officeDocument/2006/relationships/hyperlink" Target="https://www.elitan.ru/price/item593951" TargetMode="External"/><Relationship Id="rId47" Type="http://schemas.openxmlformats.org/officeDocument/2006/relationships/hyperlink" Target="https://www.chipdip.ru/product/grm219f51h104z" TargetMode="External"/><Relationship Id="rId50" Type="http://schemas.openxmlformats.org/officeDocument/2006/relationships/hyperlink" Target="https://www.chipdip.ru/product/grm219f51h104z" TargetMode="External"/><Relationship Id="rId55" Type="http://schemas.openxmlformats.org/officeDocument/2006/relationships/hyperlink" Target="https://www.chipdip.ru/product/grm219f51h104z" TargetMode="External"/><Relationship Id="rId63" Type="http://schemas.openxmlformats.org/officeDocument/2006/relationships/hyperlink" Target="https://www.chipdip.ru/product0/153356071?from=suggest_product" TargetMode="External"/><Relationship Id="rId68" Type="http://schemas.openxmlformats.org/officeDocument/2006/relationships/hyperlink" Target="https://www.chipdip.ru/product0/9000079736" TargetMode="External"/><Relationship Id="rId76" Type="http://schemas.openxmlformats.org/officeDocument/2006/relationships/hyperlink" Target="https://www.chipdip.ru/product0/304329612" TargetMode="External"/><Relationship Id="rId84" Type="http://schemas.openxmlformats.org/officeDocument/2006/relationships/hyperlink" Target="https://www.chipdip.ru/product0/9000079728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s://www.chipdip.ru/product/sp0503bahtg" TargetMode="External"/><Relationship Id="rId71" Type="http://schemas.openxmlformats.org/officeDocument/2006/relationships/hyperlink" Target="https://www.chipdip.ru/product0/9000079618" TargetMode="External"/><Relationship Id="rId2" Type="http://schemas.openxmlformats.org/officeDocument/2006/relationships/hyperlink" Target="https://www.elitan.ru/price/item13901525" TargetMode="External"/><Relationship Id="rId16" Type="http://schemas.openxmlformats.org/officeDocument/2006/relationships/hyperlink" Target="https://www.elitan.ru/price/item83399" TargetMode="External"/><Relationship Id="rId29" Type="http://schemas.openxmlformats.org/officeDocument/2006/relationships/hyperlink" Target="https://www.elitan.ru/price/item500178" TargetMode="External"/><Relationship Id="rId11" Type="http://schemas.openxmlformats.org/officeDocument/2006/relationships/hyperlink" Target="https://www.chipdip.ru/product/m95256-wmn6p-2" TargetMode="External"/><Relationship Id="rId24" Type="http://schemas.openxmlformats.org/officeDocument/2006/relationships/hyperlink" Target="https://www.chipdip.ru/product/pld-6" TargetMode="External"/><Relationship Id="rId32" Type="http://schemas.openxmlformats.org/officeDocument/2006/relationships/hyperlink" Target="https://www.chipdip.ru/product/mmbt3904.215" TargetMode="External"/><Relationship Id="rId37" Type="http://schemas.openxmlformats.org/officeDocument/2006/relationships/hyperlink" Target="https://www.elitan.ru/price/item10505844" TargetMode="External"/><Relationship Id="rId40" Type="http://schemas.openxmlformats.org/officeDocument/2006/relationships/hyperlink" Target="https://www.elitan.ru/price/item781516" TargetMode="External"/><Relationship Id="rId45" Type="http://schemas.openxmlformats.org/officeDocument/2006/relationships/hyperlink" Target="https://www.chipdip.ru/product0/226236018" TargetMode="External"/><Relationship Id="rId53" Type="http://schemas.openxmlformats.org/officeDocument/2006/relationships/hyperlink" Target="https://www.chipdip.ru/product/grm188r61a225k" TargetMode="External"/><Relationship Id="rId58" Type="http://schemas.openxmlformats.org/officeDocument/2006/relationships/hyperlink" Target="https://www.chipdip.ru/product0/966216649" TargetMode="External"/><Relationship Id="rId66" Type="http://schemas.openxmlformats.org/officeDocument/2006/relationships/hyperlink" Target="https://www.chipdip.ru/product0/9000190142" TargetMode="External"/><Relationship Id="rId74" Type="http://schemas.openxmlformats.org/officeDocument/2006/relationships/hyperlink" Target="https://www.chipdip.ru/product0/9000079578" TargetMode="External"/><Relationship Id="rId79" Type="http://schemas.openxmlformats.org/officeDocument/2006/relationships/hyperlink" Target="https://www.chipdip.ru/product1/8145116400" TargetMode="External"/><Relationship Id="rId87" Type="http://schemas.openxmlformats.org/officeDocument/2006/relationships/hyperlink" Target="https://www.chipdip.ru/product/gnl-3014uyc" TargetMode="External"/><Relationship Id="rId5" Type="http://schemas.openxmlformats.org/officeDocument/2006/relationships/hyperlink" Target="https://www.elitan.ru/price/item13019539" TargetMode="External"/><Relationship Id="rId61" Type="http://schemas.openxmlformats.org/officeDocument/2006/relationships/hyperlink" Target="https://www.chipdip.ru/product0/816822220" TargetMode="External"/><Relationship Id="rId82" Type="http://schemas.openxmlformats.org/officeDocument/2006/relationships/hyperlink" Target="https://www.chipdip.ru/product0/9000079620" TargetMode="External"/><Relationship Id="rId19" Type="http://schemas.openxmlformats.org/officeDocument/2006/relationships/hyperlink" Target="https://www.chipdip.ru/product/tyco-1437566-3-fsmsm" TargetMode="External"/><Relationship Id="rId4" Type="http://schemas.openxmlformats.org/officeDocument/2006/relationships/hyperlink" Target="https://www.elitan.ru/price/item9271227" TargetMode="External"/><Relationship Id="rId9" Type="http://schemas.openxmlformats.org/officeDocument/2006/relationships/hyperlink" Target="https://www.chipdip.ru/product/ss34-5" TargetMode="External"/><Relationship Id="rId14" Type="http://schemas.openxmlformats.org/officeDocument/2006/relationships/hyperlink" Target="https://www.chipdip.ru/product/gnl-3014ugc" TargetMode="External"/><Relationship Id="rId22" Type="http://schemas.openxmlformats.org/officeDocument/2006/relationships/hyperlink" Target="https://www.chipdip.ru/product/to-1608bc-myf" TargetMode="External"/><Relationship Id="rId27" Type="http://schemas.openxmlformats.org/officeDocument/2006/relationships/hyperlink" Target="https://www.chipdip.ru/product/pls-2" TargetMode="External"/><Relationship Id="rId30" Type="http://schemas.openxmlformats.org/officeDocument/2006/relationships/hyperlink" Target="https://www.elitan.ru/price/item714822" TargetMode="External"/><Relationship Id="rId35" Type="http://schemas.openxmlformats.org/officeDocument/2006/relationships/hyperlink" Target="https://www.chipdip.ru/product/mbr130lsft1g" TargetMode="External"/><Relationship Id="rId43" Type="http://schemas.openxmlformats.org/officeDocument/2006/relationships/hyperlink" Target="https://www.chipdip.ru/product/at45db161e-shd-t" TargetMode="External"/><Relationship Id="rId48" Type="http://schemas.openxmlformats.org/officeDocument/2006/relationships/hyperlink" Target="https://www.chipdip.ru/product0/246864223" TargetMode="External"/><Relationship Id="rId56" Type="http://schemas.openxmlformats.org/officeDocument/2006/relationships/hyperlink" Target="https://www.elitan.ru/price/item14432598" TargetMode="External"/><Relationship Id="rId64" Type="http://schemas.openxmlformats.org/officeDocument/2006/relationships/hyperlink" Target="https://www.chipdip.ru/product0/153356071?from=suggest_product" TargetMode="External"/><Relationship Id="rId69" Type="http://schemas.openxmlformats.org/officeDocument/2006/relationships/hyperlink" Target="https://www.chipdip.ru/product0/9000079514" TargetMode="External"/><Relationship Id="rId77" Type="http://schemas.openxmlformats.org/officeDocument/2006/relationships/hyperlink" Target="https://www.chipdip.ru/product0/9000079676" TargetMode="External"/><Relationship Id="rId8" Type="http://schemas.openxmlformats.org/officeDocument/2006/relationships/hyperlink" Target="https://www.chipdip.ru/product/sn65hvd230dr-4" TargetMode="External"/><Relationship Id="rId51" Type="http://schemas.openxmlformats.org/officeDocument/2006/relationships/hyperlink" Target="https://www.chipdip.ru/product0/820246582" TargetMode="External"/><Relationship Id="rId72" Type="http://schemas.openxmlformats.org/officeDocument/2006/relationships/hyperlink" Target="https://www.chipdip.ru/product0/9000079469" TargetMode="External"/><Relationship Id="rId80" Type="http://schemas.openxmlformats.org/officeDocument/2006/relationships/hyperlink" Target="https://www.chipdip.ru/product0/9000079455" TargetMode="External"/><Relationship Id="rId85" Type="http://schemas.openxmlformats.org/officeDocument/2006/relationships/hyperlink" Target="https://www.elitan.ru/price/item9785347" TargetMode="External"/><Relationship Id="rId3" Type="http://schemas.openxmlformats.org/officeDocument/2006/relationships/hyperlink" Target="https://www.chipdip.ru/product/30bq040" TargetMode="External"/><Relationship Id="rId12" Type="http://schemas.openxmlformats.org/officeDocument/2006/relationships/hyperlink" Target="https://www.elitan.ru/price/item100230" TargetMode="External"/><Relationship Id="rId17" Type="http://schemas.openxmlformats.org/officeDocument/2006/relationships/hyperlink" Target="https://www.elitan.ru/price/item262721" TargetMode="External"/><Relationship Id="rId25" Type="http://schemas.openxmlformats.org/officeDocument/2006/relationships/hyperlink" Target="https://www.chipdip.ru/product/pls-4" TargetMode="External"/><Relationship Id="rId33" Type="http://schemas.openxmlformats.org/officeDocument/2006/relationships/hyperlink" Target="https://www.elitan.ru/price/item638468" TargetMode="External"/><Relationship Id="rId38" Type="http://schemas.openxmlformats.org/officeDocument/2006/relationships/hyperlink" Target="https://www.elitan.ru/price/item335925" TargetMode="External"/><Relationship Id="rId46" Type="http://schemas.openxmlformats.org/officeDocument/2006/relationships/hyperlink" Target="https://www.chipdip.ru/product0/48391" TargetMode="External"/><Relationship Id="rId59" Type="http://schemas.openxmlformats.org/officeDocument/2006/relationships/hyperlink" Target="https://www.chipdip.ru/product0/1654" TargetMode="External"/><Relationship Id="rId67" Type="http://schemas.openxmlformats.org/officeDocument/2006/relationships/hyperlink" Target="https://www.chipdip.ru/product0/9000079464?from=suggest_product" TargetMode="External"/><Relationship Id="rId20" Type="http://schemas.openxmlformats.org/officeDocument/2006/relationships/hyperlink" Target="https://www.elitan.ru/price/item131862" TargetMode="External"/><Relationship Id="rId41" Type="http://schemas.openxmlformats.org/officeDocument/2006/relationships/hyperlink" Target="https://www.elitan.ru/price/item322905" TargetMode="External"/><Relationship Id="rId54" Type="http://schemas.openxmlformats.org/officeDocument/2006/relationships/hyperlink" Target="https://www.chipdip.ru/product/grm2165c1h150j" TargetMode="External"/><Relationship Id="rId62" Type="http://schemas.openxmlformats.org/officeDocument/2006/relationships/hyperlink" Target="https://www.chipdip.ru/product0/9000079760" TargetMode="External"/><Relationship Id="rId70" Type="http://schemas.openxmlformats.org/officeDocument/2006/relationships/hyperlink" Target="https://www.chipdip.ru/product0/9000079670" TargetMode="External"/><Relationship Id="rId75" Type="http://schemas.openxmlformats.org/officeDocument/2006/relationships/hyperlink" Target="https://www.chipdip.ru/product0/9000079538" TargetMode="External"/><Relationship Id="rId83" Type="http://schemas.openxmlformats.org/officeDocument/2006/relationships/hyperlink" Target="https://www.chipdip.ru/product0/9000079490" TargetMode="External"/><Relationship Id="rId88" Type="http://schemas.openxmlformats.org/officeDocument/2006/relationships/hyperlink" Target="https://www.chipdip.ru/product0/9000079465" TargetMode="External"/><Relationship Id="rId1" Type="http://schemas.openxmlformats.org/officeDocument/2006/relationships/hyperlink" Target="https://www.elitan.ru/price/item852536" TargetMode="External"/><Relationship Id="rId6" Type="http://schemas.openxmlformats.org/officeDocument/2006/relationships/hyperlink" Target="https://www.elitan.ru/price/item1209808" TargetMode="External"/><Relationship Id="rId15" Type="http://schemas.openxmlformats.org/officeDocument/2006/relationships/hyperlink" Target="https://www.chipdip.ru/product/cm453232-101kl" TargetMode="External"/><Relationship Id="rId23" Type="http://schemas.openxmlformats.org/officeDocument/2006/relationships/hyperlink" Target="https://www.chipdip.ru/product/pld-8-ds1021-2x4" TargetMode="External"/><Relationship Id="rId28" Type="http://schemas.openxmlformats.org/officeDocument/2006/relationships/hyperlink" Target="https://www.chipdip.ru/product/drb-9fa" TargetMode="External"/><Relationship Id="rId36" Type="http://schemas.openxmlformats.org/officeDocument/2006/relationships/hyperlink" Target="https://www.elitan.ru/price/item782382" TargetMode="External"/><Relationship Id="rId49" Type="http://schemas.openxmlformats.org/officeDocument/2006/relationships/hyperlink" Target="https://www.chipdip.ru/product0/246864223" TargetMode="External"/><Relationship Id="rId57" Type="http://schemas.openxmlformats.org/officeDocument/2006/relationships/hyperlink" Target="https://www.chipdip.ru/product0/29844" TargetMode="External"/><Relationship Id="rId10" Type="http://schemas.openxmlformats.org/officeDocument/2006/relationships/hyperlink" Target="https://www.chipdip.ru/product/sm15t39ca" TargetMode="External"/><Relationship Id="rId31" Type="http://schemas.openxmlformats.org/officeDocument/2006/relationships/hyperlink" Target="https://www.elitan.ru/price/item13447471" TargetMode="External"/><Relationship Id="rId44" Type="http://schemas.openxmlformats.org/officeDocument/2006/relationships/hyperlink" Target="https://www.chipdip.ru/product/grm188r60j106me47d" TargetMode="External"/><Relationship Id="rId52" Type="http://schemas.openxmlformats.org/officeDocument/2006/relationships/hyperlink" Target="https://www.chipdip.ru/product0/378305259" TargetMode="External"/><Relationship Id="rId60" Type="http://schemas.openxmlformats.org/officeDocument/2006/relationships/hyperlink" Target="https://www.chipdip.ru/product0/868717967" TargetMode="External"/><Relationship Id="rId65" Type="http://schemas.openxmlformats.org/officeDocument/2006/relationships/hyperlink" Target="https://www.chipdip.ru/product0/9000079602" TargetMode="External"/><Relationship Id="rId73" Type="http://schemas.openxmlformats.org/officeDocument/2006/relationships/hyperlink" Target="https://www.chipdip.ru/product0/9000079454" TargetMode="External"/><Relationship Id="rId78" Type="http://schemas.openxmlformats.org/officeDocument/2006/relationships/hyperlink" Target="https://www.chipdip.ru/product0/9000079471" TargetMode="External"/><Relationship Id="rId81" Type="http://schemas.openxmlformats.org/officeDocument/2006/relationships/hyperlink" Target="https://www.chipdip.ru/product0/9000079563" TargetMode="External"/><Relationship Id="rId86" Type="http://schemas.openxmlformats.org/officeDocument/2006/relationships/hyperlink" Target="https://www.chipdip.ru/product/gnl-3014s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topLeftCell="A3" zoomScale="130" zoomScaleNormal="130" workbookViewId="0">
      <selection activeCell="C70" sqref="C70"/>
    </sheetView>
  </sheetViews>
  <sheetFormatPr defaultRowHeight="15"/>
  <cols>
    <col min="1" max="1" width="18" customWidth="1"/>
    <col min="2" max="2" width="15.42578125" customWidth="1"/>
    <col min="3" max="3" width="12" customWidth="1"/>
    <col min="4" max="4" width="8" style="4" customWidth="1"/>
    <col min="5" max="5" width="16.140625" customWidth="1"/>
    <col min="8" max="8" width="18.42578125" customWidth="1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3" t="s">
        <v>246</v>
      </c>
      <c r="F1" s="14" t="s">
        <v>245</v>
      </c>
      <c r="G1" s="13" t="s">
        <v>282</v>
      </c>
      <c r="H1" s="13" t="s">
        <v>265</v>
      </c>
    </row>
    <row r="2" spans="1:8">
      <c r="A2" s="1" t="s">
        <v>4</v>
      </c>
      <c r="B2" s="1" t="s">
        <v>5</v>
      </c>
      <c r="C2" s="1" t="s">
        <v>6</v>
      </c>
      <c r="D2" s="3">
        <v>1</v>
      </c>
      <c r="E2" s="7" t="s">
        <v>223</v>
      </c>
      <c r="F2" s="6">
        <v>121</v>
      </c>
      <c r="G2" s="6">
        <f>$F2*$D2</f>
        <v>121</v>
      </c>
      <c r="H2" s="6"/>
    </row>
    <row r="3" spans="1:8">
      <c r="A3" s="1" t="s">
        <v>7</v>
      </c>
      <c r="B3" s="1" t="s">
        <v>8</v>
      </c>
      <c r="C3" s="1" t="s">
        <v>9</v>
      </c>
      <c r="D3" s="3">
        <v>1</v>
      </c>
      <c r="E3" s="8" t="s">
        <v>217</v>
      </c>
      <c r="F3" s="6">
        <v>34</v>
      </c>
      <c r="G3" s="6">
        <f>$F3*$D3</f>
        <v>34</v>
      </c>
      <c r="H3" s="6"/>
    </row>
    <row r="4" spans="1:8">
      <c r="A4" s="1" t="s">
        <v>10</v>
      </c>
      <c r="B4" s="1" t="s">
        <v>11</v>
      </c>
      <c r="C4" s="1" t="s">
        <v>12</v>
      </c>
      <c r="D4" s="3">
        <v>1</v>
      </c>
      <c r="E4" s="7" t="s">
        <v>221</v>
      </c>
      <c r="F4" s="6">
        <v>85</v>
      </c>
      <c r="G4" s="6">
        <f t="shared" ref="G4:G68" si="0">$F4*$D4</f>
        <v>85</v>
      </c>
      <c r="H4" s="6"/>
    </row>
    <row r="5" spans="1:8">
      <c r="A5" s="1" t="s">
        <v>13</v>
      </c>
      <c r="B5" s="1" t="s">
        <v>14</v>
      </c>
      <c r="C5" s="1" t="s">
        <v>15</v>
      </c>
      <c r="D5" s="3">
        <v>1</v>
      </c>
      <c r="E5" s="5" t="s">
        <v>266</v>
      </c>
      <c r="F5" s="6">
        <v>1</v>
      </c>
      <c r="G5" s="6">
        <f t="shared" si="0"/>
        <v>1</v>
      </c>
      <c r="H5" s="6"/>
    </row>
    <row r="6" spans="1:8">
      <c r="A6" s="1" t="s">
        <v>16</v>
      </c>
      <c r="B6" s="1" t="s">
        <v>14</v>
      </c>
      <c r="C6" s="1" t="s">
        <v>323</v>
      </c>
      <c r="D6" s="3">
        <v>8</v>
      </c>
      <c r="E6" s="5" t="s">
        <v>267</v>
      </c>
      <c r="F6" s="6">
        <v>4</v>
      </c>
      <c r="G6" s="6">
        <f t="shared" si="0"/>
        <v>32</v>
      </c>
      <c r="H6" s="6"/>
    </row>
    <row r="7" spans="1:8">
      <c r="A7" s="1" t="s">
        <v>17</v>
      </c>
      <c r="B7" s="1" t="s">
        <v>18</v>
      </c>
      <c r="C7" s="1" t="s">
        <v>19</v>
      </c>
      <c r="D7" s="3">
        <v>2</v>
      </c>
      <c r="E7" s="5" t="s">
        <v>268</v>
      </c>
      <c r="F7" s="6">
        <v>4</v>
      </c>
      <c r="G7" s="6">
        <f t="shared" si="0"/>
        <v>8</v>
      </c>
      <c r="H7" s="6"/>
    </row>
    <row r="8" spans="1:8">
      <c r="A8" s="1" t="s">
        <v>20</v>
      </c>
      <c r="B8" s="1" t="s">
        <v>18</v>
      </c>
      <c r="C8" s="1" t="s">
        <v>21</v>
      </c>
      <c r="D8" s="3">
        <v>1</v>
      </c>
      <c r="E8" s="5" t="s">
        <v>269</v>
      </c>
      <c r="F8" s="6">
        <v>3</v>
      </c>
      <c r="G8" s="6">
        <f t="shared" si="0"/>
        <v>3</v>
      </c>
      <c r="H8" s="6"/>
    </row>
    <row r="9" spans="1:8">
      <c r="A9" s="1" t="s">
        <v>22</v>
      </c>
      <c r="B9" s="1" t="s">
        <v>23</v>
      </c>
      <c r="C9" s="1" t="s">
        <v>24</v>
      </c>
      <c r="D9" s="3">
        <v>1</v>
      </c>
      <c r="E9" s="5" t="s">
        <v>270</v>
      </c>
      <c r="F9" s="6">
        <v>25</v>
      </c>
      <c r="G9" s="6">
        <f t="shared" si="0"/>
        <v>25</v>
      </c>
      <c r="H9" s="6"/>
    </row>
    <row r="10" spans="1:8">
      <c r="A10" s="1" t="s">
        <v>25</v>
      </c>
      <c r="B10" s="1" t="s">
        <v>18</v>
      </c>
      <c r="C10" s="1" t="s">
        <v>324</v>
      </c>
      <c r="D10" s="3">
        <v>18</v>
      </c>
      <c r="E10" s="5" t="s">
        <v>269</v>
      </c>
      <c r="F10" s="6">
        <v>3</v>
      </c>
      <c r="G10" s="6">
        <f t="shared" si="0"/>
        <v>54</v>
      </c>
      <c r="H10" s="6"/>
    </row>
    <row r="11" spans="1:8">
      <c r="A11" s="1" t="s">
        <v>26</v>
      </c>
      <c r="B11" s="1" t="s">
        <v>23</v>
      </c>
      <c r="C11" s="1" t="s">
        <v>27</v>
      </c>
      <c r="D11" s="3">
        <v>1</v>
      </c>
      <c r="E11" s="5" t="s">
        <v>270</v>
      </c>
      <c r="F11" s="6">
        <v>25</v>
      </c>
      <c r="G11" s="6">
        <f t="shared" si="0"/>
        <v>25</v>
      </c>
      <c r="H11" s="6"/>
    </row>
    <row r="12" spans="1:8">
      <c r="A12" s="1" t="s">
        <v>222</v>
      </c>
      <c r="B12" s="1" t="s">
        <v>14</v>
      </c>
      <c r="C12" s="1" t="s">
        <v>28</v>
      </c>
      <c r="D12" s="3">
        <v>2</v>
      </c>
      <c r="E12" s="5" t="s">
        <v>271</v>
      </c>
      <c r="F12" s="6">
        <v>1</v>
      </c>
      <c r="G12" s="6">
        <f t="shared" si="0"/>
        <v>2</v>
      </c>
      <c r="H12" s="6"/>
    </row>
    <row r="13" spans="1:8">
      <c r="A13" s="1" t="s">
        <v>29</v>
      </c>
      <c r="B13" s="1" t="s">
        <v>30</v>
      </c>
      <c r="C13" s="1" t="s">
        <v>31</v>
      </c>
      <c r="D13" s="3">
        <v>5</v>
      </c>
      <c r="E13" s="5" t="s">
        <v>278</v>
      </c>
      <c r="F13" s="6">
        <v>14</v>
      </c>
      <c r="G13" s="6">
        <f t="shared" si="0"/>
        <v>70</v>
      </c>
      <c r="H13" s="6"/>
    </row>
    <row r="14" spans="1:8">
      <c r="A14" s="1" t="s">
        <v>32</v>
      </c>
      <c r="B14" s="1" t="s">
        <v>33</v>
      </c>
      <c r="C14" s="1" t="s">
        <v>34</v>
      </c>
      <c r="D14" s="3">
        <v>1</v>
      </c>
      <c r="E14" s="5" t="s">
        <v>280</v>
      </c>
      <c r="F14" s="6">
        <v>38</v>
      </c>
      <c r="G14" s="6">
        <f t="shared" si="0"/>
        <v>38</v>
      </c>
      <c r="H14" s="6"/>
    </row>
    <row r="15" spans="1:8">
      <c r="A15" s="1" t="s">
        <v>35</v>
      </c>
      <c r="B15" s="1" t="s">
        <v>30</v>
      </c>
      <c r="C15" s="1" t="s">
        <v>36</v>
      </c>
      <c r="D15" s="3">
        <v>2</v>
      </c>
      <c r="E15" s="5" t="s">
        <v>277</v>
      </c>
      <c r="F15" s="6">
        <v>10</v>
      </c>
      <c r="G15" s="6">
        <f t="shared" si="0"/>
        <v>20</v>
      </c>
      <c r="H15" s="6"/>
    </row>
    <row r="16" spans="1:8">
      <c r="A16" s="1" t="s">
        <v>37</v>
      </c>
      <c r="B16" s="1" t="s">
        <v>14</v>
      </c>
      <c r="C16" s="1" t="s">
        <v>38</v>
      </c>
      <c r="D16" s="3">
        <v>1</v>
      </c>
      <c r="E16" s="5" t="s">
        <v>273</v>
      </c>
      <c r="F16" s="6">
        <v>4</v>
      </c>
      <c r="G16" s="6">
        <f t="shared" si="0"/>
        <v>4</v>
      </c>
      <c r="H16" s="6"/>
    </row>
    <row r="17" spans="1:8">
      <c r="A17" s="1" t="s">
        <v>39</v>
      </c>
      <c r="B17" s="1" t="s">
        <v>18</v>
      </c>
      <c r="C17" s="1" t="s">
        <v>40</v>
      </c>
      <c r="D17" s="3">
        <v>1</v>
      </c>
      <c r="E17" s="5" t="s">
        <v>272</v>
      </c>
      <c r="F17" s="6">
        <v>6</v>
      </c>
      <c r="G17" s="6">
        <f t="shared" si="0"/>
        <v>6</v>
      </c>
      <c r="H17" s="6"/>
    </row>
    <row r="18" spans="1:8">
      <c r="A18" s="1" t="s">
        <v>41</v>
      </c>
      <c r="B18" s="1" t="s">
        <v>18</v>
      </c>
      <c r="C18" s="1" t="s">
        <v>42</v>
      </c>
      <c r="D18" s="3">
        <v>2</v>
      </c>
      <c r="E18" s="5" t="s">
        <v>276</v>
      </c>
      <c r="F18" s="6">
        <v>3</v>
      </c>
      <c r="G18" s="6">
        <f t="shared" si="0"/>
        <v>6</v>
      </c>
      <c r="H18" s="6"/>
    </row>
    <row r="19" spans="1:8">
      <c r="A19" s="1" t="s">
        <v>43</v>
      </c>
      <c r="B19" s="1" t="s">
        <v>18</v>
      </c>
      <c r="C19" s="1" t="s">
        <v>44</v>
      </c>
      <c r="D19" s="3">
        <v>1</v>
      </c>
      <c r="E19" s="5" t="s">
        <v>274</v>
      </c>
      <c r="F19" s="6">
        <v>3</v>
      </c>
      <c r="G19" s="6">
        <f t="shared" si="0"/>
        <v>3</v>
      </c>
      <c r="H19" s="6"/>
    </row>
    <row r="20" spans="1:8">
      <c r="A20" s="1" t="s">
        <v>45</v>
      </c>
      <c r="B20" s="1" t="s">
        <v>18</v>
      </c>
      <c r="C20" s="1" t="s">
        <v>46</v>
      </c>
      <c r="D20" s="3">
        <v>5</v>
      </c>
      <c r="E20" s="5" t="s">
        <v>269</v>
      </c>
      <c r="F20" s="6">
        <v>3</v>
      </c>
      <c r="G20" s="6">
        <f t="shared" si="0"/>
        <v>15</v>
      </c>
      <c r="H20" s="6"/>
    </row>
    <row r="21" spans="1:8">
      <c r="A21" s="1" t="s">
        <v>47</v>
      </c>
      <c r="B21" s="1" t="s">
        <v>48</v>
      </c>
      <c r="C21" s="1" t="s">
        <v>49</v>
      </c>
      <c r="D21" s="3">
        <v>1</v>
      </c>
      <c r="E21" s="5" t="s">
        <v>275</v>
      </c>
      <c r="F21" s="6">
        <v>6</v>
      </c>
      <c r="G21" s="6">
        <f t="shared" si="0"/>
        <v>6</v>
      </c>
      <c r="H21" s="6"/>
    </row>
    <row r="22" spans="1:8">
      <c r="A22" s="1" t="s">
        <v>50</v>
      </c>
      <c r="B22" s="1" t="s">
        <v>30</v>
      </c>
      <c r="C22" s="1" t="s">
        <v>51</v>
      </c>
      <c r="D22" s="3">
        <v>1</v>
      </c>
      <c r="E22" s="5" t="s">
        <v>279</v>
      </c>
      <c r="F22" s="6">
        <v>12</v>
      </c>
      <c r="G22" s="6">
        <f t="shared" si="0"/>
        <v>12</v>
      </c>
      <c r="H22" s="6"/>
    </row>
    <row r="23" spans="1:8">
      <c r="A23" s="1" t="s">
        <v>52</v>
      </c>
      <c r="B23" s="1" t="s">
        <v>53</v>
      </c>
      <c r="C23" s="1" t="s">
        <v>54</v>
      </c>
      <c r="D23" s="3">
        <v>1</v>
      </c>
      <c r="E23" s="5" t="s">
        <v>263</v>
      </c>
      <c r="F23" s="6">
        <v>80</v>
      </c>
      <c r="G23" s="6">
        <f t="shared" si="0"/>
        <v>80</v>
      </c>
      <c r="H23" s="6"/>
    </row>
    <row r="24" spans="1:8">
      <c r="A24" s="1" t="s">
        <v>55</v>
      </c>
      <c r="B24" s="1" t="s">
        <v>56</v>
      </c>
      <c r="C24" s="1" t="s">
        <v>57</v>
      </c>
      <c r="D24" s="3">
        <v>1</v>
      </c>
      <c r="E24" s="7" t="s">
        <v>227</v>
      </c>
      <c r="F24" s="6">
        <v>29</v>
      </c>
      <c r="G24" s="6">
        <f t="shared" si="0"/>
        <v>29</v>
      </c>
      <c r="H24" s="6"/>
    </row>
    <row r="25" spans="1:8">
      <c r="A25" s="1" t="s">
        <v>58</v>
      </c>
      <c r="B25" s="1" t="s">
        <v>59</v>
      </c>
      <c r="C25" s="1" t="s">
        <v>60</v>
      </c>
      <c r="D25" s="3">
        <v>1</v>
      </c>
      <c r="E25" s="7" t="s">
        <v>322</v>
      </c>
      <c r="F25" s="6">
        <v>97</v>
      </c>
      <c r="G25" s="6">
        <f t="shared" si="0"/>
        <v>97</v>
      </c>
      <c r="H25" s="6"/>
    </row>
    <row r="26" spans="1:8">
      <c r="A26" s="1" t="s">
        <v>61</v>
      </c>
      <c r="B26" s="1" t="s">
        <v>62</v>
      </c>
      <c r="C26" s="1" t="s">
        <v>63</v>
      </c>
      <c r="D26" s="3">
        <v>1</v>
      </c>
      <c r="E26" s="7" t="s">
        <v>234</v>
      </c>
      <c r="F26" s="6">
        <v>142</v>
      </c>
      <c r="G26" s="6">
        <f t="shared" si="0"/>
        <v>142</v>
      </c>
      <c r="H26" s="6"/>
    </row>
    <row r="27" spans="1:8">
      <c r="A27" s="1" t="s">
        <v>64</v>
      </c>
      <c r="B27" s="1" t="s">
        <v>65</v>
      </c>
      <c r="C27" s="1" t="s">
        <v>66</v>
      </c>
      <c r="D27" s="3">
        <v>1</v>
      </c>
      <c r="E27" s="7" t="s">
        <v>228</v>
      </c>
      <c r="F27" s="6">
        <v>220</v>
      </c>
      <c r="G27" s="6">
        <f t="shared" si="0"/>
        <v>220</v>
      </c>
      <c r="H27" s="6"/>
    </row>
    <row r="28" spans="1:8">
      <c r="A28" s="1" t="s">
        <v>261</v>
      </c>
      <c r="B28" s="1" t="s">
        <v>67</v>
      </c>
      <c r="C28" s="1" t="s">
        <v>68</v>
      </c>
      <c r="D28" s="3">
        <v>1</v>
      </c>
      <c r="E28" s="5" t="s">
        <v>262</v>
      </c>
      <c r="F28" s="6">
        <v>46</v>
      </c>
      <c r="G28" s="6">
        <f t="shared" si="0"/>
        <v>46</v>
      </c>
      <c r="H28" s="6"/>
    </row>
    <row r="29" spans="1:8">
      <c r="A29" s="1" t="s">
        <v>69</v>
      </c>
      <c r="B29" s="1" t="s">
        <v>70</v>
      </c>
      <c r="C29" s="1" t="s">
        <v>71</v>
      </c>
      <c r="D29" s="3">
        <v>1</v>
      </c>
      <c r="E29" s="5" t="s">
        <v>260</v>
      </c>
      <c r="F29" s="6">
        <v>50</v>
      </c>
      <c r="G29" s="6">
        <f t="shared" si="0"/>
        <v>50</v>
      </c>
      <c r="H29" s="6"/>
    </row>
    <row r="30" spans="1:8">
      <c r="A30" s="1" t="s">
        <v>72</v>
      </c>
      <c r="B30" s="1" t="s">
        <v>73</v>
      </c>
      <c r="C30" s="1" t="s">
        <v>74</v>
      </c>
      <c r="D30" s="3">
        <v>1</v>
      </c>
      <c r="E30" s="7" t="s">
        <v>319</v>
      </c>
      <c r="F30" s="6">
        <v>317</v>
      </c>
      <c r="G30" s="6">
        <f t="shared" si="0"/>
        <v>317</v>
      </c>
      <c r="H30" s="6"/>
    </row>
    <row r="31" spans="1:8">
      <c r="A31" s="1" t="s">
        <v>75</v>
      </c>
      <c r="B31" s="1" t="s">
        <v>76</v>
      </c>
      <c r="C31" s="1" t="s">
        <v>77</v>
      </c>
      <c r="D31" s="3">
        <v>1</v>
      </c>
      <c r="E31" s="7" t="s">
        <v>232</v>
      </c>
      <c r="F31" s="6">
        <v>45</v>
      </c>
      <c r="G31" s="6">
        <f t="shared" si="0"/>
        <v>45</v>
      </c>
      <c r="H31" s="6"/>
    </row>
    <row r="32" spans="1:8">
      <c r="A32" s="2" t="s">
        <v>244</v>
      </c>
      <c r="B32" s="1" t="s">
        <v>78</v>
      </c>
      <c r="C32" s="1" t="s">
        <v>79</v>
      </c>
      <c r="D32" s="3">
        <v>1</v>
      </c>
      <c r="E32" s="7" t="s">
        <v>233</v>
      </c>
      <c r="F32" s="6">
        <v>220</v>
      </c>
      <c r="G32" s="6">
        <f t="shared" si="0"/>
        <v>220</v>
      </c>
      <c r="H32" s="6"/>
    </row>
    <row r="33" spans="1:8">
      <c r="A33" s="1" t="s">
        <v>80</v>
      </c>
      <c r="B33" s="1" t="s">
        <v>81</v>
      </c>
      <c r="C33" s="1" t="s">
        <v>82</v>
      </c>
      <c r="D33" s="3">
        <v>1</v>
      </c>
      <c r="E33" s="5" t="s">
        <v>259</v>
      </c>
      <c r="F33" s="6">
        <v>25</v>
      </c>
      <c r="G33" s="6">
        <f t="shared" si="0"/>
        <v>25</v>
      </c>
      <c r="H33" s="6"/>
    </row>
    <row r="34" spans="1:8">
      <c r="A34" s="1" t="s">
        <v>83</v>
      </c>
      <c r="B34" s="1" t="s">
        <v>84</v>
      </c>
      <c r="C34" s="1" t="s">
        <v>85</v>
      </c>
      <c r="D34" s="3">
        <v>1</v>
      </c>
      <c r="E34" s="5" t="s">
        <v>258</v>
      </c>
      <c r="F34" s="6">
        <v>19</v>
      </c>
      <c r="G34" s="6">
        <f t="shared" si="0"/>
        <v>19</v>
      </c>
      <c r="H34" s="6"/>
    </row>
    <row r="35" spans="1:8">
      <c r="A35" s="1" t="s">
        <v>86</v>
      </c>
      <c r="B35" s="1" t="s">
        <v>87</v>
      </c>
      <c r="C35" s="1" t="s">
        <v>88</v>
      </c>
      <c r="D35" s="3">
        <v>1</v>
      </c>
      <c r="E35" s="5" t="s">
        <v>257</v>
      </c>
      <c r="F35" s="6">
        <v>45</v>
      </c>
      <c r="G35" s="6">
        <f t="shared" si="0"/>
        <v>45</v>
      </c>
      <c r="H35" s="6"/>
    </row>
    <row r="36" spans="1:8">
      <c r="A36" s="15" t="s">
        <v>89</v>
      </c>
      <c r="B36" s="16" t="s">
        <v>281</v>
      </c>
      <c r="C36" s="15" t="s">
        <v>311</v>
      </c>
      <c r="D36" s="17">
        <v>1</v>
      </c>
      <c r="E36" s="18" t="s">
        <v>229</v>
      </c>
      <c r="F36" s="19">
        <v>10</v>
      </c>
      <c r="G36" s="6">
        <f t="shared" si="0"/>
        <v>10</v>
      </c>
      <c r="H36" s="6"/>
    </row>
    <row r="37" spans="1:8" ht="15" customHeight="1">
      <c r="A37" s="15" t="s">
        <v>305</v>
      </c>
      <c r="B37" s="15" t="s">
        <v>90</v>
      </c>
      <c r="C37" s="1" t="s">
        <v>91</v>
      </c>
      <c r="D37" s="3">
        <v>1</v>
      </c>
      <c r="E37" s="9" t="s">
        <v>306</v>
      </c>
      <c r="F37" s="6">
        <v>3</v>
      </c>
      <c r="G37" s="6">
        <f t="shared" si="0"/>
        <v>3</v>
      </c>
      <c r="H37" s="6"/>
    </row>
    <row r="38" spans="1:8">
      <c r="A38" s="1" t="s">
        <v>92</v>
      </c>
      <c r="B38" s="1" t="s">
        <v>90</v>
      </c>
      <c r="C38" s="1" t="s">
        <v>93</v>
      </c>
      <c r="D38" s="3">
        <v>1</v>
      </c>
      <c r="E38" s="7" t="s">
        <v>237</v>
      </c>
      <c r="F38" s="6">
        <v>5</v>
      </c>
      <c r="G38" s="6">
        <f t="shared" si="0"/>
        <v>5</v>
      </c>
      <c r="H38" s="6"/>
    </row>
    <row r="39" spans="1:8">
      <c r="A39" s="15" t="s">
        <v>309</v>
      </c>
      <c r="B39" s="15" t="s">
        <v>312</v>
      </c>
      <c r="C39" s="15" t="s">
        <v>94</v>
      </c>
      <c r="D39" s="17">
        <v>1</v>
      </c>
      <c r="E39" s="5" t="s">
        <v>316</v>
      </c>
      <c r="F39" s="19">
        <v>8</v>
      </c>
      <c r="G39" s="6">
        <f t="shared" si="0"/>
        <v>8</v>
      </c>
      <c r="H39" s="6"/>
    </row>
    <row r="40" spans="1:8">
      <c r="A40" s="15" t="s">
        <v>95</v>
      </c>
      <c r="B40" s="15" t="s">
        <v>96</v>
      </c>
      <c r="C40" s="15" t="s">
        <v>97</v>
      </c>
      <c r="D40" s="17">
        <v>1</v>
      </c>
      <c r="E40" s="18" t="s">
        <v>230</v>
      </c>
      <c r="F40" s="19">
        <v>10</v>
      </c>
      <c r="G40" s="6">
        <f t="shared" si="0"/>
        <v>10</v>
      </c>
      <c r="H40" s="6"/>
    </row>
    <row r="41" spans="1:8">
      <c r="A41" s="16" t="s">
        <v>314</v>
      </c>
      <c r="B41" s="16" t="s">
        <v>315</v>
      </c>
      <c r="C41" s="16" t="s">
        <v>310</v>
      </c>
      <c r="D41" s="17">
        <v>1</v>
      </c>
      <c r="E41" s="20" t="s">
        <v>313</v>
      </c>
      <c r="F41" s="19">
        <v>4</v>
      </c>
      <c r="G41" s="6">
        <f t="shared" si="0"/>
        <v>4</v>
      </c>
      <c r="H41" s="6"/>
    </row>
    <row r="42" spans="1:8">
      <c r="A42" s="1" t="s">
        <v>98</v>
      </c>
      <c r="B42" s="1" t="s">
        <v>99</v>
      </c>
      <c r="C42" s="1" t="s">
        <v>100</v>
      </c>
      <c r="D42" s="3">
        <v>1</v>
      </c>
      <c r="E42" s="5" t="s">
        <v>256</v>
      </c>
      <c r="F42" s="6">
        <v>39</v>
      </c>
      <c r="G42" s="6">
        <f t="shared" si="0"/>
        <v>39</v>
      </c>
      <c r="H42" s="6"/>
    </row>
    <row r="43" spans="1:8">
      <c r="A43" s="1" t="s">
        <v>101</v>
      </c>
      <c r="B43" s="1" t="s">
        <v>102</v>
      </c>
      <c r="C43" s="1" t="s">
        <v>103</v>
      </c>
      <c r="D43" s="3">
        <v>1</v>
      </c>
      <c r="E43" s="5" t="s">
        <v>255</v>
      </c>
      <c r="F43" s="6">
        <v>62</v>
      </c>
      <c r="G43" s="6">
        <f t="shared" si="0"/>
        <v>62</v>
      </c>
      <c r="H43" s="6"/>
    </row>
    <row r="44" spans="1:8">
      <c r="A44" s="1" t="s">
        <v>104</v>
      </c>
      <c r="B44" s="1" t="s">
        <v>105</v>
      </c>
      <c r="C44" s="1" t="s">
        <v>106</v>
      </c>
      <c r="D44" s="3">
        <v>1</v>
      </c>
      <c r="E44" s="7" t="s">
        <v>231</v>
      </c>
      <c r="F44" s="6">
        <v>18</v>
      </c>
      <c r="G44" s="6">
        <f t="shared" si="0"/>
        <v>18</v>
      </c>
      <c r="H44" s="6"/>
    </row>
    <row r="45" spans="1:8">
      <c r="A45" s="1" t="s">
        <v>107</v>
      </c>
      <c r="B45" s="1" t="s">
        <v>108</v>
      </c>
      <c r="C45" s="1" t="s">
        <v>109</v>
      </c>
      <c r="D45" s="3">
        <v>3</v>
      </c>
      <c r="E45" s="5" t="s">
        <v>283</v>
      </c>
      <c r="F45" s="6">
        <v>1</v>
      </c>
      <c r="G45" s="6">
        <f t="shared" si="0"/>
        <v>3</v>
      </c>
      <c r="H45" s="6"/>
    </row>
    <row r="46" spans="1:8">
      <c r="A46" s="23" t="s">
        <v>325</v>
      </c>
      <c r="B46" s="1" t="s">
        <v>110</v>
      </c>
      <c r="C46" s="1" t="s">
        <v>111</v>
      </c>
      <c r="D46" s="3">
        <v>1</v>
      </c>
      <c r="E46" s="5" t="s">
        <v>284</v>
      </c>
      <c r="F46" s="6">
        <v>1</v>
      </c>
      <c r="G46" s="6">
        <f t="shared" si="0"/>
        <v>1</v>
      </c>
      <c r="H46" s="6"/>
    </row>
    <row r="47" spans="1:8">
      <c r="A47" s="1" t="s">
        <v>112</v>
      </c>
      <c r="B47" s="1" t="s">
        <v>113</v>
      </c>
      <c r="C47" s="1" t="s">
        <v>114</v>
      </c>
      <c r="D47" s="3">
        <v>1</v>
      </c>
      <c r="E47" s="5" t="s">
        <v>304</v>
      </c>
      <c r="F47" s="6">
        <v>39</v>
      </c>
      <c r="G47" s="6">
        <f t="shared" si="0"/>
        <v>39</v>
      </c>
      <c r="H47" s="6"/>
    </row>
    <row r="48" spans="1:8">
      <c r="A48" s="1" t="s">
        <v>115</v>
      </c>
      <c r="B48" s="1" t="s">
        <v>108</v>
      </c>
      <c r="C48" s="1" t="s">
        <v>116</v>
      </c>
      <c r="D48" s="3">
        <v>2</v>
      </c>
      <c r="E48" s="5" t="s">
        <v>286</v>
      </c>
      <c r="F48" s="6">
        <v>1</v>
      </c>
      <c r="G48" s="6">
        <f t="shared" si="0"/>
        <v>2</v>
      </c>
      <c r="H48" s="6"/>
    </row>
    <row r="49" spans="1:8">
      <c r="A49" s="1" t="s">
        <v>117</v>
      </c>
      <c r="B49" s="1" t="s">
        <v>118</v>
      </c>
      <c r="C49" s="1" t="s">
        <v>119</v>
      </c>
      <c r="D49" s="3">
        <v>1</v>
      </c>
      <c r="E49" s="5" t="s">
        <v>320</v>
      </c>
      <c r="F49" s="6">
        <v>3</v>
      </c>
      <c r="G49" s="6">
        <f t="shared" si="0"/>
        <v>3</v>
      </c>
      <c r="H49" s="6"/>
    </row>
    <row r="50" spans="1:8">
      <c r="A50" s="1" t="s">
        <v>120</v>
      </c>
      <c r="B50" s="1" t="s">
        <v>110</v>
      </c>
      <c r="C50" s="1" t="s">
        <v>121</v>
      </c>
      <c r="D50" s="3">
        <v>1</v>
      </c>
      <c r="E50" s="5" t="s">
        <v>287</v>
      </c>
      <c r="F50" s="6">
        <v>1</v>
      </c>
      <c r="G50" s="6">
        <f t="shared" si="0"/>
        <v>1</v>
      </c>
      <c r="H50" s="6"/>
    </row>
    <row r="51" spans="1:8">
      <c r="A51" s="1" t="s">
        <v>122</v>
      </c>
      <c r="B51" s="1" t="s">
        <v>108</v>
      </c>
      <c r="C51" s="1" t="s">
        <v>123</v>
      </c>
      <c r="D51" s="3">
        <v>21</v>
      </c>
      <c r="E51" s="5" t="s">
        <v>288</v>
      </c>
      <c r="F51" s="6">
        <v>1</v>
      </c>
      <c r="G51" s="6">
        <f t="shared" si="0"/>
        <v>21</v>
      </c>
      <c r="H51" s="6"/>
    </row>
    <row r="52" spans="1:8">
      <c r="A52" s="1" t="s">
        <v>124</v>
      </c>
      <c r="B52" s="1" t="s">
        <v>110</v>
      </c>
      <c r="C52" s="1" t="s">
        <v>125</v>
      </c>
      <c r="D52" s="3">
        <v>6</v>
      </c>
      <c r="E52" s="5" t="s">
        <v>321</v>
      </c>
      <c r="F52" s="6">
        <v>1</v>
      </c>
      <c r="G52" s="6">
        <f t="shared" si="0"/>
        <v>6</v>
      </c>
      <c r="H52" s="6"/>
    </row>
    <row r="53" spans="1:8">
      <c r="A53" s="1" t="s">
        <v>126</v>
      </c>
      <c r="B53" s="1" t="s">
        <v>108</v>
      </c>
      <c r="C53" s="1" t="s">
        <v>127</v>
      </c>
      <c r="D53" s="3">
        <v>2</v>
      </c>
      <c r="E53" s="5" t="s">
        <v>289</v>
      </c>
      <c r="F53" s="6">
        <v>1</v>
      </c>
      <c r="G53" s="6">
        <f t="shared" si="0"/>
        <v>2</v>
      </c>
      <c r="H53" s="6"/>
    </row>
    <row r="54" spans="1:8">
      <c r="A54" s="1" t="s">
        <v>128</v>
      </c>
      <c r="B54" s="1" t="s">
        <v>108</v>
      </c>
      <c r="C54" s="1" t="s">
        <v>129</v>
      </c>
      <c r="D54" s="3">
        <v>1</v>
      </c>
      <c r="E54" s="5" t="s">
        <v>290</v>
      </c>
      <c r="F54" s="6">
        <v>1</v>
      </c>
      <c r="G54" s="6">
        <f t="shared" si="0"/>
        <v>1</v>
      </c>
      <c r="H54" s="6"/>
    </row>
    <row r="55" spans="1:8">
      <c r="A55" s="1" t="s">
        <v>307</v>
      </c>
      <c r="B55" s="1" t="s">
        <v>110</v>
      </c>
      <c r="C55" s="1" t="s">
        <v>130</v>
      </c>
      <c r="D55" s="3">
        <v>2</v>
      </c>
      <c r="E55" s="5" t="s">
        <v>308</v>
      </c>
      <c r="F55" s="6">
        <v>1</v>
      </c>
      <c r="G55" s="6">
        <f t="shared" si="0"/>
        <v>2</v>
      </c>
      <c r="H55" s="6"/>
    </row>
    <row r="56" spans="1:8">
      <c r="A56" s="24" t="s">
        <v>131</v>
      </c>
      <c r="B56" s="1" t="s">
        <v>110</v>
      </c>
      <c r="C56" s="21" t="s">
        <v>132</v>
      </c>
      <c r="D56" s="3">
        <v>1</v>
      </c>
      <c r="E56" s="6"/>
      <c r="F56" s="6"/>
      <c r="G56" s="6">
        <f t="shared" si="0"/>
        <v>0</v>
      </c>
      <c r="H56" s="22" t="s">
        <v>291</v>
      </c>
    </row>
    <row r="57" spans="1:8">
      <c r="A57" s="1" t="s">
        <v>285</v>
      </c>
      <c r="B57" s="1" t="s">
        <v>110</v>
      </c>
      <c r="C57" s="1" t="s">
        <v>133</v>
      </c>
      <c r="D57" s="3">
        <v>1</v>
      </c>
      <c r="E57" s="5" t="s">
        <v>284</v>
      </c>
      <c r="F57" s="6">
        <v>1</v>
      </c>
      <c r="G57" s="6">
        <f t="shared" si="0"/>
        <v>1</v>
      </c>
      <c r="H57" s="6"/>
    </row>
    <row r="58" spans="1:8">
      <c r="A58" s="1" t="s">
        <v>134</v>
      </c>
      <c r="B58" s="1" t="s">
        <v>110</v>
      </c>
      <c r="C58" s="1" t="s">
        <v>135</v>
      </c>
      <c r="D58" s="3">
        <v>1</v>
      </c>
      <c r="E58" s="5" t="s">
        <v>292</v>
      </c>
      <c r="F58" s="6">
        <v>1</v>
      </c>
      <c r="G58" s="6">
        <f t="shared" si="0"/>
        <v>1</v>
      </c>
      <c r="H58" s="6"/>
    </row>
    <row r="59" spans="1:8">
      <c r="A59" s="1" t="s">
        <v>136</v>
      </c>
      <c r="B59" s="1" t="s">
        <v>110</v>
      </c>
      <c r="C59" s="1" t="s">
        <v>137</v>
      </c>
      <c r="D59" s="3">
        <v>1</v>
      </c>
      <c r="E59" s="5" t="s">
        <v>293</v>
      </c>
      <c r="F59" s="6">
        <v>1</v>
      </c>
      <c r="G59" s="6">
        <f t="shared" si="0"/>
        <v>1</v>
      </c>
      <c r="H59" s="6"/>
    </row>
    <row r="60" spans="1:8">
      <c r="A60" s="1" t="s">
        <v>138</v>
      </c>
      <c r="B60" s="1" t="s">
        <v>110</v>
      </c>
      <c r="C60" s="1" t="s">
        <v>139</v>
      </c>
      <c r="D60" s="3">
        <v>1</v>
      </c>
      <c r="E60" s="5" t="s">
        <v>294</v>
      </c>
      <c r="F60" s="6">
        <v>1</v>
      </c>
      <c r="G60" s="6">
        <f t="shared" si="0"/>
        <v>1</v>
      </c>
      <c r="H60" s="6"/>
    </row>
    <row r="61" spans="1:8">
      <c r="A61" s="15" t="s">
        <v>317</v>
      </c>
      <c r="B61" s="1" t="s">
        <v>110</v>
      </c>
      <c r="C61" s="1" t="s">
        <v>140</v>
      </c>
      <c r="D61" s="3">
        <v>3</v>
      </c>
      <c r="E61" s="5" t="s">
        <v>318</v>
      </c>
      <c r="F61" s="6">
        <v>1</v>
      </c>
      <c r="G61" s="6">
        <f t="shared" si="0"/>
        <v>3</v>
      </c>
      <c r="H61" s="6"/>
    </row>
    <row r="62" spans="1:8">
      <c r="A62" s="1" t="s">
        <v>141</v>
      </c>
      <c r="B62" s="1" t="s">
        <v>110</v>
      </c>
      <c r="C62" s="1" t="s">
        <v>142</v>
      </c>
      <c r="D62" s="3">
        <v>9</v>
      </c>
      <c r="E62" s="5" t="s">
        <v>295</v>
      </c>
      <c r="F62" s="6">
        <v>0.5</v>
      </c>
      <c r="G62" s="6">
        <f t="shared" si="0"/>
        <v>4.5</v>
      </c>
      <c r="H62" s="6"/>
    </row>
    <row r="63" spans="1:8">
      <c r="A63" s="1" t="s">
        <v>143</v>
      </c>
      <c r="B63" s="1" t="s">
        <v>108</v>
      </c>
      <c r="C63" s="1" t="s">
        <v>144</v>
      </c>
      <c r="D63" s="3">
        <v>1</v>
      </c>
      <c r="E63" s="5" t="s">
        <v>296</v>
      </c>
      <c r="F63" s="6">
        <v>1</v>
      </c>
      <c r="G63" s="6">
        <f t="shared" si="0"/>
        <v>1</v>
      </c>
      <c r="H63" s="6"/>
    </row>
    <row r="64" spans="1:8">
      <c r="A64" s="1" t="s">
        <v>145</v>
      </c>
      <c r="B64" s="1" t="s">
        <v>108</v>
      </c>
      <c r="C64" s="1" t="s">
        <v>146</v>
      </c>
      <c r="D64" s="3">
        <v>1</v>
      </c>
      <c r="E64" s="5" t="s">
        <v>303</v>
      </c>
      <c r="F64" s="6">
        <v>1</v>
      </c>
      <c r="G64" s="6">
        <f t="shared" si="0"/>
        <v>1</v>
      </c>
      <c r="H64" s="6"/>
    </row>
    <row r="65" spans="1:8">
      <c r="A65" s="1" t="s">
        <v>147</v>
      </c>
      <c r="B65" s="1" t="s">
        <v>110</v>
      </c>
      <c r="C65" s="1" t="s">
        <v>148</v>
      </c>
      <c r="D65" s="3">
        <v>1</v>
      </c>
      <c r="E65" s="5" t="s">
        <v>302</v>
      </c>
      <c r="F65" s="6">
        <v>1</v>
      </c>
      <c r="G65" s="6">
        <f t="shared" si="0"/>
        <v>1</v>
      </c>
      <c r="H65" s="6"/>
    </row>
    <row r="66" spans="1:8">
      <c r="A66" s="1" t="s">
        <v>149</v>
      </c>
      <c r="B66" s="1" t="s">
        <v>108</v>
      </c>
      <c r="C66" s="1" t="s">
        <v>150</v>
      </c>
      <c r="D66" s="3">
        <v>1</v>
      </c>
      <c r="E66" s="5" t="s">
        <v>301</v>
      </c>
      <c r="F66" s="6">
        <v>1</v>
      </c>
      <c r="G66" s="6">
        <f t="shared" si="0"/>
        <v>1</v>
      </c>
      <c r="H66" s="6"/>
    </row>
    <row r="67" spans="1:8">
      <c r="A67" s="1" t="s">
        <v>151</v>
      </c>
      <c r="B67" s="1" t="s">
        <v>108</v>
      </c>
      <c r="C67" s="1" t="s">
        <v>152</v>
      </c>
      <c r="D67" s="3">
        <v>1</v>
      </c>
      <c r="E67" s="5" t="s">
        <v>300</v>
      </c>
      <c r="F67" s="6">
        <v>1</v>
      </c>
      <c r="G67" s="6">
        <f t="shared" si="0"/>
        <v>1</v>
      </c>
      <c r="H67" s="6"/>
    </row>
    <row r="68" spans="1:8">
      <c r="A68" s="1" t="s">
        <v>153</v>
      </c>
      <c r="B68" s="1" t="s">
        <v>110</v>
      </c>
      <c r="C68" s="1" t="s">
        <v>154</v>
      </c>
      <c r="D68" s="3">
        <v>4</v>
      </c>
      <c r="E68" s="5" t="s">
        <v>299</v>
      </c>
      <c r="F68" s="6">
        <v>1</v>
      </c>
      <c r="G68" s="6">
        <f t="shared" si="0"/>
        <v>4</v>
      </c>
      <c r="H68" s="6"/>
    </row>
    <row r="69" spans="1:8">
      <c r="A69" s="1" t="s">
        <v>155</v>
      </c>
      <c r="B69" s="1" t="s">
        <v>156</v>
      </c>
      <c r="C69" s="1" t="s">
        <v>157</v>
      </c>
      <c r="D69" s="3">
        <v>1</v>
      </c>
      <c r="E69" s="5" t="s">
        <v>298</v>
      </c>
      <c r="F69" s="6">
        <v>15</v>
      </c>
      <c r="G69" s="6">
        <f t="shared" ref="G69:G90" si="1">$F69*$D69</f>
        <v>15</v>
      </c>
      <c r="H69" s="6"/>
    </row>
    <row r="70" spans="1:8">
      <c r="A70" s="1" t="s">
        <v>158</v>
      </c>
      <c r="B70" s="1" t="s">
        <v>110</v>
      </c>
      <c r="C70" s="1" t="s">
        <v>159</v>
      </c>
      <c r="D70" s="3">
        <v>2</v>
      </c>
      <c r="E70" s="5" t="s">
        <v>297</v>
      </c>
      <c r="F70" s="6">
        <v>1</v>
      </c>
      <c r="G70" s="6">
        <f t="shared" si="1"/>
        <v>2</v>
      </c>
      <c r="H70" s="6"/>
    </row>
    <row r="71" spans="1:8">
      <c r="A71" s="1" t="s">
        <v>160</v>
      </c>
      <c r="B71" s="1" t="s">
        <v>161</v>
      </c>
      <c r="C71" s="1" t="s">
        <v>162</v>
      </c>
      <c r="D71" s="3">
        <v>1</v>
      </c>
      <c r="E71" s="7" t="s">
        <v>235</v>
      </c>
      <c r="F71" s="6">
        <v>22</v>
      </c>
      <c r="G71" s="6">
        <f t="shared" si="1"/>
        <v>22</v>
      </c>
      <c r="H71" s="6"/>
    </row>
    <row r="72" spans="1:8">
      <c r="A72" s="1" t="s">
        <v>163</v>
      </c>
      <c r="B72" s="1" t="s">
        <v>164</v>
      </c>
      <c r="C72" s="1" t="s">
        <v>165</v>
      </c>
      <c r="D72" s="3">
        <v>1</v>
      </c>
      <c r="E72" s="7" t="s">
        <v>236</v>
      </c>
      <c r="F72" s="6">
        <v>68</v>
      </c>
      <c r="G72" s="6">
        <f t="shared" si="1"/>
        <v>68</v>
      </c>
      <c r="H72" s="6"/>
    </row>
    <row r="73" spans="1:8">
      <c r="A73" s="1" t="s">
        <v>166</v>
      </c>
      <c r="B73" s="1" t="s">
        <v>167</v>
      </c>
      <c r="C73" s="1" t="s">
        <v>168</v>
      </c>
      <c r="D73" s="3">
        <v>1</v>
      </c>
      <c r="E73" s="7" t="s">
        <v>226</v>
      </c>
      <c r="F73" s="6">
        <v>14</v>
      </c>
      <c r="G73" s="6">
        <f t="shared" si="1"/>
        <v>14</v>
      </c>
      <c r="H73" s="6"/>
    </row>
    <row r="74" spans="1:8">
      <c r="A74" s="1" t="s">
        <v>169</v>
      </c>
      <c r="B74" s="1" t="s">
        <v>170</v>
      </c>
      <c r="C74" s="1" t="s">
        <v>171</v>
      </c>
      <c r="D74" s="3">
        <v>2</v>
      </c>
      <c r="E74" s="7" t="s">
        <v>224</v>
      </c>
      <c r="F74" s="6">
        <v>44</v>
      </c>
      <c r="G74" s="6">
        <f t="shared" si="1"/>
        <v>88</v>
      </c>
      <c r="H74" s="6"/>
    </row>
    <row r="75" spans="1:8">
      <c r="A75" s="1" t="s">
        <v>172</v>
      </c>
      <c r="B75" s="1" t="s">
        <v>173</v>
      </c>
      <c r="C75" s="1" t="s">
        <v>174</v>
      </c>
      <c r="D75" s="3">
        <v>1</v>
      </c>
      <c r="E75" s="7" t="s">
        <v>220</v>
      </c>
      <c r="F75" s="6">
        <v>13</v>
      </c>
      <c r="G75" s="6">
        <f t="shared" si="1"/>
        <v>13</v>
      </c>
      <c r="H75" s="6"/>
    </row>
    <row r="76" spans="1:8">
      <c r="A76" s="1" t="s">
        <v>175</v>
      </c>
      <c r="B76" s="1" t="s">
        <v>176</v>
      </c>
      <c r="C76" s="1" t="s">
        <v>177</v>
      </c>
      <c r="D76" s="3">
        <v>1</v>
      </c>
      <c r="E76" s="5" t="s">
        <v>254</v>
      </c>
      <c r="F76" s="6">
        <v>10</v>
      </c>
      <c r="G76" s="6">
        <f t="shared" si="1"/>
        <v>10</v>
      </c>
      <c r="H76" s="6"/>
    </row>
    <row r="77" spans="1:8">
      <c r="A77" s="1" t="s">
        <v>178</v>
      </c>
      <c r="B77" s="1" t="s">
        <v>179</v>
      </c>
      <c r="C77" s="1" t="s">
        <v>180</v>
      </c>
      <c r="D77" s="3">
        <v>1</v>
      </c>
      <c r="E77" s="7" t="s">
        <v>225</v>
      </c>
      <c r="F77" s="6">
        <v>9</v>
      </c>
      <c r="G77" s="6">
        <f t="shared" si="1"/>
        <v>9</v>
      </c>
      <c r="H77" s="6"/>
    </row>
    <row r="78" spans="1:8">
      <c r="A78" s="1" t="s">
        <v>181</v>
      </c>
      <c r="B78" s="1" t="s">
        <v>182</v>
      </c>
      <c r="C78" s="1" t="s">
        <v>183</v>
      </c>
      <c r="D78" s="3">
        <v>1</v>
      </c>
      <c r="E78" s="5" t="s">
        <v>253</v>
      </c>
      <c r="F78" s="6">
        <v>3</v>
      </c>
      <c r="G78" s="6">
        <f t="shared" si="1"/>
        <v>3</v>
      </c>
      <c r="H78" s="6"/>
    </row>
    <row r="79" spans="1:8">
      <c r="A79" s="1" t="s">
        <v>184</v>
      </c>
      <c r="B79" s="1" t="s">
        <v>185</v>
      </c>
      <c r="C79" s="1" t="s">
        <v>186</v>
      </c>
      <c r="D79" s="3">
        <v>1</v>
      </c>
      <c r="E79" s="5" t="s">
        <v>252</v>
      </c>
      <c r="F79" s="6">
        <v>23</v>
      </c>
      <c r="G79" s="6">
        <f t="shared" si="1"/>
        <v>23</v>
      </c>
      <c r="H79" s="6"/>
    </row>
    <row r="80" spans="1:8">
      <c r="A80" s="1" t="s">
        <v>187</v>
      </c>
      <c r="B80" s="1" t="s">
        <v>188</v>
      </c>
      <c r="C80" s="1" t="s">
        <v>189</v>
      </c>
      <c r="D80" s="3">
        <v>1</v>
      </c>
      <c r="E80" s="7" t="s">
        <v>251</v>
      </c>
      <c r="F80" s="6">
        <v>4</v>
      </c>
      <c r="G80" s="6">
        <f t="shared" si="1"/>
        <v>4</v>
      </c>
      <c r="H80" s="6"/>
    </row>
    <row r="81" spans="1:8">
      <c r="A81" s="1" t="s">
        <v>249</v>
      </c>
      <c r="B81" s="1" t="s">
        <v>190</v>
      </c>
      <c r="C81" s="1" t="s">
        <v>191</v>
      </c>
      <c r="D81" s="3">
        <v>1</v>
      </c>
      <c r="E81" s="5" t="s">
        <v>250</v>
      </c>
      <c r="F81" s="6">
        <v>19</v>
      </c>
      <c r="G81" s="6">
        <f t="shared" si="1"/>
        <v>19</v>
      </c>
      <c r="H81" s="6"/>
    </row>
    <row r="82" spans="1:8">
      <c r="A82" s="1" t="s">
        <v>192</v>
      </c>
      <c r="B82" s="1" t="s">
        <v>193</v>
      </c>
      <c r="C82" s="1" t="s">
        <v>194</v>
      </c>
      <c r="D82" s="3">
        <v>1</v>
      </c>
      <c r="E82" s="7" t="s">
        <v>241</v>
      </c>
      <c r="F82" s="6">
        <v>18</v>
      </c>
      <c r="G82" s="6">
        <f t="shared" si="1"/>
        <v>18</v>
      </c>
      <c r="H82" s="6"/>
    </row>
    <row r="83" spans="1:8">
      <c r="A83" s="1" t="s">
        <v>195</v>
      </c>
      <c r="B83" s="1" t="s">
        <v>196</v>
      </c>
      <c r="C83" s="1" t="s">
        <v>197</v>
      </c>
      <c r="D83" s="3">
        <v>2</v>
      </c>
      <c r="E83" s="7" t="s">
        <v>242</v>
      </c>
      <c r="F83" s="6">
        <v>5</v>
      </c>
      <c r="G83" s="6">
        <f t="shared" si="1"/>
        <v>10</v>
      </c>
      <c r="H83" s="6"/>
    </row>
    <row r="84" spans="1:8">
      <c r="A84" s="1" t="s">
        <v>198</v>
      </c>
      <c r="B84" s="1" t="s">
        <v>199</v>
      </c>
      <c r="C84" s="1" t="s">
        <v>200</v>
      </c>
      <c r="D84" s="3">
        <v>1</v>
      </c>
      <c r="E84" s="5" t="s">
        <v>248</v>
      </c>
      <c r="F84" s="6">
        <v>100</v>
      </c>
      <c r="G84" s="6">
        <f t="shared" si="1"/>
        <v>100</v>
      </c>
      <c r="H84" s="6"/>
    </row>
    <row r="85" spans="1:8">
      <c r="A85" s="1" t="s">
        <v>201</v>
      </c>
      <c r="B85" s="1" t="s">
        <v>201</v>
      </c>
      <c r="C85" s="1" t="s">
        <v>202</v>
      </c>
      <c r="D85" s="3">
        <v>2</v>
      </c>
      <c r="E85" s="7" t="s">
        <v>243</v>
      </c>
      <c r="F85" s="6">
        <v>25</v>
      </c>
      <c r="G85" s="6">
        <f t="shared" si="1"/>
        <v>50</v>
      </c>
      <c r="H85" s="6"/>
    </row>
    <row r="86" spans="1:8">
      <c r="A86" s="1" t="s">
        <v>203</v>
      </c>
      <c r="B86" s="1" t="s">
        <v>204</v>
      </c>
      <c r="C86" s="1" t="s">
        <v>205</v>
      </c>
      <c r="D86" s="3">
        <v>1</v>
      </c>
      <c r="E86" s="7" t="s">
        <v>239</v>
      </c>
      <c r="F86" s="6">
        <v>6</v>
      </c>
      <c r="G86" s="6">
        <f t="shared" si="1"/>
        <v>6</v>
      </c>
      <c r="H86" s="6"/>
    </row>
    <row r="87" spans="1:8">
      <c r="A87" s="1" t="s">
        <v>206</v>
      </c>
      <c r="B87" s="1" t="s">
        <v>207</v>
      </c>
      <c r="C87" s="1" t="s">
        <v>208</v>
      </c>
      <c r="D87" s="3">
        <v>1</v>
      </c>
      <c r="E87" s="10" t="s">
        <v>238</v>
      </c>
      <c r="F87" s="6">
        <v>6</v>
      </c>
      <c r="G87" s="6">
        <f t="shared" si="1"/>
        <v>6</v>
      </c>
      <c r="H87" s="6"/>
    </row>
    <row r="88" spans="1:8">
      <c r="A88" s="1" t="s">
        <v>209</v>
      </c>
      <c r="B88" s="1" t="s">
        <v>210</v>
      </c>
      <c r="C88" s="1" t="s">
        <v>211</v>
      </c>
      <c r="D88" s="3">
        <v>1</v>
      </c>
      <c r="E88" s="7" t="s">
        <v>240</v>
      </c>
      <c r="F88" s="6">
        <v>6</v>
      </c>
      <c r="G88" s="6">
        <f t="shared" si="1"/>
        <v>6</v>
      </c>
      <c r="H88" s="6"/>
    </row>
    <row r="89" spans="1:8">
      <c r="A89" s="1" t="s">
        <v>212</v>
      </c>
      <c r="B89" s="1" t="s">
        <v>213</v>
      </c>
      <c r="C89" s="1" t="s">
        <v>214</v>
      </c>
      <c r="D89" s="3">
        <v>1</v>
      </c>
      <c r="E89" s="5" t="s">
        <v>247</v>
      </c>
      <c r="F89" s="6">
        <v>46</v>
      </c>
      <c r="G89" s="6">
        <f t="shared" si="1"/>
        <v>46</v>
      </c>
      <c r="H89" s="6"/>
    </row>
    <row r="90" spans="1:8">
      <c r="A90" s="2" t="s">
        <v>219</v>
      </c>
      <c r="B90" s="1" t="s">
        <v>215</v>
      </c>
      <c r="C90" s="1" t="s">
        <v>216</v>
      </c>
      <c r="D90" s="3">
        <v>1</v>
      </c>
      <c r="E90" s="7" t="s">
        <v>218</v>
      </c>
      <c r="F90" s="6">
        <v>46</v>
      </c>
      <c r="G90" s="6">
        <f t="shared" si="1"/>
        <v>46</v>
      </c>
      <c r="H90" s="6"/>
    </row>
    <row r="91" spans="1:8">
      <c r="F91" s="6"/>
      <c r="G91" s="6"/>
      <c r="H91" s="6"/>
    </row>
    <row r="92" spans="1:8">
      <c r="F92" s="6"/>
      <c r="G92" s="6"/>
      <c r="H92" s="6"/>
    </row>
    <row r="93" spans="1:8">
      <c r="F93" s="11" t="s">
        <v>264</v>
      </c>
      <c r="G93" s="6">
        <f>SUM(G2:G90)</f>
        <v>2743.5</v>
      </c>
      <c r="H93" s="6"/>
    </row>
  </sheetData>
  <hyperlinks>
    <hyperlink ref="E3" r:id="rId1"/>
    <hyperlink ref="E90" r:id="rId2"/>
    <hyperlink ref="E75" r:id="rId3"/>
    <hyperlink ref="E30" r:id="rId4"/>
    <hyperlink ref="E4" r:id="rId5"/>
    <hyperlink ref="E2" r:id="rId6"/>
    <hyperlink ref="E74" r:id="rId7"/>
    <hyperlink ref="E25" r:id="rId8"/>
    <hyperlink ref="E77" r:id="rId9"/>
    <hyperlink ref="E73" r:id="rId10"/>
    <hyperlink ref="E24" r:id="rId11"/>
    <hyperlink ref="E27" r:id="rId12"/>
    <hyperlink ref="E36" r:id="rId13"/>
    <hyperlink ref="E40" r:id="rId14"/>
    <hyperlink ref="E44" r:id="rId15"/>
    <hyperlink ref="E31" r:id="rId16"/>
    <hyperlink ref="E32" r:id="rId17"/>
    <hyperlink ref="E26" r:id="rId18"/>
    <hyperlink ref="E71" r:id="rId19"/>
    <hyperlink ref="E72" r:id="rId20"/>
    <hyperlink ref="E38" r:id="rId21"/>
    <hyperlink ref="E37" r:id="rId22"/>
    <hyperlink ref="E87" r:id="rId23"/>
    <hyperlink ref="E86" r:id="rId24"/>
    <hyperlink ref="E88" r:id="rId25"/>
    <hyperlink ref="E82" r:id="rId26"/>
    <hyperlink ref="E83" r:id="rId27"/>
    <hyperlink ref="E85" r:id="rId28"/>
    <hyperlink ref="E89" r:id="rId29"/>
    <hyperlink ref="E84" r:id="rId30"/>
    <hyperlink ref="E81" r:id="rId31"/>
    <hyperlink ref="E80" r:id="rId32"/>
    <hyperlink ref="E79" r:id="rId33"/>
    <hyperlink ref="E78" r:id="rId34"/>
    <hyperlink ref="E76" r:id="rId35"/>
    <hyperlink ref="E43" r:id="rId36"/>
    <hyperlink ref="E42" r:id="rId37"/>
    <hyperlink ref="E35" r:id="rId38"/>
    <hyperlink ref="E34" r:id="rId39"/>
    <hyperlink ref="E33" r:id="rId40"/>
    <hyperlink ref="E29" r:id="rId41"/>
    <hyperlink ref="E28" r:id="rId42"/>
    <hyperlink ref="E23" r:id="rId43"/>
    <hyperlink ref="E5" r:id="rId44"/>
    <hyperlink ref="E6" r:id="rId45"/>
    <hyperlink ref="E7" r:id="rId46"/>
    <hyperlink ref="E8" r:id="rId47"/>
    <hyperlink ref="E9" r:id="rId48"/>
    <hyperlink ref="E11" r:id="rId49"/>
    <hyperlink ref="E10" r:id="rId50"/>
    <hyperlink ref="E12" r:id="rId51"/>
    <hyperlink ref="E17" r:id="rId52"/>
    <hyperlink ref="E16" r:id="rId53"/>
    <hyperlink ref="E19" r:id="rId54"/>
    <hyperlink ref="E20" r:id="rId55"/>
    <hyperlink ref="E21" r:id="rId56"/>
    <hyperlink ref="E18" r:id="rId57"/>
    <hyperlink ref="E15" r:id="rId58"/>
    <hyperlink ref="E13" r:id="rId59"/>
    <hyperlink ref="E22" r:id="rId60"/>
    <hyperlink ref="E14" r:id="rId61"/>
    <hyperlink ref="E45" r:id="rId62"/>
    <hyperlink ref="E46" r:id="rId63"/>
    <hyperlink ref="E57" r:id="rId64"/>
    <hyperlink ref="E48" r:id="rId65"/>
    <hyperlink ref="E49" r:id="rId66"/>
    <hyperlink ref="E50" r:id="rId67"/>
    <hyperlink ref="E51" r:id="rId68"/>
    <hyperlink ref="E52" r:id="rId69"/>
    <hyperlink ref="E53" r:id="rId70"/>
    <hyperlink ref="E54" r:id="rId71"/>
    <hyperlink ref="E55" r:id="rId72"/>
    <hyperlink ref="E58" r:id="rId73"/>
    <hyperlink ref="E59" r:id="rId74"/>
    <hyperlink ref="E60" r:id="rId75"/>
    <hyperlink ref="E62" r:id="rId76"/>
    <hyperlink ref="E63" r:id="rId77"/>
    <hyperlink ref="E70" r:id="rId78"/>
    <hyperlink ref="E69" r:id="rId79"/>
    <hyperlink ref="E68" r:id="rId80"/>
    <hyperlink ref="E67" r:id="rId81"/>
    <hyperlink ref="E66" r:id="rId82"/>
    <hyperlink ref="E65" r:id="rId83"/>
    <hyperlink ref="E64" r:id="rId84"/>
    <hyperlink ref="E47" r:id="rId85"/>
    <hyperlink ref="E41" r:id="rId86"/>
    <hyperlink ref="E39" r:id="rId87"/>
    <hyperlink ref="E61" r:id="rId88"/>
  </hyperlinks>
  <pageMargins left="0.7" right="0.7" top="0.75" bottom="0.75" header="0.3" footer="0.3"/>
  <pageSetup paperSize="9" orientation="portrait" horizontalDpi="4294967295" verticalDpi="4294967295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ETH_CAN_converter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2019-05-27T11:47:50Z</cp:lastPrinted>
  <dcterms:created xsi:type="dcterms:W3CDTF">2019-05-27T11:44:08Z</dcterms:created>
  <dcterms:modified xsi:type="dcterms:W3CDTF">2019-07-03T09:21:48Z</dcterms:modified>
</cp:coreProperties>
</file>