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" sheetId="1" r:id="rId4"/>
    <sheet state="visible" name="Notes" sheetId="2" r:id="rId5"/>
    <sheet state="visible" name="-Disclaimer-" sheetId="3" r:id="rId6"/>
  </sheets>
  <definedNames/>
  <calcPr/>
</workbook>
</file>

<file path=xl/sharedStrings.xml><?xml version="1.0" encoding="utf-8"?>
<sst xmlns="http://schemas.openxmlformats.org/spreadsheetml/2006/main" count="157" uniqueCount="90">
  <si>
    <t>PROJECT NAME</t>
  </si>
  <si>
    <t>PROJECT MANAGER</t>
  </si>
  <si>
    <t>START DATE</t>
  </si>
  <si>
    <t>END DATE</t>
  </si>
  <si>
    <t>OVERALL PROGRESS</t>
  </si>
  <si>
    <t>PROJECT DELIVERABLE</t>
  </si>
  <si>
    <t>Team 11 - ERP Solution</t>
  </si>
  <si>
    <t>Kevin L.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</si>
  <si>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</si>
  <si>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</si>
  <si>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</si>
  <si>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</si>
  <si>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</si>
  <si>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</si>
  <si>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</si>
  <si>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</si>
  <si>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</si>
  <si>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</si>
  <si>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</si>
  <si>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</si>
  <si>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</t>
  </si>
  <si>
    <t>Account Creation</t>
  </si>
  <si>
    <t>User Type</t>
  </si>
  <si>
    <t>Sunny D. &amp; Kim H.</t>
  </si>
  <si>
    <t>Current focus on a generic user with focus on administrative functionality.</t>
  </si>
  <si>
    <t>Login</t>
  </si>
  <si>
    <t>Allow generic login of any registered user. Role-based segregation will be done at a later Sprint.</t>
  </si>
  <si>
    <t>Sprint 2</t>
  </si>
  <si>
    <t>Product Creation</t>
  </si>
  <si>
    <t>Bike Type</t>
  </si>
  <si>
    <t>Material Creation, Tracking, and Editing</t>
  </si>
  <si>
    <t>Omar S.</t>
  </si>
  <si>
    <t>Create Material List</t>
  </si>
  <si>
    <t>Subtask</t>
  </si>
  <si>
    <t>Edit Material List</t>
  </si>
  <si>
    <t>Track Material List</t>
  </si>
  <si>
    <t>Ordering Material List (UI)</t>
  </si>
  <si>
    <t>-</t>
  </si>
  <si>
    <t>Delayed</t>
  </si>
  <si>
    <t>Placed to next sprint</t>
  </si>
  <si>
    <t>Inventory Tracking</t>
  </si>
  <si>
    <t>Sunny D.</t>
  </si>
  <si>
    <t>Define Product Inventory</t>
  </si>
  <si>
    <t>Isratnoor</t>
  </si>
  <si>
    <t>Define Parts Inventory</t>
  </si>
  <si>
    <t>Yu Xiang Z.</t>
  </si>
  <si>
    <t>Forecasting Parts &amp; Products</t>
  </si>
  <si>
    <t>Cancelled</t>
  </si>
  <si>
    <t>Forecasting does not work when multiple vendors who are potentially sellling the same things are expected. Moved to E-mail Generation Story in a future sprint</t>
  </si>
  <si>
    <t>Progression Cycle for Orders</t>
  </si>
  <si>
    <t>Enhancement that was added just in case all other tasks were finished early. Cancelled as it is not needed for this Sprint.</t>
  </si>
  <si>
    <t>Setup Preconfigured Parts</t>
  </si>
  <si>
    <t>Saebom S.</t>
  </si>
  <si>
    <t>Create Support for Vendors</t>
  </si>
  <si>
    <t>Products and Parts UI</t>
  </si>
  <si>
    <t>Kim H.</t>
  </si>
  <si>
    <t>Sprint 3</t>
  </si>
  <si>
    <t>In Progress</t>
  </si>
  <si>
    <t>Connect to Product Machinery</t>
  </si>
  <si>
    <t>Automation</t>
  </si>
  <si>
    <t>Define Product Machinery</t>
  </si>
  <si>
    <t>Support Timing for Product Machinery</t>
  </si>
  <si>
    <t>Must be done after Define Product Machinery</t>
  </si>
  <si>
    <t>Product Machinery UI</t>
  </si>
  <si>
    <t>Define, Order and Track Raw Materials and Final Product</t>
  </si>
  <si>
    <t>Shijun D.</t>
  </si>
  <si>
    <t>Responsible party will choose the representatives later</t>
  </si>
  <si>
    <t>Define Raw Materials</t>
  </si>
  <si>
    <t>Define Final Product</t>
  </si>
  <si>
    <t>Add support for custom Products (Made-to-Order)</t>
  </si>
  <si>
    <t>Order Custom Products</t>
  </si>
  <si>
    <t>Add support for made-to-order products</t>
  </si>
  <si>
    <t>Update Products, Parts, Materials</t>
  </si>
  <si>
    <t>Update products to have price</t>
  </si>
  <si>
    <t xml:space="preserve">Database Enhancements </t>
  </si>
  <si>
    <t>Enhancements</t>
  </si>
  <si>
    <t>Sunny Deng</t>
  </si>
  <si>
    <t>Change ID Generation</t>
  </si>
  <si>
    <t>Database</t>
  </si>
  <si>
    <t>Sprint 2 Remainings</t>
  </si>
  <si>
    <t>Subtasks</t>
  </si>
  <si>
    <t>Kevin L. &amp; Omar S.</t>
  </si>
  <si>
    <t>Taken from Sprint 2</t>
  </si>
  <si>
    <t>Story Points</t>
  </si>
  <si>
    <t>Follows the Fibonacci Sequence, up to 13</t>
  </si>
  <si>
    <t>Very small amount of work</t>
  </si>
  <si>
    <t>Largest expected amount of work</t>
  </si>
  <si>
    <t>This was chosen based because of the large difference in points between a small and large tasks</t>
  </si>
  <si>
    <r>
      <rPr/>
      <t xml:space="preserve">It was also chosen in reference to the following website: </t>
    </r>
    <r>
      <rPr>
        <color rgb="FF1155CC"/>
        <u/>
      </rPr>
      <t>https://www.lucidchart.com/blog/fibonacci-scale-for-agile-estimation</t>
    </r>
  </si>
  <si>
    <t xml:space="preserve">Please update this as per your ERP system name and policies you want to adopt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</si>
</sst>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&quot;/&quot;dd&quot;/&quot;yy"/>
  </numFmts>
  <fonts count="11">
    <font>
      <sz val="12.0"/>
      <color theme="1"/>
      <name val="Arial"/>
    </font>
    <font>
      <sz val="10.0"/>
      <color theme="1"/>
      <name val="Century Gothic"/>
    </font>
    <font>
      <b/>
      <sz val="10.0"/>
      <color theme="0"/>
      <name val="Century Gothic"/>
    </font>
    <font>
      <sz val="10.0"/>
      <color rgb="FF000000"/>
      <name val="Century Gothic"/>
    </font>
    <font>
      <b/>
      <sz val="10.0"/>
      <color rgb="FF000000"/>
      <name val="Century Gothic"/>
    </font>
    <font>
      <b/>
      <sz val="10.0"/>
      <color theme="1"/>
      <name val="Century Gothic"/>
    </font>
    <font>
      <sz val="12.0"/>
      <color theme="1"/>
      <name val="Calibri"/>
    </font>
    <font>
      <b/>
      <color theme="1"/>
      <name val="Calibri"/>
    </font>
    <font>
      <color theme="1"/>
      <name val="Calibri"/>
    </font>
    <font>
      <u/>
      <color rgb="FF0000FF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</fills>
  <borders count="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1" fillId="2" fontId="2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2" fillId="3" fontId="1" numFmtId="0" xfId="0" applyBorder="1" applyFill="1" applyFont="1"/>
    <xf borderId="1" fillId="0" fontId="1" numFmtId="0" xfId="0" applyAlignment="1" applyBorder="1" applyFont="1">
      <alignment horizontal="center" readingOrder="0" vertical="center"/>
    </xf>
    <xf borderId="1" fillId="0" fontId="3" numFmtId="16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left" shrinkToFit="0" vertical="center" wrapText="1"/>
    </xf>
    <xf borderId="1" fillId="4" fontId="3" numFmtId="0" xfId="0" applyAlignment="1" applyBorder="1" applyFont="1">
      <alignment horizontal="left" readingOrder="1" shrinkToFit="0" vertical="center" wrapText="1"/>
    </xf>
    <xf borderId="1" fillId="4" fontId="3" numFmtId="164" xfId="0" applyAlignment="1" applyBorder="1" applyFont="1" applyNumberFormat="1">
      <alignment horizontal="left" readingOrder="1" shrinkToFit="0" vertical="center" wrapText="1"/>
    </xf>
    <xf borderId="1" fillId="3" fontId="4" numFmtId="0" xfId="0" applyAlignment="1" applyBorder="1" applyFont="1">
      <alignment horizontal="left" readingOrder="1" shrinkToFit="0" vertical="center" wrapText="1"/>
    </xf>
    <xf borderId="1" fillId="3" fontId="4" numFmtId="164" xfId="0" applyAlignment="1" applyBorder="1" applyFont="1" applyNumberFormat="1">
      <alignment horizontal="left" readingOrder="1" shrinkToFit="0" vertical="center" wrapText="1"/>
    </xf>
    <xf borderId="1" fillId="3" fontId="4" numFmtId="0" xfId="0" applyAlignment="1" applyBorder="1" applyFont="1">
      <alignment horizontal="left" readingOrder="1" shrinkToFit="0" vertical="center" wrapText="1"/>
    </xf>
    <xf borderId="1" fillId="3" fontId="3" numFmtId="0" xfId="0" applyAlignment="1" applyBorder="1" applyFont="1">
      <alignment horizontal="left" readingOrder="1" shrinkToFit="0" vertical="center" wrapText="1"/>
    </xf>
    <xf borderId="1" fillId="0" fontId="4" numFmtId="0" xfId="0" applyAlignment="1" applyBorder="1" applyFont="1">
      <alignment horizontal="left" readingOrder="1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5" fontId="1" numFmtId="164" xfId="0" applyAlignment="1" applyBorder="1" applyFont="1" applyNumberFormat="1">
      <alignment horizontal="left" readingOrder="0" shrinkToFit="0" vertical="center" wrapText="1"/>
    </xf>
    <xf borderId="1" fillId="5" fontId="3" numFmtId="0" xfId="0" applyAlignment="1" applyBorder="1" applyFont="1">
      <alignment horizontal="left" readingOrder="1" shrinkToFit="0" vertical="center" wrapText="1"/>
    </xf>
    <xf borderId="1" fillId="5" fontId="1" numFmtId="0" xfId="0" applyAlignment="1" applyBorder="1" applyFont="1">
      <alignment horizontal="left" readingOrder="0" shrinkToFit="0" vertical="center" wrapText="1"/>
    </xf>
    <xf borderId="0" fillId="0" fontId="5" numFmtId="0" xfId="0" applyFont="1"/>
    <xf borderId="1" fillId="0" fontId="5" numFmtId="0" xfId="0" applyAlignment="1" applyBorder="1" applyFont="1">
      <alignment horizontal="left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1" fillId="3" fontId="5" numFmtId="164" xfId="0" applyAlignment="1" applyBorder="1" applyFont="1" applyNumberForma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1"/>
    </xf>
    <xf borderId="2" fillId="3" fontId="5" numFmtId="0" xfId="0" applyBorder="1" applyFont="1"/>
    <xf borderId="1" fillId="3" fontId="1" numFmtId="0" xfId="0" applyAlignment="1" applyBorder="1" applyFont="1">
      <alignment horizontal="left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3" fontId="3" numFmtId="0" xfId="0" applyAlignment="1" applyBorder="1" applyFont="1">
      <alignment horizontal="left" readingOrder="1" shrinkToFit="0" vertical="center" wrapText="1"/>
    </xf>
    <xf borderId="1" fillId="0" fontId="5" numFmtId="164" xfId="0" applyAlignment="1" applyBorder="1" applyFont="1" applyNumberForma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1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2" fillId="3" fontId="1" numFmtId="0" xfId="0" applyAlignment="1" applyBorder="1" applyFont="1">
      <alignment horizontal="right"/>
    </xf>
    <xf borderId="2" fillId="3" fontId="1" numFmtId="16" xfId="0" applyBorder="1" applyFont="1" applyNumberFormat="1"/>
    <xf borderId="2" fillId="3" fontId="1" numFmtId="9" xfId="0" applyBorder="1" applyFont="1" applyNumberForma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Font="1"/>
    <xf borderId="3" fillId="0" fontId="0" numFmtId="0" xfId="0" applyAlignment="1" applyBorder="1" applyFont="1">
      <alignment horizontal="left" shrinkToFit="0" vertical="center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'Agile Project Plan'!$G$4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Plan'!$C$5:$C$37</c:f>
            </c:strRef>
          </c:cat>
          <c:val>
            <c:numRef>
              <c:f>'Agile Project Plan'!$G$5:$G$36</c:f>
              <c:numCache/>
            </c:numRef>
          </c:val>
        </c:ser>
        <c:ser>
          <c:idx val="1"/>
          <c:order val="1"/>
          <c:tx>
            <c:strRef>
              <c:f>'Agile Project Plan'!$I$4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4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chemeClr val="accent1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'Agile Project Plan'!$C$5:$C$37</c:f>
            </c:strRef>
          </c:cat>
          <c:val>
            <c:numRef>
              <c:f>'Agile Project Plan'!$I$5:$I$24</c:f>
              <c:numCache/>
            </c:numRef>
          </c:val>
        </c:ser>
        <c:overlap val="100"/>
        <c:axId val="216882007"/>
        <c:axId val="169054105"/>
      </c:barChart>
      <c:catAx>
        <c:axId val="2168820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69054105"/>
      </c:catAx>
      <c:valAx>
        <c:axId val="169054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1688200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38</xdr:row>
      <xdr:rowOff>38100</xdr:rowOff>
    </xdr:from>
    <xdr:ext cx="15449550" cy="4057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cidchart.com/blog/fibonacci-scale-for-agile-estimatio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1.22" defaultRowHeight="15.0"/>
  <cols>
    <col customWidth="1" min="1" max="1" width="1.11"/>
    <col customWidth="1" min="2" max="2" width="7.44"/>
    <col customWidth="1" min="3" max="4" width="19.78"/>
    <col customWidth="1" min="5" max="6" width="17.0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18.89"/>
    <col customWidth="1" min="13" max="31" width="11.0"/>
  </cols>
  <sheetData>
    <row r="1" ht="34.5" customHeight="1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1"/>
      <c r="H1" s="3" t="s">
        <v>4</v>
      </c>
      <c r="I1" s="4"/>
      <c r="J1" s="5" t="s">
        <v>5</v>
      </c>
      <c r="K1" s="6"/>
      <c r="L1" s="1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1"/>
    </row>
    <row r="2" ht="34.5" customHeight="1">
      <c r="A2" s="1"/>
      <c r="B2" s="1"/>
      <c r="C2" s="8" t="s">
        <v>6</v>
      </c>
      <c r="D2" s="8" t="s">
        <v>7</v>
      </c>
      <c r="E2" s="9">
        <v>44209.0</v>
      </c>
      <c r="F2" s="9">
        <v>44306.0</v>
      </c>
      <c r="G2" s="7"/>
      <c r="H2" s="10">
        <v>0.2</v>
      </c>
      <c r="I2" s="4"/>
      <c r="J2" s="5" t="s">
        <v>8</v>
      </c>
      <c r="K2" s="6"/>
      <c r="L2" s="1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ht="9.75" customHeight="1">
      <c r="A3" s="1"/>
      <c r="B3" s="1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ht="31.5" customHeight="1">
      <c r="A4" s="1"/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ht="30.0" customHeight="1">
      <c r="A5" s="1"/>
      <c r="B5" s="11"/>
      <c r="C5" s="12" t="s">
        <v>19</v>
      </c>
      <c r="D5" s="12"/>
      <c r="E5" s="12"/>
      <c r="F5" s="12"/>
      <c r="G5" s="13">
        <v>44209.0</v>
      </c>
      <c r="H5" s="13">
        <v>44230.0</v>
      </c>
      <c r="I5" s="12">
        <f>H5-G5</f>
        <v>21</v>
      </c>
      <c r="J5" s="12" t="s">
        <v>20</v>
      </c>
      <c r="K5" s="1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ht="30.0" customHeight="1">
      <c r="A6" s="1"/>
      <c r="B6" s="6"/>
      <c r="C6" s="14" t="s">
        <v>21</v>
      </c>
      <c r="D6" s="14" t="s">
        <v>22</v>
      </c>
      <c r="E6" s="14" t="s">
        <v>23</v>
      </c>
      <c r="F6" s="14">
        <v>1.0</v>
      </c>
      <c r="G6" s="15">
        <v>44215.0</v>
      </c>
      <c r="H6" s="15">
        <v>44220.0</v>
      </c>
      <c r="I6" s="16">
        <f t="shared" ref="I6:I13" si="1">(H6-G6)+1</f>
        <v>6</v>
      </c>
      <c r="J6" s="16" t="s">
        <v>20</v>
      </c>
      <c r="K6" s="17" t="s">
        <v>24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ht="30.0" customHeight="1">
      <c r="A7" s="1"/>
      <c r="B7" s="6"/>
      <c r="C7" s="14" t="s">
        <v>25</v>
      </c>
      <c r="D7" s="14" t="s">
        <v>22</v>
      </c>
      <c r="E7" s="14" t="s">
        <v>23</v>
      </c>
      <c r="F7" s="18">
        <v>1.0</v>
      </c>
      <c r="G7" s="15">
        <v>44224.0</v>
      </c>
      <c r="H7" s="15">
        <v>44224.0</v>
      </c>
      <c r="I7" s="16">
        <f t="shared" si="1"/>
        <v>1</v>
      </c>
      <c r="J7" s="16" t="s">
        <v>20</v>
      </c>
      <c r="K7" s="17" t="s">
        <v>26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ht="30.0" customHeight="1">
      <c r="A8" s="1"/>
      <c r="B8" s="19"/>
      <c r="C8" s="19" t="s">
        <v>27</v>
      </c>
      <c r="D8" s="19"/>
      <c r="E8" s="19"/>
      <c r="F8" s="19"/>
      <c r="G8" s="20">
        <v>44231.0</v>
      </c>
      <c r="H8" s="20">
        <v>44251.0</v>
      </c>
      <c r="I8" s="21">
        <f t="shared" si="1"/>
        <v>21</v>
      </c>
      <c r="J8" s="22" t="s">
        <v>20</v>
      </c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ht="30.0" customHeight="1">
      <c r="A9" s="23"/>
      <c r="B9" s="24"/>
      <c r="C9" s="25" t="s">
        <v>28</v>
      </c>
      <c r="D9" s="25" t="s">
        <v>29</v>
      </c>
      <c r="E9" s="25" t="s">
        <v>7</v>
      </c>
      <c r="F9" s="25">
        <v>2.0</v>
      </c>
      <c r="G9" s="26">
        <v>44231.0</v>
      </c>
      <c r="H9" s="26">
        <v>44251.0</v>
      </c>
      <c r="I9" s="16">
        <f t="shared" si="1"/>
        <v>21</v>
      </c>
      <c r="J9" s="16" t="s">
        <v>20</v>
      </c>
      <c r="K9" s="27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</row>
    <row r="10" ht="30.0" customHeight="1">
      <c r="A10" s="1"/>
      <c r="B10" s="6"/>
      <c r="C10" s="25" t="s">
        <v>30</v>
      </c>
      <c r="D10" s="25" t="s">
        <v>29</v>
      </c>
      <c r="E10" s="25" t="s">
        <v>31</v>
      </c>
      <c r="F10" s="25">
        <v>8.0</v>
      </c>
      <c r="G10" s="26">
        <v>44231.0</v>
      </c>
      <c r="H10" s="26">
        <v>44251.0</v>
      </c>
      <c r="I10" s="16">
        <f t="shared" si="1"/>
        <v>21</v>
      </c>
      <c r="J10" s="16" t="s">
        <v>20</v>
      </c>
      <c r="K10" s="2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ht="30.0" customHeight="1">
      <c r="A11" s="1"/>
      <c r="B11" s="6"/>
      <c r="C11" s="30" t="s">
        <v>32</v>
      </c>
      <c r="D11" s="30" t="s">
        <v>33</v>
      </c>
      <c r="E11" s="30" t="s">
        <v>31</v>
      </c>
      <c r="F11" s="30">
        <v>2.0</v>
      </c>
      <c r="G11" s="31">
        <v>44245.0</v>
      </c>
      <c r="H11" s="31">
        <v>44247.0</v>
      </c>
      <c r="I11" s="32">
        <f t="shared" si="1"/>
        <v>3</v>
      </c>
      <c r="J11" s="32" t="s">
        <v>20</v>
      </c>
      <c r="K11" s="2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ht="30.0" customHeight="1">
      <c r="A12" s="1"/>
      <c r="B12" s="6"/>
      <c r="C12" s="30" t="s">
        <v>34</v>
      </c>
      <c r="D12" s="30" t="s">
        <v>33</v>
      </c>
      <c r="E12" s="30" t="s">
        <v>31</v>
      </c>
      <c r="F12" s="30">
        <v>2.0</v>
      </c>
      <c r="G12" s="31">
        <v>44245.0</v>
      </c>
      <c r="H12" s="31">
        <v>44247.0</v>
      </c>
      <c r="I12" s="32">
        <f t="shared" si="1"/>
        <v>3</v>
      </c>
      <c r="J12" s="32" t="s">
        <v>20</v>
      </c>
      <c r="K12" s="2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ht="30.0" customHeight="1">
      <c r="A13" s="1"/>
      <c r="B13" s="6"/>
      <c r="C13" s="30" t="s">
        <v>35</v>
      </c>
      <c r="D13" s="30" t="s">
        <v>33</v>
      </c>
      <c r="E13" s="30" t="s">
        <v>31</v>
      </c>
      <c r="F13" s="30">
        <v>2.0</v>
      </c>
      <c r="G13" s="31">
        <v>44245.0</v>
      </c>
      <c r="H13" s="31">
        <v>44247.0</v>
      </c>
      <c r="I13" s="32">
        <f t="shared" si="1"/>
        <v>3</v>
      </c>
      <c r="J13" s="32" t="s">
        <v>20</v>
      </c>
      <c r="K13" s="2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ht="30.0" customHeight="1">
      <c r="A14" s="1"/>
      <c r="B14" s="6"/>
      <c r="C14" s="30" t="s">
        <v>36</v>
      </c>
      <c r="D14" s="30" t="s">
        <v>33</v>
      </c>
      <c r="E14" s="30" t="s">
        <v>37</v>
      </c>
      <c r="F14" s="30">
        <v>2.0</v>
      </c>
      <c r="G14" s="31" t="s">
        <v>37</v>
      </c>
      <c r="H14" s="31" t="s">
        <v>37</v>
      </c>
      <c r="I14" s="17">
        <v>0.0</v>
      </c>
      <c r="J14" s="17" t="s">
        <v>38</v>
      </c>
      <c r="K14" s="30" t="s">
        <v>39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ht="30.0" customHeight="1">
      <c r="A15" s="23"/>
      <c r="B15" s="24"/>
      <c r="C15" s="25" t="s">
        <v>40</v>
      </c>
      <c r="D15" s="25" t="s">
        <v>29</v>
      </c>
      <c r="E15" s="25" t="s">
        <v>41</v>
      </c>
      <c r="F15" s="25">
        <v>5.0</v>
      </c>
      <c r="G15" s="26">
        <v>44231.0</v>
      </c>
      <c r="H15" s="26">
        <v>44251.0</v>
      </c>
      <c r="I15" s="16">
        <f t="shared" ref="I15:I17" si="2">(H15-G15)+1</f>
        <v>21</v>
      </c>
      <c r="J15" s="16" t="s">
        <v>20</v>
      </c>
      <c r="K15" s="27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</row>
    <row r="16" ht="30.0" customHeight="1">
      <c r="A16" s="1"/>
      <c r="B16" s="6"/>
      <c r="C16" s="30" t="s">
        <v>42</v>
      </c>
      <c r="D16" s="30" t="s">
        <v>33</v>
      </c>
      <c r="E16" s="30" t="s">
        <v>43</v>
      </c>
      <c r="F16" s="30">
        <v>1.0</v>
      </c>
      <c r="G16" s="31">
        <v>44241.0</v>
      </c>
      <c r="H16" s="31">
        <v>44242.0</v>
      </c>
      <c r="I16" s="29">
        <f t="shared" si="2"/>
        <v>2</v>
      </c>
      <c r="J16" s="30" t="s">
        <v>20</v>
      </c>
      <c r="K16" s="29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ht="30.0" customHeight="1">
      <c r="A17" s="1"/>
      <c r="B17" s="6"/>
      <c r="C17" s="30" t="s">
        <v>44</v>
      </c>
      <c r="D17" s="30" t="s">
        <v>33</v>
      </c>
      <c r="E17" s="30" t="s">
        <v>45</v>
      </c>
      <c r="F17" s="30">
        <v>1.0</v>
      </c>
      <c r="G17" s="31">
        <v>44245.0</v>
      </c>
      <c r="H17" s="31">
        <v>44247.0</v>
      </c>
      <c r="I17" s="29">
        <f t="shared" si="2"/>
        <v>3</v>
      </c>
      <c r="J17" s="30" t="s">
        <v>20</v>
      </c>
      <c r="K17" s="29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ht="30.0" customHeight="1">
      <c r="A18" s="1"/>
      <c r="B18" s="6"/>
      <c r="C18" s="30" t="s">
        <v>46</v>
      </c>
      <c r="D18" s="30" t="s">
        <v>33</v>
      </c>
      <c r="E18" s="30" t="s">
        <v>41</v>
      </c>
      <c r="F18" s="30">
        <v>3.0</v>
      </c>
      <c r="G18" s="31" t="s">
        <v>37</v>
      </c>
      <c r="H18" s="31" t="s">
        <v>37</v>
      </c>
      <c r="I18" s="30">
        <v>0.0</v>
      </c>
      <c r="J18" s="30" t="s">
        <v>47</v>
      </c>
      <c r="K18" s="30" t="s">
        <v>48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ht="30.0" customHeight="1">
      <c r="A19" s="1"/>
      <c r="B19" s="6"/>
      <c r="C19" s="30" t="s">
        <v>49</v>
      </c>
      <c r="D19" s="30" t="s">
        <v>33</v>
      </c>
      <c r="E19" s="30" t="s">
        <v>41</v>
      </c>
      <c r="F19" s="30">
        <v>2.0</v>
      </c>
      <c r="G19" s="31" t="s">
        <v>37</v>
      </c>
      <c r="H19" s="31" t="s">
        <v>37</v>
      </c>
      <c r="I19" s="30">
        <v>0.0</v>
      </c>
      <c r="J19" s="30" t="s">
        <v>47</v>
      </c>
      <c r="K19" s="30" t="s">
        <v>50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ht="30.0" customHeight="1">
      <c r="A20" s="1"/>
      <c r="B20" s="6"/>
      <c r="C20" s="30" t="s">
        <v>51</v>
      </c>
      <c r="D20" s="30" t="s">
        <v>33</v>
      </c>
      <c r="E20" s="30" t="s">
        <v>52</v>
      </c>
      <c r="F20" s="30">
        <v>1.0</v>
      </c>
      <c r="G20" s="31">
        <v>44250.0</v>
      </c>
      <c r="H20" s="31">
        <v>44250.0</v>
      </c>
      <c r="I20" s="29">
        <f t="shared" ref="I20:I24" si="3">(H20-G20)+1</f>
        <v>1</v>
      </c>
      <c r="J20" s="30" t="s">
        <v>20</v>
      </c>
      <c r="K20" s="2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ht="30.0" customHeight="1">
      <c r="A21" s="1"/>
      <c r="B21" s="6"/>
      <c r="C21" s="30" t="s">
        <v>53</v>
      </c>
      <c r="D21" s="30" t="s">
        <v>33</v>
      </c>
      <c r="E21" s="30" t="s">
        <v>41</v>
      </c>
      <c r="F21" s="30">
        <v>2.0</v>
      </c>
      <c r="G21" s="31">
        <v>44249.0</v>
      </c>
      <c r="H21" s="31">
        <v>44250.0</v>
      </c>
      <c r="I21" s="29">
        <f t="shared" si="3"/>
        <v>2</v>
      </c>
      <c r="J21" s="30" t="s">
        <v>20</v>
      </c>
      <c r="K21" s="29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ht="30.0" customHeight="1">
      <c r="A22" s="1"/>
      <c r="B22" s="6"/>
      <c r="C22" s="30" t="s">
        <v>54</v>
      </c>
      <c r="D22" s="30" t="s">
        <v>33</v>
      </c>
      <c r="E22" s="30" t="s">
        <v>55</v>
      </c>
      <c r="F22" s="30">
        <v>5.0</v>
      </c>
      <c r="G22" s="31">
        <v>44247.0</v>
      </c>
      <c r="H22" s="31">
        <v>44248.0</v>
      </c>
      <c r="I22" s="29">
        <f t="shared" si="3"/>
        <v>2</v>
      </c>
      <c r="J22" s="30" t="s">
        <v>20</v>
      </c>
      <c r="K22" s="29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ht="30.0" customHeight="1">
      <c r="A23" s="1"/>
      <c r="B23" s="19"/>
      <c r="C23" s="22" t="s">
        <v>56</v>
      </c>
      <c r="D23" s="19"/>
      <c r="E23" s="19"/>
      <c r="F23" s="19"/>
      <c r="G23" s="20">
        <v>44252.0</v>
      </c>
      <c r="H23" s="20">
        <v>44272.0</v>
      </c>
      <c r="I23" s="21">
        <f t="shared" si="3"/>
        <v>21</v>
      </c>
      <c r="J23" s="22" t="s">
        <v>57</v>
      </c>
      <c r="K23" s="19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ht="30.0" customHeight="1">
      <c r="A24" s="1"/>
      <c r="B24" s="6"/>
      <c r="C24" s="25" t="s">
        <v>58</v>
      </c>
      <c r="D24" s="25" t="s">
        <v>59</v>
      </c>
      <c r="E24" s="25" t="s">
        <v>45</v>
      </c>
      <c r="F24" s="25">
        <v>5.0</v>
      </c>
      <c r="G24" s="33">
        <v>44252.0</v>
      </c>
      <c r="H24" s="33">
        <v>44272.0</v>
      </c>
      <c r="I24" s="34">
        <f t="shared" si="3"/>
        <v>21</v>
      </c>
      <c r="J24" s="35" t="s">
        <v>57</v>
      </c>
      <c r="K24" s="29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ht="30.0" customHeight="1">
      <c r="A25" s="1"/>
      <c r="B25" s="6"/>
      <c r="C25" s="30" t="s">
        <v>60</v>
      </c>
      <c r="D25" s="30" t="s">
        <v>33</v>
      </c>
      <c r="E25" s="30" t="s">
        <v>37</v>
      </c>
      <c r="F25" s="30">
        <v>1.0</v>
      </c>
      <c r="G25" s="36"/>
      <c r="H25" s="33"/>
      <c r="I25" s="34"/>
      <c r="J25" s="35"/>
      <c r="K25" s="29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ht="30.0" customHeight="1">
      <c r="A26" s="1"/>
      <c r="B26" s="6"/>
      <c r="C26" s="30" t="s">
        <v>61</v>
      </c>
      <c r="D26" s="30" t="s">
        <v>33</v>
      </c>
      <c r="E26" s="30" t="s">
        <v>37</v>
      </c>
      <c r="F26" s="30">
        <v>2.0</v>
      </c>
      <c r="G26" s="36"/>
      <c r="H26" s="33"/>
      <c r="I26" s="34"/>
      <c r="J26" s="35"/>
      <c r="K26" s="30" t="s">
        <v>62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ht="30.0" customHeight="1">
      <c r="A27" s="1"/>
      <c r="B27" s="6"/>
      <c r="C27" s="30" t="s">
        <v>63</v>
      </c>
      <c r="D27" s="30" t="s">
        <v>33</v>
      </c>
      <c r="E27" s="30" t="s">
        <v>37</v>
      </c>
      <c r="F27" s="30">
        <v>2.0</v>
      </c>
      <c r="G27" s="36"/>
      <c r="H27" s="33"/>
      <c r="I27" s="34"/>
      <c r="J27" s="35"/>
      <c r="K27" s="30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ht="30.0" customHeight="1">
      <c r="A28" s="1"/>
      <c r="B28" s="6"/>
      <c r="C28" s="25" t="s">
        <v>64</v>
      </c>
      <c r="D28" s="25" t="s">
        <v>29</v>
      </c>
      <c r="E28" s="25" t="s">
        <v>65</v>
      </c>
      <c r="F28" s="25">
        <v>8.0</v>
      </c>
      <c r="G28" s="33">
        <v>44252.0</v>
      </c>
      <c r="H28" s="33">
        <v>44272.0</v>
      </c>
      <c r="I28" s="34">
        <f>(H28-G28)+1</f>
        <v>21</v>
      </c>
      <c r="J28" s="35" t="s">
        <v>57</v>
      </c>
      <c r="K28" s="30" t="s">
        <v>66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ht="30.0" customHeight="1">
      <c r="A29" s="1"/>
      <c r="B29" s="6"/>
      <c r="C29" s="30" t="s">
        <v>67</v>
      </c>
      <c r="D29" s="30" t="s">
        <v>33</v>
      </c>
      <c r="E29" s="30" t="s">
        <v>37</v>
      </c>
      <c r="F29" s="30">
        <v>1.0</v>
      </c>
      <c r="G29" s="36"/>
      <c r="H29" s="33"/>
      <c r="I29" s="34"/>
      <c r="J29" s="35"/>
      <c r="K29" s="3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ht="30.0" customHeight="1">
      <c r="A30" s="1"/>
      <c r="B30" s="6"/>
      <c r="C30" s="30" t="s">
        <v>68</v>
      </c>
      <c r="D30" s="30" t="s">
        <v>33</v>
      </c>
      <c r="E30" s="30" t="s">
        <v>37</v>
      </c>
      <c r="F30" s="30">
        <v>1.0</v>
      </c>
      <c r="G30" s="36"/>
      <c r="H30" s="33"/>
      <c r="I30" s="34"/>
      <c r="J30" s="35"/>
      <c r="K30" s="30" t="s">
        <v>69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ht="30.0" customHeight="1">
      <c r="A31" s="1"/>
      <c r="B31" s="6"/>
      <c r="C31" s="30" t="s">
        <v>70</v>
      </c>
      <c r="D31" s="30" t="s">
        <v>33</v>
      </c>
      <c r="E31" s="30" t="s">
        <v>37</v>
      </c>
      <c r="F31" s="30">
        <v>3.0</v>
      </c>
      <c r="G31" s="36"/>
      <c r="H31" s="33"/>
      <c r="I31" s="34"/>
      <c r="J31" s="35"/>
      <c r="K31" s="30" t="s">
        <v>71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ht="30.0" customHeight="1">
      <c r="A32" s="1"/>
      <c r="B32" s="6"/>
      <c r="C32" s="30" t="s">
        <v>72</v>
      </c>
      <c r="D32" s="30" t="s">
        <v>33</v>
      </c>
      <c r="E32" s="30" t="s">
        <v>37</v>
      </c>
      <c r="F32" s="30">
        <v>2.0</v>
      </c>
      <c r="G32" s="36"/>
      <c r="H32" s="33"/>
      <c r="I32" s="34"/>
      <c r="J32" s="35"/>
      <c r="K32" s="30" t="s">
        <v>73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ht="30.0" customHeight="1">
      <c r="A33" s="1"/>
      <c r="B33" s="6"/>
      <c r="C33" s="25" t="s">
        <v>74</v>
      </c>
      <c r="D33" s="25" t="s">
        <v>75</v>
      </c>
      <c r="E33" s="25" t="s">
        <v>76</v>
      </c>
      <c r="F33" s="25">
        <v>1.0</v>
      </c>
      <c r="G33" s="33">
        <v>44252.0</v>
      </c>
      <c r="H33" s="33">
        <v>44272.0</v>
      </c>
      <c r="I33" s="34">
        <f>(H33-G33)+1</f>
        <v>21</v>
      </c>
      <c r="J33" s="35" t="s">
        <v>57</v>
      </c>
      <c r="K33" s="29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ht="30.0" customHeight="1">
      <c r="A34" s="1"/>
      <c r="B34" s="6"/>
      <c r="C34" s="30" t="s">
        <v>77</v>
      </c>
      <c r="D34" s="30" t="s">
        <v>78</v>
      </c>
      <c r="E34" s="30" t="s">
        <v>76</v>
      </c>
      <c r="F34" s="30">
        <v>1.0</v>
      </c>
      <c r="G34" s="36"/>
      <c r="H34" s="36"/>
      <c r="I34" s="34"/>
      <c r="J34" s="35"/>
      <c r="K34" s="29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ht="30.0" customHeight="1">
      <c r="A35" s="1"/>
      <c r="B35" s="6"/>
      <c r="C35" s="25" t="s">
        <v>79</v>
      </c>
      <c r="D35" s="25" t="s">
        <v>80</v>
      </c>
      <c r="E35" s="25" t="s">
        <v>81</v>
      </c>
      <c r="F35" s="25">
        <v>2.0</v>
      </c>
      <c r="G35" s="33">
        <v>44252.0</v>
      </c>
      <c r="H35" s="33">
        <v>44272.0</v>
      </c>
      <c r="I35" s="34">
        <f>(H35-G35)+1</f>
        <v>21</v>
      </c>
      <c r="J35" s="35" t="s">
        <v>57</v>
      </c>
      <c r="K35" s="29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ht="30.0" customHeight="1">
      <c r="A36" s="1"/>
      <c r="B36" s="6"/>
      <c r="C36" s="30" t="s">
        <v>36</v>
      </c>
      <c r="D36" s="30" t="s">
        <v>33</v>
      </c>
      <c r="E36" s="30" t="s">
        <v>37</v>
      </c>
      <c r="F36" s="30">
        <v>2.0</v>
      </c>
      <c r="G36" s="31"/>
      <c r="H36" s="31"/>
      <c r="I36" s="17"/>
      <c r="J36" s="17" t="s">
        <v>57</v>
      </c>
      <c r="K36" s="30" t="s">
        <v>82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ht="30.0" customHeight="1">
      <c r="A37" s="1"/>
      <c r="B37" s="6"/>
      <c r="C37" s="29"/>
      <c r="D37" s="29"/>
      <c r="E37" s="29"/>
      <c r="F37" s="29"/>
      <c r="G37" s="31"/>
      <c r="H37" s="31"/>
      <c r="I37" s="29"/>
      <c r="J37" s="29"/>
      <c r="K37" s="29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ht="9.75" customHeight="1">
      <c r="A38" s="1"/>
      <c r="B38" s="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ht="9.75" customHeight="1">
      <c r="A39" s="1"/>
      <c r="B39" s="1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ht="13.5" customHeight="1">
      <c r="A41" s="1"/>
      <c r="B41" s="1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ht="13.5" customHeight="1">
      <c r="A42" s="1"/>
      <c r="B42" s="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ht="13.5" customHeight="1">
      <c r="A43" s="1"/>
      <c r="B43" s="1"/>
      <c r="C43" s="28"/>
      <c r="D43" s="28"/>
      <c r="E43" s="3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ht="13.5" customHeight="1">
      <c r="A44" s="1"/>
      <c r="B44" s="1"/>
      <c r="C44" s="28"/>
      <c r="D44" s="28"/>
      <c r="E44" s="3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ht="13.5" customHeight="1">
      <c r="A45" s="1"/>
      <c r="B45" s="1"/>
      <c r="C45" s="28"/>
      <c r="D45" s="2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ht="13.5" customHeight="1">
      <c r="A46" s="1"/>
      <c r="B46" s="1"/>
      <c r="C46" s="28"/>
      <c r="D46" s="2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ht="13.5" customHeight="1">
      <c r="A47" s="1"/>
      <c r="B47" s="1"/>
      <c r="C47" s="28"/>
      <c r="D47" s="2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ht="13.5" customHeight="1">
      <c r="A48" s="1"/>
      <c r="B48" s="1"/>
      <c r="C48" s="28"/>
      <c r="D48" s="28"/>
      <c r="E48" s="38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ht="13.5" customHeight="1">
      <c r="A49" s="1"/>
      <c r="B49" s="1"/>
      <c r="C49" s="28"/>
      <c r="D49" s="28"/>
      <c r="E49" s="3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ht="13.5" customHeight="1">
      <c r="A50" s="1"/>
      <c r="B50" s="1"/>
      <c r="C50" s="28"/>
      <c r="D50" s="28"/>
      <c r="E50" s="39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ht="13.5" customHeight="1">
      <c r="A51" s="1"/>
      <c r="B51" s="1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ht="13.5" customHeight="1">
      <c r="A52" s="1"/>
      <c r="B52" s="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ht="13.5" customHeight="1">
      <c r="A53" s="1"/>
      <c r="B53" s="1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ht="13.5" customHeight="1">
      <c r="A54" s="1"/>
      <c r="B54" s="1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ht="13.5" customHeight="1">
      <c r="A55" s="1"/>
      <c r="B55" s="1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ht="13.5" customHeight="1">
      <c r="A56" s="1"/>
      <c r="B56" s="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ht="13.5" customHeight="1">
      <c r="A57" s="1"/>
      <c r="B57" s="1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 ht="13.5" customHeight="1">
      <c r="A58" s="1"/>
      <c r="B58" s="1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 ht="13.5" customHeight="1">
      <c r="A59" s="1"/>
      <c r="B59" s="1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ht="13.5" customHeight="1">
      <c r="A60" s="1"/>
      <c r="B60" s="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ht="13.5" customHeight="1">
      <c r="A61" s="1"/>
      <c r="B61" s="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 ht="13.5" customHeight="1">
      <c r="A62" s="1"/>
      <c r="B62" s="1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ht="9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ht="49.5" customHeight="1">
      <c r="A64" s="1"/>
      <c r="B64" s="1"/>
      <c r="C64" s="7"/>
      <c r="D64" s="7"/>
      <c r="E64" s="7"/>
      <c r="F64" s="7"/>
      <c r="G64" s="7"/>
      <c r="H64" s="7"/>
      <c r="I64" s="7"/>
      <c r="J64" s="7"/>
      <c r="K64" s="7"/>
      <c r="L64" s="40"/>
      <c r="M64" s="40"/>
      <c r="N64" s="40"/>
      <c r="O64" s="40"/>
      <c r="P64" s="40"/>
      <c r="Q64" s="40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 ht="13.5" customHeight="1">
      <c r="A65" s="1"/>
      <c r="B65" s="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 ht="13.5" customHeight="1">
      <c r="A66" s="1"/>
      <c r="B66" s="1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 ht="13.5" customHeight="1">
      <c r="A67" s="1"/>
      <c r="B67" s="1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 ht="13.5" customHeight="1">
      <c r="A68" s="1"/>
      <c r="B68" s="1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 ht="13.5" customHeight="1">
      <c r="A69" s="1"/>
      <c r="B69" s="1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 ht="13.5" customHeight="1">
      <c r="A70" s="1"/>
      <c r="B70" s="1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 ht="13.5" customHeight="1">
      <c r="A71" s="1"/>
      <c r="B71" s="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 ht="13.5" customHeight="1">
      <c r="A72" s="1"/>
      <c r="B72" s="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 ht="13.5" customHeight="1">
      <c r="A73" s="1"/>
      <c r="B73" s="1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 ht="13.5" customHeight="1">
      <c r="A74" s="1"/>
      <c r="B74" s="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 ht="13.5" customHeight="1">
      <c r="A75" s="1"/>
      <c r="B75" s="1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 ht="13.5" customHeight="1">
      <c r="A76" s="1"/>
      <c r="B76" s="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 ht="13.5" customHeight="1">
      <c r="A77" s="1"/>
      <c r="B77" s="1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 ht="13.5" customHeight="1">
      <c r="A78" s="1"/>
      <c r="B78" s="1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 ht="13.5" customHeight="1">
      <c r="A79" s="1"/>
      <c r="B79" s="1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 ht="13.5" customHeight="1">
      <c r="A80" s="1"/>
      <c r="B80" s="1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 ht="13.5" customHeight="1">
      <c r="A81" s="1"/>
      <c r="B81" s="1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 ht="13.5" customHeight="1">
      <c r="A82" s="1"/>
      <c r="B82" s="1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 ht="13.5" customHeight="1">
      <c r="A83" s="1"/>
      <c r="B83" s="1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 ht="13.5" customHeight="1">
      <c r="A84" s="1"/>
      <c r="B84" s="1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 ht="13.5" customHeight="1">
      <c r="A85" s="1"/>
      <c r="B85" s="1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 ht="13.5" customHeight="1">
      <c r="A86" s="1"/>
      <c r="B86" s="1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 ht="13.5" customHeight="1">
      <c r="A87" s="1"/>
      <c r="B87" s="1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 ht="13.5" customHeight="1">
      <c r="A88" s="1"/>
      <c r="B88" s="1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 ht="13.5" customHeight="1">
      <c r="A89" s="1"/>
      <c r="B89" s="1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 ht="13.5" customHeight="1">
      <c r="A90" s="1"/>
      <c r="B90" s="1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 ht="13.5" customHeight="1">
      <c r="A91" s="1"/>
      <c r="B91" s="1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 ht="13.5" customHeight="1">
      <c r="A92" s="1"/>
      <c r="B92" s="1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 ht="13.5" customHeight="1">
      <c r="A93" s="1"/>
      <c r="B93" s="1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 ht="13.5" customHeight="1">
      <c r="A94" s="1"/>
      <c r="B94" s="1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 ht="13.5" customHeight="1">
      <c r="A95" s="1"/>
      <c r="B95" s="1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ht="13.5" customHeight="1">
      <c r="A96" s="1"/>
      <c r="B96" s="1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ht="13.5" customHeight="1">
      <c r="A97" s="1"/>
      <c r="B97" s="1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ht="13.5" customHeight="1">
      <c r="A98" s="1"/>
      <c r="B98" s="1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ht="13.5" customHeight="1">
      <c r="A99" s="1"/>
      <c r="B99" s="1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ht="13.5" customHeight="1">
      <c r="A100" s="1"/>
      <c r="B100" s="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ht="13.5" customHeight="1">
      <c r="A101" s="1"/>
      <c r="B101" s="1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ht="13.5" customHeight="1">
      <c r="A102" s="1"/>
      <c r="B102" s="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ht="13.5" customHeight="1">
      <c r="A103" s="1"/>
      <c r="B103" s="1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ht="13.5" customHeight="1">
      <c r="A104" s="1"/>
      <c r="B104" s="1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ht="13.5" customHeight="1">
      <c r="A105" s="1"/>
      <c r="B105" s="1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ht="13.5" customHeight="1">
      <c r="A106" s="1"/>
      <c r="B106" s="1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ht="13.5" customHeight="1">
      <c r="A107" s="1"/>
      <c r="B107" s="1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ht="13.5" customHeight="1">
      <c r="A108" s="1"/>
      <c r="B108" s="1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ht="13.5" customHeight="1">
      <c r="A109" s="1"/>
      <c r="B109" s="1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ht="13.5" customHeight="1">
      <c r="A110" s="1"/>
      <c r="B110" s="1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 ht="13.5" customHeight="1">
      <c r="A111" s="1"/>
      <c r="B111" s="1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 ht="13.5" customHeight="1">
      <c r="A112" s="1"/>
      <c r="B112" s="1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ht="13.5" customHeight="1">
      <c r="A113" s="1"/>
      <c r="B113" s="1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ht="13.5" customHeight="1">
      <c r="A114" s="1"/>
      <c r="B114" s="1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ht="13.5" customHeight="1">
      <c r="A115" s="1"/>
      <c r="B115" s="1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 ht="13.5" customHeight="1">
      <c r="A116" s="1"/>
      <c r="B116" s="1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 ht="13.5" customHeight="1">
      <c r="A117" s="1"/>
      <c r="B117" s="1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 ht="13.5" customHeight="1">
      <c r="A118" s="1"/>
      <c r="B118" s="1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 ht="13.5" customHeight="1">
      <c r="A119" s="1"/>
      <c r="B119" s="1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 ht="13.5" customHeight="1">
      <c r="A120" s="1"/>
      <c r="B120" s="1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 ht="13.5" customHeight="1">
      <c r="A121" s="1"/>
      <c r="B121" s="1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 ht="13.5" customHeight="1">
      <c r="A122" s="1"/>
      <c r="B122" s="1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 ht="13.5" customHeight="1">
      <c r="A123" s="1"/>
      <c r="B123" s="1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 ht="13.5" customHeight="1">
      <c r="A124" s="1"/>
      <c r="B124" s="1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 ht="13.5" customHeight="1">
      <c r="A125" s="1"/>
      <c r="B125" s="1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 ht="13.5" customHeight="1">
      <c r="A126" s="1"/>
      <c r="B126" s="1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 ht="13.5" customHeight="1">
      <c r="A127" s="1"/>
      <c r="B127" s="1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 ht="13.5" customHeight="1">
      <c r="A128" s="1"/>
      <c r="B128" s="1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 ht="13.5" customHeight="1">
      <c r="A129" s="1"/>
      <c r="B129" s="1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 ht="13.5" customHeight="1">
      <c r="A130" s="1"/>
      <c r="B130" s="1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 ht="13.5" customHeight="1">
      <c r="A131" s="1"/>
      <c r="B131" s="1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ht="13.5" customHeight="1">
      <c r="A132" s="1"/>
      <c r="B132" s="1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ht="13.5" customHeight="1">
      <c r="A133" s="1"/>
      <c r="B133" s="1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ht="13.5" customHeight="1">
      <c r="A134" s="1"/>
      <c r="B134" s="1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 ht="13.5" customHeight="1">
      <c r="A135" s="1"/>
      <c r="B135" s="1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 ht="13.5" customHeight="1">
      <c r="A136" s="1"/>
      <c r="B136" s="1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 ht="13.5" customHeight="1">
      <c r="A137" s="1"/>
      <c r="B137" s="1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 ht="13.5" customHeight="1">
      <c r="A138" s="1"/>
      <c r="B138" s="1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 ht="13.5" customHeight="1">
      <c r="A139" s="1"/>
      <c r="B139" s="1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 ht="13.5" customHeight="1">
      <c r="A140" s="1"/>
      <c r="B140" s="1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 ht="13.5" customHeight="1">
      <c r="A141" s="1"/>
      <c r="B141" s="1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 ht="13.5" customHeight="1">
      <c r="A142" s="1"/>
      <c r="B142" s="1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 ht="13.5" customHeight="1">
      <c r="A143" s="1"/>
      <c r="B143" s="1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 ht="13.5" customHeight="1">
      <c r="A144" s="1"/>
      <c r="B144" s="1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 ht="13.5" customHeight="1">
      <c r="A145" s="1"/>
      <c r="B145" s="1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 ht="13.5" customHeight="1">
      <c r="A146" s="1"/>
      <c r="B146" s="1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 ht="13.5" customHeight="1">
      <c r="A147" s="1"/>
      <c r="B147" s="1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 ht="13.5" customHeight="1">
      <c r="A148" s="1"/>
      <c r="B148" s="1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 ht="13.5" customHeight="1">
      <c r="A149" s="1"/>
      <c r="B149" s="1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 ht="13.5" customHeight="1">
      <c r="A150" s="1"/>
      <c r="B150" s="1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 ht="13.5" customHeight="1">
      <c r="A151" s="1"/>
      <c r="B151" s="1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 ht="13.5" customHeight="1">
      <c r="A152" s="1"/>
      <c r="B152" s="1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 ht="13.5" customHeight="1">
      <c r="A153" s="1"/>
      <c r="B153" s="1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 ht="13.5" customHeight="1">
      <c r="A154" s="1"/>
      <c r="B154" s="1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 ht="13.5" customHeight="1">
      <c r="A155" s="1"/>
      <c r="B155" s="1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 ht="13.5" customHeight="1">
      <c r="A156" s="1"/>
      <c r="B156" s="1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 ht="13.5" customHeight="1">
      <c r="A157" s="1"/>
      <c r="B157" s="1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 ht="13.5" customHeight="1">
      <c r="A158" s="1"/>
      <c r="B158" s="1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 ht="13.5" customHeight="1">
      <c r="A159" s="1"/>
      <c r="B159" s="1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 ht="13.5" customHeight="1">
      <c r="A160" s="1"/>
      <c r="B160" s="1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 ht="13.5" customHeight="1">
      <c r="A161" s="1"/>
      <c r="B161" s="1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 ht="13.5" customHeight="1">
      <c r="A162" s="1"/>
      <c r="B162" s="1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 ht="13.5" customHeight="1">
      <c r="A163" s="1"/>
      <c r="B163" s="1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 ht="13.5" customHeight="1">
      <c r="A164" s="1"/>
      <c r="B164" s="1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 ht="13.5" customHeight="1">
      <c r="A165" s="1"/>
      <c r="B165" s="1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 ht="13.5" customHeight="1">
      <c r="A166" s="1"/>
      <c r="B166" s="1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 ht="13.5" customHeight="1">
      <c r="A167" s="1"/>
      <c r="B167" s="1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 ht="13.5" customHeight="1">
      <c r="A168" s="1"/>
      <c r="B168" s="1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 ht="13.5" customHeight="1">
      <c r="A169" s="1"/>
      <c r="B169" s="1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 ht="13.5" customHeight="1">
      <c r="A170" s="1"/>
      <c r="B170" s="1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 ht="13.5" customHeight="1">
      <c r="A171" s="1"/>
      <c r="B171" s="1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 ht="13.5" customHeight="1">
      <c r="A172" s="1"/>
      <c r="B172" s="1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 ht="13.5" customHeight="1">
      <c r="A173" s="1"/>
      <c r="B173" s="1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 ht="13.5" customHeight="1">
      <c r="A174" s="1"/>
      <c r="B174" s="1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 ht="13.5" customHeight="1">
      <c r="A175" s="1"/>
      <c r="B175" s="1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 ht="13.5" customHeight="1">
      <c r="A176" s="1"/>
      <c r="B176" s="1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 ht="13.5" customHeight="1">
      <c r="A177" s="1"/>
      <c r="B177" s="1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 ht="13.5" customHeight="1">
      <c r="A178" s="1"/>
      <c r="B178" s="1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 ht="13.5" customHeight="1">
      <c r="A179" s="1"/>
      <c r="B179" s="1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 ht="13.5" customHeight="1">
      <c r="A180" s="1"/>
      <c r="B180" s="1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 ht="13.5" customHeight="1">
      <c r="A181" s="1"/>
      <c r="B181" s="1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 ht="13.5" customHeight="1">
      <c r="A182" s="1"/>
      <c r="B182" s="1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 ht="13.5" customHeight="1">
      <c r="A183" s="1"/>
      <c r="B183" s="1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 ht="13.5" customHeight="1">
      <c r="A184" s="1"/>
      <c r="B184" s="1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 ht="13.5" customHeight="1">
      <c r="A185" s="1"/>
      <c r="B185" s="1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 ht="13.5" customHeight="1">
      <c r="A186" s="1"/>
      <c r="B186" s="1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 ht="13.5" customHeight="1">
      <c r="A187" s="1"/>
      <c r="B187" s="1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 ht="13.5" customHeight="1">
      <c r="A188" s="1"/>
      <c r="B188" s="1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 ht="13.5" customHeight="1">
      <c r="A189" s="1"/>
      <c r="B189" s="1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 ht="13.5" customHeight="1">
      <c r="A190" s="1"/>
      <c r="B190" s="1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 ht="13.5" customHeight="1">
      <c r="A191" s="1"/>
      <c r="B191" s="1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 ht="13.5" customHeight="1">
      <c r="A192" s="1"/>
      <c r="B192" s="1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 ht="13.5" customHeight="1">
      <c r="A193" s="1"/>
      <c r="B193" s="1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 ht="13.5" customHeight="1">
      <c r="A194" s="1"/>
      <c r="B194" s="1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 ht="13.5" customHeight="1">
      <c r="A195" s="1"/>
      <c r="B195" s="1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 ht="13.5" customHeight="1">
      <c r="A196" s="1"/>
      <c r="B196" s="1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 ht="13.5" customHeight="1">
      <c r="A197" s="1"/>
      <c r="B197" s="1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 ht="13.5" customHeight="1">
      <c r="A198" s="1"/>
      <c r="B198" s="1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 ht="13.5" customHeight="1">
      <c r="A199" s="1"/>
      <c r="B199" s="1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 ht="13.5" customHeight="1">
      <c r="A200" s="1"/>
      <c r="B200" s="1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 ht="13.5" customHeight="1">
      <c r="A201" s="1"/>
      <c r="B201" s="1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 ht="13.5" customHeight="1">
      <c r="A202" s="1"/>
      <c r="B202" s="1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 ht="13.5" customHeight="1">
      <c r="A203" s="1"/>
      <c r="B203" s="1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 ht="13.5" customHeight="1">
      <c r="A204" s="1"/>
      <c r="B204" s="1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 ht="13.5" customHeight="1">
      <c r="A205" s="1"/>
      <c r="B205" s="1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 ht="13.5" customHeight="1">
      <c r="A206" s="1"/>
      <c r="B206" s="1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 ht="13.5" customHeight="1">
      <c r="A207" s="1"/>
      <c r="B207" s="1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 ht="13.5" customHeight="1">
      <c r="A208" s="1"/>
      <c r="B208" s="1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 ht="13.5" customHeight="1">
      <c r="A209" s="1"/>
      <c r="B209" s="1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 ht="13.5" customHeight="1">
      <c r="A210" s="1"/>
      <c r="B210" s="1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 ht="13.5" customHeight="1">
      <c r="A211" s="1"/>
      <c r="B211" s="1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 ht="13.5" customHeight="1">
      <c r="A212" s="1"/>
      <c r="B212" s="1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 ht="13.5" customHeight="1">
      <c r="A213" s="1"/>
      <c r="B213" s="1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 ht="13.5" customHeight="1">
      <c r="A214" s="1"/>
      <c r="B214" s="1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 ht="13.5" customHeight="1">
      <c r="A215" s="1"/>
      <c r="B215" s="1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 ht="13.5" customHeight="1">
      <c r="A216" s="1"/>
      <c r="B216" s="1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 ht="13.5" customHeight="1">
      <c r="A217" s="1"/>
      <c r="B217" s="1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 ht="13.5" customHeight="1">
      <c r="A218" s="1"/>
      <c r="B218" s="1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 ht="13.5" customHeight="1">
      <c r="A219" s="1"/>
      <c r="B219" s="1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 ht="13.5" customHeight="1">
      <c r="A220" s="1"/>
      <c r="B220" s="1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 ht="13.5" customHeight="1">
      <c r="A221" s="1"/>
      <c r="B221" s="1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 ht="13.5" customHeight="1">
      <c r="A222" s="1"/>
      <c r="B222" s="1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 ht="13.5" customHeight="1">
      <c r="A223" s="1"/>
      <c r="B223" s="1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 ht="13.5" customHeight="1">
      <c r="A224" s="1"/>
      <c r="B224" s="1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 ht="13.5" customHeight="1">
      <c r="A225" s="1"/>
      <c r="B225" s="1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 ht="13.5" customHeight="1">
      <c r="A226" s="1"/>
      <c r="B226" s="1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ht="13.5" customHeight="1">
      <c r="A227" s="1"/>
      <c r="B227" s="1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 ht="13.5" customHeight="1">
      <c r="A228" s="1"/>
      <c r="B228" s="1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 ht="13.5" customHeight="1">
      <c r="A229" s="1"/>
      <c r="B229" s="1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 ht="13.5" customHeight="1">
      <c r="A230" s="1"/>
      <c r="B230" s="1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 ht="13.5" customHeight="1">
      <c r="A231" s="1"/>
      <c r="B231" s="1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 ht="13.5" customHeight="1">
      <c r="A232" s="1"/>
      <c r="B232" s="1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 ht="13.5" customHeight="1">
      <c r="A233" s="1"/>
      <c r="B233" s="1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 ht="13.5" customHeight="1">
      <c r="A234" s="1"/>
      <c r="B234" s="1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 ht="13.5" customHeight="1">
      <c r="A235" s="1"/>
      <c r="B235" s="1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 ht="13.5" customHeight="1">
      <c r="A236" s="1"/>
      <c r="B236" s="1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ht="13.5" customHeight="1">
      <c r="A237" s="1"/>
      <c r="B237" s="1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 ht="13.5" customHeight="1">
      <c r="A238" s="1"/>
      <c r="B238" s="1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 ht="13.5" customHeight="1">
      <c r="A239" s="1"/>
      <c r="B239" s="1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 ht="13.5" customHeight="1">
      <c r="A240" s="1"/>
      <c r="B240" s="1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 ht="13.5" customHeight="1">
      <c r="A241" s="1"/>
      <c r="B241" s="1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54.67"/>
  </cols>
  <sheetData>
    <row r="2">
      <c r="D2" s="41" t="s">
        <v>83</v>
      </c>
      <c r="E2" s="41" t="s">
        <v>84</v>
      </c>
    </row>
    <row r="3">
      <c r="D3" s="42">
        <v>1.0</v>
      </c>
      <c r="E3" s="42" t="s">
        <v>85</v>
      </c>
    </row>
    <row r="4">
      <c r="D4" s="42">
        <v>2.0</v>
      </c>
    </row>
    <row r="5">
      <c r="D5" s="42">
        <v>3.0</v>
      </c>
    </row>
    <row r="6">
      <c r="D6" s="42">
        <v>5.0</v>
      </c>
    </row>
    <row r="7">
      <c r="D7" s="42">
        <v>8.0</v>
      </c>
    </row>
    <row r="8">
      <c r="D8" s="42">
        <v>13.0</v>
      </c>
      <c r="E8" s="42" t="s">
        <v>86</v>
      </c>
    </row>
    <row r="10">
      <c r="D10" s="41" t="s">
        <v>87</v>
      </c>
    </row>
    <row r="11">
      <c r="D11" s="43" t="s">
        <v>88</v>
      </c>
    </row>
  </sheetData>
  <hyperlinks>
    <hyperlink r:id="rId1" ref="D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1.22" defaultRowHeight="15.0"/>
  <cols>
    <col customWidth="1" min="1" max="1" width="3.22"/>
    <col customWidth="1" min="2" max="2" width="88.22"/>
    <col customWidth="1" min="3" max="22" width="10.78"/>
  </cols>
  <sheetData>
    <row r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>
      <c r="A2" s="44"/>
      <c r="B2" s="45" t="s">
        <v>89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</row>
    <row r="4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</row>
    <row r="5">
      <c r="A5" s="44"/>
      <c r="B5" s="46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</row>
    <row r="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</row>
    <row r="7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</row>
    <row r="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</row>
    <row r="10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</row>
    <row r="1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</row>
    <row r="1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</row>
    <row r="1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</row>
    <row r="14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</row>
    <row r="1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</row>
    <row r="16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</row>
    <row r="17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</row>
    <row r="18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</row>
    <row r="19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</row>
    <row r="20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