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4th year\Second term\Design of Control Systems for Aeronautical and Space Vehicles _ AER4420\Project\Autopilot-project\Task 4\Code\Planes_Data\"/>
    </mc:Choice>
  </mc:AlternateContent>
  <xr:revisionPtr revIDLastSave="0" documentId="13_ncr:1_{EAD9B795-703C-4B40-928D-272A6F3F10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<sst xmlns="http://schemas.openxmlformats.org/spreadsheetml/2006/main" count="166" uniqueCount="138">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</sst>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44" zoomScale="70" zoomScaleNormal="70" workbookViewId="0">
      <selection activeCell="B59" sqref="B5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19" t="s">
        <v>6</v>
      </c>
      <c r="D1" s="20"/>
      <c r="E1" s="21"/>
    </row>
    <row r="2" spans="1:9" x14ac:dyDescent="0.25">
      <c r="A2" s="2" t="s">
        <v>2</v>
      </c>
      <c r="B2" s="1">
        <v>0.01</v>
      </c>
      <c r="C2" s="9" t="s">
        <v>7</v>
      </c>
      <c r="D2" t="s">
        <v>61</v>
      </c>
      <c r="E2" s="10">
        <v>20000</v>
      </c>
    </row>
    <row r="3" spans="1:9" x14ac:dyDescent="0.25">
      <c r="A3" s="2" t="s">
        <v>3</v>
      </c>
      <c r="B3" s="1">
        <v>1200</v>
      </c>
      <c r="C3" s="9" t="s">
        <v>8</v>
      </c>
      <c r="D3" s="11" t="s">
        <v>60</v>
      </c>
      <c r="E3" s="12">
        <v>0.5</v>
      </c>
    </row>
    <row r="4" spans="1:9" x14ac:dyDescent="0.25">
      <c r="A4" s="2" t="s">
        <v>4</v>
      </c>
      <c r="B4" s="1">
        <v>0</v>
      </c>
      <c r="C4" s="9" t="s">
        <v>9</v>
      </c>
      <c r="D4" t="s">
        <v>62</v>
      </c>
      <c r="E4" s="12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t="s">
        <v>63</v>
      </c>
      <c r="E5" s="12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t="s">
        <v>64</v>
      </c>
      <c r="E6" s="12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t="s">
        <v>65</v>
      </c>
      <c r="E7" s="12">
        <v>636636</v>
      </c>
    </row>
    <row r="8" spans="1:9" x14ac:dyDescent="0.25">
      <c r="A8" s="3" t="s">
        <v>88</v>
      </c>
      <c r="B8" s="1">
        <v>0</v>
      </c>
      <c r="C8" s="9"/>
      <c r="E8" s="12"/>
    </row>
    <row r="9" spans="1:9" x14ac:dyDescent="0.25">
      <c r="A9" s="3" t="s">
        <v>89</v>
      </c>
      <c r="B9" s="1">
        <v>0</v>
      </c>
      <c r="C9" s="9" t="s">
        <v>13</v>
      </c>
      <c r="D9" s="25" t="s">
        <v>66</v>
      </c>
      <c r="E9" s="10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5"/>
      <c r="E10" s="10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5"/>
      <c r="E11" s="10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5"/>
      <c r="E12" s="10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t="s">
        <v>67</v>
      </c>
      <c r="E13" s="10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t="s">
        <v>68</v>
      </c>
      <c r="E14" s="10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t="s">
        <v>69</v>
      </c>
      <c r="E15" s="10">
        <v>181</v>
      </c>
      <c r="I15" s="18"/>
    </row>
    <row r="16" spans="1:9" x14ac:dyDescent="0.25">
      <c r="A16" s="3" t="s">
        <v>131</v>
      </c>
      <c r="B16" s="6">
        <f>-E2</f>
        <v>-20000</v>
      </c>
      <c r="C16" s="9" t="s">
        <v>20</v>
      </c>
      <c r="D16" t="s">
        <v>70</v>
      </c>
      <c r="E16" s="10">
        <v>6.8</v>
      </c>
    </row>
    <row r="17" spans="1:14" x14ac:dyDescent="0.25">
      <c r="A17" s="16" t="s">
        <v>125</v>
      </c>
      <c r="B17" s="6">
        <f>E2</f>
        <v>20000</v>
      </c>
      <c r="C17" s="9" t="s">
        <v>21</v>
      </c>
      <c r="D17" t="s">
        <v>71</v>
      </c>
      <c r="E17" s="10">
        <v>0</v>
      </c>
    </row>
    <row r="18" spans="1:14" ht="14.25" customHeight="1" x14ac:dyDescent="0.25">
      <c r="A18" s="16" t="s">
        <v>5</v>
      </c>
      <c r="B18" s="6">
        <f>E3</f>
        <v>0.5</v>
      </c>
      <c r="C18" s="9"/>
      <c r="E18" s="10">
        <v>86</v>
      </c>
      <c r="K18" s="22" t="s">
        <v>132</v>
      </c>
      <c r="L18" s="22"/>
      <c r="M18" s="22"/>
      <c r="N18" s="22"/>
    </row>
    <row r="19" spans="1:14" ht="14.25" customHeight="1" x14ac:dyDescent="0.25">
      <c r="A19" s="16" t="s">
        <v>84</v>
      </c>
      <c r="B19" s="6">
        <f>E16*PI()/180</f>
        <v>0.11868238913561441</v>
      </c>
      <c r="C19" s="9"/>
      <c r="E19" s="10">
        <v>-10</v>
      </c>
      <c r="K19" s="22"/>
      <c r="L19" s="22"/>
      <c r="M19" s="22"/>
      <c r="N19" s="22"/>
    </row>
    <row r="20" spans="1:14" ht="14.25" customHeight="1" x14ac:dyDescent="0.25">
      <c r="A20" s="16" t="s">
        <v>82</v>
      </c>
      <c r="B20" s="6">
        <f>E17*PI()/180</f>
        <v>0</v>
      </c>
      <c r="C20" s="9" t="s">
        <v>22</v>
      </c>
      <c r="D20" t="s">
        <v>72</v>
      </c>
      <c r="E20" s="10">
        <v>2.5</v>
      </c>
      <c r="K20" s="22"/>
      <c r="L20" s="22"/>
      <c r="M20" s="22"/>
      <c r="N20" s="22"/>
    </row>
    <row r="21" spans="1:14" ht="14.25" customHeight="1" x14ac:dyDescent="0.25">
      <c r="A21" s="16" t="s">
        <v>83</v>
      </c>
      <c r="B21" s="1">
        <f>0*PI()/180</f>
        <v>0</v>
      </c>
      <c r="C21" s="9" t="s">
        <v>23</v>
      </c>
      <c r="D21" t="s">
        <v>73</v>
      </c>
      <c r="E21" s="10">
        <v>2.5</v>
      </c>
      <c r="K21" s="22"/>
      <c r="L21" s="22"/>
      <c r="M21" s="22"/>
      <c r="N21" s="22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t="s">
        <v>74</v>
      </c>
      <c r="E22" s="10">
        <v>10</v>
      </c>
      <c r="K22" s="22"/>
      <c r="L22" s="22"/>
      <c r="M22" s="22"/>
      <c r="N22" s="22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19" t="s">
        <v>25</v>
      </c>
      <c r="D23" s="20"/>
      <c r="E23" s="21"/>
      <c r="K23" s="22"/>
      <c r="L23" s="22"/>
      <c r="M23" s="22"/>
      <c r="N23" s="22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t="s">
        <v>59</v>
      </c>
      <c r="E24" s="10">
        <v>20000</v>
      </c>
      <c r="K24" s="22"/>
      <c r="L24" s="22"/>
      <c r="M24" s="22"/>
      <c r="N24" s="22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1" t="s">
        <v>60</v>
      </c>
      <c r="E25" s="10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t="s">
        <v>75</v>
      </c>
      <c r="E26" s="10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t="s">
        <v>75</v>
      </c>
      <c r="E27" s="10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t="s">
        <v>76</v>
      </c>
      <c r="E28" s="10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t="s">
        <v>75</v>
      </c>
      <c r="E29" s="10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t="s">
        <v>75</v>
      </c>
      <c r="E30" s="10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t="s">
        <v>76</v>
      </c>
      <c r="E31" s="10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t="s">
        <v>77</v>
      </c>
      <c r="E32" s="10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t="s">
        <v>75</v>
      </c>
      <c r="E33" s="10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t="s">
        <v>76</v>
      </c>
      <c r="E34" s="10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t="s">
        <v>75</v>
      </c>
      <c r="E35" s="10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t="s">
        <v>78</v>
      </c>
      <c r="E36" s="10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t="s">
        <v>78</v>
      </c>
      <c r="E37" s="10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t="s">
        <v>79</v>
      </c>
      <c r="E38" s="10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E39" s="10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E40" s="10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E41" s="10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19" t="s">
        <v>44</v>
      </c>
      <c r="D42" s="20"/>
      <c r="E42" s="21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t="s">
        <v>59</v>
      </c>
      <c r="E43" s="10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1" t="s">
        <v>60</v>
      </c>
      <c r="E44" s="10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t="s">
        <v>75</v>
      </c>
      <c r="E45" s="10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t="s">
        <v>80</v>
      </c>
      <c r="E46" s="10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t="s">
        <v>77</v>
      </c>
      <c r="E47" s="10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t="s">
        <v>81</v>
      </c>
      <c r="E48" s="10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t="s">
        <v>75</v>
      </c>
      <c r="E49" s="10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t="s">
        <v>75</v>
      </c>
      <c r="E50" s="10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t="s">
        <v>75</v>
      </c>
      <c r="E51" s="10">
        <v>0.376</v>
      </c>
    </row>
    <row r="52" spans="1:6" x14ac:dyDescent="0.25">
      <c r="A52" s="17" t="s">
        <v>118</v>
      </c>
      <c r="B52" s="1">
        <f>E7/B53</f>
        <v>19787.250905621146</v>
      </c>
      <c r="C52" s="9" t="s">
        <v>52</v>
      </c>
      <c r="D52" t="s">
        <v>75</v>
      </c>
      <c r="E52" s="10">
        <v>-0.14000000000000001</v>
      </c>
    </row>
    <row r="53" spans="1:6" x14ac:dyDescent="0.25">
      <c r="A53" s="17" t="s">
        <v>119</v>
      </c>
      <c r="B53" s="1">
        <v>32.174050000000001</v>
      </c>
      <c r="C53" s="9" t="s">
        <v>55</v>
      </c>
      <c r="D53" t="s">
        <v>75</v>
      </c>
      <c r="E53" s="10">
        <v>0</v>
      </c>
    </row>
    <row r="54" spans="1:6" x14ac:dyDescent="0.25">
      <c r="A54" s="17" t="s">
        <v>120</v>
      </c>
      <c r="B54" s="6">
        <f>E9</f>
        <v>18200000</v>
      </c>
      <c r="C54" s="9" t="s">
        <v>54</v>
      </c>
      <c r="D54" t="s">
        <v>77</v>
      </c>
      <c r="E54" s="10">
        <v>0.128</v>
      </c>
    </row>
    <row r="55" spans="1:6" x14ac:dyDescent="0.25">
      <c r="A55" s="17" t="s">
        <v>121</v>
      </c>
      <c r="B55" s="6">
        <f>E10</f>
        <v>33100000</v>
      </c>
      <c r="C55" s="9" t="s">
        <v>56</v>
      </c>
      <c r="D55" t="s">
        <v>77</v>
      </c>
      <c r="E55" s="10">
        <v>1.77E-2</v>
      </c>
    </row>
    <row r="56" spans="1:6" x14ac:dyDescent="0.25">
      <c r="A56" s="17" t="s">
        <v>122</v>
      </c>
      <c r="B56" s="6">
        <f>E11</f>
        <v>49700000</v>
      </c>
      <c r="C56" s="9" t="s">
        <v>53</v>
      </c>
      <c r="D56" t="s">
        <v>75</v>
      </c>
      <c r="E56" s="10">
        <v>1.3100000000000001E-2</v>
      </c>
    </row>
    <row r="57" spans="1:6" x14ac:dyDescent="0.25">
      <c r="A57" s="17" t="s">
        <v>123</v>
      </c>
      <c r="B57" s="6">
        <f>E12</f>
        <v>970056</v>
      </c>
      <c r="C57" s="9" t="s">
        <v>57</v>
      </c>
      <c r="D57" t="s">
        <v>77</v>
      </c>
      <c r="E57" s="10">
        <v>0.14799999999999999</v>
      </c>
    </row>
    <row r="58" spans="1:6" ht="15.75" thickBot="1" x14ac:dyDescent="0.3">
      <c r="A58" s="4" t="s">
        <v>134</v>
      </c>
      <c r="B58" s="1">
        <v>0</v>
      </c>
      <c r="C58" s="13" t="s">
        <v>58</v>
      </c>
      <c r="D58" s="14" t="s">
        <v>77</v>
      </c>
      <c r="E58" s="15">
        <v>-0.38100000000000001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3" t="s">
        <v>133</v>
      </c>
      <c r="D61" s="23"/>
      <c r="E61" s="23"/>
      <c r="F61" s="23"/>
    </row>
    <row r="62" spans="1:6" x14ac:dyDescent="0.25">
      <c r="B62" s="1"/>
      <c r="C62" s="23"/>
      <c r="D62" s="23"/>
      <c r="E62" s="23"/>
      <c r="F62" s="23"/>
    </row>
    <row r="63" spans="1:6" x14ac:dyDescent="0.25">
      <c r="B63" s="1"/>
      <c r="C63" s="23"/>
      <c r="D63" s="23"/>
      <c r="E63" s="23"/>
      <c r="F63" s="23"/>
    </row>
    <row r="64" spans="1:6" ht="39" customHeight="1" x14ac:dyDescent="0.25">
      <c r="B64" s="1"/>
      <c r="C64" s="23"/>
      <c r="D64" s="23"/>
      <c r="E64" s="23"/>
      <c r="F64" s="23"/>
    </row>
    <row r="65" spans="2:6" x14ac:dyDescent="0.25">
      <c r="B65" s="1"/>
      <c r="C65" s="24" t="s">
        <v>137</v>
      </c>
      <c r="D65" s="24"/>
      <c r="E65" s="24"/>
      <c r="F65" s="24"/>
    </row>
    <row r="66" spans="2:6" x14ac:dyDescent="0.25">
      <c r="B66" s="1"/>
      <c r="C66" s="24"/>
      <c r="D66" s="24"/>
      <c r="E66" s="24"/>
      <c r="F66" s="24"/>
    </row>
    <row r="67" spans="2:6" x14ac:dyDescent="0.25">
      <c r="B67" s="1"/>
      <c r="C67" s="24"/>
      <c r="D67" s="24"/>
      <c r="E67" s="24"/>
      <c r="F67" s="24"/>
    </row>
    <row r="68" spans="2:6" x14ac:dyDescent="0.25">
      <c r="B68" s="1"/>
      <c r="C68" s="24"/>
      <c r="D68" s="24"/>
      <c r="E68" s="24"/>
      <c r="F68" s="24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احمد رمضان كمال عبدالحفيظ</cp:lastModifiedBy>
  <dcterms:created xsi:type="dcterms:W3CDTF">2018-02-16T15:31:35Z</dcterms:created>
  <dcterms:modified xsi:type="dcterms:W3CDTF">2025-04-12T05:53:23Z</dcterms:modified>
</cp:coreProperties>
</file>