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78A13FE6-F2D7-47C0-BB22-25E01352A2DA}" xr6:coauthVersionLast="47" xr6:coauthVersionMax="47" xr10:uidLastSave="{00000000-0000-0000-0000-000000000000}"/>
  <bookViews>
    <workbookView xWindow="-120" yWindow="-120" windowWidth="29040" windowHeight="15720" xr2:uid="{98D93CCE-3063-4BEA-9365-5BFCC927F822}"/>
  </bookViews>
  <sheets>
    <sheet name="data" sheetId="2" r:id="rId1"/>
    <sheet name="Sheet1" sheetId="1" r:id="rId2"/>
  </sheets>
  <definedNames>
    <definedName name="ExternalData_1" localSheetId="0" hidden="1">data!$A$1:$X$2824</definedName>
  </definedNames>
  <calcPr calcId="191029"/>
  <pivotCaches>
    <pivotCache cacheId="7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72BD22-7AA3-4DFB-9AA6-53C279D842C4}" keepAlive="1" name="Query - sales_data_sample" description="Connection to the 'sales_data_sample' query in the workbook." type="5" refreshedVersion="8" background="1" saveData="1">
    <dbPr connection="Provider=Microsoft.Mashup.OleDb.1;Data Source=$Workbook$;Location=sales_data_sample;Extended Properties=&quot;&quot;" command="SELECT * FROM [sales_data_sample]"/>
  </connection>
</connections>
</file>

<file path=xl/sharedStrings.xml><?xml version="1.0" encoding="utf-8"?>
<sst xmlns="http://schemas.openxmlformats.org/spreadsheetml/2006/main" count="34016" uniqueCount="689">
  <si>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</si>
  <si>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</si>
  <si>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</si>
  <si>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</si>
  <si>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</si>
  <si>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</si>
  <si>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</si>
  <si>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</si>
  <si>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</t>
  </si>
  <si>
    <t>YEAR</t>
  </si>
  <si>
    <t>PRODUCTLINE</t>
  </si>
  <si>
    <t>MSRP</t>
  </si>
  <si>
    <t>PRODUCTCODE</t>
  </si>
  <si>
    <t>CUSTOMERNAME</t>
  </si>
  <si>
    <t>ADDRESS</t>
  </si>
  <si>
    <t>CITY</t>
  </si>
  <si>
    <t>COUNTRY</t>
  </si>
  <si>
    <t>CONTACTLASTNAME</t>
  </si>
  <si>
    <t>CONTACTFIRSTNAME</t>
  </si>
  <si>
    <t>PHONE</t>
  </si>
  <si>
    <t>DEALSIZE</t>
  </si>
  <si>
    <t>Shipped</t>
  </si>
  <si>
    <t>Motorcycles</t>
  </si>
  <si>
    <t>S10_1678</t>
  </si>
  <si>
    <t>Land of Toys Inc.</t>
  </si>
  <si>
    <t>897 Long Airport Avenue</t>
  </si>
  <si>
    <t>New York</t>
  </si>
  <si>
    <t>USA</t>
  </si>
  <si>
    <t>Yu</t>
  </si>
  <si>
    <t>Kwai</t>
  </si>
  <si>
    <t>2125557818</t>
  </si>
  <si>
    <t>Small</t>
  </si>
  <si>
    <t>Reims Collectables</t>
  </si>
  <si>
    <t>59 rue de l'Abbaye</t>
  </si>
  <si>
    <t>Reims</t>
  </si>
  <si>
    <t>France</t>
  </si>
  <si>
    <t>Henriot</t>
  </si>
  <si>
    <t>Paul</t>
  </si>
  <si>
    <t>26471555</t>
  </si>
  <si>
    <t>Lyon Souveniers</t>
  </si>
  <si>
    <t>27 rue du Colonel Pierre Avia</t>
  </si>
  <si>
    <t>Paris</t>
  </si>
  <si>
    <t>Da Cunha</t>
  </si>
  <si>
    <t>Daniel</t>
  </si>
  <si>
    <t>33146627555</t>
  </si>
  <si>
    <t>Medium</t>
  </si>
  <si>
    <t>Toys4GrownUps.com</t>
  </si>
  <si>
    <t>78934 Hillside Dr.</t>
  </si>
  <si>
    <t>Pasadena</t>
  </si>
  <si>
    <t>Young</t>
  </si>
  <si>
    <t>Julie</t>
  </si>
  <si>
    <t>6265557265</t>
  </si>
  <si>
    <t>Corporate Gift Ideas Co.</t>
  </si>
  <si>
    <t>7734 Strong St.</t>
  </si>
  <si>
    <t>San Francisco</t>
  </si>
  <si>
    <t>Brown</t>
  </si>
  <si>
    <t>6505551386</t>
  </si>
  <si>
    <t>Technics Stores Inc.</t>
  </si>
  <si>
    <t>9408 Furth Circle</t>
  </si>
  <si>
    <t>Burlingame</t>
  </si>
  <si>
    <t>Hirano</t>
  </si>
  <si>
    <t>Juri</t>
  </si>
  <si>
    <t>6505556809</t>
  </si>
  <si>
    <t>Daedalus Designs Imports</t>
  </si>
  <si>
    <t>184, chausse de Tournai</t>
  </si>
  <si>
    <t>Lille</t>
  </si>
  <si>
    <t>Rance</t>
  </si>
  <si>
    <t>Martine</t>
  </si>
  <si>
    <t>20161555</t>
  </si>
  <si>
    <t>Herkku Gifts</t>
  </si>
  <si>
    <t>Drammen 121, PR 744 Sentrum</t>
  </si>
  <si>
    <t>Bergen</t>
  </si>
  <si>
    <t>Norway</t>
  </si>
  <si>
    <t>Oeztan</t>
  </si>
  <si>
    <t>Veysel</t>
  </si>
  <si>
    <t>4722673215</t>
  </si>
  <si>
    <t>Mini Wheels Co.</t>
  </si>
  <si>
    <t>5557 North Pendale Street</t>
  </si>
  <si>
    <t>Murphy</t>
  </si>
  <si>
    <t>6505555787</t>
  </si>
  <si>
    <t>Auto Canal Petit</t>
  </si>
  <si>
    <t>25, rue Lauriston</t>
  </si>
  <si>
    <t>Perrier</t>
  </si>
  <si>
    <t>Dominique</t>
  </si>
  <si>
    <t>147556555</t>
  </si>
  <si>
    <t>Australian Collectors, Co.</t>
  </si>
  <si>
    <t>636 St Kilda Road</t>
  </si>
  <si>
    <t>Melbourne</t>
  </si>
  <si>
    <t>Australia</t>
  </si>
  <si>
    <t>Ferguson</t>
  </si>
  <si>
    <t>Peter</t>
  </si>
  <si>
    <t>0395204555</t>
  </si>
  <si>
    <t>Vitachrome Inc.</t>
  </si>
  <si>
    <t>2678 Kingston Rd.</t>
  </si>
  <si>
    <t>Frick</t>
  </si>
  <si>
    <t>Michael</t>
  </si>
  <si>
    <t>2125551500</t>
  </si>
  <si>
    <t>Tekni Collectables Inc.</t>
  </si>
  <si>
    <t>7476 Moss Rd.</t>
  </si>
  <si>
    <t>Newark</t>
  </si>
  <si>
    <t>William</t>
  </si>
  <si>
    <t>2015559350</t>
  </si>
  <si>
    <t>Gift Depot Inc.</t>
  </si>
  <si>
    <t>25593 South Bay Ln.</t>
  </si>
  <si>
    <t>Bridgewater</t>
  </si>
  <si>
    <t>King</t>
  </si>
  <si>
    <t>2035552570</t>
  </si>
  <si>
    <t>La Rochelle Gifts</t>
  </si>
  <si>
    <t>67, rue des Cinquante Otages</t>
  </si>
  <si>
    <t>Nantes</t>
  </si>
  <si>
    <t>Labrune</t>
  </si>
  <si>
    <t>Janine</t>
  </si>
  <si>
    <t>40678555</t>
  </si>
  <si>
    <t>Marta's Replicas Co.</t>
  </si>
  <si>
    <t>39323 Spinnaker Dr.</t>
  </si>
  <si>
    <t>Cambridge</t>
  </si>
  <si>
    <t>Hernandez</t>
  </si>
  <si>
    <t>Marta</t>
  </si>
  <si>
    <t>6175558555</t>
  </si>
  <si>
    <t>Toys of Finland, Co.</t>
  </si>
  <si>
    <t>Keskuskatu 45</t>
  </si>
  <si>
    <t>Helsinki</t>
  </si>
  <si>
    <t>Finland</t>
  </si>
  <si>
    <t>Karttunen</t>
  </si>
  <si>
    <t>Matti</t>
  </si>
  <si>
    <t>902248555</t>
  </si>
  <si>
    <t>Baane Mini Imports</t>
  </si>
  <si>
    <t>Erling Skakkes gate 78</t>
  </si>
  <si>
    <t>Stavern</t>
  </si>
  <si>
    <t>Bergulfsen</t>
  </si>
  <si>
    <t>Jonas</t>
  </si>
  <si>
    <t>07989555</t>
  </si>
  <si>
    <t>Diecast Classics Inc.</t>
  </si>
  <si>
    <t>7586 Pompton St.</t>
  </si>
  <si>
    <t>Allentown</t>
  </si>
  <si>
    <t>Kyung</t>
  </si>
  <si>
    <t>2155551555</t>
  </si>
  <si>
    <t>Salzburg Collectables</t>
  </si>
  <si>
    <t>Geislweg 14</t>
  </si>
  <si>
    <t>Salzburg</t>
  </si>
  <si>
    <t>Austria</t>
  </si>
  <si>
    <t>Pipps</t>
  </si>
  <si>
    <t>Georg</t>
  </si>
  <si>
    <t>65629555</t>
  </si>
  <si>
    <t>Large</t>
  </si>
  <si>
    <t>Souveniers And Things Co.</t>
  </si>
  <si>
    <t>Monitor Money Building, 815 Pacific Hwy</t>
  </si>
  <si>
    <t>Chatswood</t>
  </si>
  <si>
    <t>Huxley</t>
  </si>
  <si>
    <t>Adrian</t>
  </si>
  <si>
    <t>61294958555</t>
  </si>
  <si>
    <t>FunGiftIdeas.com</t>
  </si>
  <si>
    <t>1785 First Street</t>
  </si>
  <si>
    <t>New Bedford</t>
  </si>
  <si>
    <t>Benitez</t>
  </si>
  <si>
    <t>Violeta</t>
  </si>
  <si>
    <t>5085552555</t>
  </si>
  <si>
    <t>UK Collectables, Ltd.</t>
  </si>
  <si>
    <t>Berkeley Gardens 12  Brewery</t>
  </si>
  <si>
    <t>Liverpool</t>
  </si>
  <si>
    <t>UK</t>
  </si>
  <si>
    <t>Devon</t>
  </si>
  <si>
    <t>Elizabeth</t>
  </si>
  <si>
    <t>1715552282</t>
  </si>
  <si>
    <t>Disputed</t>
  </si>
  <si>
    <t>Euro Shopping Channel</t>
  </si>
  <si>
    <t>C/ Moralzarzal, 86</t>
  </si>
  <si>
    <t>Madrid</t>
  </si>
  <si>
    <t>Spain</t>
  </si>
  <si>
    <t>Freyre</t>
  </si>
  <si>
    <t>Diego</t>
  </si>
  <si>
    <t>915559444</t>
  </si>
  <si>
    <t>Classic Cars</t>
  </si>
  <si>
    <t>S10_1949</t>
  </si>
  <si>
    <t>Volvo Model Replicas, Co</t>
  </si>
  <si>
    <t>Berguvsv„gen  8</t>
  </si>
  <si>
    <t>Lule</t>
  </si>
  <si>
    <t>Sweden</t>
  </si>
  <si>
    <t>Berglund</t>
  </si>
  <si>
    <t>Christina</t>
  </si>
  <si>
    <t>0921123555</t>
  </si>
  <si>
    <t>Corrida Auto Replicas, Ltd</t>
  </si>
  <si>
    <t>C/ Araquil, 67</t>
  </si>
  <si>
    <t>Sommer</t>
  </si>
  <si>
    <t>Mart¡n</t>
  </si>
  <si>
    <t>915552282</t>
  </si>
  <si>
    <t>Dragon Souveniers, Ltd.</t>
  </si>
  <si>
    <t>Bronz Sok., Bronz Apt. 3/6 Tesvikiye</t>
  </si>
  <si>
    <t>Singapore</t>
  </si>
  <si>
    <t>Natividad</t>
  </si>
  <si>
    <t>Eric</t>
  </si>
  <si>
    <t>652217555</t>
  </si>
  <si>
    <t>Classic Legends Inc.</t>
  </si>
  <si>
    <t>5905 Pompton St.</t>
  </si>
  <si>
    <t>Maria</t>
  </si>
  <si>
    <t>2125558493</t>
  </si>
  <si>
    <t>Australian Gift Network, Co</t>
  </si>
  <si>
    <t>31 Duncan St. West End</t>
  </si>
  <si>
    <t>South Brisbane</t>
  </si>
  <si>
    <t>Calaghan</t>
  </si>
  <si>
    <t>Tony</t>
  </si>
  <si>
    <t>61738446555</t>
  </si>
  <si>
    <t>Classic Gift Ideas, Inc</t>
  </si>
  <si>
    <t>782 First Street</t>
  </si>
  <si>
    <t>Philadelphia</t>
  </si>
  <si>
    <t>Cervantes</t>
  </si>
  <si>
    <t>Francisca</t>
  </si>
  <si>
    <t>2155554695</t>
  </si>
  <si>
    <t>Saveley &amp; Henriot, Co.</t>
  </si>
  <si>
    <t>2, rue du Commerce</t>
  </si>
  <si>
    <t>Lyon</t>
  </si>
  <si>
    <t>Saveley</t>
  </si>
  <si>
    <t>Mary</t>
  </si>
  <si>
    <t>78325555</t>
  </si>
  <si>
    <t>Canadian Gift Exchange Network</t>
  </si>
  <si>
    <t>1900 Oak St.</t>
  </si>
  <si>
    <t>Vancouver</t>
  </si>
  <si>
    <t>Canada</t>
  </si>
  <si>
    <t>Tannamuri</t>
  </si>
  <si>
    <t>Yoshi</t>
  </si>
  <si>
    <t>6045553392</t>
  </si>
  <si>
    <t>West Coast Collectables Co.</t>
  </si>
  <si>
    <t>3675 Furth Circle</t>
  </si>
  <si>
    <t>Burbank</t>
  </si>
  <si>
    <t>Thompson</t>
  </si>
  <si>
    <t>Steve</t>
  </si>
  <si>
    <t>3105553722</t>
  </si>
  <si>
    <t>Cambridge Collectables Co.</t>
  </si>
  <si>
    <t>4658 Baden Av.</t>
  </si>
  <si>
    <t>Tseng</t>
  </si>
  <si>
    <t>6175555555</t>
  </si>
  <si>
    <t>Super Scale Inc.</t>
  </si>
  <si>
    <t>567 North Pendale Street</t>
  </si>
  <si>
    <t>New Haven</t>
  </si>
  <si>
    <t>Leslie</t>
  </si>
  <si>
    <t>2035559545</t>
  </si>
  <si>
    <t>Tokyo Collectables, Ltd</t>
  </si>
  <si>
    <t>2-2-8 Roppongi</t>
  </si>
  <si>
    <t>Minato-ku</t>
  </si>
  <si>
    <t>Japan</t>
  </si>
  <si>
    <t>Shimamura</t>
  </si>
  <si>
    <t>Akiko</t>
  </si>
  <si>
    <t>81335840555</t>
  </si>
  <si>
    <t>Amica Models &amp; Co.</t>
  </si>
  <si>
    <t>Via Monte Bianco 34</t>
  </si>
  <si>
    <t>Torino</t>
  </si>
  <si>
    <t>Italy</t>
  </si>
  <si>
    <t>Accorti</t>
  </si>
  <si>
    <t>Paolo</t>
  </si>
  <si>
    <t>0114988555</t>
  </si>
  <si>
    <t>Scandinavian Gift Ideas</t>
  </si>
  <si>
    <t>?kergatan 24</t>
  </si>
  <si>
    <t>Boras</t>
  </si>
  <si>
    <t>Larsson</t>
  </si>
  <si>
    <t>0695346555</t>
  </si>
  <si>
    <t>Auto Assoc. &amp; Cie.</t>
  </si>
  <si>
    <t>67, avenue de l'Europe</t>
  </si>
  <si>
    <t>Versailles</t>
  </si>
  <si>
    <t>Tonini</t>
  </si>
  <si>
    <t>30598555</t>
  </si>
  <si>
    <t>Mini Gifts Distributors Ltd.</t>
  </si>
  <si>
    <t>5677 Strong St.</t>
  </si>
  <si>
    <t>San Rafael</t>
  </si>
  <si>
    <t>Nelson</t>
  </si>
  <si>
    <t>Valarie</t>
  </si>
  <si>
    <t>4155551450</t>
  </si>
  <si>
    <t>Online Diecast Creations Co.</t>
  </si>
  <si>
    <t>2304 Long Airport Avenue</t>
  </si>
  <si>
    <t>Nashua</t>
  </si>
  <si>
    <t>6035558647</t>
  </si>
  <si>
    <t>Collectables For Less Inc.</t>
  </si>
  <si>
    <t>7825 Douglas Av.</t>
  </si>
  <si>
    <t>Brickhaven</t>
  </si>
  <si>
    <t>Allen</t>
  </si>
  <si>
    <t>Anna's Decorations, Ltd</t>
  </si>
  <si>
    <t>201 Miller Street</t>
  </si>
  <si>
    <t>North Sydney</t>
  </si>
  <si>
    <t>O'Hara</t>
  </si>
  <si>
    <t>Anna</t>
  </si>
  <si>
    <t>0299368555</t>
  </si>
  <si>
    <t>Quebec Home Shopping Network</t>
  </si>
  <si>
    <t>43 rue St. Laurent</t>
  </si>
  <si>
    <t>Montreal</t>
  </si>
  <si>
    <t>Fresnisre</t>
  </si>
  <si>
    <t>Jean</t>
  </si>
  <si>
    <t>5145558054</t>
  </si>
  <si>
    <t>In Process</t>
  </si>
  <si>
    <t>S10_2016</t>
  </si>
  <si>
    <t>Osaka Souveniers Co.</t>
  </si>
  <si>
    <t>Dojima Avanza 4F, 1-6-20 Dojima, Kita-ku</t>
  </si>
  <si>
    <t>Osaka</t>
  </si>
  <si>
    <t>Kentary</t>
  </si>
  <si>
    <t>Mory</t>
  </si>
  <si>
    <t>810663425555</t>
  </si>
  <si>
    <t>Motor Mint Distributors Inc.</t>
  </si>
  <si>
    <t>11328 Douglas Av.</t>
  </si>
  <si>
    <t>Rosa</t>
  </si>
  <si>
    <t>2155559857</t>
  </si>
  <si>
    <t>Atelier graphique</t>
  </si>
  <si>
    <t>54, rue Royale</t>
  </si>
  <si>
    <t>Schmitt</t>
  </si>
  <si>
    <t>Carine</t>
  </si>
  <si>
    <t>40322555</t>
  </si>
  <si>
    <t>Mini Classics</t>
  </si>
  <si>
    <t>3758 North Pendale Street</t>
  </si>
  <si>
    <t>White Plains</t>
  </si>
  <si>
    <t>9145554562</t>
  </si>
  <si>
    <t>S10_4698</t>
  </si>
  <si>
    <t>S10_4757</t>
  </si>
  <si>
    <t>Danish Wholesale Imports</t>
  </si>
  <si>
    <t>Vinb'ltet 34</t>
  </si>
  <si>
    <t>Kobenhavn</t>
  </si>
  <si>
    <t>Denmark</t>
  </si>
  <si>
    <t>Petersen</t>
  </si>
  <si>
    <t>Jytte</t>
  </si>
  <si>
    <t>31123555</t>
  </si>
  <si>
    <t>Stylish Desk Decors, Co.</t>
  </si>
  <si>
    <t>35 King George</t>
  </si>
  <si>
    <t>London</t>
  </si>
  <si>
    <t>Ann</t>
  </si>
  <si>
    <t>1715550297</t>
  </si>
  <si>
    <t>Mini Creations Ltd.</t>
  </si>
  <si>
    <t>4575 Hillside Dr.</t>
  </si>
  <si>
    <t>Tam</t>
  </si>
  <si>
    <t>Wing C</t>
  </si>
  <si>
    <t>5085559555</t>
  </si>
  <si>
    <t>Cancelled</t>
  </si>
  <si>
    <t>Alpha Cognac</t>
  </si>
  <si>
    <t>1 rue Alsace-Lorraine</t>
  </si>
  <si>
    <t>Toulouse</t>
  </si>
  <si>
    <t>Roulet</t>
  </si>
  <si>
    <t>Annette</t>
  </si>
  <si>
    <t>61776555</t>
  </si>
  <si>
    <t>Double Decker Gift Stores, Ltd</t>
  </si>
  <si>
    <t>120 Hanover Sq.</t>
  </si>
  <si>
    <t>Hardy</t>
  </si>
  <si>
    <t>Thomas</t>
  </si>
  <si>
    <t>1715557555</t>
  </si>
  <si>
    <t>Enaco Distributors</t>
  </si>
  <si>
    <t>Rambla de Catalu¤a, 23</t>
  </si>
  <si>
    <t>Barcelona</t>
  </si>
  <si>
    <t>Saavedra</t>
  </si>
  <si>
    <t>Eduardo</t>
  </si>
  <si>
    <t>932034555</t>
  </si>
  <si>
    <t>Men 'R' US Retailers, Ltd.</t>
  </si>
  <si>
    <t>6047 Douglas Av.</t>
  </si>
  <si>
    <t>Los Angeles</t>
  </si>
  <si>
    <t>Chandler</t>
  </si>
  <si>
    <t>2155554369</t>
  </si>
  <si>
    <t>Collectable Mini Designs Co.</t>
  </si>
  <si>
    <t>361 Furth Circle</t>
  </si>
  <si>
    <t>San Diego</t>
  </si>
  <si>
    <t>7605558146</t>
  </si>
  <si>
    <t>Petit Auto</t>
  </si>
  <si>
    <t>Rue Joseph-Bens 532</t>
  </si>
  <si>
    <t>Bruxelles</t>
  </si>
  <si>
    <t>Belgium</t>
  </si>
  <si>
    <t>Dewey</t>
  </si>
  <si>
    <t>Catherine</t>
  </si>
  <si>
    <t>02555467</t>
  </si>
  <si>
    <t>Royal Canadian Collectables, Ltd.</t>
  </si>
  <si>
    <t>23 Tsawassen Blvd.</t>
  </si>
  <si>
    <t>Tsawassen</t>
  </si>
  <si>
    <t>Lincoln</t>
  </si>
  <si>
    <t>6045554555</t>
  </si>
  <si>
    <t>Gifts4AllAges.com</t>
  </si>
  <si>
    <t>8616 Spinnaker Dr.</t>
  </si>
  <si>
    <t>Boston</t>
  </si>
  <si>
    <t>Yoshido</t>
  </si>
  <si>
    <t>6175559555</t>
  </si>
  <si>
    <t>giftsbymail.co.uk</t>
  </si>
  <si>
    <t>Garden House Crowther Way</t>
  </si>
  <si>
    <t>Cowes</t>
  </si>
  <si>
    <t>Bennett</t>
  </si>
  <si>
    <t>Helen</t>
  </si>
  <si>
    <t>1985558888</t>
  </si>
  <si>
    <t>Oulu Toy Supplies, Inc.</t>
  </si>
  <si>
    <t>Torikatu 38</t>
  </si>
  <si>
    <t>Oulu</t>
  </si>
  <si>
    <t>Koskitalo</t>
  </si>
  <si>
    <t>Pirkko</t>
  </si>
  <si>
    <t>981443655</t>
  </si>
  <si>
    <t>The Sharp Gifts Warehouse</t>
  </si>
  <si>
    <t>3086 Ingle Ln.</t>
  </si>
  <si>
    <t>San Jose</t>
  </si>
  <si>
    <t>Sue</t>
  </si>
  <si>
    <t>4085553659</t>
  </si>
  <si>
    <t>On Hold</t>
  </si>
  <si>
    <t>S10_4962</t>
  </si>
  <si>
    <t>La Corne D'abondance, Co.</t>
  </si>
  <si>
    <t>265, boulevard Charonne</t>
  </si>
  <si>
    <t>Bertrand</t>
  </si>
  <si>
    <t>Marie</t>
  </si>
  <si>
    <t>142342555</t>
  </si>
  <si>
    <t>Resolved</t>
  </si>
  <si>
    <t>Mini Auto Werke</t>
  </si>
  <si>
    <t>Kirchgasse 6</t>
  </si>
  <si>
    <t>Graz</t>
  </si>
  <si>
    <t>Mendel</t>
  </si>
  <si>
    <t>Roland</t>
  </si>
  <si>
    <t>76753555</t>
  </si>
  <si>
    <t>Diecast Collectables</t>
  </si>
  <si>
    <t>6251 Ingle Ln.</t>
  </si>
  <si>
    <t>Franco</t>
  </si>
  <si>
    <t>6175552555</t>
  </si>
  <si>
    <t>Handji Gifts&amp; Co</t>
  </si>
  <si>
    <t>Village Close - 106 Linden Road Sandown</t>
  </si>
  <si>
    <t>Victorino</t>
  </si>
  <si>
    <t>Wendy</t>
  </si>
  <si>
    <t>652241555</t>
  </si>
  <si>
    <t>S12_1099</t>
  </si>
  <si>
    <t>Cruz &amp; Sons Co.</t>
  </si>
  <si>
    <t>15 McCallum Street - NatWest Center #13-03</t>
  </si>
  <si>
    <t>Makati City</t>
  </si>
  <si>
    <t>Philippines</t>
  </si>
  <si>
    <t>Cruz</t>
  </si>
  <si>
    <t>Arnold</t>
  </si>
  <si>
    <t>6325553587</t>
  </si>
  <si>
    <t>Marseille Mini Autos</t>
  </si>
  <si>
    <t>12, rue des Bouchers</t>
  </si>
  <si>
    <t>Marseille</t>
  </si>
  <si>
    <t>Lebihan</t>
  </si>
  <si>
    <t>Laurence</t>
  </si>
  <si>
    <t>91244555</t>
  </si>
  <si>
    <t>Toms Spezialitten, Ltd</t>
  </si>
  <si>
    <t>Mehrheimerstr. 369</t>
  </si>
  <si>
    <t>Koln</t>
  </si>
  <si>
    <t>Germany</t>
  </si>
  <si>
    <t>Pfalzheim</t>
  </si>
  <si>
    <t>Henriette</t>
  </si>
  <si>
    <t>02215554327</t>
  </si>
  <si>
    <t>Vida Sport, Ltd</t>
  </si>
  <si>
    <t>Grenzacherweg 237</t>
  </si>
  <si>
    <t>Gensve</t>
  </si>
  <si>
    <t>Switzerland</t>
  </si>
  <si>
    <t>Holz</t>
  </si>
  <si>
    <t>0897034555</t>
  </si>
  <si>
    <t>L'ordine Souveniers</t>
  </si>
  <si>
    <t>Strada Provinciale 124</t>
  </si>
  <si>
    <t>Reggio Emilia</t>
  </si>
  <si>
    <t>Moroni</t>
  </si>
  <si>
    <t>Maurizio</t>
  </si>
  <si>
    <t>0522556555</t>
  </si>
  <si>
    <t>Online Mini Collectables</t>
  </si>
  <si>
    <t>7635 Spinnaker Dr.</t>
  </si>
  <si>
    <t>Barajas</t>
  </si>
  <si>
    <t>Miguel</t>
  </si>
  <si>
    <t>6175557555</t>
  </si>
  <si>
    <t>Blauer See Auto, Co.</t>
  </si>
  <si>
    <t>Lyonerstr. 34</t>
  </si>
  <si>
    <t>Frankfurt</t>
  </si>
  <si>
    <t>Keitel</t>
  </si>
  <si>
    <t>496966902555</t>
  </si>
  <si>
    <t>Suominen Souveniers</t>
  </si>
  <si>
    <t>Software Engineering Center, SEC Oy</t>
  </si>
  <si>
    <t>Espoo</t>
  </si>
  <si>
    <t>Suominen</t>
  </si>
  <si>
    <t>Kalle</t>
  </si>
  <si>
    <t>35898045555</t>
  </si>
  <si>
    <t>S12_1108</t>
  </si>
  <si>
    <t>Muscle Machine Inc</t>
  </si>
  <si>
    <t>4092 Furth Circle</t>
  </si>
  <si>
    <t>Jeff</t>
  </si>
  <si>
    <t>2125557413</t>
  </si>
  <si>
    <t>Clover Collections, Co.</t>
  </si>
  <si>
    <t>25 Maiden Lane</t>
  </si>
  <si>
    <t>Dublin</t>
  </si>
  <si>
    <t>Ireland</t>
  </si>
  <si>
    <t>Cassidy</t>
  </si>
  <si>
    <t>Dean</t>
  </si>
  <si>
    <t>35318621555</t>
  </si>
  <si>
    <t>CAF Imports</t>
  </si>
  <si>
    <t>Merchants House, 27-30 Merchant's Quay</t>
  </si>
  <si>
    <t>Fernandez</t>
  </si>
  <si>
    <t>Jesus</t>
  </si>
  <si>
    <t>34913728555</t>
  </si>
  <si>
    <t>AV Stores, Co.</t>
  </si>
  <si>
    <t>Fauntleroy Circus</t>
  </si>
  <si>
    <t>Manchester</t>
  </si>
  <si>
    <t>Ashworth</t>
  </si>
  <si>
    <t>Victoria</t>
  </si>
  <si>
    <t>1715551555</t>
  </si>
  <si>
    <t>Heintze Collectables</t>
  </si>
  <si>
    <t>Smagsloget 45</t>
  </si>
  <si>
    <t>Aaarhus</t>
  </si>
  <si>
    <t>Ibsen</t>
  </si>
  <si>
    <t>Palle</t>
  </si>
  <si>
    <t>86213555</t>
  </si>
  <si>
    <t>Trucks and Buses</t>
  </si>
  <si>
    <t>S12_1666</t>
  </si>
  <si>
    <t>S12_2823</t>
  </si>
  <si>
    <t>Microscale Inc.</t>
  </si>
  <si>
    <t>5290 North Pendale Street</t>
  </si>
  <si>
    <t>Kuo</t>
  </si>
  <si>
    <t>Kee</t>
  </si>
  <si>
    <t>2125551957</t>
  </si>
  <si>
    <t>S12_3148</t>
  </si>
  <si>
    <t>S12_3380</t>
  </si>
  <si>
    <t>Boards &amp; Toys Co.</t>
  </si>
  <si>
    <t>4097 Douglas Av.</t>
  </si>
  <si>
    <t>Glendale</t>
  </si>
  <si>
    <t>3105552373</t>
  </si>
  <si>
    <t>S12_3891</t>
  </si>
  <si>
    <t>S12_3990</t>
  </si>
  <si>
    <t>S12_4473</t>
  </si>
  <si>
    <t>Iberia Gift Imports, Corp.</t>
  </si>
  <si>
    <t>C/ Romero, 33</t>
  </si>
  <si>
    <t>Sevilla</t>
  </si>
  <si>
    <t>Roel</t>
  </si>
  <si>
    <t>Jose Pedro</t>
  </si>
  <si>
    <t>955558282</t>
  </si>
  <si>
    <t>Signal Collectibles Ltd.</t>
  </si>
  <si>
    <t>2793 Furth Circle</t>
  </si>
  <si>
    <t>Brisbane</t>
  </si>
  <si>
    <t>Taylor</t>
  </si>
  <si>
    <t>4155554312</t>
  </si>
  <si>
    <t>S12_4675</t>
  </si>
  <si>
    <t>Mini Caravy</t>
  </si>
  <si>
    <t>24, place Kluber</t>
  </si>
  <si>
    <t>Strasbourg</t>
  </si>
  <si>
    <t>Citeaux</t>
  </si>
  <si>
    <t>Frederique</t>
  </si>
  <si>
    <t>88601555</t>
  </si>
  <si>
    <t>S18_1097</t>
  </si>
  <si>
    <t>S18_1129</t>
  </si>
  <si>
    <t>Signal Gift Stores</t>
  </si>
  <si>
    <t>8489 Strong St.</t>
  </si>
  <si>
    <t>Las Vegas</t>
  </si>
  <si>
    <t>7025551838</t>
  </si>
  <si>
    <t>Norway Gifts By Mail, Co.</t>
  </si>
  <si>
    <t>Drammensveien 126 A, PB 744 Sentrum</t>
  </si>
  <si>
    <t>Oslo</t>
  </si>
  <si>
    <t>Klaeboe</t>
  </si>
  <si>
    <t>Jan</t>
  </si>
  <si>
    <t>4722121555</t>
  </si>
  <si>
    <t>Vintage Cars</t>
  </si>
  <si>
    <t>S18_1342</t>
  </si>
  <si>
    <t>Rovelli Gifts</t>
  </si>
  <si>
    <t>Via Ludovico il Moro 22</t>
  </si>
  <si>
    <t>Bergamo</t>
  </si>
  <si>
    <t>Rovelli</t>
  </si>
  <si>
    <t>Giovanni</t>
  </si>
  <si>
    <t>035640555</t>
  </si>
  <si>
    <t>Australian Collectables, Ltd</t>
  </si>
  <si>
    <t>7 Allen Street</t>
  </si>
  <si>
    <t>Glen Waverly</t>
  </si>
  <si>
    <t>Connery</t>
  </si>
  <si>
    <t>Sean</t>
  </si>
  <si>
    <t>61938446555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</si>
  <si>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</si>
  <si>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</si>
  <si>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</si>
  <si>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</si>
  <si>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</si>
  <si>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</si>
  <si>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</si>
  <si>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</si>
  <si>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2035554407</t>
  </si>
  <si>
    <t>Bavarian Collectables Imports, Co.</t>
  </si>
  <si>
    <t>Hansastr. 15</t>
  </si>
  <si>
    <t>Munich</t>
  </si>
  <si>
    <t>Donnermeyer</t>
  </si>
  <si>
    <t>498961089555</t>
  </si>
  <si>
    <t>Royale Belge</t>
  </si>
  <si>
    <t>Boulevard Tirou, 255</t>
  </si>
  <si>
    <t>Charleroi</t>
  </si>
  <si>
    <t>Cartrain</t>
  </si>
  <si>
    <t>Pascale</t>
  </si>
  <si>
    <t>07123672555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</si>
  <si>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</si>
  <si>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</si>
  <si>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</si>
  <si>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</si>
  <si>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</si>
  <si>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</si>
  <si>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</si>
  <si>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</si>
  <si>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</si>
  <si>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</si>
  <si>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</si>
  <si>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</si>
  <si>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</si>
  <si>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</si>
  <si>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</si>
  <si>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</si>
  <si>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</si>
  <si>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</si>
  <si>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6175558428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</si>
  <si>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</si>
  <si>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</si>
  <si>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</si>
  <si>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</si>
  <si>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</si>
  <si>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</si>
  <si>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</si>
  <si>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</si>
  <si>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</si>
  <si>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</si>
  <si>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</si>
  <si>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</si>
  <si>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</si>
  <si>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</si>
  <si>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</si>
  <si>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</si>
  <si>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</si>
  <si>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</si>
  <si>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</si>
  <si>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</si>
  <si>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</si>
  <si>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</si>
  <si>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</si>
  <si>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</si>
  <si>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</si>
  <si>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</si>
  <si>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</si>
  <si>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</si>
  <si>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</si>
  <si>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</si>
  <si>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</si>
  <si>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</si>
  <si>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</si>
  <si>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</si>
  <si>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</si>
  <si>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</si>
  <si>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</si>
  <si>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</si>
  <si>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</si>
  <si>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</si>
  <si>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</si>
  <si>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</si>
  <si>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</si>
  <si>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</si>
  <si>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</si>
  <si>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</si>
  <si>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</si>
  <si>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</si>
  <si>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</si>
  <si>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</si>
  <si>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</si>
  <si>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</si>
  <si>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</si>
  <si>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</si>
  <si>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</si>
  <si>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</si>
  <si>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</si>
  <si>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</si>
  <si>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</si>
  <si>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</si>
  <si>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</si>
  <si>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</si>
  <si>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</si>
  <si>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</si>
  <si>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</si>
  <si>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</si>
  <si>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</si>
  <si>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</si>
  <si>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</si>
  <si>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</si>
  <si>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</si>
  <si>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</si>
  <si>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</si>
  <si>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Row Labels</t>
  </si>
  <si>
    <t>Grand Total</t>
  </si>
  <si>
    <t>Column Labels</t>
  </si>
  <si>
    <t>2003 Total</t>
  </si>
  <si>
    <t>2004 Total</t>
  </si>
  <si>
    <t>2005 Total</t>
  </si>
  <si>
    <t>Sum of SALES</t>
  </si>
  <si>
    <t>Count of ORDERLINENUMBER</t>
  </si>
  <si>
    <t>(All)</t>
  </si>
  <si>
    <t>Sum of QUANTITYORDERED</t>
  </si>
  <si>
    <t>Discount %</t>
  </si>
  <si>
    <t>Price Position</t>
  </si>
  <si>
    <t>Avg Order Value</t>
  </si>
  <si>
    <t>At MSRP</t>
  </si>
  <si>
    <t>Discounted</t>
  </si>
  <si>
    <t>Premium</t>
  </si>
  <si>
    <t>January</t>
  </si>
  <si>
    <t>November</t>
  </si>
  <si>
    <t>December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</si>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</sst>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</cellXfs>
  <cellStyles count="2">
    <cellStyle name="Comma" xfId="1" builtinId="3"/>
    <cellStyle name="Normal" xfId="0" builtinId="0"/>
  </cellStyles>
  <dxfs count="3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&quot;$&quot;#,##0"/>
    </dxf>
    <dxf>
      <numFmt numFmtId="14" formatCode="0.00%"/>
    </dxf>
    <dxf>
      <numFmt numFmtId="14" formatCode="0.00%"/>
    </dxf>
    <dxf>
      <numFmt numFmtId="164" formatCode="&quot;$&quot;#,##0"/>
    </dxf>
    <dxf>
      <numFmt numFmtId="0" formatCode="General"/>
    </dxf>
    <dxf>
      <numFmt numFmtId="19" formatCode="m/d/yyyy"/>
    </dxf>
    <dxf>
      <numFmt numFmtId="164" formatCode="&quot;$&quot;#,##0"/>
    </dxf>
    <dxf>
      <numFmt numFmtId="164" formatCode="&quot;$&quot;#,##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Essam" refreshedDate="45867.699458564814" createdVersion="8" refreshedVersion="8" minRefreshableVersion="3" recordCount="2823" xr:uid="{97F0400C-BDB7-48D3-9873-026CF7B5D39F}">
  <cacheSource type="worksheet">
    <worksheetSource name="sales_data_sample"/>
  </cacheSource>
  <cacheFields count="24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164">
      <sharedItems containsSemiMixedTypes="0" containsString="0" containsNumber="1" containsInteger="1" minValue="27" maxValue="100"/>
    </cacheField>
    <cacheField name="ORDERLINENUMBER" numFmtId="0">
      <sharedItems containsSemiMixedTypes="0" containsString="0" containsNumber="1" containsInteger="1" minValue="1" maxValue="18"/>
    </cacheField>
    <cacheField name="Avg Order Value" numFmtId="164">
      <sharedItems containsSemiMixedTypes="0" containsString="0" containsNumber="1" minValue="0.17109458023379384" maxValue="4.9886645412681547"/>
    </cacheField>
    <cacheField name="SALES" numFmtId="164">
      <sharedItems containsSemiMixedTypes="0" containsString="0" containsNumber="1" containsInteger="1" minValue="483" maxValue="14083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 count="6">
        <s v="Shipped"/>
        <s v="Disputed"/>
        <s v="In Process"/>
        <s v="Cancelled"/>
        <s v="On Hold"/>
        <s v="Resolved"/>
      </sharedItems>
    </cacheField>
    <cacheField name="QTR_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ntainsMixedTypes="1" containsNumber="1" containsInteger="1" minValue="1" maxValue="12" count="24">
        <s v="February"/>
        <s v="May"/>
        <s v="July"/>
        <s v="August"/>
        <s v="October"/>
        <s v="November"/>
        <s v="December"/>
        <s v="January"/>
        <s v="April"/>
        <s v="June"/>
        <s v="September"/>
        <s v="March"/>
        <n v="2" u="1"/>
        <n v="5" u="1"/>
        <n v="7" u="1"/>
        <n v="8" u="1"/>
        <n v="10" u="1"/>
        <n v="11" u="1"/>
        <n v="12" u="1"/>
        <n v="1" u="1"/>
        <n v="4" u="1"/>
        <n v="6" u="1"/>
        <n v="9" u="1"/>
        <n v="3" u="1"/>
      </sharedItems>
    </cacheField>
    <cacheField name="YEAR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Discount %" numFmtId="10">
      <sharedItems containsSemiMixedTypes="0" containsString="0" containsNumber="1" minValue="-2.0303030303030303" maxValue="0.76760563380281688" count="828">
        <n v="-1.0526315789473684E-2"/>
        <n v="0.1368421052631579"/>
        <n v="0"/>
        <n v="0.11578947368421053"/>
        <n v="-5.2631578947368418E-2"/>
        <n v="-2.1052631578947368E-2"/>
        <n v="8.4210526315789472E-2"/>
        <n v="-4.2105263157894736E-2"/>
        <n v="2.1052631578947368E-2"/>
        <n v="0.23157894736842105"/>
        <n v="0.63157894736842102"/>
        <n v="0.18947368421052632"/>
        <n v="0.53271028037383172"/>
        <n v="0.15254237288135594"/>
        <n v="0.17796610169491525"/>
        <n v="0.4152542372881356"/>
        <n v="0.55932203389830504"/>
        <n v="0.61864406779661019"/>
        <n v="0.48186528497409326"/>
        <n v="0.60103626943005184"/>
        <n v="0.54922279792746109"/>
        <n v="0.26470588235294118"/>
        <n v="0.5220588235294118"/>
        <n v="0.63970588235294112"/>
        <n v="0.44117647058823528"/>
        <n v="0.59558823529411764"/>
        <n v="0.31972789115646261"/>
        <n v="0.57823129251700678"/>
        <n v="0.55102040816326525"/>
        <n v="0.68027210884353739"/>
        <n v="0.4845360824742268"/>
        <n v="0.62886597938144329"/>
        <n v="0.58762886597938147"/>
        <n v="0.55670103092783507"/>
        <n v="0.60824742268041232"/>
        <n v="0.51690821256038644"/>
        <n v="0.6908212560386473"/>
        <n v="0.71980676328502413"/>
        <n v="0.7439613526570048"/>
        <n v="0.66183574879227058"/>
        <n v="0.52941176470588236"/>
        <n v="0.33333333333333331"/>
        <n v="0.47333333333333333"/>
        <n v="0.33774834437086093"/>
        <n v="0.63576158940397354"/>
        <n v="0.62913907284768211"/>
        <n v="0.14529914529914531"/>
        <n v="0.28205128205128205"/>
        <n v="0.17948717948717949"/>
        <n v="0.17094017094017094"/>
        <n v="0.37606837606837606"/>
        <n v="0.42196531791907516"/>
        <n v="0.63005780346820806"/>
        <n v="0.63583815028901736"/>
        <n v="0.44508670520231214"/>
        <n v="-0.13924050632911392"/>
        <n v="0.189873417721519"/>
        <n v="3.7974683544303799E-2"/>
        <n v="6.3291139240506333E-2"/>
        <n v="-3.7974683544303799E-2"/>
        <n v="0.17721518987341772"/>
        <n v="-5.0632911392405063E-2"/>
        <n v="-0.17721518987341772"/>
        <n v="1.2658227848101266E-2"/>
        <n v="5.0632911392405063E-2"/>
        <n v="-0.15189873417721519"/>
        <n v="2.5316455696202531E-2"/>
        <n v="-6.3291139240506333E-2"/>
        <n v="0.11392405063291139"/>
        <n v="-0.26582278481012656"/>
        <n v="-0.189873417721519"/>
        <n v="0.13924050632911392"/>
        <n v="0.10126582278481013"/>
        <n v="0.16949152542372881"/>
        <n v="0.5"/>
        <n v="0.44915254237288138"/>
        <n v="0.69491525423728817"/>
        <n v="0.43220338983050849"/>
        <n v="0.13043478260869565"/>
        <n v="0.14782608695652175"/>
        <n v="0.18260869565217391"/>
        <n v="0.43478260869565216"/>
        <n v="0.33913043478260868"/>
        <n v="0.22608695652173913"/>
        <n v="0.13793103448275862"/>
        <n v="0.18965517241379309"/>
        <n v="0.16379310344827586"/>
        <n v="0.15517241379310345"/>
        <n v="0.64655172413793105"/>
        <n v="0.56896551724137934"/>
        <n v="0.25862068965517243"/>
        <n v="0.29078014184397161"/>
        <n v="0.30496453900709219"/>
        <n v="0.37588652482269502"/>
        <n v="1.9607843137254902E-2"/>
        <n v="9.8039215686274508E-2"/>
        <n v="0.13725490196078433"/>
        <n v="0.11764705882352941"/>
        <n v="5.8823529411764705E-2"/>
        <n v="0.14705882352941177"/>
        <n v="0.63725490196078427"/>
        <n v="7.8431372549019607E-2"/>
        <n v="3.7735849056603772E-2"/>
        <n v="5.6603773584905662E-2"/>
        <n v="-3.7735849056603772E-2"/>
        <n v="0.16981132075471697"/>
        <n v="-0.11320754716981132"/>
        <n v="1.8867924528301886E-2"/>
        <n v="0.15094339622641509"/>
        <n v="-1.8867924528301886E-2"/>
        <n v="-0.20754716981132076"/>
        <n v="7.5471698113207544E-2"/>
        <n v="-9.4339622641509441E-2"/>
        <n v="-7.5471698113207544E-2"/>
        <n v="-0.69811320754716977"/>
        <n v="-0.37735849056603776"/>
        <n v="-0.86792452830188682"/>
        <n v="-0.8867924528301887"/>
        <n v="0.19354838709677419"/>
        <n v="0.54032258064516125"/>
        <n v="0.65322580645161288"/>
        <n v="0.36305732484076431"/>
        <n v="0.63057324840764328"/>
        <n v="0.64968152866242035"/>
        <n v="0.41176470588235292"/>
        <n v="0.55882352941176472"/>
        <n v="-7.792207792207792E-2"/>
        <n v="5.1948051948051951E-2"/>
        <n v="-3.896103896103896E-2"/>
        <n v="-0.15584415584415584"/>
        <n v="0.16883116883116883"/>
        <n v="3.896103896103896E-2"/>
        <n v="-0.18181818181818182"/>
        <n v="-0.11688311688311688"/>
        <n v="0.12987012987012986"/>
        <n v="0.15584415584415584"/>
        <n v="-9.0909090909090912E-2"/>
        <n v="2.5974025974025976E-2"/>
        <n v="-0.20779220779220781"/>
        <n v="-0.19480519480519481"/>
        <n v="-2.5974025974025976E-2"/>
        <n v="-0.29870129870129869"/>
        <n v="0.14285714285714285"/>
        <n v="0.11688311688311688"/>
        <n v="0.29577464788732394"/>
        <n v="0.76760563380281688"/>
        <n v="0.54225352112676062"/>
        <n v="0.6901408450704225"/>
        <n v="0.38650306748466257"/>
        <n v="0.46012269938650308"/>
        <n v="-0.13333333333333333"/>
        <n v="0.15"/>
        <n v="0.1"/>
        <n v="-0.05"/>
        <n v="-0.16666666666666666"/>
        <n v="3.3333333333333333E-2"/>
        <n v="-3.3333333333333333E-2"/>
        <n v="-0.2"/>
        <n v="-0.21666666666666667"/>
        <n v="0.16666666666666666"/>
        <n v="-0.41666666666666669"/>
        <n v="0.05"/>
        <n v="-0.66666666666666663"/>
        <n v="-6.6666666666666666E-2"/>
        <n v="0.18032786885245902"/>
        <n v="0.18852459016393441"/>
        <n v="0.68852459016393441"/>
        <n v="0.69672131147540983"/>
        <n v="0.2125984251968504"/>
        <n v="0.48818897637795278"/>
        <n v="0.22047244094488189"/>
        <n v="8.3333333333333329E-2"/>
        <n v="-0.15"/>
        <n v="-0.1"/>
        <n v="-1.6666666666666666E-2"/>
        <n v="-0.18333333333333332"/>
        <n v="0.11666666666666667"/>
        <n v="-0.6166666666666667"/>
        <n v="0.18333333333333332"/>
        <n v="0.35"/>
        <n v="-8.3333333333333329E-2"/>
        <n v="-2.3809523809523808E-2"/>
        <n v="0.15476190476190477"/>
        <n v="-0.19047619047619047"/>
        <n v="-0.17857142857142858"/>
        <n v="-3.5714285714285712E-2"/>
        <n v="1.1904761904761904E-2"/>
        <n v="0.10714285714285714"/>
        <n v="1.6666666666666666E-2"/>
        <n v="0.13333333333333333"/>
        <n v="6.6666666666666666E-2"/>
        <n v="0.40476190476190477"/>
        <n v="0.68452380952380953"/>
        <n v="0.43452380952380953"/>
        <n v="0.7142857142857143"/>
        <n v="0.52976190476190477"/>
        <n v="0.24242424242424243"/>
        <n v="0.50757575757575757"/>
        <n v="0.59848484848484851"/>
        <n v="0.16831683168316833"/>
        <n v="9.9009900990099011E-3"/>
        <n v="9.9009900990099015E-2"/>
        <n v="8.9108910891089105E-2"/>
        <n v="0.10891089108910891"/>
        <n v="6.9306930693069313E-2"/>
        <n v="0.11881188118811881"/>
        <n v="3.9603960396039604E-2"/>
        <n v="0.12871287128712872"/>
        <n v="0.54455445544554459"/>
        <n v="6.4516129032258063E-2"/>
        <n v="-4.8387096774193547E-2"/>
        <n v="-0.19354838709677419"/>
        <n v="-0.16129032258064516"/>
        <n v="-0.12903225806451613"/>
        <n v="0.12903225806451613"/>
        <n v="-0.11290322580645161"/>
        <n v="0.16129032258064516"/>
        <n v="-9.6774193548387094E-2"/>
        <n v="4.8387096774193547E-2"/>
        <n v="-3.2258064516129031E-2"/>
        <n v="0.17741935483870969"/>
        <n v="0.5161290322580645"/>
        <n v="-0.61290322580645162"/>
        <n v="-0.14516129032258066"/>
        <n v="0.27419354838709675"/>
        <n v="3.2258064516129031E-2"/>
        <n v="2.3255813953488372E-2"/>
        <n v="-4.6511627906976744E-2"/>
        <n v="-0.12790697674418605"/>
        <n v="0.12790697674418605"/>
        <n v="6.9767441860465115E-2"/>
        <n v="0.13953488372093023"/>
        <n v="4.6511627906976744E-2"/>
        <n v="-2.3255813953488372E-2"/>
        <n v="-0.16279069767441862"/>
        <n v="-0.10465116279069768"/>
        <n v="1.1627906976744186E-2"/>
        <n v="-0.15116279069767441"/>
        <n v="0.46511627906976744"/>
        <n v="3.4883720930232558E-2"/>
        <n v="0.2441860465116279"/>
        <n v="-1.1627906976744186E-2"/>
        <n v="-9.3023255813953487E-2"/>
        <n v="0.15116279069767441"/>
        <n v="3.8461538461538464E-2"/>
        <n v="5.7692307692307696E-2"/>
        <n v="0.125"/>
        <n v="0.13461538461538461"/>
        <n v="0.18269230769230768"/>
        <n v="0.17307692307692307"/>
        <n v="0.53846153846153844"/>
        <n v="0.61538461538461542"/>
        <n v="8.6538461538461536E-2"/>
        <n v="0.16346153846153846"/>
        <n v="0.48529411764705882"/>
        <n v="0.54411764705882348"/>
        <n v="0.40828402366863903"/>
        <n v="0.4437869822485207"/>
        <n v="0.66272189349112431"/>
        <n v="0.04"/>
        <n v="0.02"/>
        <n v="0.11"/>
        <n v="0.19"/>
        <n v="0.08"/>
        <n v="0.06"/>
        <n v="0.13750000000000001"/>
        <n v="7.4999999999999997E-2"/>
        <n v="2.5000000000000001E-2"/>
        <n v="-8.7499999999999994E-2"/>
        <n v="-2.5000000000000001E-2"/>
        <n v="0.1125"/>
        <n v="-3.7499999999999999E-2"/>
        <n v="-0.1875"/>
        <n v="3.7499999999999999E-2"/>
        <n v="1.2500000000000001E-2"/>
        <n v="-1.2500000000000001E-2"/>
        <n v="0.25"/>
        <n v="0.16250000000000001"/>
        <n v="0.23749999999999999"/>
        <n v="-0.25"/>
        <n v="-1.0101010101010102E-2"/>
        <n v="0.16161616161616163"/>
        <n v="4.0404040404040407E-2"/>
        <n v="3.0303030303030304E-2"/>
        <n v="0.12121212121212122"/>
        <n v="0.19191919191919191"/>
        <n v="0.1111111111111111"/>
        <n v="0.14141414141414141"/>
        <n v="9.0909090909090912E-2"/>
        <n v="2.0202020202020204E-2"/>
        <n v="7.0707070707070704E-2"/>
        <n v="0.25252525252525254"/>
        <n v="0.31506849315068491"/>
        <n v="0.33561643835616439"/>
        <n v="0.51773049645390068"/>
        <n v="0.3971631205673759"/>
        <n v="0.49645390070921985"/>
        <n v="-0.17741935483870969"/>
        <n v="0.11290322580645161"/>
        <n v="0.14516129032258066"/>
        <n v="9.6774193548387094E-2"/>
        <n v="-0.45161290322580644"/>
        <n v="4.7619047619047616E-2"/>
        <n v="0.18095238095238095"/>
        <n v="0.19047619047619047"/>
        <n v="0.17142857142857143"/>
        <n v="0.41904761904761906"/>
        <n v="0.44761904761904764"/>
        <n v="0.30069930069930068"/>
        <n v="5.434782608695652E-2"/>
        <n v="2.1739130434782608E-2"/>
        <n v="6.5217391304347824E-2"/>
        <n v="-8.6956521739130432E-2"/>
        <n v="0.17391304347826086"/>
        <n v="-6.5217391304347824E-2"/>
        <n v="-3.2608695652173912E-2"/>
        <n v="1.0869565217391304E-2"/>
        <n v="0.11956521739130435"/>
        <n v="0.10869565217391304"/>
        <n v="0.31521739130434784"/>
        <n v="-1.0869565217391304E-2"/>
        <n v="4.5977011494252873E-2"/>
        <n v="-0.12643678160919541"/>
        <n v="-6.8965517241379309E-2"/>
        <n v="0.18390804597701149"/>
        <n v="3.4482758620689655E-2"/>
        <n v="0.14942528735632185"/>
        <n v="0.10344827586206896"/>
        <n v="-0.14942528735632185"/>
        <n v="-1.1494252873563218E-2"/>
        <n v="-3.4482758620689655E-2"/>
        <n v="0.12643678160919541"/>
        <n v="0.17241379310344829"/>
        <n v="-4.5977011494252873E-2"/>
        <n v="0.32183908045977011"/>
        <n v="0.17355371900826447"/>
        <n v="0.52066115702479343"/>
        <n v="-0.08"/>
        <n v="0.12"/>
        <n v="0.14000000000000001"/>
        <n v="0.18"/>
        <n v="-0.18"/>
        <n v="-0.04"/>
        <n v="-0.14000000000000001"/>
        <n v="-1"/>
        <n v="-0.6"/>
        <n v="0.32432432432432434"/>
        <n v="0.60135135135135132"/>
        <n v="0.54054054054054057"/>
        <n v="0.12676056338028169"/>
        <n v="0.18309859154929578"/>
        <n v="-0.15492957746478872"/>
        <n v="-0.14084507042253522"/>
        <n v="-1.4084507042253521E-2"/>
        <n v="1.4084507042253521E-2"/>
        <n v="-8.4507042253521125E-2"/>
        <n v="-0.18309859154929578"/>
        <n v="5.6338028169014086E-2"/>
        <n v="-7.0422535211267609E-2"/>
        <n v="0.14084507042253522"/>
        <n v="-4.2253521126760563E-2"/>
        <n v="-2.8169014084507043E-2"/>
        <n v="-0.40845070422535212"/>
        <n v="9.8591549295774641E-2"/>
        <n v="-0.21126760563380281"/>
        <n v="-0.17808219178082191"/>
        <n v="-6.8493150684931503E-2"/>
        <n v="0.16438356164383561"/>
        <n v="-4.1095890410958902E-2"/>
        <n v="-2.7397260273972601E-2"/>
        <n v="4.1095890410958902E-2"/>
        <n v="0.13698630136986301"/>
        <n v="-0.13698630136986301"/>
        <n v="-5.4794520547945202E-2"/>
        <n v="-0.1095890410958904"/>
        <n v="8.2191780821917804E-2"/>
        <n v="-0.20547945205479451"/>
        <n v="2.7397260273972601E-2"/>
        <n v="0.21917808219178081"/>
        <n v="0.17808219178082191"/>
        <n v="-0.36986301369863012"/>
        <n v="0.1095890410958904"/>
        <n v="1.7543859649122806E-2"/>
        <n v="-0.22807017543859648"/>
        <n v="-7.0175438596491224E-2"/>
        <n v="3.5087719298245612E-2"/>
        <n v="-0.15789473684210525"/>
        <n v="-0.21052631578947367"/>
        <n v="-0.17543859649122806"/>
        <n v="0.17543859649122806"/>
        <n v="7.0175438596491224E-2"/>
        <n v="-0.14035087719298245"/>
        <n v="5.2631578947368418E-2"/>
        <n v="-8.771929824561403E-2"/>
        <n v="-0.75438596491228072"/>
        <n v="0.15789473684210525"/>
        <n v="-0.7192982456140351"/>
        <n v="-0.61403508771929827"/>
        <n v="0.10526315789473684"/>
        <n v="0.11607142857142858"/>
        <n v="0.16071428571428573"/>
        <n v="0.1875"/>
        <n v="0.17857142857142858"/>
        <n v="0.21428571428571427"/>
        <n v="0.24107142857142858"/>
        <n v="0.13392857142857142"/>
        <n v="-0.06"/>
        <n v="-0.76"/>
        <n v="0.26"/>
        <n v="0.22"/>
        <n v="-0.22"/>
        <n v="0.1834862385321101"/>
        <n v="8.2568807339449546E-2"/>
        <n v="0.12844036697247707"/>
        <n v="0.19266055045871561"/>
        <n v="9.1743119266055051E-2"/>
        <n v="0.11009174311926606"/>
        <n v="0.10091743119266056"/>
        <n v="0.11926605504587157"/>
        <n v="0.5321100917431193"/>
        <n v="0.33944954128440369"/>
        <n v="0.61467889908256879"/>
        <n v="-0.15151515151515152"/>
        <n v="-3.0303030303030304E-2"/>
        <n v="0.15151515151515152"/>
        <n v="-0.12121212121212122"/>
        <n v="-6.0606060606060608E-2"/>
        <n v="6.0606060606060608E-2"/>
        <n v="-2.0303030303030303"/>
        <n v="-1.4848484848484849"/>
        <n v="-1.1515151515151516"/>
        <n v="0.18181818181818182"/>
        <n v="-0.10526315789473684"/>
        <n v="9.2105263157894732E-2"/>
        <n v="2.6315789473684209E-2"/>
        <n v="0.18421052631578946"/>
        <n v="7.8947368421052627E-2"/>
        <n v="0.17105263157894737"/>
        <n v="6.5789473684210523E-2"/>
        <n v="0.13157894736842105"/>
        <n v="-0.14473684210526316"/>
        <n v="-0.31578947368421051"/>
        <n v="-7.8947368421052627E-2"/>
        <n v="0.4098360655737705"/>
        <n v="0.58196721311475408"/>
        <n v="0.33606557377049179"/>
        <n v="-0.22727272727272727"/>
        <n v="-2.2727272727272728E-2"/>
        <n v="-4.5454545454545456E-2"/>
        <n v="-0.13636363636363635"/>
        <n v="0.15909090909090909"/>
        <n v="4.5454545454545456E-2"/>
        <n v="-0.15909090909090909"/>
        <n v="0.11363636363636363"/>
        <n v="-0.11363636363636363"/>
        <n v="0.13636363636363635"/>
        <n v="-1.2727272727272727"/>
        <n v="-0.95454545454545459"/>
        <n v="0.27272727272727271"/>
        <n v="0.29545454545454547"/>
        <n v="-0.56818181818181823"/>
        <n v="0.14492753623188406"/>
        <n v="-0.11594202898550725"/>
        <n v="0.10144927536231885"/>
        <n v="0.11594202898550725"/>
        <n v="-0.17391304347826086"/>
        <n v="-5.7971014492753624E-2"/>
        <n v="7.2463768115942032E-2"/>
        <n v="-0.15942028985507245"/>
        <n v="4.3478260869565216E-2"/>
        <n v="-0.10144927536231885"/>
        <n v="2.8985507246376812E-2"/>
        <n v="-0.18840579710144928"/>
        <n v="-0.44927536231884058"/>
        <n v="-2.8985507246376812E-2"/>
        <n v="0.12222222222222222"/>
        <n v="0.18888888888888888"/>
        <n v="0.17777777777777778"/>
        <n v="-0.1111111111111111"/>
        <n v="-7.7777777777777779E-2"/>
        <n v="1.1111111111111112E-2"/>
        <n v="-5.5555555555555552E-2"/>
        <n v="2.2222222222222223E-2"/>
        <n v="-4.4444444444444446E-2"/>
        <n v="0.57777777777777772"/>
        <n v="-0.14285714285714285"/>
        <n v="0.11428571428571428"/>
        <n v="-0.11428571428571428"/>
        <n v="-0.22857142857142856"/>
        <n v="-0.17142857142857143"/>
        <n v="8.5714285714285715E-2"/>
        <n v="5.7142857142857141E-2"/>
        <n v="-5.7142857142857141E-2"/>
        <n v="2.8571428571428571E-2"/>
        <n v="-8.5714285714285715E-2"/>
        <n v="-1.8571428571428572"/>
        <n v="-1.3714285714285714"/>
        <n v="-0.10294117647058823"/>
        <n v="0.10294117647058823"/>
        <n v="-7.3529411764705885E-2"/>
        <n v="-2.9411764705882353E-2"/>
        <n v="-0.19117647058823528"/>
        <n v="-0.22058823529411764"/>
        <n v="-0.20588235294117646"/>
        <n v="2.9411764705882353E-2"/>
        <n v="-8.8235294117647065E-2"/>
        <n v="-5.8823529411764705E-2"/>
        <n v="-0.11764705882352941"/>
        <n v="0.13235294117647059"/>
        <n v="-0.47058823529411764"/>
        <n v="-4.4117647058823532E-2"/>
        <n v="0.17647058823529413"/>
        <n v="8.8235294117647065E-2"/>
        <n v="0.19658119658119658"/>
        <n v="0.15384615384615385"/>
        <n v="0.63247863247863245"/>
        <n v="0.24786324786324787"/>
        <n v="0.68376068376068377"/>
        <n v="0.10810810810810811"/>
        <n v="0.16216216216216217"/>
        <n v="2.7027027027027029E-2"/>
        <n v="-0.16216216216216217"/>
        <n v="-0.1891891891891892"/>
        <n v="-0.21621621621621623"/>
        <n v="-0.10810810810810811"/>
        <n v="-5.4054054054054057E-2"/>
        <n v="-8.1081081081081086E-2"/>
        <n v="5.4054054054054057E-2"/>
        <n v="-0.13513513513513514"/>
        <n v="8.1081081081081086E-2"/>
        <n v="-1.7027027027027026"/>
        <n v="0.17045454545454544"/>
        <n v="-7.9545454545454544E-2"/>
        <n v="-0.125"/>
        <n v="0.14772727272727273"/>
        <n v="0.19318181818181818"/>
        <n v="-5.6818181818181816E-2"/>
        <n v="3.4090909090909088E-2"/>
        <n v="1.1363636363636364E-2"/>
        <n v="2.2727272727272728E-2"/>
        <n v="0.34090909090909088"/>
        <n v="0.12941176470588237"/>
        <n v="1.1764705882352941E-2"/>
        <n v="8.2352941176470587E-2"/>
        <n v="3.5294117647058823E-2"/>
        <n v="0.14117647058823529"/>
        <n v="-0.14117647058823529"/>
        <n v="0.15294117647058825"/>
        <n v="0.18823529411764706"/>
        <n v="0.58823529411764708"/>
        <n v="-0.17647058823529413"/>
        <n v="-4.9180327868852458E-2"/>
        <n v="0.16393442622950818"/>
        <n v="-9.8360655737704916E-2"/>
        <n v="-0.13114754098360656"/>
        <n v="-0.14754098360655737"/>
        <n v="-8.1967213114754092E-2"/>
        <n v="-6.5573770491803282E-2"/>
        <n v="0.19672131147540983"/>
        <n v="-3.2786885245901641E-2"/>
        <n v="0.13114754098360656"/>
        <n v="-1.6393442622950821E-2"/>
        <n v="-0.11475409836065574"/>
        <n v="3.2786885245901641E-2"/>
        <n v="6.5573770491803282E-2"/>
        <n v="-0.63934426229508201"/>
        <n v="0.31147540983606559"/>
        <n v="0.18461538461538463"/>
        <n v="-0.12307692307692308"/>
        <n v="7.6923076923076927E-2"/>
        <n v="0.13846153846153847"/>
        <n v="1.5384615384615385E-2"/>
        <n v="-0.13846153846153847"/>
        <n v="-7.6923076923076927E-2"/>
        <n v="-0.1076923076923077"/>
        <n v="-9.2307692307692313E-2"/>
        <n v="0.16923076923076924"/>
        <n v="-0.18461538461538463"/>
        <n v="-0.53846153846153844"/>
        <n v="-6.1538461538461542E-2"/>
        <n v="-1.5384615384615385E-2"/>
        <n v="0.1076923076923077"/>
        <n v="6.5420560747663545E-2"/>
        <n v="7.476635514018691E-2"/>
        <n v="0.14018691588785046"/>
        <n v="0.17757009345794392"/>
        <n v="0.13084112149532709"/>
        <n v="0.18691588785046728"/>
        <n v="9.3457943925233641E-2"/>
        <n v="0.15887850467289719"/>
        <n v="0.64485981308411211"/>
        <n v="0.10280373831775701"/>
        <n v="3.614457831325301E-2"/>
        <n v="-9.6385542168674704E-2"/>
        <n v="6.0240963855421686E-2"/>
        <n v="2.4096385542168676E-2"/>
        <n v="0.18072289156626506"/>
        <n v="-1.2048192771084338E-2"/>
        <n v="0.12048192771084337"/>
        <n v="-3.614457831325301E-2"/>
        <n v="-4.8192771084337352E-2"/>
        <n v="-8.4337349397590355E-2"/>
        <n v="7.2289156626506021E-2"/>
        <n v="-6.0240963855421686E-2"/>
        <n v="-0.10843373493975904"/>
        <n v="-0.12048192771084337"/>
        <n v="0.27710843373493976"/>
        <n v="0.26506024096385544"/>
        <n v="-0.20481927710843373"/>
        <n v="0.2857142857142857"/>
        <n v="0.32142857142857145"/>
        <n v="0.61428571428571432"/>
        <n v="4.4117647058823532E-2"/>
        <n v="1.4705882352941176E-2"/>
        <n v="-0.14705882352941177"/>
        <n v="0.16176470588235295"/>
        <n v="-0.13235294117647059"/>
        <n v="-0.4264705882352941"/>
        <n v="-1.4705882352941176E-2"/>
        <n v="0.14634146341463414"/>
        <n v="0.17073170731707318"/>
        <n v="4.878048780487805E-2"/>
        <n v="-4.878048780487805E-2"/>
        <n v="-2.4390243902439025E-2"/>
        <n v="-7.3170731707317069E-2"/>
        <n v="9.7560975609756101E-2"/>
        <n v="0.12195121951219512"/>
        <n v="-0.90243902439024393"/>
        <n v="-1.3902439024390243"/>
        <n v="7.3170731707317069E-2"/>
        <n v="-1.3414634146341464"/>
        <n v="0.19491525423728814"/>
        <n v="0.56779661016949157"/>
        <n v="0.20338983050847459"/>
        <n v="-3.0927835051546393E-2"/>
        <n v="0.10309278350515463"/>
        <n v="6.1855670103092786E-2"/>
        <n v="5.1546391752577317E-2"/>
        <n v="-1.0309278350515464E-2"/>
        <n v="0.18556701030927836"/>
        <n v="0.47422680412371132"/>
        <n v="-0.19444444444444445"/>
        <n v="-0.18055555555555555"/>
        <n v="-9.7222222222222224E-2"/>
        <n v="1.3888888888888888E-2"/>
        <n v="-4.1666666666666664E-2"/>
        <n v="-0.1388888888888889"/>
        <n v="-1.3888888888888888E-2"/>
        <n v="0.15277777777777779"/>
        <n v="-0.3888888888888889"/>
        <n v="-0.16250000000000001"/>
        <n v="-0.17499999999999999"/>
        <n v="-0.1125"/>
        <n v="-0.22500000000000001"/>
        <n v="-7.4999999999999997E-2"/>
        <n v="-1.0416666666666666E-2"/>
        <n v="-2.0833333333333332E-2"/>
        <n v="0.15625"/>
        <n v="9.375E-2"/>
        <n v="0.10416666666666667"/>
        <n v="0.13541666666666666"/>
        <n v="-3.125E-2"/>
        <n v="5.0505050505050504E-2"/>
        <n v="0.17171717171717171"/>
        <n v="0.35353535353535354"/>
        <n v="0.17499999999999999"/>
        <n v="-1.5"/>
        <n v="-1.075"/>
        <n v="-3.7037037037037035E-2"/>
        <n v="3.7037037037037035E-2"/>
        <n v="0.14814814814814814"/>
        <n v="-0.18518518518518517"/>
        <n v="0.18518518518518517"/>
        <n v="-0.12962962962962962"/>
        <n v="-1.8518518518518517E-2"/>
        <n v="9.2592592592592587E-2"/>
        <n v="0.12962962962962962"/>
        <n v="-7.407407407407407E-2"/>
        <n v="-0.85185185185185186"/>
        <n v="-0.24074074074074073"/>
        <n v="-6.4516129032258063E-2"/>
        <n v="-0.20967741935483872"/>
        <n v="8.0645161290322578E-2"/>
        <n v="1.6129032258064516E-2"/>
        <n v="-8.0645161290322578E-2"/>
        <n v="-0.37096774193548387"/>
        <n v="0.40322580645161288"/>
        <n v="-7.8125E-2"/>
        <n v="1.5625E-2"/>
        <n v="4.6875E-2"/>
        <n v="7.8125E-2"/>
        <n v="0.140625"/>
        <n v="-0.171875"/>
        <n v="-1.5625E-2"/>
        <n v="-0.15625"/>
        <n v="-9.375E-2"/>
        <n v="3.125E-2"/>
        <n v="-0.21875"/>
        <n v="0.109375"/>
        <n v="-0.5625"/>
        <n v="0.33823529411764708"/>
        <n v="0.15686274509803921"/>
        <n v="3.9215686274509803E-2"/>
        <n v="0.29411764705882354"/>
        <n v="0.51960784313725494"/>
        <n v="-0.18604651162790697"/>
        <n v="-0.20930232558139536"/>
        <n v="9.3023255813953487E-2"/>
        <n v="0.16279069767441862"/>
        <n v="0.11627906976744186"/>
        <n v="-6.9767441860465115E-2"/>
        <n v="-0.13953488372093023"/>
        <n v="-0.11627906976744186"/>
        <n v="-0.93023255813953487"/>
        <n v="-0.53488372093023251"/>
        <n v="-1.3255813953488371"/>
        <n v="0.1391304347826087"/>
        <n v="0.37391304347826088"/>
        <n v="0.5043478260869565"/>
        <n v="6.8965517241379309E-2"/>
        <n v="-0.20689655172413793"/>
        <n v="-0.15517241379310345"/>
        <n v="-0.1206896551724138"/>
        <n v="-8.6206896551724144E-2"/>
        <n v="-0.13793103448275862"/>
        <n v="-0.18965517241379309"/>
        <n v="8.6206896551724144E-2"/>
        <n v="-0.10344827586206896"/>
        <n v="1.7241379310344827E-2"/>
        <n v="-5.1724137931034482E-2"/>
        <n v="-0.72413793103448276"/>
        <n v="-1.7241379310344827E-2"/>
        <n v="-2.4691358024691357E-2"/>
        <n v="7.407407407407407E-2"/>
        <n v="-1.2345679012345678E-2"/>
        <n v="-0.16049382716049382"/>
        <n v="0.1728395061728395"/>
        <n v="9.8765432098765427E-2"/>
        <n v="0.12345679012345678"/>
        <n v="2.4691358024691357E-2"/>
        <n v="-9.8765432098765427E-2"/>
        <n v="-0.23456790123456789"/>
        <n v="-7.575757575757576E-2"/>
        <n v="1.5151515151515152E-2"/>
        <n v="-0.19696969696969696"/>
        <n v="-0.51515151515151514"/>
        <n v="-1.5151515151515152E-2"/>
        <n v="-9.8901098901098897E-2"/>
        <n v="8.7912087912087919E-2"/>
        <n v="-8.7912087912087919E-2"/>
        <n v="0.13186813186813187"/>
        <n v="-1.098901098901099E-2"/>
        <n v="6.5934065934065936E-2"/>
        <n v="1.098901098901099E-2"/>
        <n v="2.197802197802198E-2"/>
        <n v="0.32967032967032966"/>
        <n v="9.8901098901098897E-2"/>
        <n v="3.2967032967032968E-2"/>
        <n v="0.1744186046511628"/>
        <n v="-3.4883720930232558E-2"/>
        <n v="5.8139534883720929E-2"/>
        <n v="0.10465116279069768"/>
        <n v="4.4444444444444446E-2"/>
        <n v="-2.2222222222222223E-2"/>
        <n v="-1.1111111111111112E-2"/>
        <n v="-8.8888888888888892E-2"/>
        <n v="0.2"/>
        <n v="0.48888888888888887"/>
        <n v="5.5555555555555552E-2"/>
        <n v="0.10101010101010101"/>
        <n v="8.0808080808080815E-2"/>
        <n v="9.7222222222222224E-2"/>
        <n v="-6.9444444444444448E-2"/>
        <n v="0.19444444444444445"/>
        <n v="-0.15277777777777779"/>
        <n v="4.1666666666666664E-2"/>
        <n v="0.18055555555555555"/>
        <n v="-0.34722222222222221"/>
        <n v="6.9444444444444448E-2"/>
        <n v="0.18811881188118812"/>
        <n v="0.14851485148514851"/>
        <n v="0.13861386138613863"/>
        <n v="0.19801980198019803"/>
        <n v="0.17821782178217821"/>
        <n v="0.45544554455445546"/>
        <n v="0.38135593220338981"/>
        <n v="6.25E-2"/>
        <n v="7.0000000000000007E-2"/>
        <n v="0.03"/>
        <n v="0.13"/>
        <n v="0.09"/>
        <n v="0.13131313131313133"/>
        <n v="0.1891891891891892"/>
        <n v="-0.12162162162162163"/>
        <n v="-4.0540540540540543E-2"/>
        <n v="0.13513513513513514"/>
        <n v="4.0540540540540543E-2"/>
        <n v="-1.3513513513513514E-2"/>
        <n v="1.3513513513513514E-2"/>
        <n v="0.14864864864864866"/>
        <n v="0.12162162162162163"/>
        <n v="-0.17567567567567569"/>
        <n v="6.7567567567567571E-2"/>
        <n v="0.21621621621621623"/>
        <n v="-2.7027027027027029E-2"/>
        <n v="-0.35135135135135137"/>
        <n v="0.24324324324324326"/>
        <n v="-8.1632653061224483E-2"/>
        <n v="-4.0816326530612242E-2"/>
        <n v="-2.0408163265306121E-2"/>
        <n v="-6.1224489795918366E-2"/>
        <n v="8.1632653061224483E-2"/>
        <n v="6.1224489795918366E-2"/>
        <n v="-0.18367346938775511"/>
        <n v="-0.20408163265306123"/>
        <n v="-0.10204081632653061"/>
        <n v="0.10204081632653061"/>
        <n v="-0.77551020408163263"/>
        <n v="-0.5714285714285714"/>
        <n v="-0.95918367346938771"/>
        <n v="-0.32653061224489793"/>
        <n v="-0.79591836734693877"/>
        <n v="0.16326530612244897"/>
        <n v="-0.16326530612244897"/>
        <n v="-0.20370370370370369"/>
        <n v="-0.22222222222222221"/>
        <n v="-0.61111111111111116"/>
        <n v="-0.81481481481481477"/>
      </sharedItems>
    </cacheField>
    <cacheField name="Price Position" numFmtId="10">
      <sharedItems count="3">
        <s v="Premium"/>
        <s v="Discounted"/>
        <s v="At MSRP"/>
      </sharedItems>
    </cacheField>
    <cacheField name="MSRP" numFmtId="164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 count="92">
        <s v="Land of Toys Inc."/>
        <s v="Reims Collectables"/>
        <s v="Lyon Souveniers"/>
        <s v="Toys4GrownUps.com"/>
        <s v="Corporate Gift Ideas Co."/>
        <s v="Technics Stores Inc."/>
        <s v="Daedalus Designs Imports"/>
        <s v="Herkku Gifts"/>
        <s v="Mini Wheels Co."/>
        <s v="Auto Canal Petit"/>
        <s v="Australian Collectors, Co."/>
        <s v="Vitachrome Inc."/>
        <s v="Tekni Collectables Inc."/>
        <s v="Gift Depot Inc."/>
        <s v="La Rochelle Gifts"/>
        <s v="Marta's Replicas Co."/>
        <s v="Toys of Finland, Co."/>
        <s v="Baane Mini Imports"/>
        <s v="Diecast Classics Inc."/>
        <s v="Salzburg Collectables"/>
        <s v="Souveniers And Things Co."/>
        <s v="FunGiftIdeas.com"/>
        <s v="UK Collectables, Ltd."/>
        <s v="Euro Shopping Channel"/>
        <s v="Volvo Model Replicas, Co"/>
        <s v="Corrida Auto Replicas, Ltd"/>
        <s v="Dragon Souveniers, Ltd."/>
        <s v="Classic Legends Inc."/>
        <s v="Australian Gift Network, Co"/>
        <s v="Classic Gift Ideas, Inc"/>
        <s v="Saveley &amp; Henriot, Co."/>
        <s v="Canadian Gift Exchange Network"/>
        <s v="West Coast Collectables Co."/>
        <s v="Cambridge Collectables Co."/>
        <s v="Super Scale Inc."/>
        <s v="Tokyo Collectables, Ltd"/>
        <s v="Amica Models &amp; Co."/>
        <s v="Scandinavian Gift Ideas"/>
        <s v="Auto Assoc. &amp; Cie."/>
        <s v="Mini Gifts Distributors Ltd."/>
        <s v="Online Diecast Creations Co."/>
        <s v="Collectables For Less Inc."/>
        <s v="Anna's Decorations, Ltd"/>
        <s v="Quebec Home Shopping Network"/>
        <s v="Osaka Souveniers Co."/>
        <s v="Motor Mint Distributors Inc."/>
        <s v="Atelier graphique"/>
        <s v="Mini Classics"/>
        <s v="Danish Wholesale Imports"/>
        <s v="Stylish Desk Decors, Co."/>
        <s v="Mini Creations Ltd."/>
        <s v="Alpha Cognac"/>
        <s v="Double Decker Gift Stores, Ltd"/>
        <s v="Enaco Distributors"/>
        <s v="Men 'R' US Retailers, Ltd."/>
        <s v="Collectable Mini Designs Co."/>
        <s v="Petit Auto"/>
        <s v="Royal Canadian Collectables, Ltd."/>
        <s v="Gifts4AllAges.com"/>
        <s v="giftsbymail.co.uk"/>
        <s v="Oulu Toy Supplies, Inc."/>
        <s v="The Sharp Gifts Warehouse"/>
        <s v="La Corne D'abondance, Co."/>
        <s v="Mini Auto Werke"/>
        <s v="Diecast Collectables"/>
        <s v="Handji Gifts&amp; Co"/>
        <s v="Cruz &amp; Sons Co."/>
        <s v="Marseille Mini Autos"/>
        <s v="Toms Spezialitten, Ltd"/>
        <s v="Vida Sport, Ltd"/>
        <s v="L'ordine Souveniers"/>
        <s v="Online Mini Collectables"/>
        <s v="Blauer See Auto, Co."/>
        <s v="Suominen Souveniers"/>
        <s v="Muscle Machine Inc"/>
        <s v="Clover Collections, Co."/>
        <s v="CAF Imports"/>
        <s v="AV Stores, Co."/>
        <s v="Heintze Collectables"/>
        <s v="Microscale Inc."/>
        <s v="Boards &amp; Toys Co."/>
        <s v="Iberia Gift Imports, Corp."/>
        <s v="Signal Collectibles Ltd."/>
        <s v="Mini Caravy"/>
        <s v="Signal Gift Stores"/>
        <s v="Norway Gifts By Mail, Co."/>
        <s v="Rovelli Gifts"/>
        <s v="Australian Collectables, Ltd"/>
        <s v="Gift Ideas Corp."/>
        <s v="Bavarian Collectables Imports, Co."/>
        <s v="Royale Belge"/>
        <s v="Auto-Moto Classics Inc."/>
      </sharedItems>
    </cacheField>
    <cacheField name="ADDRESS" numFmtId="0">
      <sharedItems/>
    </cacheField>
    <cacheField name="CITY" numFmtId="0">
      <sharedItems/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CONTACTLASTNAME" numFmtId="0">
      <sharedItems/>
    </cacheField>
    <cacheField name="CONTACTFIRSTNAME" numFmtId="0">
      <sharedItems/>
    </cacheField>
    <cacheField name="PHONE" numFmtId="0">
      <sharedItems/>
    </cacheField>
    <cacheField name="DEALSIZE" numFmtId="0">
      <sharedItems count="3">
        <s v="Small"/>
        <s v="Medium"/>
        <s v="Lar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10107"/>
    <n v="30"/>
    <n v="96"/>
    <n v="2"/>
    <n v="1.0170031880977684"/>
    <n v="2871"/>
    <d v="2003-02-24T00:00:00"/>
    <x v="0"/>
    <x v="0"/>
    <x v="0"/>
    <x v="0"/>
    <x v="0"/>
    <x v="0"/>
    <x v="0"/>
    <n v="95"/>
    <s v="S10_1678"/>
    <x v="0"/>
    <s v="897 Long Airport Avenue"/>
    <s v="New York"/>
    <x v="0"/>
    <s v="Yu"/>
    <s v="Kwai"/>
    <s v="2125557818"/>
    <x v="0"/>
  </r>
  <r>
    <n v="10121"/>
    <n v="34"/>
    <n v="82"/>
    <n v="5"/>
    <n v="0.97980871413390014"/>
    <n v="2766"/>
    <d v="2003-05-07T00:00:00"/>
    <x v="0"/>
    <x v="1"/>
    <x v="1"/>
    <x v="0"/>
    <x v="0"/>
    <x v="1"/>
    <x v="1"/>
    <n v="95"/>
    <s v="S10_1678"/>
    <x v="1"/>
    <s v="59 rue de l'Abbaye"/>
    <s v="Reims"/>
    <x v="1"/>
    <s v="Henriot"/>
    <s v="Paul"/>
    <s v="26471555"/>
    <x v="0"/>
  </r>
  <r>
    <n v="10134"/>
    <n v="41"/>
    <n v="95"/>
    <n v="2"/>
    <n v="1.3761955366631244"/>
    <n v="3885"/>
    <d v="2003-07-01T00:00:00"/>
    <x v="0"/>
    <x v="2"/>
    <x v="2"/>
    <x v="0"/>
    <x v="0"/>
    <x v="2"/>
    <x v="2"/>
    <n v="95"/>
    <s v="S10_1678"/>
    <x v="2"/>
    <s v="27 rue du Colonel Pierre Avia"/>
    <s v="Paris"/>
    <x v="1"/>
    <s v="Da Cunha"/>
    <s v="Daniel"/>
    <s v="33146627555"/>
    <x v="1"/>
  </r>
  <r>
    <n v="10145"/>
    <n v="45"/>
    <n v="84"/>
    <n v="6"/>
    <n v="1.3273113708820403"/>
    <n v="3747"/>
    <d v="2003-08-25T00:00:00"/>
    <x v="0"/>
    <x v="2"/>
    <x v="3"/>
    <x v="0"/>
    <x v="0"/>
    <x v="3"/>
    <x v="1"/>
    <n v="95"/>
    <s v="S10_1678"/>
    <x v="3"/>
    <s v="78934 Hillside Dr."/>
    <s v="Pasadena"/>
    <x v="0"/>
    <s v="Young"/>
    <s v="Julie"/>
    <s v="6265557265"/>
    <x v="1"/>
  </r>
  <r>
    <n v="10159"/>
    <n v="49"/>
    <n v="100"/>
    <n v="14"/>
    <n v="1.8441374424371235"/>
    <n v="5206"/>
    <d v="2003-10-10T00:00:00"/>
    <x v="0"/>
    <x v="3"/>
    <x v="4"/>
    <x v="0"/>
    <x v="0"/>
    <x v="4"/>
    <x v="0"/>
    <n v="95"/>
    <s v="S10_1678"/>
    <x v="4"/>
    <s v="7734 Strong St."/>
    <s v="San Francisco"/>
    <x v="0"/>
    <s v="Brown"/>
    <s v="Julie"/>
    <s v="6505551386"/>
    <x v="1"/>
  </r>
  <r>
    <n v="10168"/>
    <n v="36"/>
    <n v="97"/>
    <n v="1"/>
    <n v="1.2327311370882041"/>
    <n v="3480"/>
    <d v="2003-10-28T00:00:00"/>
    <x v="0"/>
    <x v="3"/>
    <x v="4"/>
    <x v="0"/>
    <x v="0"/>
    <x v="5"/>
    <x v="0"/>
    <n v="95"/>
    <s v="S10_1678"/>
    <x v="5"/>
    <s v="9408 Furth Circle"/>
    <s v="Burlingame"/>
    <x v="0"/>
    <s v="Hirano"/>
    <s v="Juri"/>
    <s v="6505556809"/>
    <x v="1"/>
  </r>
  <r>
    <n v="10180"/>
    <n v="29"/>
    <n v="87"/>
    <n v="9"/>
    <n v="0.88487424725469355"/>
    <n v="2498"/>
    <d v="2003-11-11T00:00:00"/>
    <x v="0"/>
    <x v="3"/>
    <x v="5"/>
    <x v="0"/>
    <x v="0"/>
    <x v="6"/>
    <x v="1"/>
    <n v="95"/>
    <s v="S10_1678"/>
    <x v="6"/>
    <s v="184, chausse de Tournai"/>
    <s v="Lille"/>
    <x v="1"/>
    <s v="Rance"/>
    <s v="Martine"/>
    <s v="20161555"/>
    <x v="0"/>
  </r>
  <r>
    <n v="10188"/>
    <n v="48"/>
    <n v="100"/>
    <n v="1"/>
    <n v="1.952886999645767"/>
    <n v="5513"/>
    <d v="2003-11-18T00:00:00"/>
    <x v="0"/>
    <x v="3"/>
    <x v="5"/>
    <x v="0"/>
    <x v="0"/>
    <x v="4"/>
    <x v="0"/>
    <n v="95"/>
    <s v="S10_1678"/>
    <x v="7"/>
    <s v="Drammen 121, PR 744 Sentrum"/>
    <s v="Bergen"/>
    <x v="2"/>
    <s v="Oeztan"/>
    <s v="Veysel"/>
    <s v="4722673215"/>
    <x v="1"/>
  </r>
  <r>
    <n v="10201"/>
    <n v="22"/>
    <n v="99"/>
    <n v="2"/>
    <n v="0.76833156216790643"/>
    <n v="2169"/>
    <d v="2003-12-01T00:00:00"/>
    <x v="0"/>
    <x v="3"/>
    <x v="6"/>
    <x v="0"/>
    <x v="0"/>
    <x v="7"/>
    <x v="0"/>
    <n v="95"/>
    <s v="S10_1678"/>
    <x v="8"/>
    <s v="5557 North Pendale Street"/>
    <s v="San Francisco"/>
    <x v="0"/>
    <s v="Murphy"/>
    <s v="Julie"/>
    <s v="6505555787"/>
    <x v="0"/>
  </r>
  <r>
    <n v="10211"/>
    <n v="41"/>
    <n v="100"/>
    <n v="14"/>
    <n v="1.6680835990081473"/>
    <n v="4709"/>
    <d v="2004-01-15T00:00:00"/>
    <x v="0"/>
    <x v="0"/>
    <x v="7"/>
    <x v="1"/>
    <x v="0"/>
    <x v="4"/>
    <x v="0"/>
    <n v="95"/>
    <s v="S10_1678"/>
    <x v="9"/>
    <s v="25, rue Lauriston"/>
    <s v="Paris"/>
    <x v="1"/>
    <s v="Perrier"/>
    <s v="Dominique"/>
    <s v="147556555"/>
    <x v="1"/>
  </r>
  <r>
    <n v="10223"/>
    <n v="37"/>
    <n v="100"/>
    <n v="1"/>
    <n v="1.4048884165781084"/>
    <n v="3966"/>
    <d v="2004-02-20T00:00:00"/>
    <x v="0"/>
    <x v="0"/>
    <x v="0"/>
    <x v="1"/>
    <x v="0"/>
    <x v="4"/>
    <x v="0"/>
    <n v="95"/>
    <s v="S10_1678"/>
    <x v="10"/>
    <s v="636 St Kilda Road"/>
    <s v="Melbourne"/>
    <x v="3"/>
    <s v="Ferguson"/>
    <s v="Peter"/>
    <s v="0395204555"/>
    <x v="1"/>
  </r>
  <r>
    <n v="10237"/>
    <n v="23"/>
    <n v="100"/>
    <n v="7"/>
    <n v="0.82678002125398509"/>
    <n v="2334"/>
    <d v="2004-04-05T00:00:00"/>
    <x v="0"/>
    <x v="1"/>
    <x v="8"/>
    <x v="1"/>
    <x v="0"/>
    <x v="4"/>
    <x v="0"/>
    <n v="95"/>
    <s v="S10_1678"/>
    <x v="11"/>
    <s v="2678 Kingston Rd."/>
    <s v="New York"/>
    <x v="0"/>
    <s v="Frick"/>
    <s v="Michael"/>
    <s v="2125551500"/>
    <x v="0"/>
  </r>
  <r>
    <n v="10251"/>
    <n v="28"/>
    <n v="100"/>
    <n v="2"/>
    <n v="1.1296493092454836"/>
    <n v="3189"/>
    <d v="2004-05-18T00:00:00"/>
    <x v="0"/>
    <x v="1"/>
    <x v="1"/>
    <x v="1"/>
    <x v="0"/>
    <x v="4"/>
    <x v="0"/>
    <n v="95"/>
    <s v="S10_1678"/>
    <x v="12"/>
    <s v="7476 Moss Rd."/>
    <s v="Newark"/>
    <x v="0"/>
    <s v="Brown"/>
    <s v="William"/>
    <s v="2015559350"/>
    <x v="1"/>
  </r>
  <r>
    <n v="10263"/>
    <n v="34"/>
    <n v="100"/>
    <n v="2"/>
    <n v="1.3025150549061282"/>
    <n v="3677"/>
    <d v="2004-06-28T00:00:00"/>
    <x v="0"/>
    <x v="1"/>
    <x v="9"/>
    <x v="1"/>
    <x v="0"/>
    <x v="4"/>
    <x v="0"/>
    <n v="95"/>
    <s v="S10_1678"/>
    <x v="13"/>
    <s v="25593 South Bay Ln."/>
    <s v="Bridgewater"/>
    <x v="0"/>
    <s v="King"/>
    <s v="Julie"/>
    <s v="2035552570"/>
    <x v="1"/>
  </r>
  <r>
    <n v="10275"/>
    <n v="45"/>
    <n v="93"/>
    <n v="1"/>
    <n v="1.4799858306765852"/>
    <n v="4178"/>
    <d v="2004-07-23T00:00:00"/>
    <x v="0"/>
    <x v="2"/>
    <x v="2"/>
    <x v="1"/>
    <x v="0"/>
    <x v="8"/>
    <x v="1"/>
    <n v="95"/>
    <s v="S10_1678"/>
    <x v="14"/>
    <s v="67, rue des Cinquante Otages"/>
    <s v="Nantes"/>
    <x v="1"/>
    <s v="Labrune"/>
    <s v="Janine"/>
    <s v="40678555"/>
    <x v="1"/>
  </r>
  <r>
    <n v="10285"/>
    <n v="36"/>
    <n v="100"/>
    <n v="6"/>
    <n v="1.4523556500177117"/>
    <n v="4100"/>
    <d v="2004-08-27T00:00:00"/>
    <x v="0"/>
    <x v="2"/>
    <x v="3"/>
    <x v="1"/>
    <x v="0"/>
    <x v="4"/>
    <x v="0"/>
    <n v="95"/>
    <s v="S10_1678"/>
    <x v="15"/>
    <s v="39323 Spinnaker Dr."/>
    <s v="Cambridge"/>
    <x v="0"/>
    <s v="Hernandez"/>
    <s v="Marta"/>
    <s v="6175558555"/>
    <x v="1"/>
  </r>
  <r>
    <n v="10299"/>
    <n v="23"/>
    <n v="100"/>
    <n v="9"/>
    <n v="0.92029755579171091"/>
    <n v="2598"/>
    <d v="2004-09-30T00:00:00"/>
    <x v="0"/>
    <x v="2"/>
    <x v="10"/>
    <x v="1"/>
    <x v="0"/>
    <x v="4"/>
    <x v="0"/>
    <n v="95"/>
    <s v="S10_1678"/>
    <x v="16"/>
    <s v="Keskuskatu 45"/>
    <s v="Helsinki"/>
    <x v="4"/>
    <s v="Karttunen"/>
    <s v="Matti"/>
    <s v="902248555"/>
    <x v="0"/>
  </r>
  <r>
    <n v="10309"/>
    <n v="41"/>
    <n v="100"/>
    <n v="5"/>
    <n v="1.5568544102019128"/>
    <n v="4395"/>
    <d v="2004-10-15T00:00:00"/>
    <x v="0"/>
    <x v="3"/>
    <x v="4"/>
    <x v="1"/>
    <x v="0"/>
    <x v="4"/>
    <x v="0"/>
    <n v="95"/>
    <s v="S10_1678"/>
    <x v="17"/>
    <s v="Erling Skakkes gate 78"/>
    <s v="Stavern"/>
    <x v="2"/>
    <s v="Bergulfsen"/>
    <s v="Jonas"/>
    <s v="07989555"/>
    <x v="1"/>
  </r>
  <r>
    <n v="10318"/>
    <n v="46"/>
    <n v="95"/>
    <n v="1"/>
    <n v="1.5441020191285866"/>
    <n v="4359"/>
    <d v="2004-11-02T00:00:00"/>
    <x v="0"/>
    <x v="3"/>
    <x v="5"/>
    <x v="1"/>
    <x v="0"/>
    <x v="2"/>
    <x v="2"/>
    <n v="95"/>
    <s v="S10_1678"/>
    <x v="18"/>
    <s v="7586 Pompton St."/>
    <s v="Allentown"/>
    <x v="0"/>
    <s v="Yu"/>
    <s v="Kyung"/>
    <s v="2155551555"/>
    <x v="1"/>
  </r>
  <r>
    <n v="10329"/>
    <n v="42"/>
    <n v="100"/>
    <n v="1"/>
    <n v="1.5575628763726532"/>
    <n v="4397"/>
    <d v="2004-11-15T00:00:00"/>
    <x v="0"/>
    <x v="3"/>
    <x v="5"/>
    <x v="1"/>
    <x v="0"/>
    <x v="4"/>
    <x v="0"/>
    <n v="95"/>
    <s v="S10_1678"/>
    <x v="0"/>
    <s v="897 Long Airport Avenue"/>
    <s v="New York"/>
    <x v="0"/>
    <s v="Yu"/>
    <s v="Kwai"/>
    <s v="2125557818"/>
    <x v="1"/>
  </r>
  <r>
    <n v="10341"/>
    <n v="41"/>
    <n v="100"/>
    <n v="9"/>
    <n v="2.7410556145944032"/>
    <n v="7738"/>
    <d v="2004-11-24T00:00:00"/>
    <x v="0"/>
    <x v="3"/>
    <x v="5"/>
    <x v="1"/>
    <x v="0"/>
    <x v="4"/>
    <x v="0"/>
    <n v="95"/>
    <s v="S10_1678"/>
    <x v="19"/>
    <s v="Geislweg 14"/>
    <s v="Salzburg"/>
    <x v="5"/>
    <s v="Pipps"/>
    <s v="Georg"/>
    <s v="65629555"/>
    <x v="2"/>
  </r>
  <r>
    <n v="10361"/>
    <n v="20"/>
    <n v="73"/>
    <n v="13"/>
    <n v="0.51399220687212188"/>
    <n v="1451"/>
    <d v="2004-12-17T00:00:00"/>
    <x v="0"/>
    <x v="3"/>
    <x v="6"/>
    <x v="1"/>
    <x v="0"/>
    <x v="9"/>
    <x v="1"/>
    <n v="95"/>
    <s v="S10_1678"/>
    <x v="20"/>
    <s v="Monitor Money Building, 815 Pacific Hwy"/>
    <s v="Chatswood"/>
    <x v="3"/>
    <s v="Huxley"/>
    <s v="Adrian"/>
    <s v="61294958555"/>
    <x v="0"/>
  </r>
  <r>
    <n v="10375"/>
    <n v="21"/>
    <n v="35"/>
    <n v="12"/>
    <n v="0.26000708466170741"/>
    <n v="734"/>
    <d v="2005-02-03T00:00:00"/>
    <x v="0"/>
    <x v="0"/>
    <x v="0"/>
    <x v="2"/>
    <x v="0"/>
    <x v="10"/>
    <x v="1"/>
    <n v="95"/>
    <s v="S10_1678"/>
    <x v="14"/>
    <s v="67, rue des Cinquante Otages"/>
    <s v="Nantes"/>
    <x v="1"/>
    <s v="Labrune"/>
    <s v="Janine"/>
    <s v="40678555"/>
    <x v="0"/>
  </r>
  <r>
    <n v="10388"/>
    <n v="42"/>
    <n v="77"/>
    <n v="4"/>
    <n v="1.1363797378675169"/>
    <n v="3208"/>
    <d v="2005-03-03T00:00:00"/>
    <x v="0"/>
    <x v="0"/>
    <x v="11"/>
    <x v="2"/>
    <x v="0"/>
    <x v="11"/>
    <x v="1"/>
    <n v="95"/>
    <s v="S10_1678"/>
    <x v="21"/>
    <s v="1785 First Street"/>
    <s v="New Bedford"/>
    <x v="0"/>
    <s v="Benitez"/>
    <s v="Violeta"/>
    <s v="5085552555"/>
    <x v="1"/>
  </r>
  <r>
    <n v="10403"/>
    <n v="24"/>
    <n v="100"/>
    <n v="7"/>
    <n v="0.86255756287637264"/>
    <n v="2435"/>
    <d v="2005-04-08T00:00:00"/>
    <x v="0"/>
    <x v="1"/>
    <x v="8"/>
    <x v="2"/>
    <x v="0"/>
    <x v="4"/>
    <x v="0"/>
    <n v="95"/>
    <s v="S10_1678"/>
    <x v="22"/>
    <s v="Berkeley Gardens 12  Brewery"/>
    <s v="Liverpool"/>
    <x v="6"/>
    <s v="Devon"/>
    <s v="Elizabeth"/>
    <s v="1715552282"/>
    <x v="0"/>
  </r>
  <r>
    <n v="10417"/>
    <n v="66"/>
    <n v="100"/>
    <n v="2"/>
    <n v="2.662770102727595"/>
    <n v="7517"/>
    <d v="2005-05-13T00:00:00"/>
    <x v="1"/>
    <x v="1"/>
    <x v="1"/>
    <x v="2"/>
    <x v="0"/>
    <x v="4"/>
    <x v="0"/>
    <n v="95"/>
    <s v="S10_1678"/>
    <x v="23"/>
    <s v="C/ Moralzarzal, 86"/>
    <s v="Madrid"/>
    <x v="7"/>
    <s v="Freyre"/>
    <s v="Diego"/>
    <s v="915559444"/>
    <x v="2"/>
  </r>
  <r>
    <n v="10103"/>
    <n v="26"/>
    <n v="100"/>
    <n v="11"/>
    <n v="1.9146298264257882"/>
    <n v="5405"/>
    <d v="2003-01-29T00:00:00"/>
    <x v="0"/>
    <x v="0"/>
    <x v="7"/>
    <x v="0"/>
    <x v="1"/>
    <x v="12"/>
    <x v="1"/>
    <n v="214"/>
    <s v="S10_1949"/>
    <x v="17"/>
    <s v="Erling Skakkes gate 78"/>
    <s v="Stavern"/>
    <x v="2"/>
    <s v="Bergulfsen"/>
    <s v="Jonas"/>
    <s v="07989555"/>
    <x v="1"/>
  </r>
  <r>
    <n v="10112"/>
    <n v="29"/>
    <n v="100"/>
    <n v="1"/>
    <n v="2.5540205455189513"/>
    <n v="7210"/>
    <d v="2003-03-24T00:00:00"/>
    <x v="0"/>
    <x v="0"/>
    <x v="11"/>
    <x v="0"/>
    <x v="1"/>
    <x v="12"/>
    <x v="1"/>
    <n v="214"/>
    <s v="S10_1949"/>
    <x v="24"/>
    <s v="Berguvsv„gen  8"/>
    <s v="Lule"/>
    <x v="8"/>
    <s v="Berglund"/>
    <s v="Christina"/>
    <s v="0921123555"/>
    <x v="2"/>
  </r>
  <r>
    <n v="10126"/>
    <n v="38"/>
    <n v="100"/>
    <n v="11"/>
    <n v="2.5965285157633722"/>
    <n v="7330"/>
    <d v="2003-05-28T00:00:00"/>
    <x v="0"/>
    <x v="1"/>
    <x v="1"/>
    <x v="0"/>
    <x v="1"/>
    <x v="12"/>
    <x v="1"/>
    <n v="214"/>
    <s v="S10_1949"/>
    <x v="25"/>
    <s v="C/ Araquil, 67"/>
    <s v="Madrid"/>
    <x v="7"/>
    <s v="Sommer"/>
    <s v="Mart¡n"/>
    <s v="915552282"/>
    <x v="2"/>
  </r>
  <r>
    <n v="10140"/>
    <n v="37"/>
    <n v="100"/>
    <n v="11"/>
    <n v="2.6124690046050301"/>
    <n v="7375"/>
    <d v="2003-07-24T00:00:00"/>
    <x v="0"/>
    <x v="2"/>
    <x v="2"/>
    <x v="0"/>
    <x v="1"/>
    <x v="12"/>
    <x v="1"/>
    <n v="214"/>
    <s v="S10_1949"/>
    <x v="5"/>
    <s v="9408 Furth Circle"/>
    <s v="Burlingame"/>
    <x v="0"/>
    <s v="Hirano"/>
    <s v="Juri"/>
    <s v="6505556809"/>
    <x v="2"/>
  </r>
  <r>
    <n v="10150"/>
    <n v="45"/>
    <n v="100"/>
    <n v="8"/>
    <n v="3.8944385405596882"/>
    <n v="10994"/>
    <d v="2003-09-19T00:00:00"/>
    <x v="0"/>
    <x v="2"/>
    <x v="10"/>
    <x v="0"/>
    <x v="1"/>
    <x v="12"/>
    <x v="1"/>
    <n v="214"/>
    <s v="S10_1949"/>
    <x v="26"/>
    <s v="Bronz Sok., Bronz Apt. 3/6 Tesvikiye"/>
    <s v="Singapore"/>
    <x v="9"/>
    <s v="Natividad"/>
    <s v="Eric"/>
    <s v="652217555"/>
    <x v="2"/>
  </r>
  <r>
    <n v="10163"/>
    <n v="21"/>
    <n v="100"/>
    <n v="1"/>
    <n v="1.7219270279844137"/>
    <n v="4861"/>
    <d v="2003-10-20T00:00:00"/>
    <x v="0"/>
    <x v="3"/>
    <x v="4"/>
    <x v="0"/>
    <x v="1"/>
    <x v="12"/>
    <x v="1"/>
    <n v="214"/>
    <s v="S10_1949"/>
    <x v="27"/>
    <s v="5905 Pompton St."/>
    <s v="New York"/>
    <x v="0"/>
    <s v="Hernandez"/>
    <s v="Maria"/>
    <s v="2125558493"/>
    <x v="1"/>
  </r>
  <r>
    <n v="10174"/>
    <n v="34"/>
    <n v="100"/>
    <n v="4"/>
    <n v="2.8391781792419413"/>
    <n v="8015"/>
    <d v="2003-11-06T00:00:00"/>
    <x v="0"/>
    <x v="3"/>
    <x v="5"/>
    <x v="0"/>
    <x v="1"/>
    <x v="12"/>
    <x v="1"/>
    <n v="214"/>
    <s v="S10_1949"/>
    <x v="28"/>
    <s v="31 Duncan St. West End"/>
    <s v="South Brisbane"/>
    <x v="3"/>
    <s v="Calaghan"/>
    <s v="Tony"/>
    <s v="61738446555"/>
    <x v="2"/>
  </r>
  <r>
    <n v="10183"/>
    <n v="23"/>
    <n v="100"/>
    <n v="8"/>
    <n v="1.9032943676939427"/>
    <n v="5373"/>
    <d v="2003-11-13T00:00:00"/>
    <x v="0"/>
    <x v="3"/>
    <x v="5"/>
    <x v="0"/>
    <x v="1"/>
    <x v="12"/>
    <x v="1"/>
    <n v="214"/>
    <s v="S10_1949"/>
    <x v="29"/>
    <s v="782 First Street"/>
    <s v="Philadelphia"/>
    <x v="0"/>
    <s v="Cervantes"/>
    <s v="Francisca"/>
    <s v="2155554695"/>
    <x v="1"/>
  </r>
  <r>
    <n v="10194"/>
    <n v="42"/>
    <n v="100"/>
    <n v="11"/>
    <n v="2.5827134254339357"/>
    <n v="7291"/>
    <d v="2003-11-25T00:00:00"/>
    <x v="0"/>
    <x v="3"/>
    <x v="5"/>
    <x v="0"/>
    <x v="1"/>
    <x v="12"/>
    <x v="1"/>
    <n v="214"/>
    <s v="S10_1949"/>
    <x v="30"/>
    <s v="2, rue du Commerce"/>
    <s v="Lyon"/>
    <x v="1"/>
    <s v="Saveley"/>
    <s v="Mary"/>
    <s v="78325555"/>
    <x v="2"/>
  </r>
  <r>
    <n v="10206"/>
    <n v="47"/>
    <n v="100"/>
    <n v="6"/>
    <n v="3.2111229188806236"/>
    <n v="9065"/>
    <d v="2003-12-05T00:00:00"/>
    <x v="0"/>
    <x v="3"/>
    <x v="6"/>
    <x v="0"/>
    <x v="1"/>
    <x v="12"/>
    <x v="1"/>
    <n v="214"/>
    <s v="S10_1949"/>
    <x v="31"/>
    <s v="1900 Oak St."/>
    <s v="Vancouver"/>
    <x v="10"/>
    <s v="Tannamuri"/>
    <s v="Yoshi"/>
    <s v="6045553392"/>
    <x v="2"/>
  </r>
  <r>
    <n v="10215"/>
    <n v="35"/>
    <n v="100"/>
    <n v="3"/>
    <n v="2.1523202267091746"/>
    <n v="6076"/>
    <d v="2004-01-29T00:00:00"/>
    <x v="0"/>
    <x v="0"/>
    <x v="7"/>
    <x v="1"/>
    <x v="1"/>
    <x v="12"/>
    <x v="1"/>
    <n v="214"/>
    <s v="S10_1949"/>
    <x v="32"/>
    <s v="3675 Furth Circle"/>
    <s v="Burbank"/>
    <x v="0"/>
    <s v="Thompson"/>
    <s v="Steve"/>
    <s v="3105553722"/>
    <x v="1"/>
  </r>
  <r>
    <n v="10228"/>
    <n v="29"/>
    <n v="100"/>
    <n v="2"/>
    <n v="2.2897626638328021"/>
    <n v="6464"/>
    <d v="2004-03-10T00:00:00"/>
    <x v="0"/>
    <x v="0"/>
    <x v="11"/>
    <x v="1"/>
    <x v="1"/>
    <x v="12"/>
    <x v="1"/>
    <n v="214"/>
    <s v="S10_1949"/>
    <x v="33"/>
    <s v="4658 Baden Av."/>
    <s v="Cambridge"/>
    <x v="0"/>
    <s v="Tseng"/>
    <s v="Kyung"/>
    <s v="6175555555"/>
    <x v="1"/>
  </r>
  <r>
    <n v="10245"/>
    <n v="34"/>
    <n v="100"/>
    <n v="9"/>
    <n v="2.1682607155508324"/>
    <n v="6121"/>
    <d v="2004-05-04T00:00:00"/>
    <x v="0"/>
    <x v="1"/>
    <x v="1"/>
    <x v="1"/>
    <x v="1"/>
    <x v="12"/>
    <x v="1"/>
    <n v="214"/>
    <s v="S10_1949"/>
    <x v="34"/>
    <s v="567 North Pendale Street"/>
    <s v="New Haven"/>
    <x v="0"/>
    <s v="Murphy"/>
    <s v="Leslie"/>
    <s v="2035559545"/>
    <x v="1"/>
  </r>
  <r>
    <n v="10258"/>
    <n v="32"/>
    <n v="100"/>
    <n v="6"/>
    <n v="2.7208643287283034"/>
    <n v="7681"/>
    <d v="2004-06-15T00:00:00"/>
    <x v="0"/>
    <x v="1"/>
    <x v="9"/>
    <x v="1"/>
    <x v="1"/>
    <x v="12"/>
    <x v="1"/>
    <n v="214"/>
    <s v="S10_1949"/>
    <x v="35"/>
    <s v="2-2-8 Roppongi"/>
    <s v="Minato-ku"/>
    <x v="11"/>
    <s v="Shimamura"/>
    <s v="Akiko"/>
    <s v="81335840555"/>
    <x v="2"/>
  </r>
  <r>
    <n v="10270"/>
    <n v="21"/>
    <n v="100"/>
    <n v="9"/>
    <n v="1.7378675168260715"/>
    <n v="4906"/>
    <d v="2004-07-19T00:00:00"/>
    <x v="0"/>
    <x v="2"/>
    <x v="2"/>
    <x v="1"/>
    <x v="1"/>
    <x v="12"/>
    <x v="1"/>
    <n v="214"/>
    <s v="S10_1949"/>
    <x v="20"/>
    <s v="Monitor Money Building, 815 Pacific Hwy"/>
    <s v="Chatswood"/>
    <x v="3"/>
    <s v="Huxley"/>
    <s v="Adrian"/>
    <s v="61294958555"/>
    <x v="1"/>
  </r>
  <r>
    <n v="10280"/>
    <n v="34"/>
    <n v="100"/>
    <n v="2"/>
    <n v="2.8391781792419413"/>
    <n v="8015"/>
    <d v="2004-08-17T00:00:00"/>
    <x v="0"/>
    <x v="2"/>
    <x v="3"/>
    <x v="1"/>
    <x v="1"/>
    <x v="12"/>
    <x v="1"/>
    <n v="214"/>
    <s v="S10_1949"/>
    <x v="36"/>
    <s v="Via Monte Bianco 34"/>
    <s v="Torino"/>
    <x v="12"/>
    <s v="Accorti"/>
    <s v="Paolo"/>
    <s v="0114988555"/>
    <x v="2"/>
  </r>
  <r>
    <n v="10291"/>
    <n v="37"/>
    <n v="100"/>
    <n v="11"/>
    <n v="2.5281615302869289"/>
    <n v="7137"/>
    <d v="2004-09-08T00:00:00"/>
    <x v="0"/>
    <x v="2"/>
    <x v="10"/>
    <x v="1"/>
    <x v="1"/>
    <x v="12"/>
    <x v="1"/>
    <n v="214"/>
    <s v="S10_1949"/>
    <x v="37"/>
    <s v="?kergatan 24"/>
    <s v="Boras"/>
    <x v="8"/>
    <s v="Larsson"/>
    <s v="Maria"/>
    <s v="0695346555"/>
    <x v="2"/>
  </r>
  <r>
    <n v="10304"/>
    <n v="47"/>
    <n v="100"/>
    <n v="6"/>
    <n v="3.6036131774707756"/>
    <n v="10173"/>
    <d v="2004-10-11T00:00:00"/>
    <x v="0"/>
    <x v="3"/>
    <x v="4"/>
    <x v="1"/>
    <x v="1"/>
    <x v="12"/>
    <x v="1"/>
    <n v="214"/>
    <s v="S10_1949"/>
    <x v="38"/>
    <s v="67, avenue de l'Europe"/>
    <s v="Versailles"/>
    <x v="1"/>
    <s v="Tonini"/>
    <s v="Daniel"/>
    <s v="30598555"/>
    <x v="2"/>
  </r>
  <r>
    <n v="10312"/>
    <n v="48"/>
    <n v="100"/>
    <n v="3"/>
    <n v="4.1176053843428972"/>
    <n v="11624"/>
    <d v="2004-10-21T00:00:00"/>
    <x v="0"/>
    <x v="3"/>
    <x v="4"/>
    <x v="1"/>
    <x v="1"/>
    <x v="12"/>
    <x v="1"/>
    <n v="214"/>
    <s v="S10_1949"/>
    <x v="39"/>
    <s v="5677 Strong St."/>
    <s v="San Rafael"/>
    <x v="0"/>
    <s v="Nelson"/>
    <s v="Valarie"/>
    <s v="4155551450"/>
    <x v="2"/>
  </r>
  <r>
    <n v="10322"/>
    <n v="40"/>
    <n v="100"/>
    <n v="1"/>
    <n v="2.1257527453064116"/>
    <n v="6001"/>
    <d v="2004-11-04T00:00:00"/>
    <x v="0"/>
    <x v="3"/>
    <x v="5"/>
    <x v="1"/>
    <x v="1"/>
    <x v="12"/>
    <x v="1"/>
    <n v="214"/>
    <s v="S10_1949"/>
    <x v="40"/>
    <s v="2304 Long Airport Avenue"/>
    <s v="Nashua"/>
    <x v="0"/>
    <s v="Young"/>
    <s v="Valarie"/>
    <s v="6035558647"/>
    <x v="1"/>
  </r>
  <r>
    <n v="10333"/>
    <n v="26"/>
    <n v="100"/>
    <n v="3"/>
    <n v="1.0637619553666313"/>
    <n v="3003"/>
    <d v="2004-11-18T00:00:00"/>
    <x v="0"/>
    <x v="3"/>
    <x v="5"/>
    <x v="1"/>
    <x v="1"/>
    <x v="12"/>
    <x v="1"/>
    <n v="214"/>
    <s v="S10_1949"/>
    <x v="8"/>
    <s v="5557 North Pendale Street"/>
    <s v="San Francisco"/>
    <x v="0"/>
    <s v="Murphy"/>
    <s v="Julie"/>
    <s v="6505555787"/>
    <x v="1"/>
  </r>
  <r>
    <n v="10347"/>
    <n v="30"/>
    <n v="100"/>
    <n v="1"/>
    <n v="1.3974495217853347"/>
    <n v="3945"/>
    <d v="2004-11-29T00:00:00"/>
    <x v="0"/>
    <x v="3"/>
    <x v="5"/>
    <x v="1"/>
    <x v="1"/>
    <x v="12"/>
    <x v="1"/>
    <n v="214"/>
    <s v="S10_1949"/>
    <x v="10"/>
    <s v="636 St Kilda Road"/>
    <s v="Melbourne"/>
    <x v="3"/>
    <s v="Ferguson"/>
    <s v="Peter"/>
    <s v="0395204555"/>
    <x v="1"/>
  </r>
  <r>
    <n v="10357"/>
    <n v="32"/>
    <n v="100"/>
    <n v="10"/>
    <n v="2.0162947219270282"/>
    <n v="5692"/>
    <d v="2004-12-10T00:00:00"/>
    <x v="0"/>
    <x v="3"/>
    <x v="6"/>
    <x v="1"/>
    <x v="1"/>
    <x v="12"/>
    <x v="1"/>
    <n v="214"/>
    <s v="S10_1949"/>
    <x v="39"/>
    <s v="5677 Strong St."/>
    <s v="San Rafael"/>
    <x v="0"/>
    <s v="Nelson"/>
    <s v="Valarie"/>
    <s v="4155551450"/>
    <x v="1"/>
  </r>
  <r>
    <n v="10369"/>
    <n v="41"/>
    <n v="100"/>
    <n v="2"/>
    <n v="1.5993623804463337"/>
    <n v="4515"/>
    <d v="2005-01-20T00:00:00"/>
    <x v="0"/>
    <x v="0"/>
    <x v="7"/>
    <x v="2"/>
    <x v="1"/>
    <x v="12"/>
    <x v="1"/>
    <n v="214"/>
    <s v="S10_1949"/>
    <x v="41"/>
    <s v="7825 Douglas Av."/>
    <s v="Brickhaven"/>
    <x v="0"/>
    <s v="Nelson"/>
    <s v="Allen"/>
    <s v="6175558555"/>
    <x v="1"/>
  </r>
  <r>
    <n v="10381"/>
    <n v="36"/>
    <n v="100"/>
    <n v="3"/>
    <n v="2.924194119730783"/>
    <n v="8255"/>
    <d v="2005-02-17T00:00:00"/>
    <x v="0"/>
    <x v="0"/>
    <x v="0"/>
    <x v="2"/>
    <x v="1"/>
    <x v="12"/>
    <x v="1"/>
    <n v="214"/>
    <s v="S10_1949"/>
    <x v="4"/>
    <s v="7734 Strong St."/>
    <s v="San Francisco"/>
    <x v="0"/>
    <s v="Brown"/>
    <s v="Julie"/>
    <s v="6505551386"/>
    <x v="2"/>
  </r>
  <r>
    <n v="10391"/>
    <n v="24"/>
    <n v="100"/>
    <n v="4"/>
    <n v="0.85618136733970951"/>
    <n v="2417"/>
    <d v="2005-03-09T00:00:00"/>
    <x v="0"/>
    <x v="0"/>
    <x v="11"/>
    <x v="2"/>
    <x v="1"/>
    <x v="12"/>
    <x v="1"/>
    <n v="214"/>
    <s v="S10_1949"/>
    <x v="42"/>
    <s v="201 Miller Street"/>
    <s v="North Sydney"/>
    <x v="3"/>
    <s v="O'Hara"/>
    <s v="Anna"/>
    <s v="0299368555"/>
    <x v="0"/>
  </r>
  <r>
    <n v="10411"/>
    <n v="23"/>
    <n v="100"/>
    <n v="9"/>
    <n v="1.4668792065178888"/>
    <n v="4141"/>
    <d v="2005-05-01T00:00:00"/>
    <x v="0"/>
    <x v="1"/>
    <x v="1"/>
    <x v="2"/>
    <x v="1"/>
    <x v="12"/>
    <x v="1"/>
    <n v="214"/>
    <s v="S10_1949"/>
    <x v="43"/>
    <s v="43 rue St. Laurent"/>
    <s v="Montreal"/>
    <x v="10"/>
    <s v="Fresnisre"/>
    <s v="Jean"/>
    <s v="5145558054"/>
    <x v="1"/>
  </r>
  <r>
    <n v="10424"/>
    <n v="50"/>
    <n v="100"/>
    <n v="6"/>
    <n v="4.2511512575274528"/>
    <n v="12001"/>
    <d v="2005-05-31T00:00:00"/>
    <x v="2"/>
    <x v="1"/>
    <x v="1"/>
    <x v="2"/>
    <x v="1"/>
    <x v="12"/>
    <x v="1"/>
    <n v="214"/>
    <s v="S10_1949"/>
    <x v="23"/>
    <s v="C/ Moralzarzal, 86"/>
    <s v="Madrid"/>
    <x v="7"/>
    <s v="Freyre"/>
    <s v="Diego"/>
    <s v="915559444"/>
    <x v="2"/>
  </r>
  <r>
    <n v="10107"/>
    <n v="39"/>
    <n v="100"/>
    <n v="5"/>
    <n v="1.3804463336875665"/>
    <n v="3897"/>
    <d v="2003-02-24T00:00:00"/>
    <x v="0"/>
    <x v="0"/>
    <x v="0"/>
    <x v="0"/>
    <x v="0"/>
    <x v="13"/>
    <x v="1"/>
    <n v="118"/>
    <s v="S10_2016"/>
    <x v="0"/>
    <s v="897 Long Airport Avenue"/>
    <s v="New York"/>
    <x v="0"/>
    <s v="Yu"/>
    <s v="Kwai"/>
    <s v="2125557818"/>
    <x v="1"/>
  </r>
  <r>
    <n v="10120"/>
    <n v="29"/>
    <n v="97"/>
    <n v="3"/>
    <n v="0.98972724052426497"/>
    <n v="2794"/>
    <d v="2003-04-29T00:00:00"/>
    <x v="0"/>
    <x v="1"/>
    <x v="8"/>
    <x v="0"/>
    <x v="0"/>
    <x v="14"/>
    <x v="1"/>
    <n v="118"/>
    <s v="S10_2016"/>
    <x v="10"/>
    <s v="636 St Kilda Road"/>
    <s v="Melbourne"/>
    <x v="3"/>
    <s v="Ferguson"/>
    <s v="Peter"/>
    <s v="0395204555"/>
    <x v="0"/>
  </r>
  <r>
    <n v="10134"/>
    <n v="27"/>
    <n v="100"/>
    <n v="5"/>
    <n v="1.1718030464045341"/>
    <n v="3308"/>
    <d v="2003-07-01T00:00:00"/>
    <x v="0"/>
    <x v="2"/>
    <x v="2"/>
    <x v="0"/>
    <x v="0"/>
    <x v="13"/>
    <x v="1"/>
    <n v="118"/>
    <s v="S10_2016"/>
    <x v="2"/>
    <s v="27 rue du Colonel Pierre Avia"/>
    <s v="Paris"/>
    <x v="1"/>
    <s v="Da Cunha"/>
    <s v="Daniel"/>
    <s v="33146627555"/>
    <x v="1"/>
  </r>
  <r>
    <n v="10145"/>
    <n v="37"/>
    <n v="100"/>
    <n v="9"/>
    <n v="1.8395324123273114"/>
    <n v="5193"/>
    <d v="2003-08-25T00:00:00"/>
    <x v="0"/>
    <x v="2"/>
    <x v="3"/>
    <x v="0"/>
    <x v="0"/>
    <x v="13"/>
    <x v="1"/>
    <n v="118"/>
    <s v="S10_2016"/>
    <x v="3"/>
    <s v="78934 Hillside Dr."/>
    <s v="Pasadena"/>
    <x v="0"/>
    <s v="Young"/>
    <s v="Julie"/>
    <s v="6265557265"/>
    <x v="1"/>
  </r>
  <r>
    <n v="10159"/>
    <n v="37"/>
    <n v="100"/>
    <n v="17"/>
    <n v="1.7771873893021608"/>
    <n v="5017"/>
    <d v="2003-10-10T00:00:00"/>
    <x v="0"/>
    <x v="3"/>
    <x v="4"/>
    <x v="0"/>
    <x v="0"/>
    <x v="13"/>
    <x v="1"/>
    <n v="118"/>
    <s v="S10_2016"/>
    <x v="4"/>
    <s v="7734 Strong St."/>
    <s v="San Francisco"/>
    <x v="0"/>
    <s v="Brown"/>
    <s v="Julie"/>
    <s v="6505551386"/>
    <x v="1"/>
  </r>
  <r>
    <n v="10168"/>
    <n v="27"/>
    <n v="100"/>
    <n v="4"/>
    <n v="1.2968473255402055"/>
    <n v="3661"/>
    <d v="2003-10-28T00:00:00"/>
    <x v="0"/>
    <x v="3"/>
    <x v="4"/>
    <x v="0"/>
    <x v="0"/>
    <x v="13"/>
    <x v="1"/>
    <n v="118"/>
    <s v="S10_2016"/>
    <x v="5"/>
    <s v="9408 Furth Circle"/>
    <s v="Burlingame"/>
    <x v="0"/>
    <s v="Hirano"/>
    <s v="Juri"/>
    <s v="6505556809"/>
    <x v="1"/>
  </r>
  <r>
    <n v="10180"/>
    <n v="42"/>
    <n v="100"/>
    <n v="12"/>
    <n v="1.6634785688983351"/>
    <n v="4696"/>
    <d v="2003-11-11T00:00:00"/>
    <x v="0"/>
    <x v="3"/>
    <x v="5"/>
    <x v="0"/>
    <x v="0"/>
    <x v="13"/>
    <x v="1"/>
    <n v="118"/>
    <s v="S10_2016"/>
    <x v="6"/>
    <s v="184, chausse de Tournai"/>
    <s v="Lille"/>
    <x v="1"/>
    <s v="Rance"/>
    <s v="Martine"/>
    <s v="20161555"/>
    <x v="1"/>
  </r>
  <r>
    <n v="10188"/>
    <n v="38"/>
    <n v="97"/>
    <n v="4"/>
    <n v="1.2968473255402055"/>
    <n v="3661"/>
    <d v="2003-11-18T00:00:00"/>
    <x v="0"/>
    <x v="3"/>
    <x v="5"/>
    <x v="0"/>
    <x v="0"/>
    <x v="14"/>
    <x v="1"/>
    <n v="118"/>
    <s v="S10_2016"/>
    <x v="7"/>
    <s v="Drammen 121, PR 744 Sentrum"/>
    <s v="Bergen"/>
    <x v="2"/>
    <s v="Oeztan"/>
    <s v="Veysel"/>
    <s v="4722673215"/>
    <x v="1"/>
  </r>
  <r>
    <n v="10201"/>
    <n v="24"/>
    <n v="100"/>
    <n v="5"/>
    <n v="1.0719093163301452"/>
    <n v="3026"/>
    <d v="2003-12-01T00:00:00"/>
    <x v="0"/>
    <x v="3"/>
    <x v="6"/>
    <x v="0"/>
    <x v="0"/>
    <x v="13"/>
    <x v="1"/>
    <n v="118"/>
    <s v="S10_2016"/>
    <x v="8"/>
    <s v="5557 North Pendale Street"/>
    <s v="San Francisco"/>
    <x v="0"/>
    <s v="Murphy"/>
    <s v="Julie"/>
    <s v="6505555787"/>
    <x v="1"/>
  </r>
  <r>
    <n v="10210"/>
    <n v="23"/>
    <n v="100"/>
    <n v="2"/>
    <n v="1.0662415869642226"/>
    <n v="3010"/>
    <d v="2004-01-12T00:00:00"/>
    <x v="0"/>
    <x v="0"/>
    <x v="7"/>
    <x v="1"/>
    <x v="0"/>
    <x v="13"/>
    <x v="1"/>
    <n v="118"/>
    <s v="S10_2016"/>
    <x v="44"/>
    <s v="Dojima Avanza 4F, 1-6-20 Dojima, Kita-ku"/>
    <s v="Osaka"/>
    <x v="11"/>
    <s v="Kentary"/>
    <s v="Mory"/>
    <s v="810663425555"/>
    <x v="1"/>
  </r>
  <r>
    <n v="10223"/>
    <n v="47"/>
    <n v="100"/>
    <n v="4"/>
    <n v="1.9210060219624512"/>
    <n v="5423"/>
    <d v="2004-02-20T00:00:00"/>
    <x v="0"/>
    <x v="0"/>
    <x v="0"/>
    <x v="1"/>
    <x v="0"/>
    <x v="13"/>
    <x v="1"/>
    <n v="118"/>
    <s v="S10_2016"/>
    <x v="10"/>
    <s v="636 St Kilda Road"/>
    <s v="Melbourne"/>
    <x v="3"/>
    <s v="Ferguson"/>
    <s v="Peter"/>
    <s v="0395204555"/>
    <x v="1"/>
  </r>
  <r>
    <n v="10236"/>
    <n v="22"/>
    <n v="100"/>
    <n v="1"/>
    <n v="1.0106269925611051"/>
    <n v="2853"/>
    <d v="2004-04-03T00:00:00"/>
    <x v="0"/>
    <x v="1"/>
    <x v="8"/>
    <x v="1"/>
    <x v="0"/>
    <x v="13"/>
    <x v="1"/>
    <n v="118"/>
    <s v="S10_2016"/>
    <x v="45"/>
    <s v="11328 Douglas Av."/>
    <s v="Philadelphia"/>
    <x v="0"/>
    <s v="Hernandez"/>
    <s v="Rosa"/>
    <s v="2155559857"/>
    <x v="0"/>
  </r>
  <r>
    <n v="10251"/>
    <n v="44"/>
    <n v="100"/>
    <n v="5"/>
    <n v="2.0393198724760895"/>
    <n v="5757"/>
    <d v="2004-05-18T00:00:00"/>
    <x v="0"/>
    <x v="1"/>
    <x v="1"/>
    <x v="1"/>
    <x v="0"/>
    <x v="13"/>
    <x v="1"/>
    <n v="118"/>
    <s v="S10_2016"/>
    <x v="12"/>
    <s v="7476 Moss Rd."/>
    <s v="Newark"/>
    <x v="0"/>
    <s v="Brown"/>
    <s v="William"/>
    <s v="2015559350"/>
    <x v="1"/>
  </r>
  <r>
    <n v="10263"/>
    <n v="40"/>
    <n v="100"/>
    <n v="5"/>
    <n v="1.5841303577754162"/>
    <n v="4472"/>
    <d v="2004-06-28T00:00:00"/>
    <x v="0"/>
    <x v="1"/>
    <x v="9"/>
    <x v="1"/>
    <x v="0"/>
    <x v="13"/>
    <x v="1"/>
    <n v="118"/>
    <s v="S10_2016"/>
    <x v="13"/>
    <s v="25593 South Bay Ln."/>
    <s v="Bridgewater"/>
    <x v="0"/>
    <s v="King"/>
    <s v="Julie"/>
    <s v="2035552570"/>
    <x v="1"/>
  </r>
  <r>
    <n v="10275"/>
    <n v="22"/>
    <n v="100"/>
    <n v="4"/>
    <n v="1.0290471130003542"/>
    <n v="2905"/>
    <d v="2004-07-23T00:00:00"/>
    <x v="0"/>
    <x v="2"/>
    <x v="2"/>
    <x v="1"/>
    <x v="0"/>
    <x v="13"/>
    <x v="1"/>
    <n v="118"/>
    <s v="S10_2016"/>
    <x v="14"/>
    <s v="67, rue des Cinquante Otages"/>
    <s v="Nantes"/>
    <x v="1"/>
    <s v="Labrune"/>
    <s v="Janine"/>
    <s v="40678555"/>
    <x v="0"/>
  </r>
  <r>
    <n v="10285"/>
    <n v="47"/>
    <n v="100"/>
    <n v="9"/>
    <n v="2.2972015586255758"/>
    <n v="6485"/>
    <d v="2004-08-27T00:00:00"/>
    <x v="0"/>
    <x v="2"/>
    <x v="3"/>
    <x v="1"/>
    <x v="0"/>
    <x v="13"/>
    <x v="1"/>
    <n v="118"/>
    <s v="S10_2016"/>
    <x v="15"/>
    <s v="39323 Spinnaker Dr."/>
    <s v="Cambridge"/>
    <x v="0"/>
    <s v="Hernandez"/>
    <s v="Marta"/>
    <s v="6175558555"/>
    <x v="1"/>
  </r>
  <r>
    <n v="10298"/>
    <n v="39"/>
    <n v="97"/>
    <n v="1"/>
    <n v="1.3312079348211123"/>
    <n v="3758"/>
    <d v="2004-09-27T00:00:00"/>
    <x v="0"/>
    <x v="2"/>
    <x v="10"/>
    <x v="1"/>
    <x v="0"/>
    <x v="14"/>
    <x v="1"/>
    <n v="118"/>
    <s v="S10_2016"/>
    <x v="46"/>
    <s v="54, rue Royale"/>
    <s v="Nantes"/>
    <x v="1"/>
    <s v="Schmitt"/>
    <s v="Carine"/>
    <s v="40322555"/>
    <x v="1"/>
  </r>
  <r>
    <n v="10308"/>
    <n v="34"/>
    <n v="100"/>
    <n v="2"/>
    <n v="1.4325185972369818"/>
    <n v="4044"/>
    <d v="2004-10-15T00:00:00"/>
    <x v="0"/>
    <x v="3"/>
    <x v="4"/>
    <x v="1"/>
    <x v="0"/>
    <x v="13"/>
    <x v="1"/>
    <n v="118"/>
    <s v="S10_2016"/>
    <x v="47"/>
    <s v="3758 North Pendale Street"/>
    <s v="White Plains"/>
    <x v="0"/>
    <s v="Frick"/>
    <s v="Steve"/>
    <s v="9145554562"/>
    <x v="1"/>
  </r>
  <r>
    <n v="10318"/>
    <n v="45"/>
    <n v="100"/>
    <n v="4"/>
    <n v="1.9720155862557562"/>
    <n v="5567"/>
    <d v="2004-11-02T00:00:00"/>
    <x v="0"/>
    <x v="3"/>
    <x v="5"/>
    <x v="1"/>
    <x v="0"/>
    <x v="13"/>
    <x v="1"/>
    <n v="118"/>
    <s v="S10_2016"/>
    <x v="18"/>
    <s v="7586 Pompton St."/>
    <s v="Allentown"/>
    <x v="0"/>
    <s v="Yu"/>
    <s v="Kyung"/>
    <s v="2155551555"/>
    <x v="1"/>
  </r>
  <r>
    <n v="10329"/>
    <n v="20"/>
    <n v="100"/>
    <n v="2"/>
    <n v="1.1250442791356712"/>
    <n v="3176"/>
    <d v="2004-11-15T00:00:00"/>
    <x v="0"/>
    <x v="3"/>
    <x v="5"/>
    <x v="1"/>
    <x v="0"/>
    <x v="13"/>
    <x v="1"/>
    <n v="118"/>
    <s v="S10_2016"/>
    <x v="0"/>
    <s v="897 Long Airport Avenue"/>
    <s v="New York"/>
    <x v="0"/>
    <s v="Yu"/>
    <s v="Kwai"/>
    <s v="2125557818"/>
    <x v="1"/>
  </r>
  <r>
    <n v="10339"/>
    <n v="40"/>
    <n v="69"/>
    <n v="4"/>
    <n v="0.97662061636556852"/>
    <n v="2757"/>
    <d v="2004-11-23T00:00:00"/>
    <x v="0"/>
    <x v="3"/>
    <x v="5"/>
    <x v="1"/>
    <x v="0"/>
    <x v="15"/>
    <x v="1"/>
    <n v="118"/>
    <s v="S10_2016"/>
    <x v="35"/>
    <s v="2-2-8 Roppongi"/>
    <s v="Minato-ku"/>
    <x v="11"/>
    <s v="Shimamura"/>
    <s v="Akiko"/>
    <s v="81335840555"/>
    <x v="0"/>
  </r>
  <r>
    <n v="10361"/>
    <n v="26"/>
    <n v="52"/>
    <n v="8"/>
    <n v="0.47113000354233087"/>
    <n v="1330"/>
    <d v="2004-12-17T00:00:00"/>
    <x v="0"/>
    <x v="3"/>
    <x v="6"/>
    <x v="1"/>
    <x v="0"/>
    <x v="16"/>
    <x v="1"/>
    <n v="118"/>
    <s v="S10_2016"/>
    <x v="20"/>
    <s v="Monitor Money Building, 815 Pacific Hwy"/>
    <s v="Chatswood"/>
    <x v="3"/>
    <s v="Huxley"/>
    <s v="Adrian"/>
    <s v="61294958555"/>
    <x v="0"/>
  </r>
  <r>
    <n v="10374"/>
    <n v="39"/>
    <n v="100"/>
    <n v="5"/>
    <n v="1.8735387885228481"/>
    <n v="5289"/>
    <d v="2005-02-02T00:00:00"/>
    <x v="0"/>
    <x v="0"/>
    <x v="0"/>
    <x v="2"/>
    <x v="0"/>
    <x v="13"/>
    <x v="1"/>
    <n v="118"/>
    <s v="S10_2016"/>
    <x v="28"/>
    <s v="31 Duncan St. West End"/>
    <s v="South Brisbane"/>
    <x v="3"/>
    <s v="Calaghan"/>
    <s v="Tony"/>
    <s v="61738446555"/>
    <x v="1"/>
  </r>
  <r>
    <n v="10388"/>
    <n v="50"/>
    <n v="45"/>
    <n v="5"/>
    <n v="0.78852284803400641"/>
    <n v="2226"/>
    <d v="2005-03-03T00:00:00"/>
    <x v="0"/>
    <x v="0"/>
    <x v="11"/>
    <x v="2"/>
    <x v="0"/>
    <x v="17"/>
    <x v="1"/>
    <n v="118"/>
    <s v="S10_2016"/>
    <x v="21"/>
    <s v="1785 First Street"/>
    <s v="New Bedford"/>
    <x v="0"/>
    <s v="Benitez"/>
    <s v="Violeta"/>
    <s v="5085552555"/>
    <x v="0"/>
  </r>
  <r>
    <n v="10402"/>
    <n v="45"/>
    <n v="100"/>
    <n v="1"/>
    <n v="2.0665958200495926"/>
    <n v="5834"/>
    <d v="2005-04-07T00:00:00"/>
    <x v="0"/>
    <x v="1"/>
    <x v="8"/>
    <x v="2"/>
    <x v="0"/>
    <x v="13"/>
    <x v="1"/>
    <n v="118"/>
    <s v="S10_2016"/>
    <x v="9"/>
    <s v="25, rue Lauriston"/>
    <s v="Paris"/>
    <x v="1"/>
    <s v="Perrier"/>
    <s v="Dominique"/>
    <s v="147556555"/>
    <x v="1"/>
  </r>
  <r>
    <n v="10417"/>
    <n v="45"/>
    <n v="100"/>
    <n v="5"/>
    <n v="2.0857244066595819"/>
    <n v="5888"/>
    <d v="2005-05-13T00:00:00"/>
    <x v="1"/>
    <x v="1"/>
    <x v="1"/>
    <x v="2"/>
    <x v="0"/>
    <x v="13"/>
    <x v="1"/>
    <n v="118"/>
    <s v="S10_2016"/>
    <x v="23"/>
    <s v="C/ Moralzarzal, 86"/>
    <s v="Madrid"/>
    <x v="7"/>
    <s v="Freyre"/>
    <s v="Diego"/>
    <s v="915559444"/>
    <x v="1"/>
  </r>
  <r>
    <n v="10107"/>
    <n v="27"/>
    <n v="100"/>
    <n v="4"/>
    <n v="2.1487778958554729"/>
    <n v="6066"/>
    <d v="2003-02-24T00:00:00"/>
    <x v="0"/>
    <x v="0"/>
    <x v="0"/>
    <x v="0"/>
    <x v="0"/>
    <x v="18"/>
    <x v="1"/>
    <n v="193"/>
    <s v="S10_4698"/>
    <x v="0"/>
    <s v="897 Long Airport Avenue"/>
    <s v="New York"/>
    <x v="0"/>
    <s v="Yu"/>
    <s v="Kwai"/>
    <s v="2125557818"/>
    <x v="1"/>
  </r>
  <r>
    <n v="10120"/>
    <n v="46"/>
    <n v="100"/>
    <n v="2"/>
    <n v="3.2819695359546581"/>
    <n v="9265"/>
    <d v="2003-04-29T00:00:00"/>
    <x v="0"/>
    <x v="1"/>
    <x v="8"/>
    <x v="0"/>
    <x v="0"/>
    <x v="18"/>
    <x v="1"/>
    <n v="193"/>
    <s v="S10_4698"/>
    <x v="10"/>
    <s v="636 St Kilda Road"/>
    <s v="Melbourne"/>
    <x v="3"/>
    <s v="Ferguson"/>
    <s v="Peter"/>
    <s v="0395204555"/>
    <x v="2"/>
  </r>
  <r>
    <n v="10134"/>
    <n v="31"/>
    <n v="100"/>
    <n v="4"/>
    <n v="2.4881331916400993"/>
    <n v="7024"/>
    <d v="2003-07-01T00:00:00"/>
    <x v="0"/>
    <x v="2"/>
    <x v="2"/>
    <x v="0"/>
    <x v="0"/>
    <x v="18"/>
    <x v="1"/>
    <n v="193"/>
    <s v="S10_4698"/>
    <x v="2"/>
    <s v="27 rue du Colonel Pierre Avia"/>
    <s v="Paris"/>
    <x v="1"/>
    <s v="Da Cunha"/>
    <s v="Daniel"/>
    <s v="33146627555"/>
    <x v="2"/>
  </r>
  <r>
    <n v="10145"/>
    <n v="33"/>
    <n v="100"/>
    <n v="8"/>
    <n v="1.8338646829613885"/>
    <n v="5177"/>
    <d v="2003-08-25T00:00:00"/>
    <x v="0"/>
    <x v="2"/>
    <x v="3"/>
    <x v="0"/>
    <x v="0"/>
    <x v="18"/>
    <x v="1"/>
    <n v="193"/>
    <s v="S10_4698"/>
    <x v="3"/>
    <s v="78934 Hillside Dr."/>
    <s v="Pasadena"/>
    <x v="0"/>
    <s v="Young"/>
    <s v="Julie"/>
    <s v="6265557265"/>
    <x v="1"/>
  </r>
  <r>
    <n v="10159"/>
    <n v="22"/>
    <n v="100"/>
    <n v="16"/>
    <n v="1.4640453418349273"/>
    <n v="4133"/>
    <d v="2003-10-10T00:00:00"/>
    <x v="0"/>
    <x v="3"/>
    <x v="4"/>
    <x v="0"/>
    <x v="0"/>
    <x v="18"/>
    <x v="1"/>
    <n v="193"/>
    <s v="S10_4698"/>
    <x v="4"/>
    <s v="7734 Strong St."/>
    <s v="San Francisco"/>
    <x v="0"/>
    <s v="Brown"/>
    <s v="Julie"/>
    <s v="6505551386"/>
    <x v="1"/>
  </r>
  <r>
    <n v="10168"/>
    <n v="20"/>
    <n v="100"/>
    <n v="3"/>
    <n v="1.481756996103436"/>
    <n v="4183"/>
    <d v="2003-10-28T00:00:00"/>
    <x v="0"/>
    <x v="3"/>
    <x v="4"/>
    <x v="0"/>
    <x v="0"/>
    <x v="18"/>
    <x v="1"/>
    <n v="193"/>
    <s v="S10_4698"/>
    <x v="5"/>
    <s v="9408 Furth Circle"/>
    <s v="Burlingame"/>
    <x v="0"/>
    <s v="Hirano"/>
    <s v="Juri"/>
    <s v="6505556809"/>
    <x v="1"/>
  </r>
  <r>
    <n v="10180"/>
    <n v="41"/>
    <n v="100"/>
    <n v="11"/>
    <n v="3.1501948281969536"/>
    <n v="8893"/>
    <d v="2003-11-11T00:00:00"/>
    <x v="0"/>
    <x v="3"/>
    <x v="5"/>
    <x v="0"/>
    <x v="0"/>
    <x v="18"/>
    <x v="1"/>
    <n v="193"/>
    <s v="S10_4698"/>
    <x v="6"/>
    <s v="184, chausse de Tournai"/>
    <s v="Lille"/>
    <x v="1"/>
    <s v="Rance"/>
    <s v="Martine"/>
    <s v="20161555"/>
    <x v="2"/>
  </r>
  <r>
    <n v="10188"/>
    <n v="45"/>
    <n v="100"/>
    <n v="3"/>
    <n v="3.0871413390010627"/>
    <n v="8715"/>
    <d v="2003-11-18T00:00:00"/>
    <x v="0"/>
    <x v="3"/>
    <x v="5"/>
    <x v="0"/>
    <x v="0"/>
    <x v="18"/>
    <x v="1"/>
    <n v="193"/>
    <s v="S10_4698"/>
    <x v="7"/>
    <s v="Drammen 121, PR 744 Sentrum"/>
    <s v="Bergen"/>
    <x v="2"/>
    <s v="Oeztan"/>
    <s v="Veysel"/>
    <s v="4722673215"/>
    <x v="2"/>
  </r>
  <r>
    <n v="10201"/>
    <n v="49"/>
    <n v="100"/>
    <n v="4"/>
    <n v="2.8572440665958201"/>
    <n v="8066"/>
    <d v="2003-12-01T00:00:00"/>
    <x v="0"/>
    <x v="3"/>
    <x v="6"/>
    <x v="0"/>
    <x v="0"/>
    <x v="18"/>
    <x v="1"/>
    <n v="193"/>
    <s v="S10_4698"/>
    <x v="8"/>
    <s v="5557 North Pendale Street"/>
    <s v="San Francisco"/>
    <x v="0"/>
    <s v="Murphy"/>
    <s v="Julie"/>
    <s v="6505555787"/>
    <x v="2"/>
  </r>
  <r>
    <n v="10210"/>
    <n v="34"/>
    <n v="100"/>
    <n v="1"/>
    <n v="2.1693234148069429"/>
    <n v="6124"/>
    <d v="2004-01-12T00:00:00"/>
    <x v="0"/>
    <x v="0"/>
    <x v="7"/>
    <x v="1"/>
    <x v="0"/>
    <x v="18"/>
    <x v="1"/>
    <n v="193"/>
    <s v="S10_4698"/>
    <x v="44"/>
    <s v="Dojima Avanza 4F, 1-6-20 Dojima, Kita-ku"/>
    <s v="Osaka"/>
    <x v="11"/>
    <s v="Kentary"/>
    <s v="Mory"/>
    <s v="810663425555"/>
    <x v="1"/>
  </r>
  <r>
    <n v="10223"/>
    <n v="49"/>
    <n v="100"/>
    <n v="3"/>
    <n v="3.4626284094934467"/>
    <n v="9775"/>
    <d v="2004-02-20T00:00:00"/>
    <x v="0"/>
    <x v="0"/>
    <x v="0"/>
    <x v="1"/>
    <x v="0"/>
    <x v="18"/>
    <x v="1"/>
    <n v="193"/>
    <s v="S10_4698"/>
    <x v="10"/>
    <s v="636 St Kilda Road"/>
    <s v="Melbourne"/>
    <x v="3"/>
    <s v="Ferguson"/>
    <s v="Peter"/>
    <s v="0395204555"/>
    <x v="2"/>
  </r>
  <r>
    <n v="10237"/>
    <n v="39"/>
    <n v="100"/>
    <n v="9"/>
    <n v="2.4881331916400993"/>
    <n v="7024"/>
    <d v="2004-04-05T00:00:00"/>
    <x v="0"/>
    <x v="1"/>
    <x v="8"/>
    <x v="1"/>
    <x v="0"/>
    <x v="18"/>
    <x v="1"/>
    <n v="193"/>
    <s v="S10_4698"/>
    <x v="11"/>
    <s v="2678 Kingston Rd."/>
    <s v="New York"/>
    <x v="0"/>
    <s v="Frick"/>
    <s v="Michael"/>
    <s v="2125551500"/>
    <x v="2"/>
  </r>
  <r>
    <n v="10251"/>
    <n v="43"/>
    <n v="100"/>
    <n v="4"/>
    <n v="2.5076160113354589"/>
    <n v="7079"/>
    <d v="2004-05-18T00:00:00"/>
    <x v="0"/>
    <x v="1"/>
    <x v="1"/>
    <x v="1"/>
    <x v="0"/>
    <x v="18"/>
    <x v="1"/>
    <n v="193"/>
    <s v="S10_4698"/>
    <x v="12"/>
    <s v="7476 Moss Rd."/>
    <s v="Newark"/>
    <x v="0"/>
    <s v="Brown"/>
    <s v="William"/>
    <s v="2015559350"/>
    <x v="2"/>
  </r>
  <r>
    <n v="10263"/>
    <n v="41"/>
    <n v="100"/>
    <n v="4"/>
    <n v="2.9532412327311373"/>
    <n v="8337"/>
    <d v="2004-06-28T00:00:00"/>
    <x v="0"/>
    <x v="1"/>
    <x v="9"/>
    <x v="1"/>
    <x v="0"/>
    <x v="18"/>
    <x v="1"/>
    <n v="193"/>
    <s v="S10_4698"/>
    <x v="13"/>
    <s v="25593 South Bay Ln."/>
    <s v="Bridgewater"/>
    <x v="0"/>
    <s v="King"/>
    <s v="Julie"/>
    <s v="2035552570"/>
    <x v="2"/>
  </r>
  <r>
    <n v="10275"/>
    <n v="36"/>
    <n v="100"/>
    <n v="3"/>
    <n v="2.4449167552249378"/>
    <n v="6902"/>
    <d v="2004-07-23T00:00:00"/>
    <x v="0"/>
    <x v="2"/>
    <x v="2"/>
    <x v="1"/>
    <x v="0"/>
    <x v="18"/>
    <x v="1"/>
    <n v="193"/>
    <s v="S10_4698"/>
    <x v="14"/>
    <s v="67, rue des Cinquante Otages"/>
    <s v="Nantes"/>
    <x v="1"/>
    <s v="Labrune"/>
    <s v="Janine"/>
    <s v="40678555"/>
    <x v="1"/>
  </r>
  <r>
    <n v="10285"/>
    <n v="27"/>
    <n v="100"/>
    <n v="8"/>
    <n v="1.926673751328374"/>
    <n v="5439"/>
    <d v="2004-08-27T00:00:00"/>
    <x v="0"/>
    <x v="2"/>
    <x v="3"/>
    <x v="1"/>
    <x v="0"/>
    <x v="18"/>
    <x v="1"/>
    <n v="193"/>
    <s v="S10_4698"/>
    <x v="15"/>
    <s v="39323 Spinnaker Dr."/>
    <s v="Cambridge"/>
    <x v="0"/>
    <s v="Hernandez"/>
    <s v="Marta"/>
    <s v="6175558555"/>
    <x v="1"/>
  </r>
  <r>
    <n v="10299"/>
    <n v="29"/>
    <n v="100"/>
    <n v="11"/>
    <n v="2.36769394261424"/>
    <n v="6684"/>
    <d v="2004-09-30T00:00:00"/>
    <x v="0"/>
    <x v="2"/>
    <x v="10"/>
    <x v="1"/>
    <x v="0"/>
    <x v="18"/>
    <x v="1"/>
    <n v="193"/>
    <s v="S10_4698"/>
    <x v="16"/>
    <s v="Keskuskatu 45"/>
    <s v="Helsinki"/>
    <x v="4"/>
    <s v="Karttunen"/>
    <s v="Matti"/>
    <s v="902248555"/>
    <x v="1"/>
  </r>
  <r>
    <n v="10308"/>
    <n v="20"/>
    <n v="100"/>
    <n v="1"/>
    <n v="1.6191994332270634"/>
    <n v="4571"/>
    <d v="2004-10-15T00:00:00"/>
    <x v="0"/>
    <x v="3"/>
    <x v="4"/>
    <x v="1"/>
    <x v="0"/>
    <x v="18"/>
    <x v="1"/>
    <n v="193"/>
    <s v="S10_4698"/>
    <x v="47"/>
    <s v="3758 North Pendale Street"/>
    <s v="White Plains"/>
    <x v="0"/>
    <s v="Frick"/>
    <s v="Steve"/>
    <s v="9145554562"/>
    <x v="1"/>
  </r>
  <r>
    <n v="10318"/>
    <n v="37"/>
    <n v="100"/>
    <n v="3"/>
    <n v="2.7162592986184908"/>
    <n v="7668"/>
    <d v="2004-11-02T00:00:00"/>
    <x v="0"/>
    <x v="3"/>
    <x v="5"/>
    <x v="1"/>
    <x v="0"/>
    <x v="18"/>
    <x v="1"/>
    <n v="193"/>
    <s v="S10_4698"/>
    <x v="18"/>
    <s v="7586 Pompton St."/>
    <s v="Allentown"/>
    <x v="0"/>
    <s v="Yu"/>
    <s v="Kyung"/>
    <s v="2155551555"/>
    <x v="2"/>
  </r>
  <r>
    <n v="10329"/>
    <n v="26"/>
    <n v="100"/>
    <n v="3"/>
    <n v="2.0789939780375488"/>
    <n v="5869"/>
    <d v="2004-11-15T00:00:00"/>
    <x v="0"/>
    <x v="3"/>
    <x v="5"/>
    <x v="1"/>
    <x v="0"/>
    <x v="18"/>
    <x v="1"/>
    <n v="193"/>
    <s v="S10_4698"/>
    <x v="0"/>
    <s v="897 Long Airport Avenue"/>
    <s v="New York"/>
    <x v="0"/>
    <s v="Yu"/>
    <s v="Kwai"/>
    <s v="2125557818"/>
    <x v="1"/>
  </r>
  <r>
    <n v="10339"/>
    <n v="39"/>
    <n v="77"/>
    <n v="3"/>
    <n v="1.0595111583421892"/>
    <n v="2991"/>
    <d v="2004-11-23T00:00:00"/>
    <x v="0"/>
    <x v="3"/>
    <x v="5"/>
    <x v="1"/>
    <x v="0"/>
    <x v="19"/>
    <x v="1"/>
    <n v="193"/>
    <s v="S10_4698"/>
    <x v="35"/>
    <s v="2-2-8 Roppongi"/>
    <s v="Minato-ku"/>
    <x v="11"/>
    <s v="Shimamura"/>
    <s v="Akiko"/>
    <s v="81335840555"/>
    <x v="0"/>
  </r>
  <r>
    <n v="10362"/>
    <n v="22"/>
    <n v="100"/>
    <n v="4"/>
    <n v="1.2982642578816861"/>
    <n v="3665"/>
    <d v="2005-01-05T00:00:00"/>
    <x v="0"/>
    <x v="0"/>
    <x v="7"/>
    <x v="2"/>
    <x v="0"/>
    <x v="18"/>
    <x v="1"/>
    <n v="193"/>
    <s v="S10_4698"/>
    <x v="5"/>
    <s v="9408 Furth Circle"/>
    <s v="Burlingame"/>
    <x v="0"/>
    <s v="Hirano"/>
    <s v="Juri"/>
    <s v="6505556809"/>
    <x v="1"/>
  </r>
  <r>
    <n v="10374"/>
    <n v="22"/>
    <n v="100"/>
    <n v="1"/>
    <n v="1.3584838823946157"/>
    <n v="3835"/>
    <d v="2005-02-02T00:00:00"/>
    <x v="0"/>
    <x v="0"/>
    <x v="0"/>
    <x v="2"/>
    <x v="0"/>
    <x v="18"/>
    <x v="1"/>
    <n v="193"/>
    <s v="S10_4698"/>
    <x v="28"/>
    <s v="31 Duncan St. West End"/>
    <s v="South Brisbane"/>
    <x v="3"/>
    <s v="Calaghan"/>
    <s v="Tony"/>
    <s v="61738446555"/>
    <x v="1"/>
  </r>
  <r>
    <n v="10388"/>
    <n v="21"/>
    <n v="87"/>
    <n v="7"/>
    <n v="0.64576691462982638"/>
    <n v="1823"/>
    <d v="2005-03-03T00:00:00"/>
    <x v="0"/>
    <x v="0"/>
    <x v="11"/>
    <x v="2"/>
    <x v="0"/>
    <x v="20"/>
    <x v="1"/>
    <n v="193"/>
    <s v="S10_4698"/>
    <x v="21"/>
    <s v="1785 First Street"/>
    <s v="New Bedford"/>
    <x v="0"/>
    <s v="Benitez"/>
    <s v="Violeta"/>
    <s v="5085552555"/>
    <x v="0"/>
  </r>
  <r>
    <n v="10403"/>
    <n v="66"/>
    <n v="100"/>
    <n v="9"/>
    <n v="4.2107686857952533"/>
    <n v="11887"/>
    <d v="2005-04-08T00:00:00"/>
    <x v="0"/>
    <x v="1"/>
    <x v="8"/>
    <x v="2"/>
    <x v="0"/>
    <x v="18"/>
    <x v="1"/>
    <n v="193"/>
    <s v="S10_4698"/>
    <x v="22"/>
    <s v="Berkeley Gardens 12  Brewery"/>
    <s v="Liverpool"/>
    <x v="6"/>
    <s v="Devon"/>
    <s v="Elizabeth"/>
    <s v="1715552282"/>
    <x v="2"/>
  </r>
  <r>
    <n v="10417"/>
    <n v="56"/>
    <n v="100"/>
    <n v="4"/>
    <n v="3.2656748140276304"/>
    <n v="9219"/>
    <d v="2005-05-13T00:00:00"/>
    <x v="1"/>
    <x v="1"/>
    <x v="1"/>
    <x v="2"/>
    <x v="0"/>
    <x v="18"/>
    <x v="1"/>
    <n v="193"/>
    <s v="S10_4698"/>
    <x v="23"/>
    <s v="C/ Moralzarzal, 86"/>
    <s v="Madrid"/>
    <x v="7"/>
    <s v="Freyre"/>
    <s v="Diego"/>
    <s v="915559444"/>
    <x v="2"/>
  </r>
  <r>
    <n v="10105"/>
    <n v="50"/>
    <n v="100"/>
    <n v="2"/>
    <n v="2.5533120793482111"/>
    <n v="7208"/>
    <d v="2003-02-11T00:00:00"/>
    <x v="0"/>
    <x v="0"/>
    <x v="0"/>
    <x v="0"/>
    <x v="1"/>
    <x v="21"/>
    <x v="1"/>
    <n v="136"/>
    <s v="S10_4757"/>
    <x v="48"/>
    <s v="Vinb'ltet 34"/>
    <s v="Kobenhavn"/>
    <x v="13"/>
    <s v="Petersen"/>
    <s v="Jytte"/>
    <s v="31123555"/>
    <x v="2"/>
  </r>
  <r>
    <n v="10119"/>
    <n v="46"/>
    <n v="100"/>
    <n v="11"/>
    <n v="1.7729365922777187"/>
    <n v="5005"/>
    <d v="2003-04-28T00:00:00"/>
    <x v="0"/>
    <x v="1"/>
    <x v="8"/>
    <x v="0"/>
    <x v="1"/>
    <x v="21"/>
    <x v="1"/>
    <n v="136"/>
    <s v="S10_4757"/>
    <x v="19"/>
    <s v="Geislweg 14"/>
    <s v="Salzburg"/>
    <x v="5"/>
    <s v="Pipps"/>
    <s v="Georg"/>
    <s v="65629555"/>
    <x v="1"/>
  </r>
  <r>
    <n v="10129"/>
    <n v="33"/>
    <n v="100"/>
    <n v="2"/>
    <n v="1.5582713425433936"/>
    <n v="4399"/>
    <d v="2003-06-12T00:00:00"/>
    <x v="0"/>
    <x v="1"/>
    <x v="9"/>
    <x v="0"/>
    <x v="1"/>
    <x v="21"/>
    <x v="1"/>
    <n v="136"/>
    <s v="S10_4757"/>
    <x v="49"/>
    <s v="35 King George"/>
    <s v="London"/>
    <x v="6"/>
    <s v="Brown"/>
    <s v="Ann"/>
    <s v="1715550297"/>
    <x v="1"/>
  </r>
  <r>
    <n v="10143"/>
    <n v="49"/>
    <n v="100"/>
    <n v="15"/>
    <n v="1.9829968119022316"/>
    <n v="5598"/>
    <d v="2003-08-10T00:00:00"/>
    <x v="0"/>
    <x v="2"/>
    <x v="3"/>
    <x v="0"/>
    <x v="1"/>
    <x v="21"/>
    <x v="1"/>
    <n v="136"/>
    <s v="S10_4757"/>
    <x v="50"/>
    <s v="4575 Hillside Dr."/>
    <s v="New Bedford"/>
    <x v="0"/>
    <s v="Tam"/>
    <s v="Wing C"/>
    <s v="5085559555"/>
    <x v="1"/>
  </r>
  <r>
    <n v="10155"/>
    <n v="32"/>
    <n v="100"/>
    <n v="13"/>
    <n v="1.6036131774707758"/>
    <n v="4527"/>
    <d v="2003-10-06T00:00:00"/>
    <x v="0"/>
    <x v="3"/>
    <x v="4"/>
    <x v="0"/>
    <x v="1"/>
    <x v="21"/>
    <x v="1"/>
    <n v="136"/>
    <s v="S10_4757"/>
    <x v="16"/>
    <s v="Keskuskatu 45"/>
    <s v="Helsinki"/>
    <x v="4"/>
    <s v="Karttunen"/>
    <s v="Matti"/>
    <s v="902248555"/>
    <x v="1"/>
  </r>
  <r>
    <n v="10167"/>
    <n v="44"/>
    <n v="100"/>
    <n v="9"/>
    <n v="2.0988310308182783"/>
    <n v="5925"/>
    <d v="2003-10-23T00:00:00"/>
    <x v="3"/>
    <x v="3"/>
    <x v="4"/>
    <x v="0"/>
    <x v="1"/>
    <x v="21"/>
    <x v="1"/>
    <n v="136"/>
    <s v="S10_4757"/>
    <x v="37"/>
    <s v="?kergatan 24"/>
    <s v="Boras"/>
    <x v="8"/>
    <s v="Larsson"/>
    <s v="Maria"/>
    <s v="0695346555"/>
    <x v="1"/>
  </r>
  <r>
    <n v="10178"/>
    <n v="24"/>
    <n v="100"/>
    <n v="12"/>
    <n v="1.2373361671980163"/>
    <n v="3493"/>
    <d v="2003-11-08T00:00:00"/>
    <x v="0"/>
    <x v="3"/>
    <x v="5"/>
    <x v="0"/>
    <x v="1"/>
    <x v="21"/>
    <x v="1"/>
    <n v="136"/>
    <s v="S10_4757"/>
    <x v="51"/>
    <s v="1 rue Alsace-Lorraine"/>
    <s v="Toulouse"/>
    <x v="1"/>
    <s v="Roulet"/>
    <s v="Annette"/>
    <s v="61776555"/>
    <x v="1"/>
  </r>
  <r>
    <n v="10186"/>
    <n v="26"/>
    <n v="100"/>
    <n v="9"/>
    <n v="1.3655685441020191"/>
    <n v="3855"/>
    <d v="2003-11-14T00:00:00"/>
    <x v="0"/>
    <x v="3"/>
    <x v="5"/>
    <x v="0"/>
    <x v="1"/>
    <x v="21"/>
    <x v="1"/>
    <n v="136"/>
    <s v="S10_4757"/>
    <x v="52"/>
    <s v="120 Hanover Sq."/>
    <s v="London"/>
    <x v="6"/>
    <s v="Hardy"/>
    <s v="Thomas"/>
    <s v="1715557555"/>
    <x v="1"/>
  </r>
  <r>
    <n v="10197"/>
    <n v="45"/>
    <n v="100"/>
    <n v="6"/>
    <n v="1.8862911795961743"/>
    <n v="5325"/>
    <d v="2003-11-26T00:00:00"/>
    <x v="0"/>
    <x v="3"/>
    <x v="5"/>
    <x v="0"/>
    <x v="1"/>
    <x v="21"/>
    <x v="1"/>
    <n v="136"/>
    <s v="S10_4757"/>
    <x v="53"/>
    <s v="Rambla de Catalu¤a, 23"/>
    <s v="Barcelona"/>
    <x v="7"/>
    <s v="Saavedra"/>
    <s v="Eduardo"/>
    <s v="932034555"/>
    <x v="1"/>
  </r>
  <r>
    <n v="10209"/>
    <n v="39"/>
    <n v="100"/>
    <n v="8"/>
    <n v="1.8413035777541622"/>
    <n v="5198"/>
    <d v="2004-01-09T00:00:00"/>
    <x v="0"/>
    <x v="0"/>
    <x v="7"/>
    <x v="1"/>
    <x v="1"/>
    <x v="21"/>
    <x v="1"/>
    <n v="136"/>
    <s v="S10_4757"/>
    <x v="54"/>
    <s v="6047 Douglas Av."/>
    <s v="Los Angeles"/>
    <x v="0"/>
    <s v="Chandler"/>
    <s v="Michael"/>
    <s v="2155554369"/>
    <x v="1"/>
  </r>
  <r>
    <n v="10222"/>
    <n v="49"/>
    <n v="100"/>
    <n v="12"/>
    <n v="2.1246900460503011"/>
    <n v="5998"/>
    <d v="2004-02-19T00:00:00"/>
    <x v="0"/>
    <x v="0"/>
    <x v="0"/>
    <x v="1"/>
    <x v="1"/>
    <x v="21"/>
    <x v="1"/>
    <n v="136"/>
    <s v="S10_4757"/>
    <x v="55"/>
    <s v="361 Furth Circle"/>
    <s v="San Diego"/>
    <x v="0"/>
    <s v="Thompson"/>
    <s v="Valarie"/>
    <s v="7605558146"/>
    <x v="1"/>
  </r>
  <r>
    <n v="10248"/>
    <n v="20"/>
    <n v="100"/>
    <n v="3"/>
    <n v="1.0311725115125754"/>
    <n v="2911"/>
    <d v="2004-05-07T00:00:00"/>
    <x v="3"/>
    <x v="1"/>
    <x v="1"/>
    <x v="1"/>
    <x v="1"/>
    <x v="21"/>
    <x v="1"/>
    <n v="136"/>
    <s v="S10_4757"/>
    <x v="0"/>
    <s v="897 Long Airport Avenue"/>
    <s v="New York"/>
    <x v="0"/>
    <s v="Yu"/>
    <s v="Kwai"/>
    <s v="2125557818"/>
    <x v="0"/>
  </r>
  <r>
    <n v="10261"/>
    <n v="27"/>
    <n v="100"/>
    <n v="1"/>
    <n v="1.1969535954658166"/>
    <n v="3379"/>
    <d v="2004-06-17T00:00:00"/>
    <x v="0"/>
    <x v="1"/>
    <x v="9"/>
    <x v="1"/>
    <x v="1"/>
    <x v="21"/>
    <x v="1"/>
    <n v="136"/>
    <s v="S10_4757"/>
    <x v="43"/>
    <s v="43 rue St. Laurent"/>
    <s v="Montreal"/>
    <x v="10"/>
    <s v="Fresnisre"/>
    <s v="Jean"/>
    <s v="5145558054"/>
    <x v="1"/>
  </r>
  <r>
    <n v="10273"/>
    <n v="30"/>
    <n v="100"/>
    <n v="4"/>
    <n v="1.2430038965639392"/>
    <n v="3509"/>
    <d v="2004-07-21T00:00:00"/>
    <x v="0"/>
    <x v="2"/>
    <x v="2"/>
    <x v="1"/>
    <x v="1"/>
    <x v="21"/>
    <x v="1"/>
    <n v="136"/>
    <s v="S10_4757"/>
    <x v="56"/>
    <s v="Rue Joseph-Bens 532"/>
    <s v="Bruxelles"/>
    <x v="14"/>
    <s v="Dewey"/>
    <s v="Catherine"/>
    <s v="02555467"/>
    <x v="1"/>
  </r>
  <r>
    <n v="10283"/>
    <n v="25"/>
    <n v="100"/>
    <n v="6"/>
    <n v="1.0598653914275593"/>
    <n v="2992"/>
    <d v="2004-08-20T00:00:00"/>
    <x v="0"/>
    <x v="2"/>
    <x v="3"/>
    <x v="1"/>
    <x v="1"/>
    <x v="21"/>
    <x v="1"/>
    <n v="136"/>
    <s v="S10_4757"/>
    <x v="57"/>
    <s v="23 Tsawassen Blvd."/>
    <s v="Tsawassen"/>
    <x v="10"/>
    <s v="Lincoln"/>
    <s v="Elizabeth"/>
    <s v="6045554555"/>
    <x v="0"/>
  </r>
  <r>
    <n v="10295"/>
    <n v="24"/>
    <n v="100"/>
    <n v="1"/>
    <n v="1.214311016648955"/>
    <n v="3428"/>
    <d v="2004-09-10T00:00:00"/>
    <x v="0"/>
    <x v="2"/>
    <x v="10"/>
    <x v="1"/>
    <x v="1"/>
    <x v="21"/>
    <x v="1"/>
    <n v="136"/>
    <s v="S10_4757"/>
    <x v="58"/>
    <s v="8616 Spinnaker Dr."/>
    <s v="Boston"/>
    <x v="0"/>
    <s v="Yoshido"/>
    <s v="Juri"/>
    <s v="6175559555"/>
    <x v="1"/>
  </r>
  <r>
    <n v="10307"/>
    <n v="22"/>
    <n v="100"/>
    <n v="9"/>
    <n v="0.95394969890187742"/>
    <n v="2693"/>
    <d v="2004-10-14T00:00:00"/>
    <x v="0"/>
    <x v="3"/>
    <x v="4"/>
    <x v="1"/>
    <x v="1"/>
    <x v="21"/>
    <x v="1"/>
    <n v="136"/>
    <s v="S10_4757"/>
    <x v="29"/>
    <s v="782 First Street"/>
    <s v="Philadelphia"/>
    <x v="0"/>
    <s v="Cervantes"/>
    <s v="Francisca"/>
    <s v="2155554695"/>
    <x v="0"/>
  </r>
  <r>
    <n v="10316"/>
    <n v="33"/>
    <n v="100"/>
    <n v="17"/>
    <n v="1.4626284094934467"/>
    <n v="4129"/>
    <d v="2004-11-01T00:00:00"/>
    <x v="0"/>
    <x v="3"/>
    <x v="5"/>
    <x v="1"/>
    <x v="1"/>
    <x v="21"/>
    <x v="1"/>
    <n v="136"/>
    <s v="S10_4757"/>
    <x v="59"/>
    <s v="Garden House Crowther Way"/>
    <s v="Cowes"/>
    <x v="6"/>
    <s v="Bennett"/>
    <s v="Helen"/>
    <s v="1985558888"/>
    <x v="1"/>
  </r>
  <r>
    <n v="10325"/>
    <n v="47"/>
    <n v="65"/>
    <n v="6"/>
    <n v="1.0811193765497698"/>
    <n v="3052"/>
    <d v="2004-11-05T00:00:00"/>
    <x v="0"/>
    <x v="3"/>
    <x v="5"/>
    <x v="1"/>
    <x v="1"/>
    <x v="22"/>
    <x v="1"/>
    <n v="136"/>
    <s v="S10_4757"/>
    <x v="17"/>
    <s v="Erling Skakkes gate 78"/>
    <s v="Stavern"/>
    <x v="2"/>
    <s v="Bergulfsen"/>
    <s v="Jonas"/>
    <s v="07989555"/>
    <x v="1"/>
  </r>
  <r>
    <n v="10337"/>
    <n v="25"/>
    <n v="49"/>
    <n v="8"/>
    <n v="0.42578816861494861"/>
    <n v="1202"/>
    <d v="2004-11-21T00:00:00"/>
    <x v="0"/>
    <x v="3"/>
    <x v="5"/>
    <x v="1"/>
    <x v="1"/>
    <x v="23"/>
    <x v="1"/>
    <n v="136"/>
    <s v="S10_4757"/>
    <x v="27"/>
    <s v="5905 Pompton St."/>
    <s v="New York"/>
    <x v="0"/>
    <s v="Hernandez"/>
    <s v="Maria"/>
    <s v="2125558493"/>
    <x v="0"/>
  </r>
  <r>
    <n v="10350"/>
    <n v="26"/>
    <n v="76"/>
    <n v="5"/>
    <n v="0.69535954658165078"/>
    <n v="1963"/>
    <d v="2004-12-02T00:00:00"/>
    <x v="0"/>
    <x v="3"/>
    <x v="6"/>
    <x v="1"/>
    <x v="1"/>
    <x v="24"/>
    <x v="1"/>
    <n v="136"/>
    <s v="S10_4757"/>
    <x v="23"/>
    <s v="C/ Moralzarzal, 86"/>
    <s v="Madrid"/>
    <x v="7"/>
    <s v="Freyre"/>
    <s v="Diego"/>
    <s v="915559444"/>
    <x v="0"/>
  </r>
  <r>
    <n v="10359"/>
    <n v="48"/>
    <n v="55"/>
    <n v="6"/>
    <n v="0.92986184909670566"/>
    <n v="2625"/>
    <d v="2004-12-15T00:00:00"/>
    <x v="0"/>
    <x v="3"/>
    <x v="6"/>
    <x v="1"/>
    <x v="1"/>
    <x v="25"/>
    <x v="1"/>
    <n v="136"/>
    <s v="S10_4757"/>
    <x v="1"/>
    <s v="59 rue de l'Abbaye"/>
    <s v="Reims"/>
    <x v="1"/>
    <s v="Henriot"/>
    <s v="Paul"/>
    <s v="26471555"/>
    <x v="0"/>
  </r>
  <r>
    <n v="10373"/>
    <n v="39"/>
    <n v="100"/>
    <n v="3"/>
    <n v="1.4335812964930925"/>
    <n v="4047"/>
    <d v="2005-01-31T00:00:00"/>
    <x v="0"/>
    <x v="0"/>
    <x v="7"/>
    <x v="2"/>
    <x v="1"/>
    <x v="21"/>
    <x v="1"/>
    <n v="136"/>
    <s v="S10_4757"/>
    <x v="60"/>
    <s v="Torikatu 38"/>
    <s v="Oulu"/>
    <x v="4"/>
    <s v="Koskitalo"/>
    <s v="Pirkko"/>
    <s v="981443655"/>
    <x v="1"/>
  </r>
  <r>
    <n v="10384"/>
    <n v="34"/>
    <n v="100"/>
    <n v="4"/>
    <n v="1.7169677647892314"/>
    <n v="4847"/>
    <d v="2005-02-23T00:00:00"/>
    <x v="0"/>
    <x v="0"/>
    <x v="0"/>
    <x v="2"/>
    <x v="1"/>
    <x v="21"/>
    <x v="1"/>
    <n v="136"/>
    <s v="S10_4757"/>
    <x v="4"/>
    <s v="7734 Strong St."/>
    <s v="San Francisco"/>
    <x v="0"/>
    <s v="Brown"/>
    <s v="Julie"/>
    <s v="6505551386"/>
    <x v="1"/>
  </r>
  <r>
    <n v="10395"/>
    <n v="32"/>
    <n v="100"/>
    <n v="2"/>
    <n v="1.194119730782855"/>
    <n v="3371"/>
    <d v="2005-03-17T00:00:00"/>
    <x v="0"/>
    <x v="0"/>
    <x v="11"/>
    <x v="2"/>
    <x v="1"/>
    <x v="21"/>
    <x v="1"/>
    <n v="136"/>
    <s v="S10_4757"/>
    <x v="2"/>
    <s v="27 rue du Colonel Pierre Avia"/>
    <s v="Paris"/>
    <x v="1"/>
    <s v="Da Cunha"/>
    <s v="Daniel"/>
    <s v="33146627555"/>
    <x v="1"/>
  </r>
  <r>
    <n v="10400"/>
    <n v="64"/>
    <n v="100"/>
    <n v="9"/>
    <n v="3.4226000708466171"/>
    <n v="9662"/>
    <d v="2005-04-01T00:00:00"/>
    <x v="0"/>
    <x v="1"/>
    <x v="8"/>
    <x v="2"/>
    <x v="1"/>
    <x v="21"/>
    <x v="1"/>
    <n v="136"/>
    <s v="S10_4757"/>
    <x v="61"/>
    <s v="3086 Ingle Ln."/>
    <s v="San Jose"/>
    <x v="0"/>
    <s v="Frick"/>
    <s v="Sue"/>
    <s v="4085553659"/>
    <x v="2"/>
  </r>
  <r>
    <n v="10414"/>
    <n v="19"/>
    <n v="100"/>
    <n v="3"/>
    <n v="0.97945448104852995"/>
    <n v="2765"/>
    <d v="2005-05-06T00:00:00"/>
    <x v="4"/>
    <x v="1"/>
    <x v="1"/>
    <x v="2"/>
    <x v="1"/>
    <x v="21"/>
    <x v="1"/>
    <n v="136"/>
    <s v="S10_4757"/>
    <x v="58"/>
    <s v="8616 Spinnaker Dr."/>
    <s v="Boston"/>
    <x v="0"/>
    <s v="Yoshido"/>
    <s v="Juri"/>
    <s v="6175559555"/>
    <x v="0"/>
  </r>
  <r>
    <n v="10103"/>
    <n v="42"/>
    <n v="100"/>
    <n v="4"/>
    <n v="1.9125044279135672"/>
    <n v="5399"/>
    <d v="2003-01-29T00:00:00"/>
    <x v="0"/>
    <x v="0"/>
    <x v="7"/>
    <x v="0"/>
    <x v="1"/>
    <x v="26"/>
    <x v="1"/>
    <n v="147"/>
    <s v="S10_4962"/>
    <x v="17"/>
    <s v="Erling Skakkes gate 78"/>
    <s v="Stavern"/>
    <x v="2"/>
    <s v="Bergulfsen"/>
    <s v="Jonas"/>
    <s v="07989555"/>
    <x v="1"/>
  </r>
  <r>
    <n v="10114"/>
    <n v="31"/>
    <n v="100"/>
    <n v="8"/>
    <n v="1.5253276656039674"/>
    <n v="4306"/>
    <d v="2003-04-01T00:00:00"/>
    <x v="0"/>
    <x v="1"/>
    <x v="8"/>
    <x v="0"/>
    <x v="1"/>
    <x v="26"/>
    <x v="1"/>
    <n v="147"/>
    <s v="S10_4962"/>
    <x v="62"/>
    <s v="265, boulevard Charonne"/>
    <s v="Paris"/>
    <x v="1"/>
    <s v="Bertrand"/>
    <s v="Marie"/>
    <s v="142342555"/>
    <x v="1"/>
  </r>
  <r>
    <n v="10126"/>
    <n v="22"/>
    <n v="100"/>
    <n v="4"/>
    <n v="1.1859723698193412"/>
    <n v="3348"/>
    <d v="2003-05-28T00:00:00"/>
    <x v="0"/>
    <x v="1"/>
    <x v="1"/>
    <x v="0"/>
    <x v="1"/>
    <x v="26"/>
    <x v="1"/>
    <n v="147"/>
    <s v="S10_4962"/>
    <x v="25"/>
    <s v="C/ Araquil, 67"/>
    <s v="Madrid"/>
    <x v="7"/>
    <s v="Sommer"/>
    <s v="Mart¡n"/>
    <s v="915552282"/>
    <x v="1"/>
  </r>
  <r>
    <n v="10140"/>
    <n v="26"/>
    <n v="100"/>
    <n v="4"/>
    <n v="1.1296493092454836"/>
    <n v="3189"/>
    <d v="2003-07-24T00:00:00"/>
    <x v="0"/>
    <x v="2"/>
    <x v="2"/>
    <x v="0"/>
    <x v="1"/>
    <x v="26"/>
    <x v="1"/>
    <n v="147"/>
    <s v="S10_4962"/>
    <x v="5"/>
    <s v="9408 Furth Circle"/>
    <s v="Burlingame"/>
    <x v="0"/>
    <s v="Hirano"/>
    <s v="Juri"/>
    <s v="6505556809"/>
    <x v="1"/>
  </r>
  <r>
    <n v="10150"/>
    <n v="20"/>
    <n v="100"/>
    <n v="1"/>
    <n v="1.130712008501594"/>
    <n v="3192"/>
    <d v="2003-09-19T00:00:00"/>
    <x v="0"/>
    <x v="2"/>
    <x v="10"/>
    <x v="0"/>
    <x v="1"/>
    <x v="26"/>
    <x v="1"/>
    <n v="147"/>
    <s v="S10_4962"/>
    <x v="26"/>
    <s v="Bronz Sok., Bronz Apt. 3/6 Tesvikiye"/>
    <s v="Singapore"/>
    <x v="9"/>
    <s v="Natividad"/>
    <s v="Eric"/>
    <s v="652217555"/>
    <x v="1"/>
  </r>
  <r>
    <n v="10164"/>
    <n v="21"/>
    <n v="100"/>
    <n v="2"/>
    <n v="1.2529224229543039"/>
    <n v="3537"/>
    <d v="2003-10-21T00:00:00"/>
    <x v="5"/>
    <x v="3"/>
    <x v="4"/>
    <x v="0"/>
    <x v="1"/>
    <x v="26"/>
    <x v="1"/>
    <n v="147"/>
    <s v="S10_4962"/>
    <x v="63"/>
    <s v="Kirchgasse 6"/>
    <s v="Graz"/>
    <x v="5"/>
    <s v="Mendel"/>
    <s v="Roland"/>
    <s v="76753555"/>
    <x v="1"/>
  </r>
  <r>
    <n v="10175"/>
    <n v="33"/>
    <n v="100"/>
    <n v="9"/>
    <n v="1.899752036840241"/>
    <n v="5363"/>
    <d v="2003-11-06T00:00:00"/>
    <x v="0"/>
    <x v="3"/>
    <x v="5"/>
    <x v="0"/>
    <x v="1"/>
    <x v="26"/>
    <x v="1"/>
    <n v="147"/>
    <s v="S10_4962"/>
    <x v="49"/>
    <s v="35 King George"/>
    <s v="London"/>
    <x v="6"/>
    <s v="Brown"/>
    <s v="Ann"/>
    <s v="1715550297"/>
    <x v="1"/>
  </r>
  <r>
    <n v="10183"/>
    <n v="28"/>
    <n v="100"/>
    <n v="1"/>
    <n v="1.216436415161176"/>
    <n v="3434"/>
    <d v="2003-11-13T00:00:00"/>
    <x v="0"/>
    <x v="3"/>
    <x v="5"/>
    <x v="0"/>
    <x v="1"/>
    <x v="26"/>
    <x v="1"/>
    <n v="147"/>
    <s v="S10_4962"/>
    <x v="29"/>
    <s v="782 First Street"/>
    <s v="Philadelphia"/>
    <x v="0"/>
    <s v="Cervantes"/>
    <s v="Francisca"/>
    <s v="2155554695"/>
    <x v="1"/>
  </r>
  <r>
    <n v="10194"/>
    <n v="26"/>
    <n v="100"/>
    <n v="4"/>
    <n v="1.5104498760184202"/>
    <n v="4264"/>
    <d v="2003-11-25T00:00:00"/>
    <x v="0"/>
    <x v="3"/>
    <x v="5"/>
    <x v="0"/>
    <x v="1"/>
    <x v="26"/>
    <x v="1"/>
    <n v="147"/>
    <s v="S10_4962"/>
    <x v="30"/>
    <s v="2, rue du Commerce"/>
    <s v="Lyon"/>
    <x v="1"/>
    <s v="Saveley"/>
    <s v="Mary"/>
    <s v="78325555"/>
    <x v="1"/>
  </r>
  <r>
    <n v="10207"/>
    <n v="31"/>
    <n v="100"/>
    <n v="15"/>
    <n v="1.4442082890541976"/>
    <n v="4077"/>
    <d v="2003-12-09T00:00:00"/>
    <x v="0"/>
    <x v="3"/>
    <x v="6"/>
    <x v="0"/>
    <x v="1"/>
    <x v="26"/>
    <x v="1"/>
    <n v="147"/>
    <s v="S10_4962"/>
    <x v="64"/>
    <s v="6251 Ingle Ln."/>
    <s v="Boston"/>
    <x v="0"/>
    <s v="Franco"/>
    <s v="Valarie"/>
    <s v="6175552555"/>
    <x v="1"/>
  </r>
  <r>
    <n v="10217"/>
    <n v="48"/>
    <n v="100"/>
    <n v="4"/>
    <n v="2.4870704923839888"/>
    <n v="7021"/>
    <d v="2004-02-04T00:00:00"/>
    <x v="0"/>
    <x v="0"/>
    <x v="0"/>
    <x v="1"/>
    <x v="1"/>
    <x v="26"/>
    <x v="1"/>
    <n v="147"/>
    <s v="S10_4962"/>
    <x v="65"/>
    <s v="Village Close - 106 Linden Road Sandown"/>
    <s v="Singapore"/>
    <x v="9"/>
    <s v="Victorino"/>
    <s v="Wendy"/>
    <s v="652241555"/>
    <x v="2"/>
  </r>
  <r>
    <n v="10229"/>
    <n v="50"/>
    <n v="100"/>
    <n v="9"/>
    <n v="2.2766560396741053"/>
    <n v="6427"/>
    <d v="2004-03-11T00:00:00"/>
    <x v="0"/>
    <x v="0"/>
    <x v="11"/>
    <x v="1"/>
    <x v="1"/>
    <x v="26"/>
    <x v="1"/>
    <n v="147"/>
    <s v="S10_4962"/>
    <x v="39"/>
    <s v="5677 Strong St."/>
    <s v="San Rafael"/>
    <x v="0"/>
    <s v="Nelson"/>
    <s v="Valarie"/>
    <s v="4155551450"/>
    <x v="1"/>
  </r>
  <r>
    <n v="10245"/>
    <n v="28"/>
    <n v="100"/>
    <n v="2"/>
    <n v="1.6266383280198371"/>
    <n v="4592"/>
    <d v="2004-05-04T00:00:00"/>
    <x v="0"/>
    <x v="1"/>
    <x v="1"/>
    <x v="1"/>
    <x v="1"/>
    <x v="26"/>
    <x v="1"/>
    <n v="147"/>
    <s v="S10_4962"/>
    <x v="34"/>
    <s v="567 North Pendale Street"/>
    <s v="New Haven"/>
    <x v="0"/>
    <s v="Murphy"/>
    <s v="Leslie"/>
    <s v="2035559545"/>
    <x v="1"/>
  </r>
  <r>
    <n v="10259"/>
    <n v="26"/>
    <n v="100"/>
    <n v="12"/>
    <n v="1.4289762663832801"/>
    <n v="4034"/>
    <d v="2004-06-15T00:00:00"/>
    <x v="0"/>
    <x v="1"/>
    <x v="9"/>
    <x v="1"/>
    <x v="1"/>
    <x v="26"/>
    <x v="1"/>
    <n v="147"/>
    <s v="S10_4962"/>
    <x v="65"/>
    <s v="Village Close - 106 Linden Road Sandown"/>
    <s v="Singapore"/>
    <x v="9"/>
    <s v="Victorino"/>
    <s v="Wendy"/>
    <s v="652241555"/>
    <x v="1"/>
  </r>
  <r>
    <n v="10270"/>
    <n v="32"/>
    <n v="100"/>
    <n v="2"/>
    <n v="1.5242649663478569"/>
    <n v="4303"/>
    <d v="2004-07-19T00:00:00"/>
    <x v="0"/>
    <x v="2"/>
    <x v="2"/>
    <x v="1"/>
    <x v="1"/>
    <x v="26"/>
    <x v="1"/>
    <n v="147"/>
    <s v="S10_4962"/>
    <x v="20"/>
    <s v="Monitor Money Building, 815 Pacific Hwy"/>
    <s v="Chatswood"/>
    <x v="3"/>
    <s v="Huxley"/>
    <s v="Adrian"/>
    <s v="61294958555"/>
    <x v="1"/>
  </r>
  <r>
    <n v="10281"/>
    <n v="44"/>
    <n v="100"/>
    <n v="9"/>
    <n v="2.4870704923839888"/>
    <n v="7021"/>
    <d v="2004-08-19T00:00:00"/>
    <x v="0"/>
    <x v="2"/>
    <x v="3"/>
    <x v="1"/>
    <x v="1"/>
    <x v="26"/>
    <x v="1"/>
    <n v="147"/>
    <s v="S10_4962"/>
    <x v="18"/>
    <s v="7586 Pompton St."/>
    <s v="Allentown"/>
    <x v="0"/>
    <s v="Yu"/>
    <s v="Kyung"/>
    <s v="2155551555"/>
    <x v="2"/>
  </r>
  <r>
    <n v="10291"/>
    <n v="30"/>
    <n v="100"/>
    <n v="4"/>
    <n v="1.3659227771873892"/>
    <n v="3856"/>
    <d v="2004-09-08T00:00:00"/>
    <x v="0"/>
    <x v="2"/>
    <x v="10"/>
    <x v="1"/>
    <x v="1"/>
    <x v="26"/>
    <x v="1"/>
    <n v="147"/>
    <s v="S10_4962"/>
    <x v="37"/>
    <s v="?kergatan 24"/>
    <s v="Boras"/>
    <x v="8"/>
    <s v="Larsson"/>
    <s v="Maria"/>
    <s v="0695346555"/>
    <x v="1"/>
  </r>
  <r>
    <n v="10305"/>
    <n v="38"/>
    <n v="100"/>
    <n v="13"/>
    <n v="2.3666312433581296"/>
    <n v="6681"/>
    <d v="2004-10-13T00:00:00"/>
    <x v="0"/>
    <x v="3"/>
    <x v="4"/>
    <x v="1"/>
    <x v="1"/>
    <x v="26"/>
    <x v="1"/>
    <n v="147"/>
    <s v="S10_4962"/>
    <x v="15"/>
    <s v="39323 Spinnaker Dr."/>
    <s v="Cambridge"/>
    <x v="0"/>
    <s v="Hernandez"/>
    <s v="Marta"/>
    <s v="6175558555"/>
    <x v="1"/>
  </r>
  <r>
    <n v="10313"/>
    <n v="40"/>
    <n v="100"/>
    <n v="7"/>
    <n v="2.3655685441020191"/>
    <n v="6678"/>
    <d v="2004-10-22T00:00:00"/>
    <x v="0"/>
    <x v="3"/>
    <x v="4"/>
    <x v="1"/>
    <x v="1"/>
    <x v="26"/>
    <x v="1"/>
    <n v="147"/>
    <s v="S10_4962"/>
    <x v="31"/>
    <s v="1900 Oak St."/>
    <s v="Vancouver"/>
    <x v="10"/>
    <s v="Tannamuri"/>
    <s v="Yoshi"/>
    <s v="6045553392"/>
    <x v="1"/>
  </r>
  <r>
    <n v="10322"/>
    <n v="46"/>
    <n v="62"/>
    <n v="8"/>
    <n v="1.010272759475735"/>
    <n v="2852"/>
    <d v="2004-11-04T00:00:00"/>
    <x v="0"/>
    <x v="3"/>
    <x v="5"/>
    <x v="1"/>
    <x v="1"/>
    <x v="27"/>
    <x v="1"/>
    <n v="147"/>
    <s v="S10_4962"/>
    <x v="40"/>
    <s v="2304 Long Airport Avenue"/>
    <s v="Nashua"/>
    <x v="0"/>
    <s v="Young"/>
    <s v="Valarie"/>
    <s v="6035558647"/>
    <x v="0"/>
  </r>
  <r>
    <n v="10334"/>
    <n v="26"/>
    <n v="100"/>
    <n v="2"/>
    <n v="1.1296493092454836"/>
    <n v="3189"/>
    <d v="2004-11-19T00:00:00"/>
    <x v="4"/>
    <x v="3"/>
    <x v="5"/>
    <x v="1"/>
    <x v="1"/>
    <x v="26"/>
    <x v="1"/>
    <n v="147"/>
    <s v="S10_4962"/>
    <x v="24"/>
    <s v="Berguvsv„gen  8"/>
    <s v="Lule"/>
    <x v="8"/>
    <s v="Berglund"/>
    <s v="Christina"/>
    <s v="0921123555"/>
    <x v="1"/>
  </r>
  <r>
    <n v="10347"/>
    <n v="27"/>
    <n v="100"/>
    <n v="2"/>
    <n v="1.5685441020191286"/>
    <n v="4428"/>
    <d v="2004-11-29T00:00:00"/>
    <x v="0"/>
    <x v="3"/>
    <x v="5"/>
    <x v="1"/>
    <x v="1"/>
    <x v="26"/>
    <x v="1"/>
    <n v="147"/>
    <s v="S10_4962"/>
    <x v="10"/>
    <s v="636 St Kilda Road"/>
    <s v="Melbourne"/>
    <x v="3"/>
    <s v="Ferguson"/>
    <s v="Peter"/>
    <s v="0395204555"/>
    <x v="1"/>
  </r>
  <r>
    <n v="10357"/>
    <n v="43"/>
    <n v="100"/>
    <n v="9"/>
    <n v="2.0478214665249732"/>
    <n v="5781"/>
    <d v="2004-12-10T00:00:00"/>
    <x v="0"/>
    <x v="3"/>
    <x v="6"/>
    <x v="1"/>
    <x v="1"/>
    <x v="26"/>
    <x v="1"/>
    <n v="147"/>
    <s v="S10_4962"/>
    <x v="39"/>
    <s v="5677 Strong St."/>
    <s v="San Rafael"/>
    <x v="0"/>
    <s v="Nelson"/>
    <s v="Valarie"/>
    <s v="4155551450"/>
    <x v="1"/>
  </r>
  <r>
    <n v="10370"/>
    <n v="35"/>
    <n v="66"/>
    <n v="4"/>
    <n v="0.81402763018065882"/>
    <n v="2298"/>
    <d v="2005-01-20T00:00:00"/>
    <x v="0"/>
    <x v="0"/>
    <x v="7"/>
    <x v="2"/>
    <x v="1"/>
    <x v="28"/>
    <x v="1"/>
    <n v="147"/>
    <s v="S10_4962"/>
    <x v="42"/>
    <s v="201 Miller Street"/>
    <s v="North Sydney"/>
    <x v="3"/>
    <s v="O'Hara"/>
    <s v="Anna"/>
    <s v="0299368555"/>
    <x v="0"/>
  </r>
  <r>
    <n v="10381"/>
    <n v="37"/>
    <n v="100"/>
    <n v="6"/>
    <n v="2.2075805880269219"/>
    <n v="6232"/>
    <d v="2005-02-17T00:00:00"/>
    <x v="0"/>
    <x v="0"/>
    <x v="0"/>
    <x v="2"/>
    <x v="1"/>
    <x v="26"/>
    <x v="1"/>
    <n v="147"/>
    <s v="S10_4962"/>
    <x v="4"/>
    <s v="7734 Strong St."/>
    <s v="San Francisco"/>
    <x v="0"/>
    <s v="Brown"/>
    <s v="Julie"/>
    <s v="6505551386"/>
    <x v="1"/>
  </r>
  <r>
    <n v="10391"/>
    <n v="37"/>
    <n v="47"/>
    <n v="7"/>
    <n v="0.6149486362026213"/>
    <n v="1736"/>
    <d v="2005-03-09T00:00:00"/>
    <x v="0"/>
    <x v="0"/>
    <x v="11"/>
    <x v="2"/>
    <x v="1"/>
    <x v="29"/>
    <x v="1"/>
    <n v="147"/>
    <s v="S10_4962"/>
    <x v="42"/>
    <s v="201 Miller Street"/>
    <s v="North Sydney"/>
    <x v="3"/>
    <s v="O'Hara"/>
    <s v="Anna"/>
    <s v="0299368555"/>
    <x v="0"/>
  </r>
  <r>
    <n v="10411"/>
    <n v="27"/>
    <n v="100"/>
    <n v="2"/>
    <n v="1.5685441020191286"/>
    <n v="4428"/>
    <d v="2005-05-01T00:00:00"/>
    <x v="0"/>
    <x v="1"/>
    <x v="1"/>
    <x v="2"/>
    <x v="1"/>
    <x v="26"/>
    <x v="1"/>
    <n v="147"/>
    <s v="S10_4962"/>
    <x v="43"/>
    <s v="43 rue St. Laurent"/>
    <s v="Montreal"/>
    <x v="10"/>
    <s v="Fresnisre"/>
    <s v="Jean"/>
    <s v="5145558054"/>
    <x v="1"/>
  </r>
  <r>
    <n v="10425"/>
    <n v="38"/>
    <n v="100"/>
    <n v="12"/>
    <n v="2.0882040382571732"/>
    <n v="5895"/>
    <d v="2005-05-31T00:00:00"/>
    <x v="2"/>
    <x v="1"/>
    <x v="1"/>
    <x v="2"/>
    <x v="1"/>
    <x v="26"/>
    <x v="1"/>
    <n v="147"/>
    <s v="S10_4962"/>
    <x v="14"/>
    <s v="67, rue des Cinquante Otages"/>
    <s v="Nantes"/>
    <x v="1"/>
    <s v="Labrune"/>
    <s v="Janine"/>
    <s v="40678555"/>
    <x v="1"/>
  </r>
  <r>
    <n v="10108"/>
    <n v="33"/>
    <n v="100"/>
    <n v="6"/>
    <n v="1.865391427559334"/>
    <n v="5266"/>
    <d v="2003-03-03T00:00:00"/>
    <x v="0"/>
    <x v="0"/>
    <x v="11"/>
    <x v="0"/>
    <x v="1"/>
    <x v="30"/>
    <x v="1"/>
    <n v="194"/>
    <s v="S12_1099"/>
    <x v="66"/>
    <s v="15 McCallum Street - NatWest Center #13-03"/>
    <s v="Makati City"/>
    <x v="15"/>
    <s v="Cruz"/>
    <s v="Arnold"/>
    <s v="6325553587"/>
    <x v="1"/>
  </r>
  <r>
    <n v="10122"/>
    <n v="42"/>
    <n v="100"/>
    <n v="10"/>
    <n v="2.692171448813319"/>
    <n v="7600"/>
    <d v="2003-05-08T00:00:00"/>
    <x v="0"/>
    <x v="1"/>
    <x v="1"/>
    <x v="0"/>
    <x v="1"/>
    <x v="30"/>
    <x v="1"/>
    <n v="194"/>
    <s v="S12_1099"/>
    <x v="67"/>
    <s v="12, rue des Bouchers"/>
    <s v="Marseille"/>
    <x v="1"/>
    <s v="Lebihan"/>
    <s v="Laurence"/>
    <s v="91244555"/>
    <x v="2"/>
  </r>
  <r>
    <n v="10135"/>
    <n v="42"/>
    <n v="100"/>
    <n v="7"/>
    <n v="2.8370527807297203"/>
    <n v="8009"/>
    <d v="2003-07-02T00:00:00"/>
    <x v="0"/>
    <x v="2"/>
    <x v="2"/>
    <x v="0"/>
    <x v="1"/>
    <x v="30"/>
    <x v="1"/>
    <n v="194"/>
    <s v="S12_1099"/>
    <x v="39"/>
    <s v="5677 Strong St."/>
    <s v="San Rafael"/>
    <x v="0"/>
    <s v="Nelson"/>
    <s v="Valarie"/>
    <s v="4155551450"/>
    <x v="2"/>
  </r>
  <r>
    <n v="10147"/>
    <n v="48"/>
    <n v="100"/>
    <n v="7"/>
    <n v="3.275239107332625"/>
    <n v="9246"/>
    <d v="2003-09-05T00:00:00"/>
    <x v="0"/>
    <x v="2"/>
    <x v="10"/>
    <x v="0"/>
    <x v="1"/>
    <x v="30"/>
    <x v="1"/>
    <n v="194"/>
    <s v="S12_1099"/>
    <x v="41"/>
    <s v="7825 Douglas Av."/>
    <s v="Brickhaven"/>
    <x v="0"/>
    <s v="Nelson"/>
    <s v="Allen"/>
    <s v="6175558555"/>
    <x v="2"/>
  </r>
  <r>
    <n v="10159"/>
    <n v="41"/>
    <n v="100"/>
    <n v="2"/>
    <n v="2.93907190931633"/>
    <n v="8297"/>
    <d v="2003-10-10T00:00:00"/>
    <x v="0"/>
    <x v="3"/>
    <x v="4"/>
    <x v="0"/>
    <x v="1"/>
    <x v="30"/>
    <x v="1"/>
    <n v="194"/>
    <s v="S12_1099"/>
    <x v="4"/>
    <s v="7734 Strong St."/>
    <s v="San Francisco"/>
    <x v="0"/>
    <s v="Brown"/>
    <s v="Julie"/>
    <s v="6505551386"/>
    <x v="2"/>
  </r>
  <r>
    <n v="10169"/>
    <n v="30"/>
    <n v="100"/>
    <n v="2"/>
    <n v="1.7782500885582713"/>
    <n v="5020"/>
    <d v="2003-11-04T00:00:00"/>
    <x v="0"/>
    <x v="3"/>
    <x v="5"/>
    <x v="0"/>
    <x v="1"/>
    <x v="30"/>
    <x v="1"/>
    <n v="194"/>
    <s v="S12_1099"/>
    <x v="42"/>
    <s v="201 Miller Street"/>
    <s v="North Sydney"/>
    <x v="3"/>
    <s v="O'Hara"/>
    <s v="Anna"/>
    <s v="0299368555"/>
    <x v="1"/>
  </r>
  <r>
    <n v="10181"/>
    <n v="27"/>
    <n v="100"/>
    <n v="14"/>
    <n v="1.9171094580233794"/>
    <n v="5412"/>
    <d v="2003-11-12T00:00:00"/>
    <x v="0"/>
    <x v="3"/>
    <x v="5"/>
    <x v="0"/>
    <x v="1"/>
    <x v="30"/>
    <x v="1"/>
    <n v="194"/>
    <s v="S12_1099"/>
    <x v="7"/>
    <s v="Drammen 121, PR 744 Sentrum"/>
    <s v="Bergen"/>
    <x v="2"/>
    <s v="Oeztan"/>
    <s v="Veysel"/>
    <s v="4722673215"/>
    <x v="1"/>
  </r>
  <r>
    <n v="10191"/>
    <n v="21"/>
    <n v="100"/>
    <n v="3"/>
    <n v="1.3606092809068366"/>
    <n v="3841"/>
    <d v="2003-11-20T00:00:00"/>
    <x v="0"/>
    <x v="3"/>
    <x v="5"/>
    <x v="0"/>
    <x v="1"/>
    <x v="30"/>
    <x v="1"/>
    <n v="194"/>
    <s v="S12_1099"/>
    <x v="68"/>
    <s v="Mehrheimerstr. 369"/>
    <s v="Koln"/>
    <x v="16"/>
    <s v="Pfalzheim"/>
    <s v="Henriette"/>
    <s v="02215554327"/>
    <x v="1"/>
  </r>
  <r>
    <n v="10203"/>
    <n v="20"/>
    <n v="100"/>
    <n v="8"/>
    <n v="1.3924902585901524"/>
    <n v="3931"/>
    <d v="2003-12-02T00:00:00"/>
    <x v="0"/>
    <x v="3"/>
    <x v="6"/>
    <x v="0"/>
    <x v="1"/>
    <x v="30"/>
    <x v="1"/>
    <n v="194"/>
    <s v="S12_1099"/>
    <x v="23"/>
    <s v="C/ Moralzarzal, 86"/>
    <s v="Madrid"/>
    <x v="7"/>
    <s v="Freyre"/>
    <s v="Diego"/>
    <s v="915559444"/>
    <x v="1"/>
  </r>
  <r>
    <n v="10211"/>
    <n v="41"/>
    <n v="100"/>
    <n v="2"/>
    <n v="2.6563939071909317"/>
    <n v="7499"/>
    <d v="2004-01-15T00:00:00"/>
    <x v="0"/>
    <x v="0"/>
    <x v="7"/>
    <x v="1"/>
    <x v="1"/>
    <x v="30"/>
    <x v="1"/>
    <n v="194"/>
    <s v="S12_1099"/>
    <x v="9"/>
    <s v="25, rue Lauriston"/>
    <s v="Paris"/>
    <x v="1"/>
    <s v="Perrier"/>
    <s v="Dominique"/>
    <s v="147556555"/>
    <x v="2"/>
  </r>
  <r>
    <n v="10225"/>
    <n v="27"/>
    <n v="100"/>
    <n v="9"/>
    <n v="1.6004250797024442"/>
    <n v="4518"/>
    <d v="2004-02-22T00:00:00"/>
    <x v="0"/>
    <x v="0"/>
    <x v="0"/>
    <x v="1"/>
    <x v="1"/>
    <x v="30"/>
    <x v="1"/>
    <n v="194"/>
    <s v="S12_1099"/>
    <x v="69"/>
    <s v="Grenzacherweg 237"/>
    <s v="Gensve"/>
    <x v="17"/>
    <s v="Holz"/>
    <s v="Michael"/>
    <s v="0897034555"/>
    <x v="1"/>
  </r>
  <r>
    <n v="10238"/>
    <n v="28"/>
    <n v="100"/>
    <n v="3"/>
    <n v="2.0456960680127523"/>
    <n v="5775"/>
    <d v="2004-04-09T00:00:00"/>
    <x v="0"/>
    <x v="1"/>
    <x v="8"/>
    <x v="1"/>
    <x v="1"/>
    <x v="30"/>
    <x v="1"/>
    <n v="194"/>
    <s v="S12_1099"/>
    <x v="48"/>
    <s v="Vinb'ltet 34"/>
    <s v="Kobenhavn"/>
    <x v="13"/>
    <s v="Petersen"/>
    <s v="Jytte"/>
    <s v="31123555"/>
    <x v="1"/>
  </r>
  <r>
    <n v="10253"/>
    <n v="24"/>
    <n v="100"/>
    <n v="13"/>
    <n v="1.3896563939071909"/>
    <n v="3923"/>
    <d v="2004-06-01T00:00:00"/>
    <x v="3"/>
    <x v="1"/>
    <x v="9"/>
    <x v="1"/>
    <x v="1"/>
    <x v="30"/>
    <x v="1"/>
    <n v="194"/>
    <s v="S12_1099"/>
    <x v="22"/>
    <s v="Berkeley Gardens 12  Brewery"/>
    <s v="Liverpool"/>
    <x v="6"/>
    <s v="Devon"/>
    <s v="Elizabeth"/>
    <s v="1715552282"/>
    <x v="1"/>
  </r>
  <r>
    <n v="10266"/>
    <n v="44"/>
    <n v="100"/>
    <n v="14"/>
    <n v="3.2451292950761603"/>
    <n v="9161"/>
    <d v="2004-07-06T00:00:00"/>
    <x v="0"/>
    <x v="2"/>
    <x v="2"/>
    <x v="1"/>
    <x v="1"/>
    <x v="30"/>
    <x v="1"/>
    <n v="194"/>
    <s v="S12_1099"/>
    <x v="70"/>
    <s v="Strada Provinciale 124"/>
    <s v="Reggio Emilia"/>
    <x v="12"/>
    <s v="Moroni"/>
    <s v="Maurizio"/>
    <s v="0522556555"/>
    <x v="2"/>
  </r>
  <r>
    <n v="10276"/>
    <n v="50"/>
    <n v="100"/>
    <n v="3"/>
    <n v="3.4116188452001417"/>
    <n v="9631"/>
    <d v="2004-08-02T00:00:00"/>
    <x v="0"/>
    <x v="2"/>
    <x v="3"/>
    <x v="1"/>
    <x v="1"/>
    <x v="30"/>
    <x v="1"/>
    <n v="194"/>
    <s v="S12_1099"/>
    <x v="71"/>
    <s v="7635 Spinnaker Dr."/>
    <s v="Brickhaven"/>
    <x v="0"/>
    <s v="Barajas"/>
    <s v="Miguel"/>
    <s v="6175557555"/>
    <x v="2"/>
  </r>
  <r>
    <n v="10287"/>
    <n v="21"/>
    <n v="100"/>
    <n v="12"/>
    <n v="1.2160821820758059"/>
    <n v="3433"/>
    <d v="2004-08-30T00:00:00"/>
    <x v="0"/>
    <x v="2"/>
    <x v="3"/>
    <x v="1"/>
    <x v="1"/>
    <x v="30"/>
    <x v="1"/>
    <n v="194"/>
    <s v="S12_1099"/>
    <x v="69"/>
    <s v="Grenzacherweg 237"/>
    <s v="Gensve"/>
    <x v="17"/>
    <s v="Holz"/>
    <s v="Michael"/>
    <s v="0897034555"/>
    <x v="1"/>
  </r>
  <r>
    <n v="10300"/>
    <n v="33"/>
    <n v="100"/>
    <n v="5"/>
    <n v="1.9560750974140986"/>
    <n v="5522"/>
    <d v="2003-10-04T00:00:00"/>
    <x v="0"/>
    <x v="3"/>
    <x v="4"/>
    <x v="0"/>
    <x v="1"/>
    <x v="30"/>
    <x v="1"/>
    <n v="194"/>
    <s v="S12_1099"/>
    <x v="72"/>
    <s v="Lyonerstr. 34"/>
    <s v="Frankfurt"/>
    <x v="16"/>
    <s v="Keitel"/>
    <s v="Roland"/>
    <s v="496966902555"/>
    <x v="1"/>
  </r>
  <r>
    <n v="10310"/>
    <n v="33"/>
    <n v="100"/>
    <n v="10"/>
    <n v="2.4566064470421538"/>
    <n v="6935"/>
    <d v="2004-10-16T00:00:00"/>
    <x v="0"/>
    <x v="3"/>
    <x v="4"/>
    <x v="1"/>
    <x v="1"/>
    <x v="30"/>
    <x v="1"/>
    <n v="194"/>
    <s v="S12_1099"/>
    <x v="68"/>
    <s v="Mehrheimerstr. 369"/>
    <s v="Koln"/>
    <x v="16"/>
    <s v="Pfalzheim"/>
    <s v="Henriette"/>
    <s v="02215554327"/>
    <x v="1"/>
  </r>
  <r>
    <n v="10320"/>
    <n v="31"/>
    <n v="100"/>
    <n v="3"/>
    <n v="2.4360609280906838"/>
    <n v="6877"/>
    <d v="2004-11-03T00:00:00"/>
    <x v="0"/>
    <x v="3"/>
    <x v="5"/>
    <x v="1"/>
    <x v="1"/>
    <x v="30"/>
    <x v="1"/>
    <n v="194"/>
    <s v="S12_1099"/>
    <x v="24"/>
    <s v="Berguvsv„gen  8"/>
    <s v="Lule"/>
    <x v="8"/>
    <s v="Berglund"/>
    <s v="Christina"/>
    <s v="0921123555"/>
    <x v="1"/>
  </r>
  <r>
    <n v="10329"/>
    <n v="41"/>
    <n v="72"/>
    <n v="5"/>
    <n v="1.0382571732199788"/>
    <n v="2931"/>
    <d v="2004-11-15T00:00:00"/>
    <x v="0"/>
    <x v="3"/>
    <x v="5"/>
    <x v="1"/>
    <x v="1"/>
    <x v="31"/>
    <x v="1"/>
    <n v="194"/>
    <s v="S12_1099"/>
    <x v="0"/>
    <s v="897 Long Airport Avenue"/>
    <s v="New York"/>
    <x v="0"/>
    <s v="Yu"/>
    <s v="Kwai"/>
    <s v="2125557818"/>
    <x v="0"/>
  </r>
  <r>
    <n v="10341"/>
    <n v="45"/>
    <n v="80"/>
    <n v="2"/>
    <n v="1.2699256110520722"/>
    <n v="3585"/>
    <d v="2004-11-24T00:00:00"/>
    <x v="0"/>
    <x v="3"/>
    <x v="5"/>
    <x v="1"/>
    <x v="1"/>
    <x v="32"/>
    <x v="1"/>
    <n v="194"/>
    <s v="S12_1099"/>
    <x v="19"/>
    <s v="Geislweg 14"/>
    <s v="Salzburg"/>
    <x v="5"/>
    <s v="Pipps"/>
    <s v="Georg"/>
    <s v="65629555"/>
    <x v="1"/>
  </r>
  <r>
    <n v="10363"/>
    <n v="33"/>
    <n v="86"/>
    <n v="3"/>
    <n v="0.99822883457314915"/>
    <n v="2818"/>
    <d v="2005-01-06T00:00:00"/>
    <x v="0"/>
    <x v="0"/>
    <x v="7"/>
    <x v="2"/>
    <x v="1"/>
    <x v="33"/>
    <x v="1"/>
    <n v="194"/>
    <s v="S12_1099"/>
    <x v="73"/>
    <s v="Software Engineering Center, SEC Oy"/>
    <s v="Espoo"/>
    <x v="4"/>
    <s v="Suominen"/>
    <s v="Kalle"/>
    <s v="35898045555"/>
    <x v="0"/>
  </r>
  <r>
    <n v="10375"/>
    <n v="45"/>
    <n v="76"/>
    <n v="7"/>
    <n v="1.2114771519659937"/>
    <n v="3420"/>
    <d v="2005-02-03T00:00:00"/>
    <x v="0"/>
    <x v="0"/>
    <x v="0"/>
    <x v="2"/>
    <x v="1"/>
    <x v="34"/>
    <x v="1"/>
    <n v="194"/>
    <s v="S12_1099"/>
    <x v="14"/>
    <s v="67, rue des Cinquante Otages"/>
    <s v="Nantes"/>
    <x v="1"/>
    <s v="Labrune"/>
    <s v="Janine"/>
    <s v="40678555"/>
    <x v="1"/>
  </r>
  <r>
    <n v="10389"/>
    <n v="26"/>
    <n v="100"/>
    <n v="4"/>
    <n v="0.91250442791356712"/>
    <n v="2576"/>
    <d v="2005-03-03T00:00:00"/>
    <x v="0"/>
    <x v="0"/>
    <x v="11"/>
    <x v="2"/>
    <x v="1"/>
    <x v="30"/>
    <x v="1"/>
    <n v="194"/>
    <s v="S12_1099"/>
    <x v="37"/>
    <s v="?kergatan 24"/>
    <s v="Boras"/>
    <x v="8"/>
    <s v="Larsson"/>
    <s v="Maria"/>
    <s v="0695346555"/>
    <x v="0"/>
  </r>
  <r>
    <n v="10419"/>
    <n v="12"/>
    <n v="100"/>
    <n v="13"/>
    <n v="0.69500531349628059"/>
    <n v="1962"/>
    <d v="2005-05-17T00:00:00"/>
    <x v="0"/>
    <x v="1"/>
    <x v="1"/>
    <x v="2"/>
    <x v="1"/>
    <x v="30"/>
    <x v="1"/>
    <n v="194"/>
    <s v="S12_1099"/>
    <x v="19"/>
    <s v="Geislweg 14"/>
    <s v="Salzburg"/>
    <x v="5"/>
    <s v="Pipps"/>
    <s v="Georg"/>
    <s v="65629555"/>
    <x v="0"/>
  </r>
  <r>
    <n v="10105"/>
    <n v="41"/>
    <n v="100"/>
    <n v="15"/>
    <n v="3.0786397449521785"/>
    <n v="8691"/>
    <d v="2003-02-11T00:00:00"/>
    <x v="0"/>
    <x v="0"/>
    <x v="0"/>
    <x v="0"/>
    <x v="1"/>
    <x v="35"/>
    <x v="1"/>
    <n v="207"/>
    <s v="S12_1108"/>
    <x v="48"/>
    <s v="Vinb'ltet 34"/>
    <s v="Kobenhavn"/>
    <x v="13"/>
    <s v="Petersen"/>
    <s v="Jytte"/>
    <s v="31123555"/>
    <x v="2"/>
  </r>
  <r>
    <n v="10117"/>
    <n v="33"/>
    <n v="100"/>
    <n v="9"/>
    <n v="2.1377966702089974"/>
    <n v="6035"/>
    <d v="2003-04-16T00:00:00"/>
    <x v="0"/>
    <x v="1"/>
    <x v="8"/>
    <x v="0"/>
    <x v="1"/>
    <x v="35"/>
    <x v="1"/>
    <n v="207"/>
    <s v="S12_1108"/>
    <x v="26"/>
    <s v="Bronz Sok., Bronz Apt. 3/6 Tesvikiye"/>
    <s v="Singapore"/>
    <x v="9"/>
    <s v="Natividad"/>
    <s v="Eric"/>
    <s v="652217555"/>
    <x v="1"/>
  </r>
  <r>
    <n v="10127"/>
    <n v="46"/>
    <n v="100"/>
    <n v="2"/>
    <n v="3.9957492029755581"/>
    <n v="11280"/>
    <d v="2003-06-03T00:00:00"/>
    <x v="0"/>
    <x v="1"/>
    <x v="9"/>
    <x v="0"/>
    <x v="1"/>
    <x v="35"/>
    <x v="1"/>
    <n v="207"/>
    <s v="S12_1108"/>
    <x v="74"/>
    <s v="4092 Furth Circle"/>
    <s v="New York"/>
    <x v="0"/>
    <s v="Young"/>
    <s v="Jeff"/>
    <s v="2125557413"/>
    <x v="2"/>
  </r>
  <r>
    <n v="10142"/>
    <n v="33"/>
    <n v="100"/>
    <n v="12"/>
    <n v="2.8423662770102727"/>
    <n v="8024"/>
    <d v="2003-08-08T00:00:00"/>
    <x v="0"/>
    <x v="2"/>
    <x v="3"/>
    <x v="0"/>
    <x v="1"/>
    <x v="35"/>
    <x v="1"/>
    <n v="207"/>
    <s v="S12_1108"/>
    <x v="39"/>
    <s v="5677 Strong St."/>
    <s v="San Rafael"/>
    <x v="0"/>
    <s v="Nelson"/>
    <s v="Valarie"/>
    <s v="4155551450"/>
    <x v="2"/>
  </r>
  <r>
    <n v="10153"/>
    <n v="20"/>
    <n v="100"/>
    <n v="11"/>
    <n v="1.7371590506553312"/>
    <n v="4904"/>
    <d v="2003-09-28T00:00:00"/>
    <x v="0"/>
    <x v="2"/>
    <x v="10"/>
    <x v="0"/>
    <x v="1"/>
    <x v="35"/>
    <x v="1"/>
    <n v="207"/>
    <s v="S12_1108"/>
    <x v="23"/>
    <s v="C/ Moralzarzal, 86"/>
    <s v="Madrid"/>
    <x v="7"/>
    <s v="Freyre"/>
    <s v="Diego"/>
    <s v="915559444"/>
    <x v="1"/>
  </r>
  <r>
    <n v="10165"/>
    <n v="44"/>
    <n v="100"/>
    <n v="3"/>
    <n v="3.0446333687566418"/>
    <n v="8595"/>
    <d v="2003-10-22T00:00:00"/>
    <x v="0"/>
    <x v="3"/>
    <x v="4"/>
    <x v="0"/>
    <x v="1"/>
    <x v="35"/>
    <x v="1"/>
    <n v="207"/>
    <s v="S12_1108"/>
    <x v="26"/>
    <s v="Bronz Sok., Bronz Apt. 3/6 Tesvikiye"/>
    <s v="Singapore"/>
    <x v="9"/>
    <s v="Natividad"/>
    <s v="Eric"/>
    <s v="652217555"/>
    <x v="2"/>
  </r>
  <r>
    <n v="10176"/>
    <n v="33"/>
    <n v="100"/>
    <n v="2"/>
    <n v="2.6478923131420475"/>
    <n v="7475"/>
    <d v="2003-11-06T00:00:00"/>
    <x v="0"/>
    <x v="3"/>
    <x v="5"/>
    <x v="0"/>
    <x v="1"/>
    <x v="35"/>
    <x v="1"/>
    <n v="207"/>
    <s v="S12_1108"/>
    <x v="70"/>
    <s v="Strada Provinciale 124"/>
    <s v="Reggio Emilia"/>
    <x v="12"/>
    <s v="Moroni"/>
    <s v="Maurizio"/>
    <s v="0522556555"/>
    <x v="2"/>
  </r>
  <r>
    <n v="10185"/>
    <n v="21"/>
    <n v="100"/>
    <n v="13"/>
    <n v="1.3758413035777541"/>
    <n v="3884"/>
    <d v="2003-11-14T00:00:00"/>
    <x v="0"/>
    <x v="3"/>
    <x v="5"/>
    <x v="0"/>
    <x v="1"/>
    <x v="35"/>
    <x v="1"/>
    <n v="207"/>
    <s v="S12_1108"/>
    <x v="50"/>
    <s v="4575 Hillside Dr."/>
    <s v="New Bedford"/>
    <x v="0"/>
    <s v="Tam"/>
    <s v="Wing C"/>
    <s v="5085559555"/>
    <x v="1"/>
  </r>
  <r>
    <n v="10196"/>
    <n v="47"/>
    <n v="100"/>
    <n v="5"/>
    <n v="3.1484236627701025"/>
    <n v="8888"/>
    <d v="2003-11-26T00:00:00"/>
    <x v="0"/>
    <x v="3"/>
    <x v="5"/>
    <x v="0"/>
    <x v="1"/>
    <x v="35"/>
    <x v="1"/>
    <n v="207"/>
    <s v="S12_1108"/>
    <x v="34"/>
    <s v="567 North Pendale Street"/>
    <s v="New Haven"/>
    <x v="0"/>
    <s v="Murphy"/>
    <s v="Leslie"/>
    <s v="2035559545"/>
    <x v="2"/>
  </r>
  <r>
    <n v="10208"/>
    <n v="46"/>
    <n v="100"/>
    <n v="13"/>
    <n v="3.0474672334396034"/>
    <n v="8603"/>
    <d v="2004-01-02T00:00:00"/>
    <x v="0"/>
    <x v="0"/>
    <x v="7"/>
    <x v="1"/>
    <x v="1"/>
    <x v="35"/>
    <x v="1"/>
    <n v="207"/>
    <s v="S12_1108"/>
    <x v="30"/>
    <s v="2, rue du Commerce"/>
    <s v="Lyon"/>
    <x v="1"/>
    <s v="Saveley"/>
    <s v="Mary"/>
    <s v="78325555"/>
    <x v="2"/>
  </r>
  <r>
    <n v="10220"/>
    <n v="32"/>
    <n v="100"/>
    <n v="2"/>
    <n v="2.5441020191285868"/>
    <n v="7182"/>
    <d v="2004-02-12T00:00:00"/>
    <x v="0"/>
    <x v="0"/>
    <x v="0"/>
    <x v="1"/>
    <x v="1"/>
    <x v="35"/>
    <x v="1"/>
    <n v="207"/>
    <s v="S12_1108"/>
    <x v="75"/>
    <s v="25 Maiden Lane"/>
    <s v="Dublin"/>
    <x v="18"/>
    <s v="Cassidy"/>
    <s v="Dean"/>
    <s v="35318621555"/>
    <x v="2"/>
  </r>
  <r>
    <n v="10231"/>
    <n v="42"/>
    <n v="100"/>
    <n v="2"/>
    <n v="2.9681190223166842"/>
    <n v="8379"/>
    <d v="2004-03-19T00:00:00"/>
    <x v="0"/>
    <x v="0"/>
    <x v="11"/>
    <x v="1"/>
    <x v="1"/>
    <x v="35"/>
    <x v="1"/>
    <n v="207"/>
    <s v="S12_1108"/>
    <x v="76"/>
    <s v="Merchants House, 27-30 Merchant's Quay"/>
    <s v="Madrid"/>
    <x v="7"/>
    <s v="Fernandez"/>
    <s v="Jesus"/>
    <s v="34913728555"/>
    <x v="2"/>
  </r>
  <r>
    <n v="10247"/>
    <n v="44"/>
    <n v="100"/>
    <n v="2"/>
    <n v="3.7573503365214309"/>
    <n v="10607"/>
    <d v="2004-05-05T00:00:00"/>
    <x v="0"/>
    <x v="1"/>
    <x v="1"/>
    <x v="1"/>
    <x v="1"/>
    <x v="35"/>
    <x v="1"/>
    <n v="207"/>
    <s v="S12_1108"/>
    <x v="73"/>
    <s v="Software Engineering Center, SEC Oy"/>
    <s v="Espoo"/>
    <x v="4"/>
    <s v="Suominen"/>
    <s v="Kalle"/>
    <s v="35898045555"/>
    <x v="2"/>
  </r>
  <r>
    <n v="10272"/>
    <n v="35"/>
    <n v="100"/>
    <n v="2"/>
    <n v="2.0612823237690399"/>
    <n v="5819"/>
    <d v="2004-07-20T00:00:00"/>
    <x v="0"/>
    <x v="2"/>
    <x v="2"/>
    <x v="1"/>
    <x v="1"/>
    <x v="35"/>
    <x v="1"/>
    <n v="207"/>
    <s v="S12_1108"/>
    <x v="18"/>
    <s v="7586 Pompton St."/>
    <s v="Allentown"/>
    <x v="0"/>
    <s v="Yu"/>
    <s v="Kyung"/>
    <s v="2155551555"/>
    <x v="1"/>
  </r>
  <r>
    <n v="10282"/>
    <n v="41"/>
    <n v="100"/>
    <n v="5"/>
    <n v="2.5051363797378676"/>
    <n v="7072"/>
    <d v="2004-08-20T00:00:00"/>
    <x v="0"/>
    <x v="2"/>
    <x v="3"/>
    <x v="1"/>
    <x v="1"/>
    <x v="35"/>
    <x v="1"/>
    <n v="207"/>
    <s v="S12_1108"/>
    <x v="39"/>
    <s v="5677 Strong St."/>
    <s v="San Rafael"/>
    <x v="0"/>
    <s v="Nelson"/>
    <s v="Valarie"/>
    <s v="4155551450"/>
    <x v="2"/>
  </r>
  <r>
    <n v="10293"/>
    <n v="46"/>
    <n v="100"/>
    <n v="8"/>
    <n v="2.9798087141339002"/>
    <n v="8412"/>
    <d v="2004-09-09T00:00:00"/>
    <x v="0"/>
    <x v="2"/>
    <x v="10"/>
    <x v="1"/>
    <x v="1"/>
    <x v="35"/>
    <x v="1"/>
    <n v="207"/>
    <s v="S12_1108"/>
    <x v="36"/>
    <s v="Via Monte Bianco 34"/>
    <s v="Torino"/>
    <x v="12"/>
    <s v="Accorti"/>
    <s v="Paolo"/>
    <s v="0114988555"/>
    <x v="2"/>
  </r>
  <r>
    <n v="10306"/>
    <n v="31"/>
    <n v="100"/>
    <n v="13"/>
    <n v="2.3276656039674104"/>
    <n v="6571"/>
    <d v="2004-10-14T00:00:00"/>
    <x v="0"/>
    <x v="3"/>
    <x v="4"/>
    <x v="1"/>
    <x v="1"/>
    <x v="35"/>
    <x v="1"/>
    <n v="207"/>
    <s v="S12_1108"/>
    <x v="77"/>
    <s v="Fauntleroy Circus"/>
    <s v="Manchester"/>
    <x v="6"/>
    <s v="Ashworth"/>
    <s v="Victoria"/>
    <s v="1715551555"/>
    <x v="1"/>
  </r>
  <r>
    <n v="10314"/>
    <n v="38"/>
    <n v="100"/>
    <n v="5"/>
    <n v="2.8253630889125043"/>
    <n v="7976"/>
    <d v="2004-10-22T00:00:00"/>
    <x v="0"/>
    <x v="3"/>
    <x v="4"/>
    <x v="1"/>
    <x v="1"/>
    <x v="35"/>
    <x v="1"/>
    <n v="207"/>
    <s v="S12_1108"/>
    <x v="78"/>
    <s v="Smagsloget 45"/>
    <s v="Aaarhus"/>
    <x v="13"/>
    <s v="Ibsen"/>
    <s v="Palle"/>
    <s v="86213555"/>
    <x v="2"/>
  </r>
  <r>
    <n v="10325"/>
    <n v="42"/>
    <n v="64"/>
    <n v="8"/>
    <n v="0.95217853347502657"/>
    <n v="2688"/>
    <d v="2004-11-05T00:00:00"/>
    <x v="0"/>
    <x v="3"/>
    <x v="5"/>
    <x v="1"/>
    <x v="1"/>
    <x v="36"/>
    <x v="1"/>
    <n v="207"/>
    <s v="S12_1108"/>
    <x v="17"/>
    <s v="Erling Skakkes gate 78"/>
    <s v="Stavern"/>
    <x v="2"/>
    <s v="Bergulfsen"/>
    <s v="Jonas"/>
    <s v="07989555"/>
    <x v="0"/>
  </r>
  <r>
    <n v="10336"/>
    <n v="33"/>
    <n v="58"/>
    <n v="10"/>
    <n v="0.66914629826425787"/>
    <n v="1889"/>
    <d v="2004-11-20T00:00:00"/>
    <x v="0"/>
    <x v="3"/>
    <x v="5"/>
    <x v="1"/>
    <x v="1"/>
    <x v="37"/>
    <x v="1"/>
    <n v="207"/>
    <s v="S12_1108"/>
    <x v="62"/>
    <s v="265, boulevard Charonne"/>
    <s v="Paris"/>
    <x v="1"/>
    <s v="Bertrand"/>
    <s v="Marie"/>
    <s v="142342555"/>
    <x v="0"/>
  </r>
  <r>
    <n v="10348"/>
    <n v="48"/>
    <n v="53"/>
    <n v="8"/>
    <n v="0.8905419766206164"/>
    <n v="2514"/>
    <d v="2004-11-01T00:00:00"/>
    <x v="0"/>
    <x v="3"/>
    <x v="5"/>
    <x v="1"/>
    <x v="1"/>
    <x v="38"/>
    <x v="1"/>
    <n v="207"/>
    <s v="S12_1108"/>
    <x v="25"/>
    <s v="C/ Araquil, 67"/>
    <s v="Madrid"/>
    <x v="7"/>
    <s v="Sommer"/>
    <s v="Mart¡n"/>
    <s v="915552282"/>
    <x v="0"/>
  </r>
  <r>
    <n v="10359"/>
    <n v="42"/>
    <n v="100"/>
    <n v="8"/>
    <n v="1.6879206517888772"/>
    <n v="4765"/>
    <d v="2004-12-15T00:00:00"/>
    <x v="0"/>
    <x v="3"/>
    <x v="6"/>
    <x v="1"/>
    <x v="1"/>
    <x v="35"/>
    <x v="1"/>
    <n v="207"/>
    <s v="S12_1108"/>
    <x v="1"/>
    <s v="59 rue de l'Abbaye"/>
    <s v="Reims"/>
    <x v="1"/>
    <s v="Henriot"/>
    <s v="Paul"/>
    <s v="26471555"/>
    <x v="1"/>
  </r>
  <r>
    <n v="10371"/>
    <n v="32"/>
    <n v="100"/>
    <n v="6"/>
    <n v="1.2614240170031881"/>
    <n v="3561"/>
    <d v="2005-01-23T00:00:00"/>
    <x v="0"/>
    <x v="0"/>
    <x v="7"/>
    <x v="2"/>
    <x v="1"/>
    <x v="35"/>
    <x v="1"/>
    <n v="207"/>
    <s v="S12_1108"/>
    <x v="39"/>
    <s v="5677 Strong St."/>
    <s v="San Rafael"/>
    <x v="0"/>
    <s v="Nelson"/>
    <s v="Valarie"/>
    <s v="4155551450"/>
    <x v="1"/>
  </r>
  <r>
    <n v="10382"/>
    <n v="34"/>
    <n v="100"/>
    <n v="10"/>
    <n v="1.3545873184555437"/>
    <n v="3824"/>
    <d v="2005-02-17T00:00:00"/>
    <x v="0"/>
    <x v="0"/>
    <x v="0"/>
    <x v="2"/>
    <x v="1"/>
    <x v="35"/>
    <x v="1"/>
    <n v="207"/>
    <s v="S12_1108"/>
    <x v="39"/>
    <s v="5677 Strong St."/>
    <s v="San Rafael"/>
    <x v="0"/>
    <s v="Nelson"/>
    <s v="Valarie"/>
    <s v="4155551450"/>
    <x v="1"/>
  </r>
  <r>
    <n v="10395"/>
    <n v="33"/>
    <n v="70"/>
    <n v="1"/>
    <n v="0.80800566772936588"/>
    <n v="2281"/>
    <d v="2005-03-17T00:00:00"/>
    <x v="0"/>
    <x v="0"/>
    <x v="11"/>
    <x v="2"/>
    <x v="1"/>
    <x v="39"/>
    <x v="1"/>
    <n v="207"/>
    <s v="S12_1108"/>
    <x v="2"/>
    <s v="27 rue du Colonel Pierre Avia"/>
    <s v="Paris"/>
    <x v="1"/>
    <s v="Da Cunha"/>
    <s v="Daniel"/>
    <s v="33146627555"/>
    <x v="0"/>
  </r>
  <r>
    <n v="10413"/>
    <n v="36"/>
    <n v="100"/>
    <n v="2"/>
    <n v="3.0740347148423663"/>
    <n v="8678"/>
    <d v="2005-05-05T00:00:00"/>
    <x v="0"/>
    <x v="1"/>
    <x v="1"/>
    <x v="2"/>
    <x v="1"/>
    <x v="35"/>
    <x v="1"/>
    <n v="207"/>
    <s v="S12_1108"/>
    <x v="13"/>
    <s v="25593 South Bay Ln."/>
    <s v="Bridgewater"/>
    <x v="0"/>
    <s v="King"/>
    <s v="Julie"/>
    <s v="2035552570"/>
    <x v="2"/>
  </r>
  <r>
    <n v="10103"/>
    <n v="27"/>
    <n v="100"/>
    <n v="8"/>
    <n v="1.2026213248317392"/>
    <n v="3395"/>
    <d v="2003-01-29T00:00:00"/>
    <x v="0"/>
    <x v="0"/>
    <x v="7"/>
    <x v="0"/>
    <x v="2"/>
    <x v="21"/>
    <x v="1"/>
    <n v="136"/>
    <s v="S12_1666"/>
    <x v="17"/>
    <s v="Erling Skakkes gate 78"/>
    <s v="Stavern"/>
    <x v="2"/>
    <s v="Bergulfsen"/>
    <s v="Jonas"/>
    <s v="07989555"/>
    <x v="1"/>
  </r>
  <r>
    <n v="10113"/>
    <n v="21"/>
    <n v="100"/>
    <n v="2"/>
    <n v="1.2100602196245129"/>
    <n v="3416"/>
    <d v="2003-03-26T00:00:00"/>
    <x v="0"/>
    <x v="0"/>
    <x v="11"/>
    <x v="0"/>
    <x v="2"/>
    <x v="21"/>
    <x v="1"/>
    <n v="136"/>
    <s v="S12_1666"/>
    <x v="39"/>
    <s v="5677 Strong St."/>
    <s v="San Rafael"/>
    <x v="0"/>
    <s v="Nelson"/>
    <s v="Valarie"/>
    <s v="4155551450"/>
    <x v="1"/>
  </r>
  <r>
    <n v="10126"/>
    <n v="21"/>
    <n v="100"/>
    <n v="8"/>
    <n v="0.86432872830322349"/>
    <n v="2440"/>
    <d v="2003-05-28T00:00:00"/>
    <x v="0"/>
    <x v="1"/>
    <x v="1"/>
    <x v="0"/>
    <x v="2"/>
    <x v="21"/>
    <x v="1"/>
    <n v="136"/>
    <s v="S12_1666"/>
    <x v="25"/>
    <s v="C/ Araquil, 67"/>
    <s v="Madrid"/>
    <x v="7"/>
    <s v="Sommer"/>
    <s v="Mart¡n"/>
    <s v="915552282"/>
    <x v="0"/>
  </r>
  <r>
    <n v="10140"/>
    <n v="38"/>
    <n v="100"/>
    <n v="8"/>
    <n v="1.7109458023379385"/>
    <n v="4830"/>
    <d v="2003-07-24T00:00:00"/>
    <x v="0"/>
    <x v="2"/>
    <x v="2"/>
    <x v="0"/>
    <x v="2"/>
    <x v="21"/>
    <x v="1"/>
    <n v="136"/>
    <s v="S12_1666"/>
    <x v="5"/>
    <s v="9408 Furth Circle"/>
    <s v="Burlingame"/>
    <x v="0"/>
    <s v="Hirano"/>
    <s v="Juri"/>
    <s v="6505556809"/>
    <x v="1"/>
  </r>
  <r>
    <n v="10150"/>
    <n v="30"/>
    <n v="100"/>
    <n v="5"/>
    <n v="1.4527098831030818"/>
    <n v="4101"/>
    <d v="2003-09-19T00:00:00"/>
    <x v="0"/>
    <x v="2"/>
    <x v="10"/>
    <x v="0"/>
    <x v="2"/>
    <x v="21"/>
    <x v="1"/>
    <n v="136"/>
    <s v="S12_1666"/>
    <x v="26"/>
    <s v="Bronz Sok., Bronz Apt. 3/6 Tesvikiye"/>
    <s v="Singapore"/>
    <x v="9"/>
    <s v="Natividad"/>
    <s v="Eric"/>
    <s v="652217555"/>
    <x v="1"/>
  </r>
  <r>
    <n v="10164"/>
    <n v="49"/>
    <n v="100"/>
    <n v="6"/>
    <n v="2.3251859723698192"/>
    <n v="6564"/>
    <d v="2003-10-21T00:00:00"/>
    <x v="5"/>
    <x v="3"/>
    <x v="4"/>
    <x v="0"/>
    <x v="2"/>
    <x v="21"/>
    <x v="1"/>
    <n v="136"/>
    <s v="S12_1666"/>
    <x v="63"/>
    <s v="Kirchgasse 6"/>
    <s v="Graz"/>
    <x v="5"/>
    <s v="Mendel"/>
    <s v="Roland"/>
    <s v="76753555"/>
    <x v="1"/>
  </r>
  <r>
    <n v="10174"/>
    <n v="43"/>
    <n v="100"/>
    <n v="1"/>
    <n v="2.4151611760538434"/>
    <n v="6818"/>
    <d v="2003-11-06T00:00:00"/>
    <x v="0"/>
    <x v="3"/>
    <x v="5"/>
    <x v="0"/>
    <x v="2"/>
    <x v="21"/>
    <x v="1"/>
    <n v="136"/>
    <s v="S12_1666"/>
    <x v="28"/>
    <s v="31 Duncan St. West End"/>
    <s v="South Brisbane"/>
    <x v="3"/>
    <s v="Calaghan"/>
    <s v="Tony"/>
    <s v="61738446555"/>
    <x v="1"/>
  </r>
  <r>
    <n v="10183"/>
    <n v="41"/>
    <n v="100"/>
    <n v="5"/>
    <n v="2.1834927382217497"/>
    <n v="6164"/>
    <d v="2003-11-13T00:00:00"/>
    <x v="0"/>
    <x v="3"/>
    <x v="5"/>
    <x v="0"/>
    <x v="2"/>
    <x v="21"/>
    <x v="1"/>
    <n v="136"/>
    <s v="S12_1666"/>
    <x v="29"/>
    <s v="782 First Street"/>
    <s v="Philadelphia"/>
    <x v="0"/>
    <s v="Cervantes"/>
    <s v="Francisca"/>
    <s v="2155554695"/>
    <x v="1"/>
  </r>
  <r>
    <n v="10194"/>
    <n v="38"/>
    <n v="100"/>
    <n v="8"/>
    <n v="1.7477860432164365"/>
    <n v="4934"/>
    <d v="2003-11-25T00:00:00"/>
    <x v="0"/>
    <x v="3"/>
    <x v="5"/>
    <x v="0"/>
    <x v="2"/>
    <x v="21"/>
    <x v="1"/>
    <n v="136"/>
    <s v="S12_1666"/>
    <x v="30"/>
    <s v="2, rue du Commerce"/>
    <s v="Lyon"/>
    <x v="1"/>
    <s v="Saveley"/>
    <s v="Mary"/>
    <s v="78325555"/>
    <x v="1"/>
  </r>
  <r>
    <n v="10206"/>
    <n v="28"/>
    <n v="100"/>
    <n v="3"/>
    <n v="1.4371236273467942"/>
    <n v="4057"/>
    <d v="2003-12-05T00:00:00"/>
    <x v="0"/>
    <x v="3"/>
    <x v="6"/>
    <x v="0"/>
    <x v="2"/>
    <x v="21"/>
    <x v="1"/>
    <n v="136"/>
    <s v="S12_1666"/>
    <x v="31"/>
    <s v="1900 Oak St."/>
    <s v="Vancouver"/>
    <x v="10"/>
    <s v="Tannamuri"/>
    <s v="Yoshi"/>
    <s v="6045553392"/>
    <x v="1"/>
  </r>
  <r>
    <n v="10216"/>
    <n v="43"/>
    <n v="100"/>
    <n v="1"/>
    <n v="2.0403825717321999"/>
    <n v="5760"/>
    <d v="2004-02-02T00:00:00"/>
    <x v="0"/>
    <x v="0"/>
    <x v="0"/>
    <x v="1"/>
    <x v="2"/>
    <x v="21"/>
    <x v="1"/>
    <n v="136"/>
    <s v="S12_1666"/>
    <x v="38"/>
    <s v="67, avenue de l'Europe"/>
    <s v="Versailles"/>
    <x v="1"/>
    <s v="Tonini"/>
    <s v="Daniel"/>
    <s v="30598555"/>
    <x v="1"/>
  </r>
  <r>
    <n v="10229"/>
    <n v="25"/>
    <n v="100"/>
    <n v="13"/>
    <n v="1.2224583776124689"/>
    <n v="3451"/>
    <d v="2004-03-11T00:00:00"/>
    <x v="0"/>
    <x v="0"/>
    <x v="11"/>
    <x v="1"/>
    <x v="2"/>
    <x v="21"/>
    <x v="1"/>
    <n v="136"/>
    <s v="S12_1666"/>
    <x v="39"/>
    <s v="5677 Strong St."/>
    <s v="San Rafael"/>
    <x v="0"/>
    <s v="Nelson"/>
    <s v="Valarie"/>
    <s v="4155551450"/>
    <x v="1"/>
  </r>
  <r>
    <n v="10245"/>
    <n v="38"/>
    <n v="100"/>
    <n v="6"/>
    <n v="2.0974140984767979"/>
    <n v="5921"/>
    <d v="2004-05-04T00:00:00"/>
    <x v="0"/>
    <x v="1"/>
    <x v="1"/>
    <x v="1"/>
    <x v="2"/>
    <x v="21"/>
    <x v="1"/>
    <n v="136"/>
    <s v="S12_1666"/>
    <x v="34"/>
    <s v="567 North Pendale Street"/>
    <s v="New Haven"/>
    <x v="0"/>
    <s v="Murphy"/>
    <s v="Leslie"/>
    <s v="2035559545"/>
    <x v="1"/>
  </r>
  <r>
    <n v="10258"/>
    <n v="41"/>
    <n v="100"/>
    <n v="3"/>
    <n v="2.3623804463336877"/>
    <n v="6669"/>
    <d v="2004-06-15T00:00:00"/>
    <x v="0"/>
    <x v="1"/>
    <x v="9"/>
    <x v="1"/>
    <x v="2"/>
    <x v="21"/>
    <x v="1"/>
    <n v="136"/>
    <s v="S12_1666"/>
    <x v="35"/>
    <s v="2-2-8 Roppongi"/>
    <s v="Minato-ku"/>
    <x v="11"/>
    <s v="Shimamura"/>
    <s v="Akiko"/>
    <s v="81335840555"/>
    <x v="1"/>
  </r>
  <r>
    <n v="10270"/>
    <n v="28"/>
    <n v="100"/>
    <n v="6"/>
    <n v="1.4505844845908609"/>
    <n v="4095"/>
    <d v="2004-07-19T00:00:00"/>
    <x v="0"/>
    <x v="2"/>
    <x v="2"/>
    <x v="1"/>
    <x v="2"/>
    <x v="21"/>
    <x v="1"/>
    <n v="136"/>
    <s v="S12_1666"/>
    <x v="20"/>
    <s v="Monitor Money Building, 815 Pacific Hwy"/>
    <s v="Chatswood"/>
    <x v="3"/>
    <s v="Huxley"/>
    <s v="Adrian"/>
    <s v="61294958555"/>
    <x v="1"/>
  </r>
  <r>
    <n v="10281"/>
    <n v="25"/>
    <n v="100"/>
    <n v="13"/>
    <n v="1.0410910379029401"/>
    <n v="2939"/>
    <d v="2004-08-19T00:00:00"/>
    <x v="0"/>
    <x v="2"/>
    <x v="3"/>
    <x v="1"/>
    <x v="2"/>
    <x v="21"/>
    <x v="1"/>
    <n v="136"/>
    <s v="S12_1666"/>
    <x v="18"/>
    <s v="7586 Pompton St."/>
    <s v="Allentown"/>
    <x v="0"/>
    <s v="Yu"/>
    <s v="Kyung"/>
    <s v="2155551555"/>
    <x v="0"/>
  </r>
  <r>
    <n v="10291"/>
    <n v="41"/>
    <n v="100"/>
    <n v="8"/>
    <n v="2.2628409493446688"/>
    <n v="6388"/>
    <d v="2004-09-08T00:00:00"/>
    <x v="0"/>
    <x v="2"/>
    <x v="10"/>
    <x v="1"/>
    <x v="2"/>
    <x v="21"/>
    <x v="1"/>
    <n v="136"/>
    <s v="S12_1666"/>
    <x v="37"/>
    <s v="?kergatan 24"/>
    <s v="Boras"/>
    <x v="8"/>
    <s v="Larsson"/>
    <s v="Maria"/>
    <s v="0695346555"/>
    <x v="1"/>
  </r>
  <r>
    <n v="10304"/>
    <n v="39"/>
    <n v="100"/>
    <n v="3"/>
    <n v="2.2656748140276304"/>
    <n v="6396"/>
    <d v="2004-10-11T00:00:00"/>
    <x v="0"/>
    <x v="3"/>
    <x v="4"/>
    <x v="1"/>
    <x v="2"/>
    <x v="21"/>
    <x v="1"/>
    <n v="136"/>
    <s v="S12_1666"/>
    <x v="38"/>
    <s v="67, avenue de l'Europe"/>
    <s v="Versailles"/>
    <x v="1"/>
    <s v="Tonini"/>
    <s v="Daniel"/>
    <s v="30598555"/>
    <x v="1"/>
  </r>
  <r>
    <n v="10313"/>
    <n v="21"/>
    <n v="100"/>
    <n v="11"/>
    <n v="0.94580233793836344"/>
    <n v="2670"/>
    <d v="2004-10-22T00:00:00"/>
    <x v="0"/>
    <x v="3"/>
    <x v="4"/>
    <x v="1"/>
    <x v="2"/>
    <x v="21"/>
    <x v="1"/>
    <n v="136"/>
    <s v="S12_1666"/>
    <x v="31"/>
    <s v="1900 Oak St."/>
    <s v="Vancouver"/>
    <x v="10"/>
    <s v="Tannamuri"/>
    <s v="Yoshi"/>
    <s v="6045553392"/>
    <x v="0"/>
  </r>
  <r>
    <n v="10322"/>
    <n v="27"/>
    <n v="100"/>
    <n v="9"/>
    <n v="1.6950053134962806"/>
    <n v="4785"/>
    <d v="2004-11-04T00:00:00"/>
    <x v="0"/>
    <x v="3"/>
    <x v="5"/>
    <x v="1"/>
    <x v="2"/>
    <x v="21"/>
    <x v="1"/>
    <n v="136"/>
    <s v="S12_1666"/>
    <x v="40"/>
    <s v="2304 Long Airport Avenue"/>
    <s v="Nashua"/>
    <x v="0"/>
    <s v="Young"/>
    <s v="Valarie"/>
    <s v="6035558647"/>
    <x v="1"/>
  </r>
  <r>
    <n v="10333"/>
    <n v="33"/>
    <n v="100"/>
    <n v="6"/>
    <n v="1.1597591215019483"/>
    <n v="3274"/>
    <d v="2004-11-18T00:00:00"/>
    <x v="0"/>
    <x v="3"/>
    <x v="5"/>
    <x v="1"/>
    <x v="2"/>
    <x v="21"/>
    <x v="1"/>
    <n v="136"/>
    <s v="S12_1666"/>
    <x v="8"/>
    <s v="5557 North Pendale Street"/>
    <s v="San Francisco"/>
    <x v="0"/>
    <s v="Murphy"/>
    <s v="Julie"/>
    <s v="6505555787"/>
    <x v="1"/>
  </r>
  <r>
    <n v="10347"/>
    <n v="29"/>
    <n v="100"/>
    <n v="3"/>
    <n v="1.2706340772228126"/>
    <n v="3587"/>
    <d v="2004-11-29T00:00:00"/>
    <x v="0"/>
    <x v="3"/>
    <x v="5"/>
    <x v="1"/>
    <x v="2"/>
    <x v="21"/>
    <x v="1"/>
    <n v="136"/>
    <s v="S12_1666"/>
    <x v="10"/>
    <s v="636 St Kilda Road"/>
    <s v="Melbourne"/>
    <x v="3"/>
    <s v="Ferguson"/>
    <s v="Peter"/>
    <s v="0395204555"/>
    <x v="1"/>
  </r>
  <r>
    <n v="10357"/>
    <n v="49"/>
    <n v="100"/>
    <n v="8"/>
    <n v="2.1115834218916048"/>
    <n v="5961"/>
    <d v="2004-12-10T00:00:00"/>
    <x v="0"/>
    <x v="3"/>
    <x v="6"/>
    <x v="1"/>
    <x v="2"/>
    <x v="21"/>
    <x v="1"/>
    <n v="136"/>
    <s v="S12_1666"/>
    <x v="39"/>
    <s v="5677 Strong St."/>
    <s v="San Rafael"/>
    <x v="0"/>
    <s v="Nelson"/>
    <s v="Valarie"/>
    <s v="4155551450"/>
    <x v="1"/>
  </r>
  <r>
    <n v="10370"/>
    <n v="49"/>
    <n v="100"/>
    <n v="8"/>
    <n v="3.0007084661707402"/>
    <n v="8471"/>
    <d v="2005-01-20T00:00:00"/>
    <x v="0"/>
    <x v="0"/>
    <x v="7"/>
    <x v="2"/>
    <x v="2"/>
    <x v="21"/>
    <x v="1"/>
    <n v="136"/>
    <s v="S12_1666"/>
    <x v="42"/>
    <s v="201 Miller Street"/>
    <s v="North Sydney"/>
    <x v="3"/>
    <s v="O'Hara"/>
    <s v="Anna"/>
    <s v="0299368555"/>
    <x v="2"/>
  </r>
  <r>
    <n v="10381"/>
    <n v="20"/>
    <n v="100"/>
    <n v="1"/>
    <n v="1.0456960680127525"/>
    <n v="2952"/>
    <d v="2005-02-17T00:00:00"/>
    <x v="0"/>
    <x v="0"/>
    <x v="0"/>
    <x v="2"/>
    <x v="2"/>
    <x v="21"/>
    <x v="1"/>
    <n v="136"/>
    <s v="S12_1666"/>
    <x v="4"/>
    <s v="7734 Strong St."/>
    <s v="San Francisco"/>
    <x v="0"/>
    <s v="Brown"/>
    <s v="Julie"/>
    <s v="6505551386"/>
    <x v="0"/>
  </r>
  <r>
    <n v="10391"/>
    <n v="39"/>
    <n v="64"/>
    <n v="9"/>
    <n v="0.87318455543747786"/>
    <n v="2465"/>
    <d v="2005-03-09T00:00:00"/>
    <x v="0"/>
    <x v="0"/>
    <x v="11"/>
    <x v="2"/>
    <x v="2"/>
    <x v="40"/>
    <x v="1"/>
    <n v="136"/>
    <s v="S12_1666"/>
    <x v="42"/>
    <s v="201 Miller Street"/>
    <s v="North Sydney"/>
    <x v="3"/>
    <s v="O'Hara"/>
    <s v="Anna"/>
    <s v="0299368555"/>
    <x v="0"/>
  </r>
  <r>
    <n v="10411"/>
    <n v="40"/>
    <n v="100"/>
    <n v="6"/>
    <n v="2.2075805880269219"/>
    <n v="6232"/>
    <d v="2005-05-01T00:00:00"/>
    <x v="0"/>
    <x v="1"/>
    <x v="1"/>
    <x v="2"/>
    <x v="2"/>
    <x v="21"/>
    <x v="1"/>
    <n v="136"/>
    <s v="S12_1666"/>
    <x v="43"/>
    <s v="43 rue St. Laurent"/>
    <s v="Montreal"/>
    <x v="10"/>
    <s v="Fresnisre"/>
    <s v="Jean"/>
    <s v="5145558054"/>
    <x v="1"/>
  </r>
  <r>
    <n v="10424"/>
    <n v="49"/>
    <n v="100"/>
    <n v="3"/>
    <n v="2.8232376904002834"/>
    <n v="7970"/>
    <d v="2005-05-31T00:00:00"/>
    <x v="2"/>
    <x v="1"/>
    <x v="1"/>
    <x v="2"/>
    <x v="2"/>
    <x v="21"/>
    <x v="1"/>
    <n v="136"/>
    <s v="S12_1666"/>
    <x v="23"/>
    <s v="C/ Moralzarzal, 86"/>
    <s v="Madrid"/>
    <x v="7"/>
    <s v="Freyre"/>
    <s v="Diego"/>
    <s v="915559444"/>
    <x v="2"/>
  </r>
  <r>
    <n v="10107"/>
    <n v="21"/>
    <n v="100"/>
    <n v="1"/>
    <n v="1.0758058802692172"/>
    <n v="3037"/>
    <d v="2003-02-24T00:00:00"/>
    <x v="0"/>
    <x v="0"/>
    <x v="0"/>
    <x v="0"/>
    <x v="0"/>
    <x v="41"/>
    <x v="1"/>
    <n v="150"/>
    <s v="S12_2823"/>
    <x v="0"/>
    <s v="897 Long Airport Avenue"/>
    <s v="New York"/>
    <x v="0"/>
    <s v="Yu"/>
    <s v="Kwai"/>
    <s v="2125557818"/>
    <x v="1"/>
  </r>
  <r>
    <n v="10121"/>
    <n v="50"/>
    <n v="100"/>
    <n v="4"/>
    <n v="2.9344668792065178"/>
    <n v="8284"/>
    <d v="2003-05-07T00:00:00"/>
    <x v="0"/>
    <x v="1"/>
    <x v="1"/>
    <x v="0"/>
    <x v="0"/>
    <x v="41"/>
    <x v="1"/>
    <n v="150"/>
    <s v="S12_2823"/>
    <x v="1"/>
    <s v="59 rue de l'Abbaye"/>
    <s v="Reims"/>
    <x v="1"/>
    <s v="Henriot"/>
    <s v="Paul"/>
    <s v="26471555"/>
    <x v="2"/>
  </r>
  <r>
    <n v="10134"/>
    <n v="20"/>
    <n v="100"/>
    <n v="1"/>
    <n v="0.96068012752391074"/>
    <n v="2712"/>
    <d v="2003-07-01T00:00:00"/>
    <x v="0"/>
    <x v="2"/>
    <x v="2"/>
    <x v="0"/>
    <x v="0"/>
    <x v="41"/>
    <x v="1"/>
    <n v="150"/>
    <s v="S12_2823"/>
    <x v="2"/>
    <s v="27 rue du Colonel Pierre Avia"/>
    <s v="Paris"/>
    <x v="1"/>
    <s v="Da Cunha"/>
    <s v="Daniel"/>
    <s v="33146627555"/>
    <x v="0"/>
  </r>
  <r>
    <n v="10145"/>
    <n v="49"/>
    <n v="100"/>
    <n v="5"/>
    <n v="2.9543039319872477"/>
    <n v="8340"/>
    <d v="2003-08-25T00:00:00"/>
    <x v="0"/>
    <x v="2"/>
    <x v="3"/>
    <x v="0"/>
    <x v="0"/>
    <x v="41"/>
    <x v="1"/>
    <n v="150"/>
    <s v="S12_2823"/>
    <x v="3"/>
    <s v="78934 Hillside Dr."/>
    <s v="Pasadena"/>
    <x v="0"/>
    <s v="Young"/>
    <s v="Julie"/>
    <s v="6265557265"/>
    <x v="2"/>
  </r>
  <r>
    <n v="10159"/>
    <n v="38"/>
    <n v="100"/>
    <n v="13"/>
    <n v="2.2100602196245127"/>
    <n v="6239"/>
    <d v="2003-10-10T00:00:00"/>
    <x v="0"/>
    <x v="3"/>
    <x v="4"/>
    <x v="0"/>
    <x v="0"/>
    <x v="41"/>
    <x v="1"/>
    <n v="150"/>
    <s v="S12_2823"/>
    <x v="4"/>
    <s v="7734 Strong St."/>
    <s v="San Francisco"/>
    <x v="0"/>
    <s v="Brown"/>
    <s v="Julie"/>
    <s v="6505551386"/>
    <x v="1"/>
  </r>
  <r>
    <n v="10169"/>
    <n v="35"/>
    <n v="100"/>
    <n v="13"/>
    <n v="1.6436415161176055"/>
    <n v="4640"/>
    <d v="2003-11-04T00:00:00"/>
    <x v="0"/>
    <x v="3"/>
    <x v="5"/>
    <x v="0"/>
    <x v="0"/>
    <x v="41"/>
    <x v="1"/>
    <n v="150"/>
    <s v="S12_2823"/>
    <x v="42"/>
    <s v="201 Miller Street"/>
    <s v="North Sydney"/>
    <x v="3"/>
    <s v="O'Hara"/>
    <s v="Anna"/>
    <s v="0299368555"/>
    <x v="1"/>
  </r>
  <r>
    <n v="10180"/>
    <n v="40"/>
    <n v="100"/>
    <n v="8"/>
    <n v="2.3903648600779315"/>
    <n v="6748"/>
    <d v="2003-11-11T00:00:00"/>
    <x v="0"/>
    <x v="3"/>
    <x v="5"/>
    <x v="0"/>
    <x v="0"/>
    <x v="41"/>
    <x v="1"/>
    <n v="150"/>
    <s v="S12_2823"/>
    <x v="6"/>
    <s v="184, chausse de Tournai"/>
    <s v="Lille"/>
    <x v="1"/>
    <s v="Rance"/>
    <s v="Martine"/>
    <s v="20161555"/>
    <x v="1"/>
  </r>
  <r>
    <n v="10189"/>
    <n v="28"/>
    <n v="100"/>
    <n v="1"/>
    <n v="1.5986539142755933"/>
    <n v="4513"/>
    <d v="2003-11-18T00:00:00"/>
    <x v="0"/>
    <x v="3"/>
    <x v="5"/>
    <x v="0"/>
    <x v="0"/>
    <x v="41"/>
    <x v="1"/>
    <n v="150"/>
    <s v="S12_2823"/>
    <x v="3"/>
    <s v="78934 Hillside Dr."/>
    <s v="Pasadena"/>
    <x v="0"/>
    <s v="Young"/>
    <s v="Julie"/>
    <s v="6265557265"/>
    <x v="1"/>
  </r>
  <r>
    <n v="10201"/>
    <n v="25"/>
    <n v="100"/>
    <n v="1"/>
    <n v="1.4272051009564293"/>
    <n v="4029"/>
    <d v="2003-12-01T00:00:00"/>
    <x v="0"/>
    <x v="3"/>
    <x v="6"/>
    <x v="0"/>
    <x v="0"/>
    <x v="41"/>
    <x v="1"/>
    <n v="150"/>
    <s v="S12_2823"/>
    <x v="8"/>
    <s v="5557 North Pendale Street"/>
    <s v="San Francisco"/>
    <x v="0"/>
    <s v="Murphy"/>
    <s v="Julie"/>
    <s v="6505555787"/>
    <x v="1"/>
  </r>
  <r>
    <n v="10211"/>
    <n v="36"/>
    <n v="100"/>
    <n v="13"/>
    <n v="1.6904002833864682"/>
    <n v="4772"/>
    <d v="2004-01-15T00:00:00"/>
    <x v="0"/>
    <x v="0"/>
    <x v="7"/>
    <x v="1"/>
    <x v="0"/>
    <x v="41"/>
    <x v="1"/>
    <n v="150"/>
    <s v="S12_2823"/>
    <x v="9"/>
    <s v="25, rue Lauriston"/>
    <s v="Paris"/>
    <x v="1"/>
    <s v="Perrier"/>
    <s v="Dominique"/>
    <s v="147556555"/>
    <x v="1"/>
  </r>
  <r>
    <n v="10224"/>
    <n v="43"/>
    <n v="100"/>
    <n v="6"/>
    <n v="2.1565710237336169"/>
    <n v="6088"/>
    <d v="2004-02-21T00:00:00"/>
    <x v="0"/>
    <x v="0"/>
    <x v="0"/>
    <x v="1"/>
    <x v="0"/>
    <x v="41"/>
    <x v="1"/>
    <n v="150"/>
    <s v="S12_2823"/>
    <x v="6"/>
    <s v="184, chausse de Tournai"/>
    <s v="Lille"/>
    <x v="1"/>
    <s v="Rance"/>
    <s v="Martine"/>
    <s v="20161555"/>
    <x v="1"/>
  </r>
  <r>
    <n v="10237"/>
    <n v="32"/>
    <n v="100"/>
    <n v="6"/>
    <n v="1.485653560042508"/>
    <n v="4194"/>
    <d v="2004-04-05T00:00:00"/>
    <x v="0"/>
    <x v="1"/>
    <x v="8"/>
    <x v="1"/>
    <x v="0"/>
    <x v="41"/>
    <x v="1"/>
    <n v="150"/>
    <s v="S12_2823"/>
    <x v="11"/>
    <s v="2678 Kingston Rd."/>
    <s v="New York"/>
    <x v="0"/>
    <s v="Frick"/>
    <s v="Michael"/>
    <s v="2125551500"/>
    <x v="1"/>
  </r>
  <r>
    <n v="10251"/>
    <n v="46"/>
    <n v="100"/>
    <n v="1"/>
    <n v="2.675522493800921"/>
    <n v="7553"/>
    <d v="2004-05-18T00:00:00"/>
    <x v="0"/>
    <x v="1"/>
    <x v="1"/>
    <x v="1"/>
    <x v="0"/>
    <x v="41"/>
    <x v="1"/>
    <n v="150"/>
    <s v="S12_2823"/>
    <x v="12"/>
    <s v="7476 Moss Rd."/>
    <s v="Newark"/>
    <x v="0"/>
    <s v="Brown"/>
    <s v="William"/>
    <s v="2015559350"/>
    <x v="2"/>
  </r>
  <r>
    <n v="10263"/>
    <n v="48"/>
    <n v="100"/>
    <n v="1"/>
    <n v="2.2794899043570669"/>
    <n v="6435"/>
    <d v="2004-06-28T00:00:00"/>
    <x v="0"/>
    <x v="1"/>
    <x v="9"/>
    <x v="1"/>
    <x v="0"/>
    <x v="41"/>
    <x v="1"/>
    <n v="150"/>
    <s v="S12_2823"/>
    <x v="13"/>
    <s v="25593 South Bay Ln."/>
    <s v="Bridgewater"/>
    <x v="0"/>
    <s v="King"/>
    <s v="Julie"/>
    <s v="2035552570"/>
    <x v="1"/>
  </r>
  <r>
    <n v="10276"/>
    <n v="43"/>
    <n v="100"/>
    <n v="14"/>
    <n v="1.8356358483882396"/>
    <n v="5182"/>
    <d v="2004-08-02T00:00:00"/>
    <x v="0"/>
    <x v="2"/>
    <x v="3"/>
    <x v="1"/>
    <x v="0"/>
    <x v="41"/>
    <x v="1"/>
    <n v="150"/>
    <s v="S12_2823"/>
    <x v="71"/>
    <s v="7635 Spinnaker Dr."/>
    <s v="Brickhaven"/>
    <x v="0"/>
    <s v="Barajas"/>
    <s v="Miguel"/>
    <s v="6175557555"/>
    <x v="1"/>
  </r>
  <r>
    <n v="10285"/>
    <n v="49"/>
    <n v="100"/>
    <n v="5"/>
    <n v="2.4314558979808716"/>
    <n v="6864"/>
    <d v="2004-08-27T00:00:00"/>
    <x v="0"/>
    <x v="2"/>
    <x v="3"/>
    <x v="1"/>
    <x v="0"/>
    <x v="41"/>
    <x v="1"/>
    <n v="150"/>
    <s v="S12_2823"/>
    <x v="15"/>
    <s v="39323 Spinnaker Dr."/>
    <s v="Cambridge"/>
    <x v="0"/>
    <s v="Hernandez"/>
    <s v="Marta"/>
    <s v="6175558555"/>
    <x v="1"/>
  </r>
  <r>
    <n v="10299"/>
    <n v="24"/>
    <n v="100"/>
    <n v="8"/>
    <n v="1.4729011689691818"/>
    <n v="4158"/>
    <d v="2004-09-30T00:00:00"/>
    <x v="0"/>
    <x v="2"/>
    <x v="10"/>
    <x v="1"/>
    <x v="0"/>
    <x v="41"/>
    <x v="1"/>
    <n v="150"/>
    <s v="S12_2823"/>
    <x v="16"/>
    <s v="Keskuskatu 45"/>
    <s v="Helsinki"/>
    <x v="4"/>
    <s v="Karttunen"/>
    <s v="Matti"/>
    <s v="902248555"/>
    <x v="1"/>
  </r>
  <r>
    <n v="10309"/>
    <n v="26"/>
    <n v="100"/>
    <n v="4"/>
    <n v="1.6510804109103789"/>
    <n v="4661"/>
    <d v="2004-10-15T00:00:00"/>
    <x v="0"/>
    <x v="3"/>
    <x v="4"/>
    <x v="1"/>
    <x v="0"/>
    <x v="41"/>
    <x v="1"/>
    <n v="150"/>
    <s v="S12_2823"/>
    <x v="17"/>
    <s v="Erling Skakkes gate 78"/>
    <s v="Stavern"/>
    <x v="2"/>
    <s v="Bergulfsen"/>
    <s v="Jonas"/>
    <s v="07989555"/>
    <x v="1"/>
  </r>
  <r>
    <n v="10319"/>
    <n v="30"/>
    <n v="100"/>
    <n v="9"/>
    <n v="1.4566064470421538"/>
    <n v="4112"/>
    <d v="2004-11-03T00:00:00"/>
    <x v="0"/>
    <x v="3"/>
    <x v="5"/>
    <x v="1"/>
    <x v="0"/>
    <x v="41"/>
    <x v="1"/>
    <n v="150"/>
    <s v="S12_2823"/>
    <x v="79"/>
    <s v="5290 North Pendale Street"/>
    <s v="New York"/>
    <x v="0"/>
    <s v="Kuo"/>
    <s v="Kee"/>
    <s v="2125551957"/>
    <x v="1"/>
  </r>
  <r>
    <n v="10329"/>
    <n v="24"/>
    <n v="100"/>
    <n v="6"/>
    <n v="1.255047821466525"/>
    <n v="3543"/>
    <d v="2004-11-15T00:00:00"/>
    <x v="0"/>
    <x v="3"/>
    <x v="5"/>
    <x v="1"/>
    <x v="0"/>
    <x v="41"/>
    <x v="1"/>
    <n v="150"/>
    <s v="S12_2823"/>
    <x v="0"/>
    <s v="897 Long Airport Avenue"/>
    <s v="New York"/>
    <x v="0"/>
    <s v="Yu"/>
    <s v="Kwai"/>
    <s v="2125557818"/>
    <x v="1"/>
  </r>
  <r>
    <n v="10341"/>
    <n v="55"/>
    <n v="100"/>
    <n v="8"/>
    <n v="2.8760184201204391"/>
    <n v="8119"/>
    <d v="2004-11-24T00:00:00"/>
    <x v="0"/>
    <x v="3"/>
    <x v="5"/>
    <x v="1"/>
    <x v="0"/>
    <x v="41"/>
    <x v="1"/>
    <n v="150"/>
    <s v="S12_2823"/>
    <x v="19"/>
    <s v="Geislweg 14"/>
    <s v="Salzburg"/>
    <x v="5"/>
    <s v="Pipps"/>
    <s v="Georg"/>
    <s v="65629555"/>
    <x v="2"/>
  </r>
  <r>
    <n v="10362"/>
    <n v="22"/>
    <n v="100"/>
    <n v="1"/>
    <n v="1.3737159050655332"/>
    <n v="3878"/>
    <d v="2005-01-05T00:00:00"/>
    <x v="0"/>
    <x v="0"/>
    <x v="7"/>
    <x v="2"/>
    <x v="0"/>
    <x v="41"/>
    <x v="1"/>
    <n v="150"/>
    <s v="S12_2823"/>
    <x v="5"/>
    <s v="9408 Furth Circle"/>
    <s v="Burlingame"/>
    <x v="0"/>
    <s v="Hirano"/>
    <s v="Juri"/>
    <s v="6505556809"/>
    <x v="1"/>
  </r>
  <r>
    <n v="10375"/>
    <n v="49"/>
    <n v="79"/>
    <n v="13"/>
    <n v="1.3701735742118313"/>
    <n v="3868"/>
    <d v="2005-02-03T00:00:00"/>
    <x v="0"/>
    <x v="0"/>
    <x v="0"/>
    <x v="2"/>
    <x v="0"/>
    <x v="42"/>
    <x v="1"/>
    <n v="150"/>
    <s v="S12_2823"/>
    <x v="14"/>
    <s v="67, rue des Cinquante Otages"/>
    <s v="Nantes"/>
    <x v="1"/>
    <s v="Labrune"/>
    <s v="Janine"/>
    <s v="40678555"/>
    <x v="1"/>
  </r>
  <r>
    <n v="10388"/>
    <n v="44"/>
    <n v="100"/>
    <n v="6"/>
    <n v="2.1083953241232729"/>
    <n v="5952"/>
    <d v="2005-03-03T00:00:00"/>
    <x v="0"/>
    <x v="0"/>
    <x v="11"/>
    <x v="2"/>
    <x v="0"/>
    <x v="41"/>
    <x v="1"/>
    <n v="150"/>
    <s v="S12_2823"/>
    <x v="21"/>
    <s v="1785 First Street"/>
    <s v="New Bedford"/>
    <x v="0"/>
    <s v="Benitez"/>
    <s v="Violeta"/>
    <s v="5085552555"/>
    <x v="1"/>
  </r>
  <r>
    <n v="10403"/>
    <n v="66"/>
    <n v="100"/>
    <n v="6"/>
    <n v="3.0637619553666311"/>
    <n v="8649"/>
    <d v="2005-04-08T00:00:00"/>
    <x v="0"/>
    <x v="1"/>
    <x v="8"/>
    <x v="2"/>
    <x v="0"/>
    <x v="41"/>
    <x v="1"/>
    <n v="150"/>
    <s v="S12_2823"/>
    <x v="22"/>
    <s v="Berkeley Gardens 12  Brewery"/>
    <s v="Liverpool"/>
    <x v="6"/>
    <s v="Devon"/>
    <s v="Elizabeth"/>
    <s v="1715552282"/>
    <x v="2"/>
  </r>
  <r>
    <n v="10417"/>
    <n v="21"/>
    <n v="100"/>
    <n v="1"/>
    <n v="1.2213956783563584"/>
    <n v="3448"/>
    <d v="2005-05-13T00:00:00"/>
    <x v="1"/>
    <x v="1"/>
    <x v="1"/>
    <x v="2"/>
    <x v="0"/>
    <x v="41"/>
    <x v="1"/>
    <n v="150"/>
    <s v="S12_2823"/>
    <x v="23"/>
    <s v="C/ Moralzarzal, 86"/>
    <s v="Madrid"/>
    <x v="7"/>
    <s v="Freyre"/>
    <s v="Diego"/>
    <s v="915559444"/>
    <x v="1"/>
  </r>
  <r>
    <n v="10104"/>
    <n v="34"/>
    <n v="100"/>
    <n v="1"/>
    <n v="2.1108749557208641"/>
    <n v="5959"/>
    <d v="2003-01-31T00:00:00"/>
    <x v="0"/>
    <x v="0"/>
    <x v="7"/>
    <x v="0"/>
    <x v="1"/>
    <x v="43"/>
    <x v="1"/>
    <n v="151"/>
    <s v="S12_3148"/>
    <x v="23"/>
    <s v="C/ Moralzarzal, 86"/>
    <s v="Madrid"/>
    <x v="7"/>
    <s v="Freyre"/>
    <s v="Diego"/>
    <s v="915559444"/>
    <x v="1"/>
  </r>
  <r>
    <n v="10117"/>
    <n v="43"/>
    <n v="100"/>
    <n v="10"/>
    <n v="2.0942260007084661"/>
    <n v="5912"/>
    <d v="2003-04-16T00:00:00"/>
    <x v="0"/>
    <x v="1"/>
    <x v="8"/>
    <x v="0"/>
    <x v="1"/>
    <x v="43"/>
    <x v="1"/>
    <n v="151"/>
    <s v="S12_3148"/>
    <x v="26"/>
    <s v="Bronz Sok., Bronz Apt. 3/6 Tesvikiye"/>
    <s v="Singapore"/>
    <x v="9"/>
    <s v="Natividad"/>
    <s v="Eric"/>
    <s v="652217555"/>
    <x v="1"/>
  </r>
  <r>
    <n v="10127"/>
    <n v="46"/>
    <n v="100"/>
    <n v="3"/>
    <n v="2.6096351399220685"/>
    <n v="7367"/>
    <d v="2003-06-03T00:00:00"/>
    <x v="0"/>
    <x v="1"/>
    <x v="9"/>
    <x v="0"/>
    <x v="1"/>
    <x v="43"/>
    <x v="1"/>
    <n v="151"/>
    <s v="S12_3148"/>
    <x v="74"/>
    <s v="4092 Furth Circle"/>
    <s v="New York"/>
    <x v="0"/>
    <s v="Young"/>
    <s v="Jeff"/>
    <s v="2125557413"/>
    <x v="2"/>
  </r>
  <r>
    <n v="10142"/>
    <n v="33"/>
    <n v="100"/>
    <n v="13"/>
    <n v="1.7662061636556854"/>
    <n v="4986"/>
    <d v="2003-08-08T00:00:00"/>
    <x v="0"/>
    <x v="2"/>
    <x v="3"/>
    <x v="0"/>
    <x v="1"/>
    <x v="43"/>
    <x v="1"/>
    <n v="151"/>
    <s v="S12_3148"/>
    <x v="39"/>
    <s v="5677 Strong St."/>
    <s v="San Rafael"/>
    <x v="0"/>
    <s v="Nelson"/>
    <s v="Valarie"/>
    <s v="4155551450"/>
    <x v="1"/>
  </r>
  <r>
    <n v="10153"/>
    <n v="42"/>
    <n v="100"/>
    <n v="12"/>
    <n v="1.9107332624867162"/>
    <n v="5394"/>
    <d v="2003-09-28T00:00:00"/>
    <x v="0"/>
    <x v="2"/>
    <x v="10"/>
    <x v="0"/>
    <x v="1"/>
    <x v="43"/>
    <x v="1"/>
    <n v="151"/>
    <s v="S12_3148"/>
    <x v="23"/>
    <s v="C/ Moralzarzal, 86"/>
    <s v="Madrid"/>
    <x v="7"/>
    <s v="Freyre"/>
    <s v="Diego"/>
    <s v="915559444"/>
    <x v="1"/>
  </r>
  <r>
    <n v="10165"/>
    <n v="34"/>
    <n v="100"/>
    <n v="4"/>
    <n v="1.7290116896918173"/>
    <n v="4881"/>
    <d v="2003-10-22T00:00:00"/>
    <x v="0"/>
    <x v="3"/>
    <x v="4"/>
    <x v="0"/>
    <x v="1"/>
    <x v="43"/>
    <x v="1"/>
    <n v="151"/>
    <s v="S12_3148"/>
    <x v="26"/>
    <s v="Bronz Sok., Bronz Apt. 3/6 Tesvikiye"/>
    <s v="Singapore"/>
    <x v="9"/>
    <s v="Natividad"/>
    <s v="Eric"/>
    <s v="652217555"/>
    <x v="1"/>
  </r>
  <r>
    <n v="10176"/>
    <n v="47"/>
    <n v="100"/>
    <n v="3"/>
    <n v="2.9681190223166842"/>
    <n v="8379"/>
    <d v="2003-11-06T00:00:00"/>
    <x v="0"/>
    <x v="3"/>
    <x v="5"/>
    <x v="0"/>
    <x v="1"/>
    <x v="43"/>
    <x v="1"/>
    <n v="151"/>
    <s v="S12_3148"/>
    <x v="70"/>
    <s v="Strada Provinciale 124"/>
    <s v="Reggio Emilia"/>
    <x v="12"/>
    <s v="Moroni"/>
    <s v="Maurizio"/>
    <s v="0522556555"/>
    <x v="2"/>
  </r>
  <r>
    <n v="10185"/>
    <n v="33"/>
    <n v="100"/>
    <n v="14"/>
    <n v="1.430747431810131"/>
    <n v="4039"/>
    <d v="2003-11-14T00:00:00"/>
    <x v="0"/>
    <x v="3"/>
    <x v="5"/>
    <x v="0"/>
    <x v="1"/>
    <x v="43"/>
    <x v="1"/>
    <n v="151"/>
    <s v="S12_3148"/>
    <x v="50"/>
    <s v="4575 Hillside Dr."/>
    <s v="New Bedford"/>
    <x v="0"/>
    <s v="Tam"/>
    <s v="Wing C"/>
    <s v="5085559555"/>
    <x v="1"/>
  </r>
  <r>
    <n v="10196"/>
    <n v="24"/>
    <n v="100"/>
    <n v="6"/>
    <n v="1.3489195890896211"/>
    <n v="3808"/>
    <d v="2003-11-26T00:00:00"/>
    <x v="0"/>
    <x v="3"/>
    <x v="5"/>
    <x v="0"/>
    <x v="1"/>
    <x v="43"/>
    <x v="1"/>
    <n v="151"/>
    <s v="S12_3148"/>
    <x v="34"/>
    <s v="567 North Pendale Street"/>
    <s v="New Haven"/>
    <x v="0"/>
    <s v="Murphy"/>
    <s v="Leslie"/>
    <s v="2035559545"/>
    <x v="1"/>
  </r>
  <r>
    <n v="10208"/>
    <n v="26"/>
    <n v="100"/>
    <n v="14"/>
    <n v="1.1133545873184556"/>
    <n v="3143"/>
    <d v="2004-01-02T00:00:00"/>
    <x v="0"/>
    <x v="0"/>
    <x v="7"/>
    <x v="1"/>
    <x v="1"/>
    <x v="43"/>
    <x v="1"/>
    <n v="151"/>
    <s v="S12_3148"/>
    <x v="30"/>
    <s v="2, rue du Commerce"/>
    <s v="Lyon"/>
    <x v="1"/>
    <s v="Saveley"/>
    <s v="Mary"/>
    <s v="78325555"/>
    <x v="1"/>
  </r>
  <r>
    <n v="10220"/>
    <n v="30"/>
    <n v="100"/>
    <n v="3"/>
    <n v="1.6698547644349981"/>
    <n v="4714"/>
    <d v="2004-02-12T00:00:00"/>
    <x v="0"/>
    <x v="0"/>
    <x v="0"/>
    <x v="1"/>
    <x v="1"/>
    <x v="43"/>
    <x v="1"/>
    <n v="151"/>
    <s v="S12_3148"/>
    <x v="75"/>
    <s v="25 Maiden Lane"/>
    <s v="Dublin"/>
    <x v="18"/>
    <s v="Cassidy"/>
    <s v="Dean"/>
    <s v="35318621555"/>
    <x v="1"/>
  </r>
  <r>
    <n v="10230"/>
    <n v="43"/>
    <n v="100"/>
    <n v="1"/>
    <n v="2.485653560042508"/>
    <n v="7017"/>
    <d v="2004-03-15T00:00:00"/>
    <x v="0"/>
    <x v="0"/>
    <x v="11"/>
    <x v="1"/>
    <x v="1"/>
    <x v="43"/>
    <x v="1"/>
    <n v="151"/>
    <s v="S12_3148"/>
    <x v="72"/>
    <s v="Lyonerstr. 34"/>
    <s v="Frankfurt"/>
    <x v="16"/>
    <s v="Keitel"/>
    <s v="Roland"/>
    <s v="496966902555"/>
    <x v="2"/>
  </r>
  <r>
    <n v="10247"/>
    <n v="25"/>
    <n v="100"/>
    <n v="3"/>
    <n v="1.5522493800921007"/>
    <n v="4382"/>
    <d v="2004-05-05T00:00:00"/>
    <x v="0"/>
    <x v="1"/>
    <x v="1"/>
    <x v="1"/>
    <x v="1"/>
    <x v="43"/>
    <x v="1"/>
    <n v="151"/>
    <s v="S12_3148"/>
    <x v="73"/>
    <s v="Software Engineering Center, SEC Oy"/>
    <s v="Espoo"/>
    <x v="4"/>
    <s v="Suominen"/>
    <s v="Kalle"/>
    <s v="35898045555"/>
    <x v="1"/>
  </r>
  <r>
    <n v="10272"/>
    <n v="27"/>
    <n v="100"/>
    <n v="3"/>
    <n v="1.5175345377258236"/>
    <n v="4284"/>
    <d v="2004-07-20T00:00:00"/>
    <x v="0"/>
    <x v="2"/>
    <x v="2"/>
    <x v="1"/>
    <x v="1"/>
    <x v="43"/>
    <x v="1"/>
    <n v="151"/>
    <s v="S12_3148"/>
    <x v="18"/>
    <s v="7586 Pompton St."/>
    <s v="Allentown"/>
    <x v="0"/>
    <s v="Yu"/>
    <s v="Kyung"/>
    <s v="2155551555"/>
    <x v="1"/>
  </r>
  <r>
    <n v="10282"/>
    <n v="27"/>
    <n v="100"/>
    <n v="6"/>
    <n v="1.5462274176408077"/>
    <n v="4365"/>
    <d v="2004-08-20T00:00:00"/>
    <x v="0"/>
    <x v="2"/>
    <x v="3"/>
    <x v="1"/>
    <x v="1"/>
    <x v="43"/>
    <x v="1"/>
    <n v="151"/>
    <s v="S12_3148"/>
    <x v="39"/>
    <s v="5677 Strong St."/>
    <s v="San Rafael"/>
    <x v="0"/>
    <s v="Nelson"/>
    <s v="Valarie"/>
    <s v="4155551450"/>
    <x v="1"/>
  </r>
  <r>
    <n v="10293"/>
    <n v="24"/>
    <n v="100"/>
    <n v="9"/>
    <n v="1.5030109812256465"/>
    <n v="4243"/>
    <d v="2004-09-09T00:00:00"/>
    <x v="0"/>
    <x v="2"/>
    <x v="10"/>
    <x v="1"/>
    <x v="1"/>
    <x v="43"/>
    <x v="1"/>
    <n v="151"/>
    <s v="S12_3148"/>
    <x v="36"/>
    <s v="Via Monte Bianco 34"/>
    <s v="Torino"/>
    <x v="12"/>
    <s v="Accorti"/>
    <s v="Paolo"/>
    <s v="0114988555"/>
    <x v="1"/>
  </r>
  <r>
    <n v="10306"/>
    <n v="34"/>
    <n v="100"/>
    <n v="14"/>
    <n v="1.7651434643995749"/>
    <n v="4983"/>
    <d v="2004-10-14T00:00:00"/>
    <x v="0"/>
    <x v="3"/>
    <x v="4"/>
    <x v="1"/>
    <x v="1"/>
    <x v="43"/>
    <x v="1"/>
    <n v="151"/>
    <s v="S12_3148"/>
    <x v="77"/>
    <s v="Fauntleroy Circus"/>
    <s v="Manchester"/>
    <x v="6"/>
    <s v="Ashworth"/>
    <s v="Victoria"/>
    <s v="1715551555"/>
    <x v="1"/>
  </r>
  <r>
    <n v="10314"/>
    <n v="46"/>
    <n v="100"/>
    <n v="6"/>
    <n v="2.2649663478568898"/>
    <n v="6394"/>
    <d v="2004-10-22T00:00:00"/>
    <x v="0"/>
    <x v="3"/>
    <x v="4"/>
    <x v="1"/>
    <x v="1"/>
    <x v="43"/>
    <x v="1"/>
    <n v="151"/>
    <s v="S12_3148"/>
    <x v="78"/>
    <s v="Smagsloget 45"/>
    <s v="Aaarhus"/>
    <x v="13"/>
    <s v="Ibsen"/>
    <s v="Palle"/>
    <s v="86213555"/>
    <x v="1"/>
  </r>
  <r>
    <n v="10324"/>
    <n v="27"/>
    <n v="55"/>
    <n v="1"/>
    <n v="0.51965993623804463"/>
    <n v="1467"/>
    <d v="2004-11-05T00:00:00"/>
    <x v="0"/>
    <x v="3"/>
    <x v="5"/>
    <x v="1"/>
    <x v="1"/>
    <x v="44"/>
    <x v="1"/>
    <n v="151"/>
    <s v="S12_3148"/>
    <x v="11"/>
    <s v="2678 Kingston Rd."/>
    <s v="New York"/>
    <x v="0"/>
    <s v="Frick"/>
    <s v="Michael"/>
    <s v="2125551500"/>
    <x v="0"/>
  </r>
  <r>
    <n v="10336"/>
    <n v="33"/>
    <n v="100"/>
    <n v="11"/>
    <n v="1.4381863266029047"/>
    <n v="4060"/>
    <d v="2004-11-20T00:00:00"/>
    <x v="0"/>
    <x v="3"/>
    <x v="5"/>
    <x v="1"/>
    <x v="1"/>
    <x v="43"/>
    <x v="1"/>
    <n v="151"/>
    <s v="S12_3148"/>
    <x v="62"/>
    <s v="265, boulevard Charonne"/>
    <s v="Paris"/>
    <x v="1"/>
    <s v="Bertrand"/>
    <s v="Marie"/>
    <s v="142342555"/>
    <x v="1"/>
  </r>
  <r>
    <n v="10348"/>
    <n v="47"/>
    <n v="100"/>
    <n v="4"/>
    <n v="1.7010272759475735"/>
    <n v="4802"/>
    <d v="2004-11-01T00:00:00"/>
    <x v="0"/>
    <x v="3"/>
    <x v="5"/>
    <x v="1"/>
    <x v="1"/>
    <x v="43"/>
    <x v="1"/>
    <n v="151"/>
    <s v="S12_3148"/>
    <x v="25"/>
    <s v="C/ Araquil, 67"/>
    <s v="Madrid"/>
    <x v="7"/>
    <s v="Sommer"/>
    <s v="Mart¡n"/>
    <s v="915552282"/>
    <x v="1"/>
  </r>
  <r>
    <n v="10358"/>
    <n v="49"/>
    <n v="56"/>
    <n v="5"/>
    <n v="0.96068012752391074"/>
    <n v="2712"/>
    <d v="2004-12-10T00:00:00"/>
    <x v="0"/>
    <x v="3"/>
    <x v="6"/>
    <x v="1"/>
    <x v="1"/>
    <x v="45"/>
    <x v="1"/>
    <n v="151"/>
    <s v="S12_3148"/>
    <x v="23"/>
    <s v="C/ Moralzarzal, 86"/>
    <s v="Madrid"/>
    <x v="7"/>
    <s v="Freyre"/>
    <s v="Diego"/>
    <s v="915559444"/>
    <x v="0"/>
  </r>
  <r>
    <n v="10372"/>
    <n v="40"/>
    <n v="100"/>
    <n v="4"/>
    <n v="2.0765143464399576"/>
    <n v="5862"/>
    <d v="2005-01-26T00:00:00"/>
    <x v="0"/>
    <x v="0"/>
    <x v="7"/>
    <x v="2"/>
    <x v="1"/>
    <x v="43"/>
    <x v="1"/>
    <n v="151"/>
    <s v="S12_3148"/>
    <x v="35"/>
    <s v="2-2-8 Roppongi"/>
    <s v="Minato-ku"/>
    <x v="11"/>
    <s v="Shimamura"/>
    <s v="Akiko"/>
    <s v="81335840555"/>
    <x v="1"/>
  </r>
  <r>
    <n v="10382"/>
    <n v="37"/>
    <n v="100"/>
    <n v="11"/>
    <n v="1.4424371236273468"/>
    <n v="4072"/>
    <d v="2005-02-17T00:00:00"/>
    <x v="0"/>
    <x v="0"/>
    <x v="0"/>
    <x v="2"/>
    <x v="1"/>
    <x v="43"/>
    <x v="1"/>
    <n v="151"/>
    <s v="S12_3148"/>
    <x v="39"/>
    <s v="5677 Strong St."/>
    <s v="San Rafael"/>
    <x v="0"/>
    <s v="Nelson"/>
    <s v="Valarie"/>
    <s v="4155551450"/>
    <x v="1"/>
  </r>
  <r>
    <n v="10413"/>
    <n v="47"/>
    <n v="100"/>
    <n v="3"/>
    <n v="2.9178179241941198"/>
    <n v="8237"/>
    <d v="2005-05-05T00:00:00"/>
    <x v="0"/>
    <x v="1"/>
    <x v="1"/>
    <x v="2"/>
    <x v="1"/>
    <x v="43"/>
    <x v="1"/>
    <n v="151"/>
    <s v="S12_3148"/>
    <x v="13"/>
    <s v="25593 South Bay Ln."/>
    <s v="Bridgewater"/>
    <x v="0"/>
    <s v="King"/>
    <s v="Julie"/>
    <s v="2035552570"/>
    <x v="2"/>
  </r>
  <r>
    <n v="10108"/>
    <n v="45"/>
    <n v="100"/>
    <n v="4"/>
    <n v="2.1718030464045341"/>
    <n v="6131"/>
    <d v="2003-03-03T00:00:00"/>
    <x v="0"/>
    <x v="0"/>
    <x v="11"/>
    <x v="0"/>
    <x v="1"/>
    <x v="46"/>
    <x v="1"/>
    <n v="117"/>
    <s v="S12_3380"/>
    <x v="66"/>
    <s v="15 McCallum Street - NatWest Center #13-03"/>
    <s v="Makati City"/>
    <x v="15"/>
    <s v="Cruz"/>
    <s v="Arnold"/>
    <s v="6325553587"/>
    <x v="1"/>
  </r>
  <r>
    <n v="10122"/>
    <n v="37"/>
    <n v="100"/>
    <n v="8"/>
    <n v="1.3085370173574211"/>
    <n v="3694"/>
    <d v="2003-05-08T00:00:00"/>
    <x v="0"/>
    <x v="1"/>
    <x v="1"/>
    <x v="0"/>
    <x v="1"/>
    <x v="46"/>
    <x v="1"/>
    <n v="117"/>
    <s v="S12_3380"/>
    <x v="67"/>
    <s v="12, rue des Bouchers"/>
    <s v="Marseille"/>
    <x v="1"/>
    <s v="Lebihan"/>
    <s v="Laurence"/>
    <s v="91244555"/>
    <x v="1"/>
  </r>
  <r>
    <n v="10135"/>
    <n v="48"/>
    <n v="100"/>
    <n v="5"/>
    <n v="2.136733970952887"/>
    <n v="6032"/>
    <d v="2003-07-02T00:00:00"/>
    <x v="0"/>
    <x v="2"/>
    <x v="2"/>
    <x v="0"/>
    <x v="1"/>
    <x v="46"/>
    <x v="1"/>
    <n v="117"/>
    <s v="S12_3380"/>
    <x v="39"/>
    <s v="5677 Strong St."/>
    <s v="San Rafael"/>
    <x v="0"/>
    <s v="Nelson"/>
    <s v="Valarie"/>
    <s v="4155551450"/>
    <x v="1"/>
  </r>
  <r>
    <n v="10147"/>
    <n v="31"/>
    <n v="100"/>
    <n v="5"/>
    <n v="1.2380446333687567"/>
    <n v="3495"/>
    <d v="2003-09-05T00:00:00"/>
    <x v="0"/>
    <x v="2"/>
    <x v="10"/>
    <x v="0"/>
    <x v="1"/>
    <x v="46"/>
    <x v="1"/>
    <n v="117"/>
    <s v="S12_3380"/>
    <x v="41"/>
    <s v="7825 Douglas Av."/>
    <s v="Brickhaven"/>
    <x v="0"/>
    <s v="Nelson"/>
    <s v="Allen"/>
    <s v="6175558555"/>
    <x v="1"/>
  </r>
  <r>
    <n v="10160"/>
    <n v="46"/>
    <n v="100"/>
    <n v="6"/>
    <n v="1.875664187035069"/>
    <n v="5295"/>
    <d v="2003-10-11T00:00:00"/>
    <x v="0"/>
    <x v="3"/>
    <x v="4"/>
    <x v="0"/>
    <x v="1"/>
    <x v="46"/>
    <x v="1"/>
    <n v="117"/>
    <s v="S12_3380"/>
    <x v="54"/>
    <s v="6047 Douglas Av."/>
    <s v="Los Angeles"/>
    <x v="0"/>
    <s v="Chandler"/>
    <s v="Michael"/>
    <s v="2155554369"/>
    <x v="1"/>
  </r>
  <r>
    <n v="10170"/>
    <n v="47"/>
    <n v="100"/>
    <n v="4"/>
    <n v="1.9358838115479986"/>
    <n v="5465"/>
    <d v="2003-11-04T00:00:00"/>
    <x v="0"/>
    <x v="3"/>
    <x v="5"/>
    <x v="0"/>
    <x v="1"/>
    <x v="46"/>
    <x v="1"/>
    <n v="117"/>
    <s v="S12_3380"/>
    <x v="63"/>
    <s v="Kirchgasse 6"/>
    <s v="Graz"/>
    <x v="5"/>
    <s v="Mendel"/>
    <s v="Roland"/>
    <s v="76753555"/>
    <x v="1"/>
  </r>
  <r>
    <n v="10181"/>
    <n v="28"/>
    <n v="100"/>
    <n v="12"/>
    <n v="1.0134608572440666"/>
    <n v="2861"/>
    <d v="2003-11-12T00:00:00"/>
    <x v="0"/>
    <x v="3"/>
    <x v="5"/>
    <x v="0"/>
    <x v="1"/>
    <x v="46"/>
    <x v="1"/>
    <n v="117"/>
    <s v="S12_3380"/>
    <x v="7"/>
    <s v="Drammen 121, PR 744 Sentrum"/>
    <s v="Bergen"/>
    <x v="2"/>
    <s v="Oeztan"/>
    <s v="Veysel"/>
    <s v="4722673215"/>
    <x v="0"/>
  </r>
  <r>
    <n v="10191"/>
    <n v="40"/>
    <n v="100"/>
    <n v="1"/>
    <n v="1.9801629472192703"/>
    <n v="5590"/>
    <d v="2003-11-20T00:00:00"/>
    <x v="0"/>
    <x v="3"/>
    <x v="5"/>
    <x v="0"/>
    <x v="1"/>
    <x v="46"/>
    <x v="1"/>
    <n v="117"/>
    <s v="S12_3380"/>
    <x v="68"/>
    <s v="Mehrheimerstr. 369"/>
    <s v="Koln"/>
    <x v="16"/>
    <s v="Pfalzheim"/>
    <s v="Henriette"/>
    <s v="02215554327"/>
    <x v="1"/>
  </r>
  <r>
    <n v="10203"/>
    <n v="20"/>
    <n v="100"/>
    <n v="6"/>
    <n v="0.79879560750974143"/>
    <n v="2255"/>
    <d v="2003-12-02T00:00:00"/>
    <x v="0"/>
    <x v="3"/>
    <x v="6"/>
    <x v="0"/>
    <x v="1"/>
    <x v="46"/>
    <x v="1"/>
    <n v="117"/>
    <s v="S12_3380"/>
    <x v="23"/>
    <s v="C/ Moralzarzal, 86"/>
    <s v="Madrid"/>
    <x v="7"/>
    <s v="Freyre"/>
    <s v="Diego"/>
    <s v="915559444"/>
    <x v="0"/>
  </r>
  <r>
    <n v="10212"/>
    <n v="39"/>
    <n v="100"/>
    <n v="16"/>
    <n v="1.7523910733262487"/>
    <n v="4947"/>
    <d v="2004-01-16T00:00:00"/>
    <x v="0"/>
    <x v="0"/>
    <x v="7"/>
    <x v="1"/>
    <x v="1"/>
    <x v="46"/>
    <x v="1"/>
    <n v="117"/>
    <s v="S12_3380"/>
    <x v="23"/>
    <s v="C/ Moralzarzal, 86"/>
    <s v="Madrid"/>
    <x v="7"/>
    <s v="Freyre"/>
    <s v="Diego"/>
    <s v="915559444"/>
    <x v="1"/>
  </r>
  <r>
    <n v="10225"/>
    <n v="25"/>
    <n v="100"/>
    <n v="7"/>
    <n v="0.88416578108395327"/>
    <n v="2496"/>
    <d v="2004-02-22T00:00:00"/>
    <x v="0"/>
    <x v="0"/>
    <x v="0"/>
    <x v="1"/>
    <x v="1"/>
    <x v="46"/>
    <x v="1"/>
    <n v="117"/>
    <s v="S12_3380"/>
    <x v="69"/>
    <s v="Grenzacherweg 237"/>
    <s v="Gensve"/>
    <x v="17"/>
    <s v="Holz"/>
    <s v="Michael"/>
    <s v="0897034555"/>
    <x v="0"/>
  </r>
  <r>
    <n v="10238"/>
    <n v="29"/>
    <n v="100"/>
    <n v="1"/>
    <n v="1.1222104144527099"/>
    <n v="3168"/>
    <d v="2004-04-09T00:00:00"/>
    <x v="0"/>
    <x v="1"/>
    <x v="8"/>
    <x v="1"/>
    <x v="1"/>
    <x v="46"/>
    <x v="1"/>
    <n v="117"/>
    <s v="S12_3380"/>
    <x v="48"/>
    <s v="Vinb'ltet 34"/>
    <s v="Kobenhavn"/>
    <x v="13"/>
    <s v="Petersen"/>
    <s v="Jytte"/>
    <s v="31123555"/>
    <x v="1"/>
  </r>
  <r>
    <n v="10253"/>
    <n v="22"/>
    <n v="100"/>
    <n v="11"/>
    <n v="0.85122210414452715"/>
    <n v="2403"/>
    <d v="2004-06-01T00:00:00"/>
    <x v="3"/>
    <x v="1"/>
    <x v="9"/>
    <x v="1"/>
    <x v="1"/>
    <x v="46"/>
    <x v="1"/>
    <n v="117"/>
    <s v="S12_3380"/>
    <x v="22"/>
    <s v="Berkeley Gardens 12  Brewery"/>
    <s v="Liverpool"/>
    <x v="6"/>
    <s v="Devon"/>
    <s v="Elizabeth"/>
    <s v="1715552282"/>
    <x v="0"/>
  </r>
  <r>
    <n v="10266"/>
    <n v="22"/>
    <n v="100"/>
    <n v="12"/>
    <n v="0.86964222458377616"/>
    <n v="2455"/>
    <d v="2004-07-06T00:00:00"/>
    <x v="0"/>
    <x v="2"/>
    <x v="2"/>
    <x v="1"/>
    <x v="1"/>
    <x v="46"/>
    <x v="1"/>
    <n v="117"/>
    <s v="S12_3380"/>
    <x v="70"/>
    <s v="Strada Provinciale 124"/>
    <s v="Reggio Emilia"/>
    <x v="12"/>
    <s v="Moroni"/>
    <s v="Maurizio"/>
    <s v="0522556555"/>
    <x v="0"/>
  </r>
  <r>
    <n v="10276"/>
    <n v="47"/>
    <n v="100"/>
    <n v="1"/>
    <n v="1.9358838115479986"/>
    <n v="5465"/>
    <d v="2004-08-02T00:00:00"/>
    <x v="0"/>
    <x v="2"/>
    <x v="3"/>
    <x v="1"/>
    <x v="1"/>
    <x v="46"/>
    <x v="1"/>
    <n v="117"/>
    <s v="S12_3380"/>
    <x v="71"/>
    <s v="7635 Spinnaker Dr."/>
    <s v="Brickhaven"/>
    <x v="0"/>
    <s v="Barajas"/>
    <s v="Miguel"/>
    <s v="6175557555"/>
    <x v="1"/>
  </r>
  <r>
    <n v="10287"/>
    <n v="45"/>
    <n v="100"/>
    <n v="10"/>
    <n v="1.6850867871059156"/>
    <n v="4757"/>
    <d v="2004-08-30T00:00:00"/>
    <x v="0"/>
    <x v="2"/>
    <x v="3"/>
    <x v="1"/>
    <x v="1"/>
    <x v="46"/>
    <x v="1"/>
    <n v="117"/>
    <s v="S12_3380"/>
    <x v="69"/>
    <s v="Grenzacherweg 237"/>
    <s v="Gensve"/>
    <x v="17"/>
    <s v="Holz"/>
    <s v="Michael"/>
    <s v="0897034555"/>
    <x v="1"/>
  </r>
  <r>
    <n v="10300"/>
    <n v="29"/>
    <n v="100"/>
    <n v="3"/>
    <n v="1.4116188452001417"/>
    <n v="3985"/>
    <d v="2003-10-04T00:00:00"/>
    <x v="0"/>
    <x v="3"/>
    <x v="4"/>
    <x v="0"/>
    <x v="1"/>
    <x v="46"/>
    <x v="1"/>
    <n v="117"/>
    <s v="S12_3380"/>
    <x v="72"/>
    <s v="Lyonerstr. 34"/>
    <s v="Frankfurt"/>
    <x v="16"/>
    <s v="Keitel"/>
    <s v="Roland"/>
    <s v="496966902555"/>
    <x v="1"/>
  </r>
  <r>
    <n v="10310"/>
    <n v="24"/>
    <n v="100"/>
    <n v="8"/>
    <n v="1.0984767977329082"/>
    <n v="3101"/>
    <d v="2004-10-16T00:00:00"/>
    <x v="0"/>
    <x v="3"/>
    <x v="4"/>
    <x v="1"/>
    <x v="1"/>
    <x v="46"/>
    <x v="1"/>
    <n v="117"/>
    <s v="S12_3380"/>
    <x v="68"/>
    <s v="Mehrheimerstr. 369"/>
    <s v="Koln"/>
    <x v="16"/>
    <s v="Pfalzheim"/>
    <s v="Henriette"/>
    <s v="02215554327"/>
    <x v="1"/>
  </r>
  <r>
    <n v="10320"/>
    <n v="35"/>
    <n v="100"/>
    <n v="1"/>
    <n v="1.718384697130712"/>
    <n v="4851"/>
    <d v="2004-11-03T00:00:00"/>
    <x v="0"/>
    <x v="3"/>
    <x v="5"/>
    <x v="1"/>
    <x v="1"/>
    <x v="46"/>
    <x v="1"/>
    <n v="117"/>
    <s v="S12_3380"/>
    <x v="24"/>
    <s v="Berguvsv„gen  8"/>
    <s v="Lule"/>
    <x v="8"/>
    <s v="Berglund"/>
    <s v="Christina"/>
    <s v="0921123555"/>
    <x v="1"/>
  </r>
  <r>
    <n v="10329"/>
    <n v="46"/>
    <n v="84"/>
    <n v="13"/>
    <n v="1.3627346794190578"/>
    <n v="3847"/>
    <d v="2004-11-15T00:00:00"/>
    <x v="0"/>
    <x v="3"/>
    <x v="5"/>
    <x v="1"/>
    <x v="1"/>
    <x v="47"/>
    <x v="1"/>
    <n v="117"/>
    <s v="S12_3380"/>
    <x v="0"/>
    <s v="897 Long Airport Avenue"/>
    <s v="New York"/>
    <x v="0"/>
    <s v="Yu"/>
    <s v="Kwai"/>
    <s v="2125557818"/>
    <x v="1"/>
  </r>
  <r>
    <n v="10341"/>
    <n v="44"/>
    <n v="96"/>
    <n v="1"/>
    <n v="1.4952178533475027"/>
    <n v="4221"/>
    <d v="2004-11-24T00:00:00"/>
    <x v="0"/>
    <x v="3"/>
    <x v="5"/>
    <x v="1"/>
    <x v="1"/>
    <x v="48"/>
    <x v="1"/>
    <n v="117"/>
    <s v="S12_3380"/>
    <x v="19"/>
    <s v="Geislweg 14"/>
    <s v="Salzburg"/>
    <x v="5"/>
    <s v="Pipps"/>
    <s v="Georg"/>
    <s v="65629555"/>
    <x v="1"/>
  </r>
  <r>
    <n v="10363"/>
    <n v="34"/>
    <n v="97"/>
    <n v="4"/>
    <n v="1.1650726177825008"/>
    <n v="3289"/>
    <d v="2005-01-06T00:00:00"/>
    <x v="0"/>
    <x v="0"/>
    <x v="7"/>
    <x v="2"/>
    <x v="1"/>
    <x v="49"/>
    <x v="1"/>
    <n v="117"/>
    <s v="S12_3380"/>
    <x v="73"/>
    <s v="Software Engineering Center, SEC Oy"/>
    <s v="Espoo"/>
    <x v="4"/>
    <s v="Suominen"/>
    <s v="Kalle"/>
    <s v="35898045555"/>
    <x v="1"/>
  </r>
  <r>
    <n v="10376"/>
    <n v="35"/>
    <n v="100"/>
    <n v="1"/>
    <n v="1.4126815444562522"/>
    <n v="3988"/>
    <d v="2005-02-08T00:00:00"/>
    <x v="0"/>
    <x v="0"/>
    <x v="0"/>
    <x v="2"/>
    <x v="1"/>
    <x v="46"/>
    <x v="1"/>
    <n v="117"/>
    <s v="S12_3380"/>
    <x v="80"/>
    <s v="4097 Douglas Av."/>
    <s v="Glendale"/>
    <x v="0"/>
    <s v="Young"/>
    <s v="Leslie"/>
    <s v="3105552373"/>
    <x v="1"/>
  </r>
  <r>
    <n v="10389"/>
    <n v="25"/>
    <n v="73"/>
    <n v="6"/>
    <n v="0.64116188452001421"/>
    <n v="1810"/>
    <d v="2005-03-03T00:00:00"/>
    <x v="0"/>
    <x v="0"/>
    <x v="11"/>
    <x v="2"/>
    <x v="1"/>
    <x v="50"/>
    <x v="1"/>
    <n v="117"/>
    <s v="S12_3380"/>
    <x v="37"/>
    <s v="?kergatan 24"/>
    <s v="Boras"/>
    <x v="8"/>
    <s v="Larsson"/>
    <s v="Maria"/>
    <s v="0695346555"/>
    <x v="0"/>
  </r>
  <r>
    <n v="10419"/>
    <n v="10"/>
    <n v="100"/>
    <n v="11"/>
    <n v="0.38717676230959974"/>
    <n v="1093"/>
    <d v="2005-05-17T00:00:00"/>
    <x v="0"/>
    <x v="1"/>
    <x v="1"/>
    <x v="2"/>
    <x v="1"/>
    <x v="46"/>
    <x v="1"/>
    <n v="117"/>
    <s v="S12_3380"/>
    <x v="19"/>
    <s v="Geislweg 14"/>
    <s v="Salzburg"/>
    <x v="5"/>
    <s v="Pipps"/>
    <s v="Georg"/>
    <s v="65629555"/>
    <x v="0"/>
  </r>
  <r>
    <n v="10105"/>
    <n v="29"/>
    <n v="100"/>
    <n v="14"/>
    <n v="1.6177825008855826"/>
    <n v="4567"/>
    <d v="2003-02-11T00:00:00"/>
    <x v="0"/>
    <x v="0"/>
    <x v="0"/>
    <x v="0"/>
    <x v="1"/>
    <x v="51"/>
    <x v="1"/>
    <n v="173"/>
    <s v="S12_3891"/>
    <x v="48"/>
    <s v="Vinb'ltet 34"/>
    <s v="Kobenhavn"/>
    <x v="13"/>
    <s v="Petersen"/>
    <s v="Jytte"/>
    <s v="31123555"/>
    <x v="1"/>
  </r>
  <r>
    <n v="10117"/>
    <n v="39"/>
    <n v="100"/>
    <n v="8"/>
    <n v="2.1037902940134607"/>
    <n v="5939"/>
    <d v="2003-04-16T00:00:00"/>
    <x v="0"/>
    <x v="1"/>
    <x v="8"/>
    <x v="0"/>
    <x v="1"/>
    <x v="51"/>
    <x v="1"/>
    <n v="173"/>
    <s v="S12_3891"/>
    <x v="26"/>
    <s v="Bronz Sok., Bronz Apt. 3/6 Tesvikiye"/>
    <s v="Singapore"/>
    <x v="9"/>
    <s v="Natividad"/>
    <s v="Eric"/>
    <s v="652217555"/>
    <x v="1"/>
  </r>
  <r>
    <n v="10127"/>
    <n v="42"/>
    <n v="100"/>
    <n v="1"/>
    <n v="2.8831030818278429"/>
    <n v="8139"/>
    <d v="2003-06-03T00:00:00"/>
    <x v="0"/>
    <x v="1"/>
    <x v="9"/>
    <x v="0"/>
    <x v="1"/>
    <x v="51"/>
    <x v="1"/>
    <n v="173"/>
    <s v="S12_3891"/>
    <x v="74"/>
    <s v="4092 Furth Circle"/>
    <s v="New York"/>
    <x v="0"/>
    <s v="Young"/>
    <s v="Jeff"/>
    <s v="2125557413"/>
    <x v="2"/>
  </r>
  <r>
    <n v="10142"/>
    <n v="46"/>
    <n v="100"/>
    <n v="11"/>
    <n v="3.354941551540914"/>
    <n v="9471"/>
    <d v="2003-08-08T00:00:00"/>
    <x v="0"/>
    <x v="2"/>
    <x v="3"/>
    <x v="0"/>
    <x v="1"/>
    <x v="51"/>
    <x v="1"/>
    <n v="173"/>
    <s v="S12_3891"/>
    <x v="39"/>
    <s v="5677 Strong St."/>
    <s v="San Rafael"/>
    <x v="0"/>
    <s v="Nelson"/>
    <s v="Valarie"/>
    <s v="4155551450"/>
    <x v="2"/>
  </r>
  <r>
    <n v="10153"/>
    <n v="49"/>
    <n v="100"/>
    <n v="10"/>
    <n v="2.4927382217499114"/>
    <n v="7037"/>
    <d v="2003-09-28T00:00:00"/>
    <x v="0"/>
    <x v="2"/>
    <x v="10"/>
    <x v="0"/>
    <x v="1"/>
    <x v="51"/>
    <x v="1"/>
    <n v="173"/>
    <s v="S12_3891"/>
    <x v="23"/>
    <s v="C/ Moralzarzal, 86"/>
    <s v="Madrid"/>
    <x v="7"/>
    <s v="Freyre"/>
    <s v="Diego"/>
    <s v="915559444"/>
    <x v="2"/>
  </r>
  <r>
    <n v="10165"/>
    <n v="27"/>
    <n v="100"/>
    <n v="2"/>
    <n v="1.969535954658165"/>
    <n v="5560"/>
    <d v="2003-10-22T00:00:00"/>
    <x v="0"/>
    <x v="3"/>
    <x v="4"/>
    <x v="0"/>
    <x v="1"/>
    <x v="51"/>
    <x v="1"/>
    <n v="173"/>
    <s v="S12_3891"/>
    <x v="26"/>
    <s v="Bronz Sok., Bronz Apt. 3/6 Tesvikiye"/>
    <s v="Singapore"/>
    <x v="9"/>
    <s v="Natividad"/>
    <s v="Eric"/>
    <s v="652217555"/>
    <x v="1"/>
  </r>
  <r>
    <n v="10176"/>
    <n v="50"/>
    <n v="100"/>
    <n v="1"/>
    <n v="2.7888770811193764"/>
    <n v="7873"/>
    <d v="2003-11-06T00:00:00"/>
    <x v="0"/>
    <x v="3"/>
    <x v="5"/>
    <x v="0"/>
    <x v="1"/>
    <x v="51"/>
    <x v="1"/>
    <n v="173"/>
    <s v="S12_3891"/>
    <x v="70"/>
    <s v="Strada Provinciale 124"/>
    <s v="Reggio Emilia"/>
    <x v="12"/>
    <s v="Moroni"/>
    <s v="Maurizio"/>
    <s v="0522556555"/>
    <x v="2"/>
  </r>
  <r>
    <n v="10185"/>
    <n v="43"/>
    <n v="100"/>
    <n v="12"/>
    <n v="2.7938363443145589"/>
    <n v="7887"/>
    <d v="2003-11-14T00:00:00"/>
    <x v="0"/>
    <x v="3"/>
    <x v="5"/>
    <x v="0"/>
    <x v="1"/>
    <x v="51"/>
    <x v="1"/>
    <n v="173"/>
    <s v="S12_3891"/>
    <x v="50"/>
    <s v="4575 Hillside Dr."/>
    <s v="New Bedford"/>
    <x v="0"/>
    <s v="Tam"/>
    <s v="Wing C"/>
    <s v="5085559555"/>
    <x v="2"/>
  </r>
  <r>
    <n v="10196"/>
    <n v="38"/>
    <n v="100"/>
    <n v="4"/>
    <n v="2.5621679064824656"/>
    <n v="7233"/>
    <d v="2003-11-26T00:00:00"/>
    <x v="0"/>
    <x v="3"/>
    <x v="5"/>
    <x v="0"/>
    <x v="1"/>
    <x v="51"/>
    <x v="1"/>
    <n v="173"/>
    <s v="S12_3891"/>
    <x v="34"/>
    <s v="567 North Pendale Street"/>
    <s v="New Haven"/>
    <x v="0"/>
    <s v="Murphy"/>
    <s v="Leslie"/>
    <s v="2035559545"/>
    <x v="2"/>
  </r>
  <r>
    <n v="10208"/>
    <n v="20"/>
    <n v="100"/>
    <n v="12"/>
    <n v="1.1034360609280907"/>
    <n v="3115"/>
    <d v="2004-01-02T00:00:00"/>
    <x v="0"/>
    <x v="0"/>
    <x v="7"/>
    <x v="1"/>
    <x v="1"/>
    <x v="51"/>
    <x v="1"/>
    <n v="173"/>
    <s v="S12_3891"/>
    <x v="30"/>
    <s v="2, rue du Commerce"/>
    <s v="Lyon"/>
    <x v="1"/>
    <s v="Saveley"/>
    <s v="Mary"/>
    <s v="78325555"/>
    <x v="1"/>
  </r>
  <r>
    <n v="10220"/>
    <n v="27"/>
    <n v="100"/>
    <n v="1"/>
    <n v="1.7874601487778958"/>
    <n v="5046"/>
    <d v="2004-02-12T00:00:00"/>
    <x v="0"/>
    <x v="0"/>
    <x v="0"/>
    <x v="1"/>
    <x v="1"/>
    <x v="51"/>
    <x v="1"/>
    <n v="173"/>
    <s v="S12_3891"/>
    <x v="75"/>
    <s v="25 Maiden Lane"/>
    <s v="Dublin"/>
    <x v="18"/>
    <s v="Cassidy"/>
    <s v="Dean"/>
    <s v="35318621555"/>
    <x v="1"/>
  </r>
  <r>
    <n v="10231"/>
    <n v="49"/>
    <n v="100"/>
    <n v="1"/>
    <n v="2.462982642578817"/>
    <n v="6953"/>
    <d v="2004-03-19T00:00:00"/>
    <x v="0"/>
    <x v="0"/>
    <x v="11"/>
    <x v="1"/>
    <x v="1"/>
    <x v="51"/>
    <x v="1"/>
    <n v="173"/>
    <s v="S12_3891"/>
    <x v="76"/>
    <s v="Merchants House, 27-30 Merchant's Quay"/>
    <s v="Madrid"/>
    <x v="7"/>
    <s v="Fernandez"/>
    <s v="Jesus"/>
    <s v="34913728555"/>
    <x v="1"/>
  </r>
  <r>
    <n v="10247"/>
    <n v="27"/>
    <n v="100"/>
    <n v="1"/>
    <n v="1.4729011689691818"/>
    <n v="4158"/>
    <d v="2004-05-05T00:00:00"/>
    <x v="0"/>
    <x v="1"/>
    <x v="1"/>
    <x v="1"/>
    <x v="1"/>
    <x v="51"/>
    <x v="1"/>
    <n v="173"/>
    <s v="S12_3891"/>
    <x v="73"/>
    <s v="Software Engineering Center, SEC Oy"/>
    <s v="Espoo"/>
    <x v="4"/>
    <s v="Suominen"/>
    <s v="Kalle"/>
    <s v="35898045555"/>
    <x v="1"/>
  </r>
  <r>
    <n v="10272"/>
    <n v="39"/>
    <n v="100"/>
    <n v="1"/>
    <n v="2.8207580588026921"/>
    <n v="7963"/>
    <d v="2004-07-20T00:00:00"/>
    <x v="0"/>
    <x v="2"/>
    <x v="2"/>
    <x v="1"/>
    <x v="1"/>
    <x v="51"/>
    <x v="1"/>
    <n v="173"/>
    <s v="S12_3891"/>
    <x v="18"/>
    <s v="7586 Pompton St."/>
    <s v="Allentown"/>
    <x v="0"/>
    <s v="Yu"/>
    <s v="Kyung"/>
    <s v="2155551555"/>
    <x v="2"/>
  </r>
  <r>
    <n v="10282"/>
    <n v="24"/>
    <n v="100"/>
    <n v="4"/>
    <n v="1.338646829613886"/>
    <n v="3779"/>
    <d v="2004-08-20T00:00:00"/>
    <x v="0"/>
    <x v="2"/>
    <x v="3"/>
    <x v="1"/>
    <x v="1"/>
    <x v="51"/>
    <x v="1"/>
    <n v="173"/>
    <s v="S12_3891"/>
    <x v="39"/>
    <s v="5677 Strong St."/>
    <s v="San Rafael"/>
    <x v="0"/>
    <s v="Nelson"/>
    <s v="Valarie"/>
    <s v="4155551450"/>
    <x v="1"/>
  </r>
  <r>
    <n v="10293"/>
    <n v="45"/>
    <n v="100"/>
    <n v="7"/>
    <n v="2.9234856535600424"/>
    <n v="8253"/>
    <d v="2004-09-09T00:00:00"/>
    <x v="0"/>
    <x v="2"/>
    <x v="10"/>
    <x v="1"/>
    <x v="1"/>
    <x v="51"/>
    <x v="1"/>
    <n v="173"/>
    <s v="S12_3891"/>
    <x v="36"/>
    <s v="Via Monte Bianco 34"/>
    <s v="Torino"/>
    <x v="12"/>
    <s v="Accorti"/>
    <s v="Paolo"/>
    <s v="0114988555"/>
    <x v="2"/>
  </r>
  <r>
    <n v="10306"/>
    <n v="20"/>
    <n v="100"/>
    <n v="12"/>
    <n v="1.2872830322352107"/>
    <n v="3634"/>
    <d v="2004-10-14T00:00:00"/>
    <x v="0"/>
    <x v="3"/>
    <x v="4"/>
    <x v="1"/>
    <x v="1"/>
    <x v="51"/>
    <x v="1"/>
    <n v="173"/>
    <s v="S12_3891"/>
    <x v="77"/>
    <s v="Fauntleroy Circus"/>
    <s v="Manchester"/>
    <x v="6"/>
    <s v="Ashworth"/>
    <s v="Victoria"/>
    <s v="1715551555"/>
    <x v="1"/>
  </r>
  <r>
    <n v="10314"/>
    <n v="36"/>
    <n v="100"/>
    <n v="4"/>
    <n v="2.4491675522493801"/>
    <n v="6914"/>
    <d v="2004-10-22T00:00:00"/>
    <x v="0"/>
    <x v="3"/>
    <x v="4"/>
    <x v="1"/>
    <x v="1"/>
    <x v="51"/>
    <x v="1"/>
    <n v="173"/>
    <s v="S12_3891"/>
    <x v="78"/>
    <s v="Smagsloget 45"/>
    <s v="Aaarhus"/>
    <x v="13"/>
    <s v="Ibsen"/>
    <s v="Palle"/>
    <s v="86213555"/>
    <x v="1"/>
  </r>
  <r>
    <n v="10325"/>
    <n v="24"/>
    <n v="100"/>
    <n v="1"/>
    <n v="0.91533829259652855"/>
    <n v="2584"/>
    <d v="2004-11-05T00:00:00"/>
    <x v="0"/>
    <x v="3"/>
    <x v="5"/>
    <x v="1"/>
    <x v="1"/>
    <x v="51"/>
    <x v="1"/>
    <n v="173"/>
    <s v="S12_3891"/>
    <x v="17"/>
    <s v="Erling Skakkes gate 78"/>
    <s v="Stavern"/>
    <x v="2"/>
    <s v="Bergulfsen"/>
    <s v="Jonas"/>
    <s v="07989555"/>
    <x v="0"/>
  </r>
  <r>
    <n v="10336"/>
    <n v="49"/>
    <n v="64"/>
    <n v="1"/>
    <n v="1.100247963159759"/>
    <n v="3106"/>
    <d v="2004-11-20T00:00:00"/>
    <x v="0"/>
    <x v="3"/>
    <x v="5"/>
    <x v="1"/>
    <x v="1"/>
    <x v="52"/>
    <x v="1"/>
    <n v="173"/>
    <s v="S12_3891"/>
    <x v="62"/>
    <s v="265, boulevard Charonne"/>
    <s v="Paris"/>
    <x v="1"/>
    <s v="Bertrand"/>
    <s v="Marie"/>
    <s v="142342555"/>
    <x v="1"/>
  </r>
  <r>
    <n v="10349"/>
    <n v="26"/>
    <n v="100"/>
    <n v="10"/>
    <n v="1.5618136733970953"/>
    <n v="4409"/>
    <d v="2004-12-01T00:00:00"/>
    <x v="0"/>
    <x v="3"/>
    <x v="6"/>
    <x v="1"/>
    <x v="1"/>
    <x v="51"/>
    <x v="1"/>
    <n v="173"/>
    <s v="S12_3891"/>
    <x v="74"/>
    <s v="4092 Furth Circle"/>
    <s v="New York"/>
    <x v="0"/>
    <s v="Young"/>
    <s v="Jeff"/>
    <s v="2125557413"/>
    <x v="1"/>
  </r>
  <r>
    <n v="10359"/>
    <n v="49"/>
    <n v="63"/>
    <n v="5"/>
    <n v="1.0779312787814381"/>
    <n v="3043"/>
    <d v="2004-12-15T00:00:00"/>
    <x v="0"/>
    <x v="3"/>
    <x v="6"/>
    <x v="1"/>
    <x v="1"/>
    <x v="53"/>
    <x v="1"/>
    <n v="173"/>
    <s v="S12_3891"/>
    <x v="1"/>
    <s v="59 rue de l'Abbaye"/>
    <s v="Reims"/>
    <x v="1"/>
    <s v="Henriot"/>
    <s v="Paul"/>
    <s v="26471555"/>
    <x v="1"/>
  </r>
  <r>
    <n v="10372"/>
    <n v="34"/>
    <n v="100"/>
    <n v="1"/>
    <n v="2.1048529932695712"/>
    <n v="5942"/>
    <d v="2005-01-26T00:00:00"/>
    <x v="0"/>
    <x v="0"/>
    <x v="7"/>
    <x v="2"/>
    <x v="1"/>
    <x v="51"/>
    <x v="1"/>
    <n v="173"/>
    <s v="S12_3891"/>
    <x v="35"/>
    <s v="2-2-8 Roppongi"/>
    <s v="Minato-ku"/>
    <x v="11"/>
    <s v="Shimamura"/>
    <s v="Akiko"/>
    <s v="81335840555"/>
    <x v="1"/>
  </r>
  <r>
    <n v="10382"/>
    <n v="34"/>
    <n v="96"/>
    <n v="12"/>
    <n v="1.1484236627701028"/>
    <n v="3242"/>
    <d v="2005-02-17T00:00:00"/>
    <x v="0"/>
    <x v="0"/>
    <x v="0"/>
    <x v="2"/>
    <x v="1"/>
    <x v="54"/>
    <x v="1"/>
    <n v="173"/>
    <s v="S12_3891"/>
    <x v="39"/>
    <s v="5677 Strong St."/>
    <s v="San Rafael"/>
    <x v="0"/>
    <s v="Nelson"/>
    <s v="Valarie"/>
    <s v="4155551450"/>
    <x v="1"/>
  </r>
  <r>
    <n v="10396"/>
    <n v="33"/>
    <n v="100"/>
    <n v="3"/>
    <n v="2.1643641516117604"/>
    <n v="6110"/>
    <d v="2005-03-23T00:00:00"/>
    <x v="0"/>
    <x v="0"/>
    <x v="11"/>
    <x v="2"/>
    <x v="1"/>
    <x v="51"/>
    <x v="1"/>
    <n v="173"/>
    <s v="S12_3891"/>
    <x v="39"/>
    <s v="5677 Strong St."/>
    <s v="San Rafael"/>
    <x v="0"/>
    <s v="Nelson"/>
    <s v="Valarie"/>
    <s v="4155551450"/>
    <x v="1"/>
  </r>
  <r>
    <n v="10413"/>
    <n v="22"/>
    <n v="100"/>
    <n v="1"/>
    <n v="1.200141693234148"/>
    <n v="3388"/>
    <d v="2005-05-05T00:00:00"/>
    <x v="0"/>
    <x v="1"/>
    <x v="1"/>
    <x v="2"/>
    <x v="1"/>
    <x v="51"/>
    <x v="1"/>
    <n v="173"/>
    <s v="S12_3891"/>
    <x v="13"/>
    <s v="25593 South Bay Ln."/>
    <s v="Bridgewater"/>
    <x v="0"/>
    <s v="King"/>
    <s v="Julie"/>
    <s v="2035552570"/>
    <x v="1"/>
  </r>
  <r>
    <n v="10108"/>
    <n v="39"/>
    <n v="90"/>
    <n v="7"/>
    <n v="1.2348565356004251"/>
    <n v="3486"/>
    <d v="2003-03-03T00:00:00"/>
    <x v="0"/>
    <x v="0"/>
    <x v="11"/>
    <x v="0"/>
    <x v="1"/>
    <x v="55"/>
    <x v="0"/>
    <n v="79"/>
    <s v="S12_3990"/>
    <x v="66"/>
    <s v="15 McCallum Street - NatWest Center #13-03"/>
    <s v="Makati City"/>
    <x v="15"/>
    <s v="Cruz"/>
    <s v="Arnold"/>
    <s v="6325553587"/>
    <x v="1"/>
  </r>
  <r>
    <n v="10122"/>
    <n v="32"/>
    <n v="64"/>
    <n v="11"/>
    <n v="0.72369819341126462"/>
    <n v="2043"/>
    <d v="2003-05-08T00:00:00"/>
    <x v="0"/>
    <x v="1"/>
    <x v="1"/>
    <x v="0"/>
    <x v="1"/>
    <x v="56"/>
    <x v="1"/>
    <n v="79"/>
    <s v="S12_3990"/>
    <x v="67"/>
    <s v="12, rue des Bouchers"/>
    <s v="Marseille"/>
    <x v="1"/>
    <s v="Lebihan"/>
    <s v="Laurence"/>
    <s v="91244555"/>
    <x v="0"/>
  </r>
  <r>
    <n v="10135"/>
    <n v="24"/>
    <n v="76"/>
    <n v="8"/>
    <n v="0.63797378675168259"/>
    <n v="1801"/>
    <d v="2003-07-02T00:00:00"/>
    <x v="0"/>
    <x v="2"/>
    <x v="2"/>
    <x v="0"/>
    <x v="1"/>
    <x v="57"/>
    <x v="1"/>
    <n v="79"/>
    <s v="S12_3990"/>
    <x v="39"/>
    <s v="5677 Strong St."/>
    <s v="San Rafael"/>
    <x v="0"/>
    <s v="Nelson"/>
    <s v="Valarie"/>
    <s v="4155551450"/>
    <x v="0"/>
  </r>
  <r>
    <n v="10147"/>
    <n v="21"/>
    <n v="64"/>
    <n v="8"/>
    <n v="0.47502656748140276"/>
    <n v="1341"/>
    <d v="2003-09-05T00:00:00"/>
    <x v="0"/>
    <x v="2"/>
    <x v="10"/>
    <x v="0"/>
    <x v="1"/>
    <x v="56"/>
    <x v="1"/>
    <n v="79"/>
    <s v="S12_3990"/>
    <x v="41"/>
    <s v="7825 Douglas Av."/>
    <s v="Brickhaven"/>
    <x v="0"/>
    <s v="Nelson"/>
    <s v="Allen"/>
    <s v="6175558555"/>
    <x v="0"/>
  </r>
  <r>
    <n v="10159"/>
    <n v="24"/>
    <n v="74"/>
    <n v="3"/>
    <n v="0.62451292950761605"/>
    <n v="1763"/>
    <d v="2003-10-10T00:00:00"/>
    <x v="0"/>
    <x v="3"/>
    <x v="4"/>
    <x v="0"/>
    <x v="1"/>
    <x v="58"/>
    <x v="1"/>
    <n v="79"/>
    <s v="S12_3990"/>
    <x v="4"/>
    <s v="7734 Strong St."/>
    <s v="San Francisco"/>
    <x v="0"/>
    <s v="Brown"/>
    <s v="Julie"/>
    <s v="6505551386"/>
    <x v="0"/>
  </r>
  <r>
    <n v="10169"/>
    <n v="36"/>
    <n v="64"/>
    <n v="3"/>
    <n v="0.81438186326602902"/>
    <n v="2299"/>
    <d v="2003-11-04T00:00:00"/>
    <x v="0"/>
    <x v="3"/>
    <x v="5"/>
    <x v="0"/>
    <x v="1"/>
    <x v="56"/>
    <x v="1"/>
    <n v="79"/>
    <s v="S12_3990"/>
    <x v="42"/>
    <s v="201 Miller Street"/>
    <s v="North Sydney"/>
    <x v="3"/>
    <s v="O'Hara"/>
    <s v="Anna"/>
    <s v="0299368555"/>
    <x v="0"/>
  </r>
  <r>
    <n v="10181"/>
    <n v="20"/>
    <n v="82"/>
    <n v="15"/>
    <n v="0.57669146298264262"/>
    <n v="1628"/>
    <d v="2003-11-12T00:00:00"/>
    <x v="0"/>
    <x v="3"/>
    <x v="5"/>
    <x v="0"/>
    <x v="1"/>
    <x v="59"/>
    <x v="0"/>
    <n v="79"/>
    <s v="S12_3990"/>
    <x v="7"/>
    <s v="Drammen 121, PR 744 Sentrum"/>
    <s v="Bergen"/>
    <x v="2"/>
    <s v="Oeztan"/>
    <s v="Veysel"/>
    <s v="4722673215"/>
    <x v="0"/>
  </r>
  <r>
    <n v="10191"/>
    <n v="30"/>
    <n v="65"/>
    <n v="4"/>
    <n v="0.68721218561813668"/>
    <n v="1940"/>
    <d v="2003-11-20T00:00:00"/>
    <x v="0"/>
    <x v="3"/>
    <x v="5"/>
    <x v="0"/>
    <x v="1"/>
    <x v="60"/>
    <x v="1"/>
    <n v="79"/>
    <s v="S12_3990"/>
    <x v="68"/>
    <s v="Mehrheimerstr. 369"/>
    <s v="Koln"/>
    <x v="16"/>
    <s v="Pfalzheim"/>
    <s v="Henriette"/>
    <s v="02215554327"/>
    <x v="0"/>
  </r>
  <r>
    <n v="10203"/>
    <n v="44"/>
    <n v="83"/>
    <n v="9"/>
    <n v="1.2936592277718739"/>
    <n v="3652"/>
    <d v="2003-12-02T00:00:00"/>
    <x v="0"/>
    <x v="3"/>
    <x v="6"/>
    <x v="0"/>
    <x v="1"/>
    <x v="61"/>
    <x v="0"/>
    <n v="79"/>
    <s v="S12_3990"/>
    <x v="23"/>
    <s v="C/ Moralzarzal, 86"/>
    <s v="Madrid"/>
    <x v="7"/>
    <s v="Freyre"/>
    <s v="Diego"/>
    <s v="915559444"/>
    <x v="1"/>
  </r>
  <r>
    <n v="10211"/>
    <n v="28"/>
    <n v="93"/>
    <n v="3"/>
    <n v="0.91817215727948986"/>
    <n v="2592"/>
    <d v="2004-01-15T00:00:00"/>
    <x v="0"/>
    <x v="0"/>
    <x v="7"/>
    <x v="1"/>
    <x v="1"/>
    <x v="62"/>
    <x v="0"/>
    <n v="79"/>
    <s v="S12_3990"/>
    <x v="9"/>
    <s v="25, rue Lauriston"/>
    <s v="Paris"/>
    <x v="1"/>
    <s v="Perrier"/>
    <s v="Dominique"/>
    <s v="147556555"/>
    <x v="0"/>
  </r>
  <r>
    <n v="10225"/>
    <n v="37"/>
    <n v="78"/>
    <n v="10"/>
    <n v="1.0148777895855472"/>
    <n v="2865"/>
    <d v="2004-02-22T00:00:00"/>
    <x v="0"/>
    <x v="0"/>
    <x v="0"/>
    <x v="1"/>
    <x v="1"/>
    <x v="63"/>
    <x v="1"/>
    <n v="79"/>
    <s v="S12_3990"/>
    <x v="69"/>
    <s v="Grenzacherweg 237"/>
    <s v="Gensve"/>
    <x v="17"/>
    <s v="Holz"/>
    <s v="Michael"/>
    <s v="0897034555"/>
    <x v="0"/>
  </r>
  <r>
    <n v="10238"/>
    <n v="20"/>
    <n v="75"/>
    <n v="4"/>
    <n v="0.52603613177470776"/>
    <n v="1485"/>
    <d v="2004-04-09T00:00:00"/>
    <x v="0"/>
    <x v="1"/>
    <x v="8"/>
    <x v="1"/>
    <x v="1"/>
    <x v="64"/>
    <x v="1"/>
    <n v="79"/>
    <s v="S12_3990"/>
    <x v="48"/>
    <s v="Vinb'ltet 34"/>
    <s v="Kobenhavn"/>
    <x v="13"/>
    <s v="Petersen"/>
    <s v="Jytte"/>
    <s v="31123555"/>
    <x v="0"/>
  </r>
  <r>
    <n v="10253"/>
    <n v="25"/>
    <n v="91"/>
    <n v="14"/>
    <n v="0.79879560750974143"/>
    <n v="2255"/>
    <d v="2004-06-01T00:00:00"/>
    <x v="3"/>
    <x v="1"/>
    <x v="9"/>
    <x v="1"/>
    <x v="1"/>
    <x v="65"/>
    <x v="0"/>
    <n v="79"/>
    <s v="S12_3990"/>
    <x v="22"/>
    <s v="Berkeley Gardens 12  Brewery"/>
    <s v="Liverpool"/>
    <x v="6"/>
    <s v="Devon"/>
    <s v="Elizabeth"/>
    <s v="1715552282"/>
    <x v="0"/>
  </r>
  <r>
    <n v="10266"/>
    <n v="35"/>
    <n v="77"/>
    <n v="15"/>
    <n v="0.95005313496280552"/>
    <n v="2682"/>
    <d v="2004-07-06T00:00:00"/>
    <x v="0"/>
    <x v="2"/>
    <x v="2"/>
    <x v="1"/>
    <x v="1"/>
    <x v="66"/>
    <x v="1"/>
    <n v="79"/>
    <s v="S12_3990"/>
    <x v="70"/>
    <s v="Strada Provinciale 124"/>
    <s v="Reggio Emilia"/>
    <x v="12"/>
    <s v="Moroni"/>
    <s v="Maurizio"/>
    <s v="0522556555"/>
    <x v="0"/>
  </r>
  <r>
    <n v="10276"/>
    <n v="38"/>
    <n v="84"/>
    <n v="4"/>
    <n v="1.1282323769040028"/>
    <n v="3185"/>
    <d v="2004-08-02T00:00:00"/>
    <x v="0"/>
    <x v="2"/>
    <x v="3"/>
    <x v="1"/>
    <x v="1"/>
    <x v="67"/>
    <x v="0"/>
    <n v="79"/>
    <s v="S12_3990"/>
    <x v="71"/>
    <s v="7635 Spinnaker Dr."/>
    <s v="Brickhaven"/>
    <x v="0"/>
    <s v="Barajas"/>
    <s v="Miguel"/>
    <s v="6175557555"/>
    <x v="1"/>
  </r>
  <r>
    <n v="10287"/>
    <n v="41"/>
    <n v="70"/>
    <n v="13"/>
    <n v="1.0085015940488842"/>
    <n v="2847"/>
    <d v="2004-08-30T00:00:00"/>
    <x v="0"/>
    <x v="2"/>
    <x v="3"/>
    <x v="1"/>
    <x v="1"/>
    <x v="68"/>
    <x v="1"/>
    <n v="79"/>
    <s v="S12_3990"/>
    <x v="69"/>
    <s v="Grenzacherweg 237"/>
    <s v="Gensve"/>
    <x v="17"/>
    <s v="Holz"/>
    <s v="Michael"/>
    <s v="0897034555"/>
    <x v="0"/>
  </r>
  <r>
    <n v="10300"/>
    <n v="22"/>
    <n v="77"/>
    <n v="6"/>
    <n v="0.59723698193411268"/>
    <n v="1686"/>
    <d v="2003-10-04T00:00:00"/>
    <x v="0"/>
    <x v="3"/>
    <x v="4"/>
    <x v="0"/>
    <x v="1"/>
    <x v="66"/>
    <x v="1"/>
    <n v="79"/>
    <s v="S12_3990"/>
    <x v="72"/>
    <s v="Lyonerstr. 34"/>
    <s v="Frankfurt"/>
    <x v="16"/>
    <s v="Keitel"/>
    <s v="Roland"/>
    <s v="496966902555"/>
    <x v="0"/>
  </r>
  <r>
    <n v="10310"/>
    <n v="49"/>
    <n v="82"/>
    <n v="11"/>
    <n v="1.4130357775416225"/>
    <n v="3989"/>
    <d v="2004-10-16T00:00:00"/>
    <x v="0"/>
    <x v="3"/>
    <x v="4"/>
    <x v="1"/>
    <x v="1"/>
    <x v="59"/>
    <x v="0"/>
    <n v="79"/>
    <s v="S12_3990"/>
    <x v="68"/>
    <s v="Mehrheimerstr. 369"/>
    <s v="Koln"/>
    <x v="16"/>
    <s v="Pfalzheim"/>
    <s v="Henriette"/>
    <s v="02215554327"/>
    <x v="1"/>
  </r>
  <r>
    <n v="10320"/>
    <n v="38"/>
    <n v="74"/>
    <n v="4"/>
    <n v="0.98831030818278431"/>
    <n v="2790"/>
    <d v="2004-11-03T00:00:00"/>
    <x v="0"/>
    <x v="3"/>
    <x v="5"/>
    <x v="1"/>
    <x v="1"/>
    <x v="58"/>
    <x v="1"/>
    <n v="79"/>
    <s v="S12_3990"/>
    <x v="24"/>
    <s v="Berguvsv„gen  8"/>
    <s v="Lule"/>
    <x v="8"/>
    <s v="Berglund"/>
    <s v="Christina"/>
    <s v="0921123555"/>
    <x v="0"/>
  </r>
  <r>
    <n v="10329"/>
    <n v="33"/>
    <n v="100"/>
    <n v="14"/>
    <n v="1.2780729720155863"/>
    <n v="3608"/>
    <d v="2004-11-15T00:00:00"/>
    <x v="0"/>
    <x v="3"/>
    <x v="5"/>
    <x v="1"/>
    <x v="1"/>
    <x v="69"/>
    <x v="0"/>
    <n v="79"/>
    <s v="S12_3990"/>
    <x v="0"/>
    <s v="897 Long Airport Avenue"/>
    <s v="New York"/>
    <x v="0"/>
    <s v="Yu"/>
    <s v="Kwai"/>
    <s v="2125557818"/>
    <x v="1"/>
  </r>
  <r>
    <n v="10341"/>
    <n v="36"/>
    <n v="94"/>
    <n v="10"/>
    <n v="1.1934112646121147"/>
    <n v="3369"/>
    <d v="2004-11-24T00:00:00"/>
    <x v="0"/>
    <x v="3"/>
    <x v="5"/>
    <x v="1"/>
    <x v="1"/>
    <x v="70"/>
    <x v="0"/>
    <n v="79"/>
    <s v="S12_3990"/>
    <x v="19"/>
    <s v="Geislweg 14"/>
    <s v="Salzburg"/>
    <x v="5"/>
    <s v="Pipps"/>
    <s v="Georg"/>
    <s v="65629555"/>
    <x v="1"/>
  </r>
  <r>
    <n v="10363"/>
    <n v="34"/>
    <n v="82"/>
    <n v="5"/>
    <n v="0.98335104498760184"/>
    <n v="2776"/>
    <d v="2005-01-06T00:00:00"/>
    <x v="0"/>
    <x v="0"/>
    <x v="7"/>
    <x v="2"/>
    <x v="1"/>
    <x v="59"/>
    <x v="0"/>
    <n v="79"/>
    <s v="S12_3990"/>
    <x v="73"/>
    <s v="Software Engineering Center, SEC Oy"/>
    <s v="Espoo"/>
    <x v="4"/>
    <s v="Suominen"/>
    <s v="Kalle"/>
    <s v="35898045555"/>
    <x v="0"/>
  </r>
  <r>
    <n v="10377"/>
    <n v="24"/>
    <n v="68"/>
    <n v="5"/>
    <n v="0.57669146298264262"/>
    <n v="1628"/>
    <d v="2005-02-09T00:00:00"/>
    <x v="0"/>
    <x v="0"/>
    <x v="0"/>
    <x v="2"/>
    <x v="1"/>
    <x v="71"/>
    <x v="1"/>
    <n v="79"/>
    <s v="S12_3990"/>
    <x v="16"/>
    <s v="Keskuskatu 45"/>
    <s v="Helsinki"/>
    <x v="4"/>
    <s v="Karttunen"/>
    <s v="Matti"/>
    <s v="902248555"/>
    <x v="0"/>
  </r>
  <r>
    <n v="10389"/>
    <n v="36"/>
    <n v="71"/>
    <n v="7"/>
    <n v="0.89620970598653915"/>
    <n v="2530"/>
    <d v="2005-03-03T00:00:00"/>
    <x v="0"/>
    <x v="0"/>
    <x v="11"/>
    <x v="2"/>
    <x v="1"/>
    <x v="72"/>
    <x v="1"/>
    <n v="79"/>
    <s v="S12_3990"/>
    <x v="37"/>
    <s v="?kergatan 24"/>
    <s v="Boras"/>
    <x v="8"/>
    <s v="Larsson"/>
    <s v="Maria"/>
    <s v="0695346555"/>
    <x v="0"/>
  </r>
  <r>
    <n v="10419"/>
    <n v="34"/>
    <n v="91"/>
    <n v="14"/>
    <n v="1.0860786397449522"/>
    <n v="3066"/>
    <d v="2005-05-17T00:00:00"/>
    <x v="0"/>
    <x v="1"/>
    <x v="1"/>
    <x v="2"/>
    <x v="1"/>
    <x v="65"/>
    <x v="0"/>
    <n v="79"/>
    <s v="S12_3990"/>
    <x v="19"/>
    <s v="Geislweg 14"/>
    <s v="Salzburg"/>
    <x v="5"/>
    <s v="Pipps"/>
    <s v="Georg"/>
    <s v="65629555"/>
    <x v="1"/>
  </r>
  <r>
    <n v="10104"/>
    <n v="41"/>
    <n v="100"/>
    <n v="9"/>
    <n v="1.6351399220687213"/>
    <n v="4616"/>
    <d v="2003-01-31T00:00:00"/>
    <x v="0"/>
    <x v="0"/>
    <x v="7"/>
    <x v="0"/>
    <x v="2"/>
    <x v="13"/>
    <x v="1"/>
    <n v="118"/>
    <s v="S12_4473"/>
    <x v="23"/>
    <s v="C/ Moralzarzal, 86"/>
    <s v="Madrid"/>
    <x v="7"/>
    <s v="Freyre"/>
    <s v="Diego"/>
    <s v="915559444"/>
    <x v="1"/>
  </r>
  <r>
    <n v="10115"/>
    <n v="46"/>
    <n v="100"/>
    <n v="5"/>
    <n v="2.0276301806588735"/>
    <n v="5724"/>
    <d v="2003-04-04T00:00:00"/>
    <x v="0"/>
    <x v="1"/>
    <x v="8"/>
    <x v="0"/>
    <x v="2"/>
    <x v="13"/>
    <x v="1"/>
    <n v="118"/>
    <s v="S12_4473"/>
    <x v="27"/>
    <s v="5905 Pompton St."/>
    <s v="New York"/>
    <x v="0"/>
    <s v="Hernandez"/>
    <s v="Maria"/>
    <s v="2125558493"/>
    <x v="1"/>
  </r>
  <r>
    <n v="10127"/>
    <n v="24"/>
    <n v="100"/>
    <n v="11"/>
    <n v="0.90683669854764437"/>
    <n v="2560"/>
    <d v="2003-06-03T00:00:00"/>
    <x v="0"/>
    <x v="1"/>
    <x v="9"/>
    <x v="0"/>
    <x v="2"/>
    <x v="13"/>
    <x v="1"/>
    <n v="118"/>
    <s v="S12_4473"/>
    <x v="74"/>
    <s v="4092 Furth Circle"/>
    <s v="New York"/>
    <x v="0"/>
    <s v="Young"/>
    <s v="Jeff"/>
    <s v="2125557413"/>
    <x v="0"/>
  </r>
  <r>
    <n v="10141"/>
    <n v="21"/>
    <n v="100"/>
    <n v="5"/>
    <n v="0.7584130357775416"/>
    <n v="2141"/>
    <d v="2003-08-01T00:00:00"/>
    <x v="0"/>
    <x v="2"/>
    <x v="3"/>
    <x v="0"/>
    <x v="2"/>
    <x v="13"/>
    <x v="1"/>
    <n v="118"/>
    <s v="S12_4473"/>
    <x v="73"/>
    <s v="Software Engineering Center, SEC Oy"/>
    <s v="Espoo"/>
    <x v="4"/>
    <s v="Suominen"/>
    <s v="Kalle"/>
    <s v="35898045555"/>
    <x v="0"/>
  </r>
  <r>
    <n v="10151"/>
    <n v="24"/>
    <n v="100"/>
    <n v="3"/>
    <n v="1.1788877081119375"/>
    <n v="3328"/>
    <d v="2003-09-21T00:00:00"/>
    <x v="0"/>
    <x v="2"/>
    <x v="10"/>
    <x v="0"/>
    <x v="2"/>
    <x v="13"/>
    <x v="1"/>
    <n v="118"/>
    <s v="S12_4473"/>
    <x v="60"/>
    <s v="Torikatu 38"/>
    <s v="Oulu"/>
    <x v="4"/>
    <s v="Koskitalo"/>
    <s v="Pirkko"/>
    <s v="981443655"/>
    <x v="1"/>
  </r>
  <r>
    <n v="10165"/>
    <n v="48"/>
    <n v="100"/>
    <n v="12"/>
    <n v="2.4179950407368049"/>
    <n v="6826"/>
    <d v="2003-10-22T00:00:00"/>
    <x v="0"/>
    <x v="3"/>
    <x v="4"/>
    <x v="0"/>
    <x v="2"/>
    <x v="13"/>
    <x v="1"/>
    <n v="118"/>
    <s v="S12_4473"/>
    <x v="26"/>
    <s v="Bronz Sok., Bronz Apt. 3/6 Tesvikiye"/>
    <s v="Singapore"/>
    <x v="9"/>
    <s v="Natividad"/>
    <s v="Eric"/>
    <s v="652217555"/>
    <x v="1"/>
  </r>
  <r>
    <n v="10175"/>
    <n v="26"/>
    <n v="100"/>
    <n v="1"/>
    <n v="1.2554020545518951"/>
    <n v="3544"/>
    <d v="2003-11-06T00:00:00"/>
    <x v="0"/>
    <x v="3"/>
    <x v="5"/>
    <x v="0"/>
    <x v="2"/>
    <x v="13"/>
    <x v="1"/>
    <n v="118"/>
    <s v="S12_4473"/>
    <x v="49"/>
    <s v="35 King George"/>
    <s v="London"/>
    <x v="6"/>
    <s v="Brown"/>
    <s v="Ann"/>
    <s v="1715550297"/>
    <x v="1"/>
  </r>
  <r>
    <n v="10184"/>
    <n v="37"/>
    <n v="100"/>
    <n v="6"/>
    <n v="1.6000708466170741"/>
    <n v="4517"/>
    <d v="2003-11-14T00:00:00"/>
    <x v="0"/>
    <x v="3"/>
    <x v="5"/>
    <x v="0"/>
    <x v="2"/>
    <x v="13"/>
    <x v="1"/>
    <n v="118"/>
    <s v="S12_4473"/>
    <x v="81"/>
    <s v="C/ Romero, 33"/>
    <s v="Sevilla"/>
    <x v="7"/>
    <s v="Roel"/>
    <s v="Jose Pedro"/>
    <s v="955558282"/>
    <x v="1"/>
  </r>
  <r>
    <n v="10195"/>
    <n v="49"/>
    <n v="100"/>
    <n v="6"/>
    <n v="2.2833864682961389"/>
    <n v="6446"/>
    <d v="2003-11-25T00:00:00"/>
    <x v="0"/>
    <x v="3"/>
    <x v="5"/>
    <x v="0"/>
    <x v="2"/>
    <x v="13"/>
    <x v="1"/>
    <n v="118"/>
    <s v="S12_4473"/>
    <x v="47"/>
    <s v="3758 North Pendale Street"/>
    <s v="White Plains"/>
    <x v="0"/>
    <s v="Frick"/>
    <s v="Steve"/>
    <s v="9145554562"/>
    <x v="1"/>
  </r>
  <r>
    <n v="10207"/>
    <n v="34"/>
    <n v="100"/>
    <n v="7"/>
    <n v="1.1990789939780375"/>
    <n v="3385"/>
    <d v="2003-12-09T00:00:00"/>
    <x v="0"/>
    <x v="3"/>
    <x v="6"/>
    <x v="0"/>
    <x v="2"/>
    <x v="13"/>
    <x v="1"/>
    <n v="118"/>
    <s v="S12_4473"/>
    <x v="64"/>
    <s v="6251 Ingle Ln."/>
    <s v="Boston"/>
    <x v="0"/>
    <s v="Franco"/>
    <s v="Valarie"/>
    <s v="6175552555"/>
    <x v="1"/>
  </r>
  <r>
    <n v="10219"/>
    <n v="48"/>
    <n v="100"/>
    <n v="2"/>
    <n v="1.7329082536308891"/>
    <n v="4892"/>
    <d v="2004-02-10T00:00:00"/>
    <x v="0"/>
    <x v="0"/>
    <x v="0"/>
    <x v="1"/>
    <x v="2"/>
    <x v="13"/>
    <x v="1"/>
    <n v="118"/>
    <s v="S12_4473"/>
    <x v="82"/>
    <s v="2793 Furth Circle"/>
    <s v="Brisbane"/>
    <x v="0"/>
    <s v="Taylor"/>
    <s v="Sue"/>
    <s v="4155554312"/>
    <x v="1"/>
  </r>
  <r>
    <n v="10229"/>
    <n v="36"/>
    <n v="100"/>
    <n v="1"/>
    <n v="1.601842012043925"/>
    <n v="4522"/>
    <d v="2004-03-11T00:00:00"/>
    <x v="0"/>
    <x v="0"/>
    <x v="11"/>
    <x v="1"/>
    <x v="2"/>
    <x v="13"/>
    <x v="1"/>
    <n v="118"/>
    <s v="S12_4473"/>
    <x v="39"/>
    <s v="5677 Strong St."/>
    <s v="San Rafael"/>
    <x v="0"/>
    <s v="Nelson"/>
    <s v="Valarie"/>
    <s v="4155551450"/>
    <x v="1"/>
  </r>
  <r>
    <n v="10246"/>
    <n v="46"/>
    <n v="100"/>
    <n v="5"/>
    <n v="1.79596174282678"/>
    <n v="5070"/>
    <d v="2004-05-05T00:00:00"/>
    <x v="0"/>
    <x v="1"/>
    <x v="1"/>
    <x v="1"/>
    <x v="2"/>
    <x v="13"/>
    <x v="1"/>
    <n v="118"/>
    <s v="S12_4473"/>
    <x v="23"/>
    <s v="C/ Moralzarzal, 86"/>
    <s v="Madrid"/>
    <x v="7"/>
    <s v="Freyre"/>
    <s v="Diego"/>
    <s v="915559444"/>
    <x v="1"/>
  </r>
  <r>
    <n v="10259"/>
    <n v="46"/>
    <n v="100"/>
    <n v="4"/>
    <n v="2.3173928444916756"/>
    <n v="6542"/>
    <d v="2004-06-15T00:00:00"/>
    <x v="0"/>
    <x v="1"/>
    <x v="9"/>
    <x v="1"/>
    <x v="2"/>
    <x v="13"/>
    <x v="1"/>
    <n v="118"/>
    <s v="S12_4473"/>
    <x v="65"/>
    <s v="Village Close - 106 Linden Road Sandown"/>
    <s v="Singapore"/>
    <x v="9"/>
    <s v="Victorino"/>
    <s v="Wendy"/>
    <s v="652241555"/>
    <x v="1"/>
  </r>
  <r>
    <n v="10271"/>
    <n v="31"/>
    <n v="98"/>
    <n v="5"/>
    <n v="1.067304286220333"/>
    <n v="3013"/>
    <d v="2004-07-20T00:00:00"/>
    <x v="0"/>
    <x v="2"/>
    <x v="2"/>
    <x v="1"/>
    <x v="2"/>
    <x v="73"/>
    <x v="1"/>
    <n v="118"/>
    <s v="S12_4473"/>
    <x v="39"/>
    <s v="5677 Strong St."/>
    <s v="San Rafael"/>
    <x v="0"/>
    <s v="Nelson"/>
    <s v="Valarie"/>
    <s v="4155551450"/>
    <x v="1"/>
  </r>
  <r>
    <n v="10281"/>
    <n v="41"/>
    <n v="100"/>
    <n v="1"/>
    <n v="1.8590152320226709"/>
    <n v="5248"/>
    <d v="2004-08-19T00:00:00"/>
    <x v="0"/>
    <x v="2"/>
    <x v="3"/>
    <x v="1"/>
    <x v="2"/>
    <x v="13"/>
    <x v="1"/>
    <n v="118"/>
    <s v="S12_4473"/>
    <x v="18"/>
    <s v="7586 Pompton St."/>
    <s v="Allentown"/>
    <x v="0"/>
    <s v="Yu"/>
    <s v="Kyung"/>
    <s v="2155551555"/>
    <x v="1"/>
  </r>
  <r>
    <n v="10292"/>
    <n v="21"/>
    <n v="100"/>
    <n v="8"/>
    <n v="0.78462628409493451"/>
    <n v="2215"/>
    <d v="2004-09-08T00:00:00"/>
    <x v="0"/>
    <x v="2"/>
    <x v="10"/>
    <x v="1"/>
    <x v="2"/>
    <x v="13"/>
    <x v="1"/>
    <n v="118"/>
    <s v="S12_4473"/>
    <x v="0"/>
    <s v="897 Long Airport Avenue"/>
    <s v="New York"/>
    <x v="0"/>
    <s v="Yu"/>
    <s v="Kwai"/>
    <s v="2125557818"/>
    <x v="0"/>
  </r>
  <r>
    <n v="10305"/>
    <n v="38"/>
    <n v="100"/>
    <n v="5"/>
    <n v="1.6911087495572086"/>
    <n v="4774"/>
    <d v="2004-10-13T00:00:00"/>
    <x v="0"/>
    <x v="3"/>
    <x v="4"/>
    <x v="1"/>
    <x v="2"/>
    <x v="13"/>
    <x v="1"/>
    <n v="118"/>
    <s v="S12_4473"/>
    <x v="15"/>
    <s v="39323 Spinnaker Dr."/>
    <s v="Cambridge"/>
    <x v="0"/>
    <s v="Hernandez"/>
    <s v="Marta"/>
    <s v="6175558555"/>
    <x v="1"/>
  </r>
  <r>
    <n v="10314"/>
    <n v="45"/>
    <n v="100"/>
    <n v="14"/>
    <n v="2.1912858660998937"/>
    <n v="6186"/>
    <d v="2004-10-22T00:00:00"/>
    <x v="0"/>
    <x v="3"/>
    <x v="4"/>
    <x v="1"/>
    <x v="2"/>
    <x v="13"/>
    <x v="1"/>
    <n v="118"/>
    <s v="S12_4473"/>
    <x v="78"/>
    <s v="Smagsloget 45"/>
    <s v="Aaarhus"/>
    <x v="13"/>
    <s v="Ibsen"/>
    <s v="Palle"/>
    <s v="86213555"/>
    <x v="1"/>
  </r>
  <r>
    <n v="10324"/>
    <n v="26"/>
    <n v="59"/>
    <n v="7"/>
    <n v="0.53772582359192345"/>
    <n v="1518"/>
    <d v="2004-11-05T00:00:00"/>
    <x v="0"/>
    <x v="3"/>
    <x v="5"/>
    <x v="1"/>
    <x v="2"/>
    <x v="74"/>
    <x v="1"/>
    <n v="118"/>
    <s v="S12_4473"/>
    <x v="11"/>
    <s v="2678 Kingston Rd."/>
    <s v="New York"/>
    <x v="0"/>
    <s v="Frick"/>
    <s v="Michael"/>
    <s v="2125551500"/>
    <x v="0"/>
  </r>
  <r>
    <n v="10336"/>
    <n v="38"/>
    <n v="100"/>
    <n v="3"/>
    <n v="2.2575274530641161"/>
    <n v="6373"/>
    <d v="2004-11-20T00:00:00"/>
    <x v="0"/>
    <x v="3"/>
    <x v="5"/>
    <x v="1"/>
    <x v="2"/>
    <x v="13"/>
    <x v="1"/>
    <n v="118"/>
    <s v="S12_4473"/>
    <x v="62"/>
    <s v="265, boulevard Charonne"/>
    <s v="Paris"/>
    <x v="1"/>
    <s v="Bertrand"/>
    <s v="Marie"/>
    <s v="142342555"/>
    <x v="1"/>
  </r>
  <r>
    <n v="10349"/>
    <n v="48"/>
    <n v="100"/>
    <n v="9"/>
    <n v="1.8537017357421184"/>
    <n v="5233"/>
    <d v="2004-12-01T00:00:00"/>
    <x v="0"/>
    <x v="3"/>
    <x v="6"/>
    <x v="1"/>
    <x v="2"/>
    <x v="13"/>
    <x v="1"/>
    <n v="118"/>
    <s v="S12_4473"/>
    <x v="74"/>
    <s v="4092 Furth Circle"/>
    <s v="New York"/>
    <x v="0"/>
    <s v="Young"/>
    <s v="Jeff"/>
    <s v="2125557413"/>
    <x v="1"/>
  </r>
  <r>
    <n v="10358"/>
    <n v="42"/>
    <n v="65"/>
    <n v="9"/>
    <n v="0.9546581650726178"/>
    <n v="2695"/>
    <d v="2004-12-10T00:00:00"/>
    <x v="0"/>
    <x v="3"/>
    <x v="6"/>
    <x v="1"/>
    <x v="2"/>
    <x v="75"/>
    <x v="1"/>
    <n v="118"/>
    <s v="S12_4473"/>
    <x v="23"/>
    <s v="C/ Moralzarzal, 86"/>
    <s v="Madrid"/>
    <x v="7"/>
    <s v="Freyre"/>
    <s v="Diego"/>
    <s v="915559444"/>
    <x v="0"/>
  </r>
  <r>
    <n v="10371"/>
    <n v="49"/>
    <n v="36"/>
    <n v="4"/>
    <n v="0.61990789939780377"/>
    <n v="1750"/>
    <d v="2005-01-23T00:00:00"/>
    <x v="0"/>
    <x v="0"/>
    <x v="7"/>
    <x v="2"/>
    <x v="2"/>
    <x v="76"/>
    <x v="1"/>
    <n v="118"/>
    <s v="S12_4473"/>
    <x v="39"/>
    <s v="5677 Strong St."/>
    <s v="San Rafael"/>
    <x v="0"/>
    <s v="Nelson"/>
    <s v="Valarie"/>
    <s v="4155551450"/>
    <x v="0"/>
  </r>
  <r>
    <n v="10382"/>
    <n v="32"/>
    <n v="67"/>
    <n v="13"/>
    <n v="0.7548707049238399"/>
    <n v="2131"/>
    <d v="2005-02-17T00:00:00"/>
    <x v="0"/>
    <x v="0"/>
    <x v="0"/>
    <x v="2"/>
    <x v="2"/>
    <x v="77"/>
    <x v="1"/>
    <n v="118"/>
    <s v="S12_4473"/>
    <x v="39"/>
    <s v="5677 Strong St."/>
    <s v="San Rafael"/>
    <x v="0"/>
    <s v="Nelson"/>
    <s v="Valarie"/>
    <s v="4155551450"/>
    <x v="0"/>
  </r>
  <r>
    <n v="10412"/>
    <n v="54"/>
    <n v="100"/>
    <n v="5"/>
    <n v="2.1083953241232729"/>
    <n v="5952"/>
    <d v="2005-05-03T00:00:00"/>
    <x v="0"/>
    <x v="1"/>
    <x v="1"/>
    <x v="2"/>
    <x v="2"/>
    <x v="13"/>
    <x v="1"/>
    <n v="118"/>
    <s v="S12_4473"/>
    <x v="23"/>
    <s v="C/ Moralzarzal, 86"/>
    <s v="Madrid"/>
    <x v="7"/>
    <s v="Freyre"/>
    <s v="Diego"/>
    <s v="915559444"/>
    <x v="1"/>
  </r>
  <r>
    <n v="10425"/>
    <n v="33"/>
    <n v="100"/>
    <n v="4"/>
    <n v="1.6624158696422247"/>
    <n v="4693"/>
    <d v="2005-05-31T00:00:00"/>
    <x v="2"/>
    <x v="1"/>
    <x v="1"/>
    <x v="2"/>
    <x v="2"/>
    <x v="13"/>
    <x v="1"/>
    <n v="118"/>
    <s v="S12_4473"/>
    <x v="14"/>
    <s v="67, rue des Cinquante Otages"/>
    <s v="Nantes"/>
    <x v="1"/>
    <s v="Labrune"/>
    <s v="Janine"/>
    <s v="40678555"/>
    <x v="1"/>
  </r>
  <r>
    <n v="10108"/>
    <n v="36"/>
    <n v="100"/>
    <n v="3"/>
    <n v="1.3219978746014878"/>
    <n v="3732"/>
    <d v="2003-03-03T00:00:00"/>
    <x v="0"/>
    <x v="0"/>
    <x v="11"/>
    <x v="0"/>
    <x v="1"/>
    <x v="78"/>
    <x v="1"/>
    <n v="115"/>
    <s v="S12_4675"/>
    <x v="66"/>
    <s v="15 McCallum Street - NatWest Center #13-03"/>
    <s v="Makati City"/>
    <x v="15"/>
    <s v="Cruz"/>
    <s v="Arnold"/>
    <s v="6325553587"/>
    <x v="1"/>
  </r>
  <r>
    <n v="10122"/>
    <n v="20"/>
    <n v="100"/>
    <n v="7"/>
    <n v="0.75876726886291179"/>
    <n v="2142"/>
    <d v="2003-05-08T00:00:00"/>
    <x v="0"/>
    <x v="1"/>
    <x v="1"/>
    <x v="0"/>
    <x v="1"/>
    <x v="78"/>
    <x v="1"/>
    <n v="115"/>
    <s v="S12_4675"/>
    <x v="67"/>
    <s v="12, rue des Bouchers"/>
    <s v="Marseille"/>
    <x v="1"/>
    <s v="Lebihan"/>
    <s v="Laurence"/>
    <s v="91244555"/>
    <x v="0"/>
  </r>
  <r>
    <n v="10135"/>
    <n v="29"/>
    <n v="98"/>
    <n v="4"/>
    <n v="1.0056677293659229"/>
    <n v="2839"/>
    <d v="2003-07-02T00:00:00"/>
    <x v="0"/>
    <x v="2"/>
    <x v="2"/>
    <x v="0"/>
    <x v="1"/>
    <x v="79"/>
    <x v="1"/>
    <n v="115"/>
    <s v="S12_4675"/>
    <x v="39"/>
    <s v="5677 Strong St."/>
    <s v="San Rafael"/>
    <x v="0"/>
    <s v="Nelson"/>
    <s v="Valarie"/>
    <s v="4155551450"/>
    <x v="0"/>
  </r>
  <r>
    <n v="10147"/>
    <n v="33"/>
    <n v="98"/>
    <n v="4"/>
    <n v="1.1445270988310308"/>
    <n v="3231"/>
    <d v="2003-09-05T00:00:00"/>
    <x v="0"/>
    <x v="2"/>
    <x v="10"/>
    <x v="0"/>
    <x v="1"/>
    <x v="79"/>
    <x v="1"/>
    <n v="115"/>
    <s v="S12_4675"/>
    <x v="41"/>
    <s v="7825 Douglas Av."/>
    <s v="Brickhaven"/>
    <x v="0"/>
    <s v="Nelson"/>
    <s v="Allen"/>
    <s v="6175558555"/>
    <x v="1"/>
  </r>
  <r>
    <n v="10160"/>
    <n v="50"/>
    <n v="100"/>
    <n v="5"/>
    <n v="1.8356358483882396"/>
    <n v="5182"/>
    <d v="2003-10-11T00:00:00"/>
    <x v="0"/>
    <x v="3"/>
    <x v="4"/>
    <x v="0"/>
    <x v="1"/>
    <x v="78"/>
    <x v="1"/>
    <n v="115"/>
    <s v="S12_4675"/>
    <x v="54"/>
    <s v="6047 Douglas Av."/>
    <s v="Los Angeles"/>
    <x v="0"/>
    <s v="Chandler"/>
    <s v="Michael"/>
    <s v="2155554369"/>
    <x v="1"/>
  </r>
  <r>
    <n v="10170"/>
    <n v="41"/>
    <n v="100"/>
    <n v="3"/>
    <n v="1.5557917109458024"/>
    <n v="4392"/>
    <d v="2003-11-04T00:00:00"/>
    <x v="0"/>
    <x v="3"/>
    <x v="5"/>
    <x v="0"/>
    <x v="1"/>
    <x v="78"/>
    <x v="1"/>
    <n v="115"/>
    <s v="S12_4675"/>
    <x v="63"/>
    <s v="Kirchgasse 6"/>
    <s v="Graz"/>
    <x v="5"/>
    <s v="Mendel"/>
    <s v="Roland"/>
    <s v="76753555"/>
    <x v="1"/>
  </r>
  <r>
    <n v="10181"/>
    <n v="36"/>
    <n v="100"/>
    <n v="11"/>
    <n v="1.5862557562876374"/>
    <n v="4478"/>
    <d v="2003-11-12T00:00:00"/>
    <x v="0"/>
    <x v="3"/>
    <x v="5"/>
    <x v="0"/>
    <x v="1"/>
    <x v="78"/>
    <x v="1"/>
    <n v="115"/>
    <s v="S12_4675"/>
    <x v="7"/>
    <s v="Drammen 121, PR 744 Sentrum"/>
    <s v="Bergen"/>
    <x v="2"/>
    <s v="Oeztan"/>
    <s v="Veysel"/>
    <s v="4722673215"/>
    <x v="1"/>
  </r>
  <r>
    <n v="10192"/>
    <n v="27"/>
    <n v="100"/>
    <n v="16"/>
    <n v="1.2557562876372652"/>
    <n v="3545"/>
    <d v="2003-11-20T00:00:00"/>
    <x v="0"/>
    <x v="3"/>
    <x v="5"/>
    <x v="0"/>
    <x v="1"/>
    <x v="78"/>
    <x v="1"/>
    <n v="115"/>
    <s v="S12_4675"/>
    <x v="40"/>
    <s v="2304 Long Airport Avenue"/>
    <s v="Nashua"/>
    <x v="0"/>
    <s v="Young"/>
    <s v="Valarie"/>
    <s v="6035558647"/>
    <x v="1"/>
  </r>
  <r>
    <n v="10203"/>
    <n v="47"/>
    <n v="100"/>
    <n v="5"/>
    <n v="1.8405951115834218"/>
    <n v="5196"/>
    <d v="2003-12-02T00:00:00"/>
    <x v="0"/>
    <x v="3"/>
    <x v="6"/>
    <x v="0"/>
    <x v="1"/>
    <x v="78"/>
    <x v="1"/>
    <n v="115"/>
    <s v="S12_4675"/>
    <x v="23"/>
    <s v="C/ Moralzarzal, 86"/>
    <s v="Madrid"/>
    <x v="7"/>
    <s v="Freyre"/>
    <s v="Diego"/>
    <s v="915559444"/>
    <x v="1"/>
  </r>
  <r>
    <n v="10212"/>
    <n v="33"/>
    <n v="100"/>
    <n v="15"/>
    <n v="1.4810485299326956"/>
    <n v="4181"/>
    <d v="2004-01-16T00:00:00"/>
    <x v="0"/>
    <x v="0"/>
    <x v="7"/>
    <x v="1"/>
    <x v="1"/>
    <x v="78"/>
    <x v="1"/>
    <n v="115"/>
    <s v="S12_4675"/>
    <x v="23"/>
    <s v="C/ Moralzarzal, 86"/>
    <s v="Madrid"/>
    <x v="7"/>
    <s v="Freyre"/>
    <s v="Diego"/>
    <s v="915559444"/>
    <x v="1"/>
  </r>
  <r>
    <n v="10225"/>
    <n v="21"/>
    <n v="100"/>
    <n v="6"/>
    <n v="0.9511158342189161"/>
    <n v="2685"/>
    <d v="2004-02-22T00:00:00"/>
    <x v="0"/>
    <x v="0"/>
    <x v="0"/>
    <x v="1"/>
    <x v="1"/>
    <x v="78"/>
    <x v="1"/>
    <n v="115"/>
    <s v="S12_4675"/>
    <x v="69"/>
    <s v="Grenzacherweg 237"/>
    <s v="Gensve"/>
    <x v="17"/>
    <s v="Holz"/>
    <s v="Michael"/>
    <s v="0897034555"/>
    <x v="0"/>
  </r>
  <r>
    <n v="10239"/>
    <n v="21"/>
    <n v="94"/>
    <n v="5"/>
    <n v="0.69394261424017001"/>
    <n v="1959"/>
    <d v="2004-04-12T00:00:00"/>
    <x v="0"/>
    <x v="1"/>
    <x v="8"/>
    <x v="1"/>
    <x v="1"/>
    <x v="80"/>
    <x v="1"/>
    <n v="115"/>
    <s v="S12_4675"/>
    <x v="60"/>
    <s v="Torikatu 38"/>
    <s v="Oulu"/>
    <x v="4"/>
    <s v="Koskitalo"/>
    <s v="Pirkko"/>
    <s v="981443655"/>
    <x v="0"/>
  </r>
  <r>
    <n v="10253"/>
    <n v="41"/>
    <n v="100"/>
    <n v="10"/>
    <n v="1.7396386822529224"/>
    <n v="4911"/>
    <d v="2004-06-01T00:00:00"/>
    <x v="3"/>
    <x v="1"/>
    <x v="9"/>
    <x v="1"/>
    <x v="1"/>
    <x v="78"/>
    <x v="1"/>
    <n v="115"/>
    <s v="S12_4675"/>
    <x v="22"/>
    <s v="Berkeley Gardens 12  Brewery"/>
    <s v="Liverpool"/>
    <x v="6"/>
    <s v="Devon"/>
    <s v="Elizabeth"/>
    <s v="1715552282"/>
    <x v="1"/>
  </r>
  <r>
    <n v="10266"/>
    <n v="40"/>
    <n v="100"/>
    <n v="11"/>
    <n v="1.5830676585193058"/>
    <n v="4469"/>
    <d v="2004-07-06T00:00:00"/>
    <x v="0"/>
    <x v="2"/>
    <x v="2"/>
    <x v="1"/>
    <x v="1"/>
    <x v="78"/>
    <x v="1"/>
    <n v="115"/>
    <s v="S12_4675"/>
    <x v="70"/>
    <s v="Strada Provinciale 124"/>
    <s v="Reggio Emilia"/>
    <x v="12"/>
    <s v="Moroni"/>
    <s v="Maurizio"/>
    <s v="0522556555"/>
    <x v="1"/>
  </r>
  <r>
    <n v="10277"/>
    <n v="28"/>
    <n v="100"/>
    <n v="1"/>
    <n v="1.108041091037903"/>
    <n v="3128"/>
    <d v="2004-08-04T00:00:00"/>
    <x v="0"/>
    <x v="2"/>
    <x v="3"/>
    <x v="1"/>
    <x v="1"/>
    <x v="78"/>
    <x v="1"/>
    <n v="115"/>
    <s v="S12_4675"/>
    <x v="26"/>
    <s v="Bronz Sok., Bronz Apt. 3/6 Tesvikiye"/>
    <s v="Singapore"/>
    <x v="9"/>
    <s v="Natividad"/>
    <s v="Eric"/>
    <s v="652217555"/>
    <x v="1"/>
  </r>
  <r>
    <n v="10287"/>
    <n v="23"/>
    <n v="100"/>
    <n v="9"/>
    <n v="0.94792773645058448"/>
    <n v="2676"/>
    <d v="2004-08-30T00:00:00"/>
    <x v="0"/>
    <x v="2"/>
    <x v="3"/>
    <x v="1"/>
    <x v="1"/>
    <x v="78"/>
    <x v="1"/>
    <n v="115"/>
    <s v="S12_4675"/>
    <x v="69"/>
    <s v="Grenzacherweg 237"/>
    <s v="Gensve"/>
    <x v="17"/>
    <s v="Holz"/>
    <s v="Michael"/>
    <s v="0897034555"/>
    <x v="0"/>
  </r>
  <r>
    <n v="10300"/>
    <n v="23"/>
    <n v="100"/>
    <n v="2"/>
    <n v="0.99468650371944745"/>
    <n v="2808"/>
    <d v="2003-10-04T00:00:00"/>
    <x v="0"/>
    <x v="3"/>
    <x v="4"/>
    <x v="0"/>
    <x v="1"/>
    <x v="78"/>
    <x v="1"/>
    <n v="115"/>
    <s v="S12_4675"/>
    <x v="72"/>
    <s v="Lyonerstr. 34"/>
    <s v="Frankfurt"/>
    <x v="16"/>
    <s v="Keitel"/>
    <s v="Roland"/>
    <s v="496966902555"/>
    <x v="0"/>
  </r>
  <r>
    <n v="10310"/>
    <n v="25"/>
    <n v="100"/>
    <n v="7"/>
    <n v="0.88735387885228478"/>
    <n v="2505"/>
    <d v="2004-10-16T00:00:00"/>
    <x v="0"/>
    <x v="3"/>
    <x v="4"/>
    <x v="1"/>
    <x v="1"/>
    <x v="78"/>
    <x v="1"/>
    <n v="115"/>
    <s v="S12_4675"/>
    <x v="68"/>
    <s v="Mehrheimerstr. 369"/>
    <s v="Koln"/>
    <x v="16"/>
    <s v="Pfalzheim"/>
    <s v="Henriette"/>
    <s v="02215554327"/>
    <x v="0"/>
  </r>
  <r>
    <n v="10321"/>
    <n v="24"/>
    <n v="100"/>
    <n v="15"/>
    <n v="1.0573857598299681"/>
    <n v="2985"/>
    <d v="2004-11-04T00:00:00"/>
    <x v="0"/>
    <x v="3"/>
    <x v="5"/>
    <x v="1"/>
    <x v="1"/>
    <x v="78"/>
    <x v="1"/>
    <n v="115"/>
    <s v="S12_4675"/>
    <x v="21"/>
    <s v="1785 First Street"/>
    <s v="New Bedford"/>
    <x v="0"/>
    <s v="Benitez"/>
    <s v="Violeta"/>
    <s v="5085552555"/>
    <x v="0"/>
  </r>
  <r>
    <n v="10329"/>
    <n v="39"/>
    <n v="65"/>
    <n v="15"/>
    <n v="0.8944385405596883"/>
    <n v="2525"/>
    <d v="2004-11-15T00:00:00"/>
    <x v="0"/>
    <x v="3"/>
    <x v="5"/>
    <x v="1"/>
    <x v="1"/>
    <x v="81"/>
    <x v="1"/>
    <n v="115"/>
    <s v="S12_4675"/>
    <x v="0"/>
    <s v="897 Long Airport Avenue"/>
    <s v="New York"/>
    <x v="0"/>
    <s v="Yu"/>
    <s v="Kwai"/>
    <s v="2125557818"/>
    <x v="0"/>
  </r>
  <r>
    <n v="10341"/>
    <n v="55"/>
    <n v="76"/>
    <n v="7"/>
    <n v="1.465108041091038"/>
    <n v="4136"/>
    <d v="2004-11-24T00:00:00"/>
    <x v="0"/>
    <x v="3"/>
    <x v="5"/>
    <x v="1"/>
    <x v="1"/>
    <x v="82"/>
    <x v="1"/>
    <n v="115"/>
    <s v="S12_4675"/>
    <x v="19"/>
    <s v="Geislweg 14"/>
    <s v="Salzburg"/>
    <x v="5"/>
    <s v="Pipps"/>
    <s v="Georg"/>
    <s v="65629555"/>
    <x v="1"/>
  </r>
  <r>
    <n v="10363"/>
    <n v="46"/>
    <n v="89"/>
    <n v="6"/>
    <n v="1.4413744243712363"/>
    <n v="4069"/>
    <d v="2005-01-06T00:00:00"/>
    <x v="0"/>
    <x v="0"/>
    <x v="7"/>
    <x v="2"/>
    <x v="1"/>
    <x v="83"/>
    <x v="1"/>
    <n v="115"/>
    <s v="S12_4675"/>
    <x v="73"/>
    <s v="Software Engineering Center, SEC Oy"/>
    <s v="Espoo"/>
    <x v="4"/>
    <s v="Suominen"/>
    <s v="Kalle"/>
    <s v="35898045555"/>
    <x v="1"/>
  </r>
  <r>
    <n v="10377"/>
    <n v="50"/>
    <n v="100"/>
    <n v="1"/>
    <n v="1.8356358483882396"/>
    <n v="5182"/>
    <d v="2005-02-09T00:00:00"/>
    <x v="0"/>
    <x v="0"/>
    <x v="0"/>
    <x v="2"/>
    <x v="1"/>
    <x v="78"/>
    <x v="1"/>
    <n v="115"/>
    <s v="S12_4675"/>
    <x v="16"/>
    <s v="Keskuskatu 45"/>
    <s v="Helsinki"/>
    <x v="4"/>
    <s v="Karttunen"/>
    <s v="Matti"/>
    <s v="902248555"/>
    <x v="1"/>
  </r>
  <r>
    <n v="10389"/>
    <n v="47"/>
    <n v="100"/>
    <n v="8"/>
    <n v="1.8575982996811902"/>
    <n v="5244"/>
    <d v="2005-03-03T00:00:00"/>
    <x v="0"/>
    <x v="0"/>
    <x v="11"/>
    <x v="2"/>
    <x v="1"/>
    <x v="78"/>
    <x v="1"/>
    <n v="115"/>
    <s v="S12_4675"/>
    <x v="37"/>
    <s v="?kergatan 24"/>
    <s v="Boras"/>
    <x v="8"/>
    <s v="Larsson"/>
    <s v="Maria"/>
    <s v="0695346555"/>
    <x v="1"/>
  </r>
  <r>
    <n v="10405"/>
    <n v="97"/>
    <n v="94"/>
    <n v="5"/>
    <n v="3.2054551895147005"/>
    <n v="9049"/>
    <d v="2005-04-14T00:00:00"/>
    <x v="0"/>
    <x v="1"/>
    <x v="8"/>
    <x v="2"/>
    <x v="1"/>
    <x v="80"/>
    <x v="1"/>
    <n v="115"/>
    <s v="S12_4675"/>
    <x v="83"/>
    <s v="24, place Kluber"/>
    <s v="Strasbourg"/>
    <x v="1"/>
    <s v="Citeaux"/>
    <s v="Frederique"/>
    <s v="88601555"/>
    <x v="2"/>
  </r>
  <r>
    <n v="10419"/>
    <n v="32"/>
    <n v="100"/>
    <n v="10"/>
    <n v="1.3577754162238753"/>
    <n v="3833"/>
    <d v="2005-05-17T00:00:00"/>
    <x v="0"/>
    <x v="1"/>
    <x v="1"/>
    <x v="2"/>
    <x v="1"/>
    <x v="78"/>
    <x v="1"/>
    <n v="115"/>
    <s v="S12_4675"/>
    <x v="19"/>
    <s v="Geislweg 14"/>
    <s v="Salzburg"/>
    <x v="5"/>
    <s v="Pipps"/>
    <s v="Georg"/>
    <s v="65629555"/>
    <x v="1"/>
  </r>
  <r>
    <n v="10103"/>
    <n v="35"/>
    <n v="100"/>
    <n v="10"/>
    <n v="1.3885936946510804"/>
    <n v="3920"/>
    <d v="2003-01-29T00:00:00"/>
    <x v="0"/>
    <x v="0"/>
    <x v="7"/>
    <x v="0"/>
    <x v="2"/>
    <x v="84"/>
    <x v="1"/>
    <n v="116"/>
    <s v="S18_1097"/>
    <x v="17"/>
    <s v="Erling Skakkes gate 78"/>
    <s v="Stavern"/>
    <x v="2"/>
    <s v="Bergulfsen"/>
    <s v="Jonas"/>
    <s v="07989555"/>
    <x v="1"/>
  </r>
  <r>
    <n v="10113"/>
    <n v="49"/>
    <n v="100"/>
    <n v="4"/>
    <n v="1.7417640807651436"/>
    <n v="4917"/>
    <d v="2003-03-26T00:00:00"/>
    <x v="0"/>
    <x v="0"/>
    <x v="11"/>
    <x v="0"/>
    <x v="2"/>
    <x v="84"/>
    <x v="1"/>
    <n v="116"/>
    <s v="S18_1097"/>
    <x v="39"/>
    <s v="5677 Strong St."/>
    <s v="San Rafael"/>
    <x v="0"/>
    <s v="Nelson"/>
    <s v="Valarie"/>
    <s v="4155551450"/>
    <x v="1"/>
  </r>
  <r>
    <n v="10126"/>
    <n v="38"/>
    <n v="100"/>
    <n v="10"/>
    <n v="1.3662770102727595"/>
    <n v="3857"/>
    <d v="2003-05-28T00:00:00"/>
    <x v="0"/>
    <x v="1"/>
    <x v="1"/>
    <x v="0"/>
    <x v="2"/>
    <x v="84"/>
    <x v="1"/>
    <n v="116"/>
    <s v="S18_1097"/>
    <x v="25"/>
    <s v="C/ Araquil, 67"/>
    <s v="Madrid"/>
    <x v="7"/>
    <s v="Sommer"/>
    <s v="Mart¡n"/>
    <s v="915552282"/>
    <x v="1"/>
  </r>
  <r>
    <n v="10140"/>
    <n v="32"/>
    <n v="100"/>
    <n v="10"/>
    <n v="1.4814027630180659"/>
    <n v="4182"/>
    <d v="2003-07-24T00:00:00"/>
    <x v="0"/>
    <x v="2"/>
    <x v="2"/>
    <x v="0"/>
    <x v="2"/>
    <x v="84"/>
    <x v="1"/>
    <n v="116"/>
    <s v="S18_1097"/>
    <x v="5"/>
    <s v="9408 Furth Circle"/>
    <s v="Burlingame"/>
    <x v="0"/>
    <s v="Hirano"/>
    <s v="Juri"/>
    <s v="6505556809"/>
    <x v="1"/>
  </r>
  <r>
    <n v="10150"/>
    <n v="34"/>
    <n v="100"/>
    <n v="7"/>
    <n v="1.6439957492029755"/>
    <n v="4641"/>
    <d v="2003-09-19T00:00:00"/>
    <x v="0"/>
    <x v="2"/>
    <x v="10"/>
    <x v="0"/>
    <x v="2"/>
    <x v="84"/>
    <x v="1"/>
    <n v="116"/>
    <s v="S18_1097"/>
    <x v="26"/>
    <s v="Bronz Sok., Bronz Apt. 3/6 Tesvikiye"/>
    <s v="Singapore"/>
    <x v="9"/>
    <s v="Natividad"/>
    <s v="Eric"/>
    <s v="652217555"/>
    <x v="1"/>
  </r>
  <r>
    <n v="10164"/>
    <n v="36"/>
    <n v="100"/>
    <n v="8"/>
    <n v="1.2649663478568898"/>
    <n v="3571"/>
    <d v="2003-10-21T00:00:00"/>
    <x v="5"/>
    <x v="3"/>
    <x v="4"/>
    <x v="0"/>
    <x v="2"/>
    <x v="84"/>
    <x v="1"/>
    <n v="116"/>
    <s v="S18_1097"/>
    <x v="63"/>
    <s v="Kirchgasse 6"/>
    <s v="Graz"/>
    <x v="5"/>
    <s v="Mendel"/>
    <s v="Roland"/>
    <s v="76753555"/>
    <x v="1"/>
  </r>
  <r>
    <n v="10174"/>
    <n v="48"/>
    <n v="94"/>
    <n v="3"/>
    <n v="1.5873184555437478"/>
    <n v="4481"/>
    <d v="2003-11-06T00:00:00"/>
    <x v="0"/>
    <x v="3"/>
    <x v="5"/>
    <x v="0"/>
    <x v="2"/>
    <x v="85"/>
    <x v="1"/>
    <n v="116"/>
    <s v="S18_1097"/>
    <x v="28"/>
    <s v="31 Duncan St. West End"/>
    <s v="South Brisbane"/>
    <x v="3"/>
    <s v="Calaghan"/>
    <s v="Tony"/>
    <s v="61738446555"/>
    <x v="1"/>
  </r>
  <r>
    <n v="10183"/>
    <n v="21"/>
    <n v="97"/>
    <n v="7"/>
    <n v="0.720510095642933"/>
    <n v="2034"/>
    <d v="2003-11-13T00:00:00"/>
    <x v="0"/>
    <x v="3"/>
    <x v="5"/>
    <x v="0"/>
    <x v="2"/>
    <x v="86"/>
    <x v="1"/>
    <n v="116"/>
    <s v="S18_1097"/>
    <x v="29"/>
    <s v="782 First Street"/>
    <s v="Philadelphia"/>
    <x v="0"/>
    <s v="Cervantes"/>
    <s v="Francisca"/>
    <s v="2155554695"/>
    <x v="0"/>
  </r>
  <r>
    <n v="10194"/>
    <n v="21"/>
    <n v="94"/>
    <n v="10"/>
    <n v="0.69465108041091039"/>
    <n v="1961"/>
    <d v="2003-11-25T00:00:00"/>
    <x v="0"/>
    <x v="3"/>
    <x v="5"/>
    <x v="0"/>
    <x v="2"/>
    <x v="85"/>
    <x v="1"/>
    <n v="116"/>
    <s v="S18_1097"/>
    <x v="30"/>
    <s v="2, rue du Commerce"/>
    <s v="Lyon"/>
    <x v="1"/>
    <s v="Saveley"/>
    <s v="Mary"/>
    <s v="78325555"/>
    <x v="0"/>
  </r>
  <r>
    <n v="10206"/>
    <n v="34"/>
    <n v="100"/>
    <n v="5"/>
    <n v="1.4052426496634787"/>
    <n v="3967"/>
    <d v="2003-12-05T00:00:00"/>
    <x v="0"/>
    <x v="3"/>
    <x v="6"/>
    <x v="0"/>
    <x v="2"/>
    <x v="84"/>
    <x v="1"/>
    <n v="116"/>
    <s v="S18_1097"/>
    <x v="31"/>
    <s v="1900 Oak St."/>
    <s v="Vancouver"/>
    <x v="10"/>
    <s v="Tannamuri"/>
    <s v="Yoshi"/>
    <s v="6045553392"/>
    <x v="1"/>
  </r>
  <r>
    <n v="10215"/>
    <n v="46"/>
    <n v="100"/>
    <n v="2"/>
    <n v="1.8250088558271342"/>
    <n v="5152"/>
    <d v="2004-01-29T00:00:00"/>
    <x v="0"/>
    <x v="0"/>
    <x v="7"/>
    <x v="1"/>
    <x v="2"/>
    <x v="84"/>
    <x v="1"/>
    <n v="116"/>
    <s v="S18_1097"/>
    <x v="32"/>
    <s v="3675 Furth Circle"/>
    <s v="Burbank"/>
    <x v="0"/>
    <s v="Thompson"/>
    <s v="Steve"/>
    <s v="3105553722"/>
    <x v="1"/>
  </r>
  <r>
    <n v="10228"/>
    <n v="32"/>
    <n v="100"/>
    <n v="1"/>
    <n v="1.1902231668437833"/>
    <n v="3360"/>
    <d v="2004-03-10T00:00:00"/>
    <x v="0"/>
    <x v="0"/>
    <x v="11"/>
    <x v="1"/>
    <x v="2"/>
    <x v="84"/>
    <x v="1"/>
    <n v="116"/>
    <s v="S18_1097"/>
    <x v="33"/>
    <s v="4658 Baden Av."/>
    <s v="Cambridge"/>
    <x v="0"/>
    <s v="Tseng"/>
    <s v="Kyung"/>
    <s v="6175555555"/>
    <x v="1"/>
  </r>
  <r>
    <n v="10245"/>
    <n v="29"/>
    <n v="100"/>
    <n v="8"/>
    <n v="1.2224583776124689"/>
    <n v="3451"/>
    <d v="2004-05-04T00:00:00"/>
    <x v="0"/>
    <x v="1"/>
    <x v="1"/>
    <x v="1"/>
    <x v="2"/>
    <x v="84"/>
    <x v="1"/>
    <n v="116"/>
    <s v="S18_1097"/>
    <x v="34"/>
    <s v="567 North Pendale Street"/>
    <s v="New Haven"/>
    <x v="0"/>
    <s v="Murphy"/>
    <s v="Leslie"/>
    <s v="2035559545"/>
    <x v="1"/>
  </r>
  <r>
    <n v="10258"/>
    <n v="41"/>
    <n v="100"/>
    <n v="5"/>
    <n v="1.9316330145235565"/>
    <n v="5453"/>
    <d v="2004-06-15T00:00:00"/>
    <x v="0"/>
    <x v="1"/>
    <x v="9"/>
    <x v="1"/>
    <x v="2"/>
    <x v="84"/>
    <x v="1"/>
    <n v="116"/>
    <s v="S18_1097"/>
    <x v="35"/>
    <s v="2-2-8 Roppongi"/>
    <s v="Minato-ku"/>
    <x v="11"/>
    <s v="Shimamura"/>
    <s v="Akiko"/>
    <s v="81335840555"/>
    <x v="1"/>
  </r>
  <r>
    <n v="10270"/>
    <n v="43"/>
    <n v="97"/>
    <n v="8"/>
    <n v="1.475380800566773"/>
    <n v="4165"/>
    <d v="2004-07-19T00:00:00"/>
    <x v="0"/>
    <x v="2"/>
    <x v="2"/>
    <x v="1"/>
    <x v="2"/>
    <x v="86"/>
    <x v="1"/>
    <n v="116"/>
    <s v="S18_1097"/>
    <x v="20"/>
    <s v="Monitor Money Building, 815 Pacific Hwy"/>
    <s v="Chatswood"/>
    <x v="3"/>
    <s v="Huxley"/>
    <s v="Adrian"/>
    <s v="61294958555"/>
    <x v="1"/>
  </r>
  <r>
    <n v="10280"/>
    <n v="24"/>
    <n v="100"/>
    <n v="1"/>
    <n v="0.99220687212185621"/>
    <n v="2801"/>
    <d v="2004-08-17T00:00:00"/>
    <x v="0"/>
    <x v="2"/>
    <x v="3"/>
    <x v="1"/>
    <x v="2"/>
    <x v="84"/>
    <x v="1"/>
    <n v="116"/>
    <s v="S18_1097"/>
    <x v="36"/>
    <s v="Via Monte Bianco 34"/>
    <s v="Torino"/>
    <x v="12"/>
    <s v="Accorti"/>
    <s v="Paolo"/>
    <s v="0114988555"/>
    <x v="0"/>
  </r>
  <r>
    <n v="10291"/>
    <n v="41"/>
    <n v="100"/>
    <n v="10"/>
    <n v="1.6606447042153738"/>
    <n v="4688"/>
    <d v="2004-09-08T00:00:00"/>
    <x v="0"/>
    <x v="2"/>
    <x v="10"/>
    <x v="1"/>
    <x v="2"/>
    <x v="84"/>
    <x v="1"/>
    <n v="116"/>
    <s v="S18_1097"/>
    <x v="37"/>
    <s v="?kergatan 24"/>
    <s v="Boras"/>
    <x v="8"/>
    <s v="Larsson"/>
    <s v="Maria"/>
    <s v="0695346555"/>
    <x v="1"/>
  </r>
  <r>
    <n v="10304"/>
    <n v="46"/>
    <n v="98"/>
    <n v="5"/>
    <n v="1.5968827488487425"/>
    <n v="4508"/>
    <d v="2004-10-11T00:00:00"/>
    <x v="0"/>
    <x v="3"/>
    <x v="4"/>
    <x v="1"/>
    <x v="2"/>
    <x v="87"/>
    <x v="1"/>
    <n v="116"/>
    <s v="S18_1097"/>
    <x v="38"/>
    <s v="67, avenue de l'Europe"/>
    <s v="Versailles"/>
    <x v="1"/>
    <s v="Tonini"/>
    <s v="Daniel"/>
    <s v="30598555"/>
    <x v="1"/>
  </r>
  <r>
    <n v="10312"/>
    <n v="32"/>
    <n v="100"/>
    <n v="2"/>
    <n v="1.4814027630180659"/>
    <n v="4182"/>
    <d v="2004-10-21T00:00:00"/>
    <x v="0"/>
    <x v="3"/>
    <x v="4"/>
    <x v="1"/>
    <x v="2"/>
    <x v="84"/>
    <x v="1"/>
    <n v="116"/>
    <s v="S18_1097"/>
    <x v="39"/>
    <s v="5677 Strong St."/>
    <s v="San Rafael"/>
    <x v="0"/>
    <s v="Nelson"/>
    <s v="Valarie"/>
    <s v="4155551450"/>
    <x v="1"/>
  </r>
  <r>
    <n v="10322"/>
    <n v="22"/>
    <n v="100"/>
    <n v="10"/>
    <n v="0.79773290825363086"/>
    <n v="2252"/>
    <d v="2004-11-04T00:00:00"/>
    <x v="0"/>
    <x v="3"/>
    <x v="5"/>
    <x v="1"/>
    <x v="2"/>
    <x v="84"/>
    <x v="1"/>
    <n v="116"/>
    <s v="S18_1097"/>
    <x v="40"/>
    <s v="2304 Long Airport Avenue"/>
    <s v="Nashua"/>
    <x v="0"/>
    <s v="Young"/>
    <s v="Valarie"/>
    <s v="6035558647"/>
    <x v="0"/>
  </r>
  <r>
    <n v="10333"/>
    <n v="29"/>
    <n v="41"/>
    <n v="7"/>
    <n v="0.41374424371236274"/>
    <n v="1168"/>
    <d v="2004-11-18T00:00:00"/>
    <x v="0"/>
    <x v="3"/>
    <x v="5"/>
    <x v="1"/>
    <x v="2"/>
    <x v="88"/>
    <x v="1"/>
    <n v="116"/>
    <s v="S18_1097"/>
    <x v="8"/>
    <s v="5557 North Pendale Street"/>
    <s v="San Francisco"/>
    <x v="0"/>
    <s v="Murphy"/>
    <s v="Julie"/>
    <s v="6505555787"/>
    <x v="0"/>
  </r>
  <r>
    <n v="10347"/>
    <n v="42"/>
    <n v="50"/>
    <n v="5"/>
    <n v="0.73822174991144174"/>
    <n v="2084"/>
    <d v="2004-11-29T00:00:00"/>
    <x v="0"/>
    <x v="3"/>
    <x v="5"/>
    <x v="1"/>
    <x v="2"/>
    <x v="89"/>
    <x v="1"/>
    <n v="116"/>
    <s v="S18_1097"/>
    <x v="10"/>
    <s v="636 St Kilda Road"/>
    <s v="Melbourne"/>
    <x v="3"/>
    <s v="Ferguson"/>
    <s v="Peter"/>
    <s v="0395204555"/>
    <x v="0"/>
  </r>
  <r>
    <n v="10357"/>
    <n v="39"/>
    <n v="98"/>
    <n v="1"/>
    <n v="1.3538788522848033"/>
    <n v="3822"/>
    <d v="2004-12-10T00:00:00"/>
    <x v="0"/>
    <x v="3"/>
    <x v="6"/>
    <x v="1"/>
    <x v="2"/>
    <x v="87"/>
    <x v="1"/>
    <n v="116"/>
    <s v="S18_1097"/>
    <x v="39"/>
    <s v="5677 Strong St."/>
    <s v="San Rafael"/>
    <x v="0"/>
    <s v="Nelson"/>
    <s v="Valarie"/>
    <s v="4155551450"/>
    <x v="1"/>
  </r>
  <r>
    <n v="10370"/>
    <n v="27"/>
    <n v="100"/>
    <n v="1"/>
    <n v="1.3857598299681191"/>
    <n v="3912"/>
    <d v="2005-01-20T00:00:00"/>
    <x v="0"/>
    <x v="0"/>
    <x v="7"/>
    <x v="2"/>
    <x v="2"/>
    <x v="84"/>
    <x v="1"/>
    <n v="116"/>
    <s v="S18_1097"/>
    <x v="42"/>
    <s v="201 Miller Street"/>
    <s v="North Sydney"/>
    <x v="3"/>
    <s v="O'Hara"/>
    <s v="Anna"/>
    <s v="0299368555"/>
    <x v="1"/>
  </r>
  <r>
    <n v="10381"/>
    <n v="48"/>
    <n v="98"/>
    <n v="2"/>
    <n v="1.6663124335812964"/>
    <n v="4704"/>
    <d v="2005-02-17T00:00:00"/>
    <x v="0"/>
    <x v="0"/>
    <x v="0"/>
    <x v="2"/>
    <x v="2"/>
    <x v="87"/>
    <x v="1"/>
    <n v="116"/>
    <s v="S18_1097"/>
    <x v="4"/>
    <s v="7734 Strong St."/>
    <s v="San Francisco"/>
    <x v="0"/>
    <s v="Brown"/>
    <s v="Julie"/>
    <s v="6505551386"/>
    <x v="1"/>
  </r>
  <r>
    <n v="10391"/>
    <n v="29"/>
    <n v="86"/>
    <n v="10"/>
    <n v="0.87424725469358833"/>
    <n v="2468"/>
    <d v="2005-03-09T00:00:00"/>
    <x v="0"/>
    <x v="0"/>
    <x v="11"/>
    <x v="2"/>
    <x v="2"/>
    <x v="90"/>
    <x v="1"/>
    <n v="116"/>
    <s v="S18_1097"/>
    <x v="42"/>
    <s v="201 Miller Street"/>
    <s v="North Sydney"/>
    <x v="3"/>
    <s v="O'Hara"/>
    <s v="Anna"/>
    <s v="0299368555"/>
    <x v="0"/>
  </r>
  <r>
    <n v="10411"/>
    <n v="27"/>
    <n v="100"/>
    <n v="8"/>
    <n v="1.1381509032943677"/>
    <n v="3213"/>
    <d v="2005-05-01T00:00:00"/>
    <x v="0"/>
    <x v="1"/>
    <x v="1"/>
    <x v="2"/>
    <x v="2"/>
    <x v="84"/>
    <x v="1"/>
    <n v="116"/>
    <s v="S18_1097"/>
    <x v="43"/>
    <s v="43 rue St. Laurent"/>
    <s v="Montreal"/>
    <x v="10"/>
    <s v="Fresnisre"/>
    <s v="Jean"/>
    <s v="5145558054"/>
    <x v="1"/>
  </r>
  <r>
    <n v="10424"/>
    <n v="54"/>
    <n v="100"/>
    <n v="5"/>
    <n v="2.5441020191285868"/>
    <n v="7182"/>
    <d v="2005-05-31T00:00:00"/>
    <x v="2"/>
    <x v="1"/>
    <x v="1"/>
    <x v="2"/>
    <x v="2"/>
    <x v="84"/>
    <x v="1"/>
    <n v="116"/>
    <s v="S18_1097"/>
    <x v="23"/>
    <s v="C/ Moralzarzal, 86"/>
    <s v="Madrid"/>
    <x v="7"/>
    <s v="Freyre"/>
    <s v="Diego"/>
    <s v="915559444"/>
    <x v="2"/>
  </r>
  <r>
    <n v="10109"/>
    <n v="26"/>
    <n v="100"/>
    <n v="4"/>
    <n v="1.5515409139213603"/>
    <n v="4380"/>
    <d v="2003-03-10T00:00:00"/>
    <x v="0"/>
    <x v="0"/>
    <x v="11"/>
    <x v="0"/>
    <x v="1"/>
    <x v="91"/>
    <x v="1"/>
    <n v="141"/>
    <s v="S18_1129"/>
    <x v="45"/>
    <s v="11328 Douglas Av."/>
    <s v="Philadelphia"/>
    <x v="0"/>
    <s v="Hernandez"/>
    <s v="Rosa"/>
    <s v="2155559857"/>
    <x v="1"/>
  </r>
  <r>
    <n v="10122"/>
    <n v="34"/>
    <n v="100"/>
    <n v="2"/>
    <n v="1.7729365922777187"/>
    <n v="5005"/>
    <d v="2003-05-08T00:00:00"/>
    <x v="0"/>
    <x v="1"/>
    <x v="1"/>
    <x v="0"/>
    <x v="1"/>
    <x v="91"/>
    <x v="1"/>
    <n v="141"/>
    <s v="S18_1129"/>
    <x v="67"/>
    <s v="12, rue des Bouchers"/>
    <s v="Marseille"/>
    <x v="1"/>
    <s v="Lebihan"/>
    <s v="Laurence"/>
    <s v="91244555"/>
    <x v="1"/>
  </r>
  <r>
    <n v="10136"/>
    <n v="25"/>
    <n v="100"/>
    <n v="2"/>
    <n v="1.2911795961742827"/>
    <n v="3645"/>
    <d v="2003-07-04T00:00:00"/>
    <x v="0"/>
    <x v="2"/>
    <x v="2"/>
    <x v="0"/>
    <x v="1"/>
    <x v="91"/>
    <x v="1"/>
    <n v="141"/>
    <s v="S18_1129"/>
    <x v="51"/>
    <s v="1 rue Alsace-Lorraine"/>
    <s v="Toulouse"/>
    <x v="1"/>
    <s v="Roulet"/>
    <s v="Annette"/>
    <s v="61776555"/>
    <x v="1"/>
  </r>
  <r>
    <n v="10148"/>
    <n v="23"/>
    <n v="100"/>
    <n v="13"/>
    <n v="0.95749202975557912"/>
    <n v="2703"/>
    <d v="2003-09-11T00:00:00"/>
    <x v="0"/>
    <x v="2"/>
    <x v="10"/>
    <x v="0"/>
    <x v="1"/>
    <x v="91"/>
    <x v="1"/>
    <n v="141"/>
    <s v="S18_1129"/>
    <x v="42"/>
    <s v="201 Miller Street"/>
    <s v="North Sydney"/>
    <x v="3"/>
    <s v="O'Hara"/>
    <s v="Anna"/>
    <s v="0299368555"/>
    <x v="0"/>
  </r>
  <r>
    <n v="10161"/>
    <n v="28"/>
    <n v="100"/>
    <n v="12"/>
    <n v="1.3336875664187036"/>
    <n v="3765"/>
    <d v="2003-10-17T00:00:00"/>
    <x v="0"/>
    <x v="3"/>
    <x v="4"/>
    <x v="0"/>
    <x v="1"/>
    <x v="91"/>
    <x v="1"/>
    <n v="141"/>
    <s v="S18_1129"/>
    <x v="78"/>
    <s v="Smagsloget 45"/>
    <s v="Aaarhus"/>
    <x v="13"/>
    <s v="Ibsen"/>
    <s v="Palle"/>
    <s v="86213555"/>
    <x v="1"/>
  </r>
  <r>
    <n v="10171"/>
    <n v="35"/>
    <n v="100"/>
    <n v="2"/>
    <n v="1.5968827488487425"/>
    <n v="4508"/>
    <d v="2003-11-05T00:00:00"/>
    <x v="0"/>
    <x v="3"/>
    <x v="5"/>
    <x v="0"/>
    <x v="1"/>
    <x v="91"/>
    <x v="1"/>
    <n v="141"/>
    <s v="S18_1129"/>
    <x v="43"/>
    <s v="43 rue St. Laurent"/>
    <s v="Montreal"/>
    <x v="10"/>
    <s v="Fresnisre"/>
    <s v="Jean"/>
    <s v="5145558054"/>
    <x v="1"/>
  </r>
  <r>
    <n v="10181"/>
    <n v="44"/>
    <n v="100"/>
    <n v="6"/>
    <n v="1.9195890896209706"/>
    <n v="5419"/>
    <d v="2003-11-12T00:00:00"/>
    <x v="0"/>
    <x v="3"/>
    <x v="5"/>
    <x v="0"/>
    <x v="1"/>
    <x v="91"/>
    <x v="1"/>
    <n v="141"/>
    <s v="S18_1129"/>
    <x v="7"/>
    <s v="Drammen 121, PR 744 Sentrum"/>
    <s v="Bergen"/>
    <x v="2"/>
    <s v="Oeztan"/>
    <s v="Veysel"/>
    <s v="4722673215"/>
    <x v="1"/>
  </r>
  <r>
    <n v="10192"/>
    <n v="22"/>
    <n v="100"/>
    <n v="11"/>
    <n v="1.1693234148069429"/>
    <n v="3301"/>
    <d v="2003-11-20T00:00:00"/>
    <x v="0"/>
    <x v="3"/>
    <x v="5"/>
    <x v="0"/>
    <x v="1"/>
    <x v="91"/>
    <x v="1"/>
    <n v="141"/>
    <s v="S18_1129"/>
    <x v="40"/>
    <s v="2304 Long Airport Avenue"/>
    <s v="Nashua"/>
    <x v="0"/>
    <s v="Young"/>
    <s v="Valarie"/>
    <s v="6035558647"/>
    <x v="1"/>
  </r>
  <r>
    <n v="10204"/>
    <n v="42"/>
    <n v="100"/>
    <n v="17"/>
    <n v="2.1902231668437833"/>
    <n v="6183"/>
    <d v="2003-12-02T00:00:00"/>
    <x v="0"/>
    <x v="3"/>
    <x v="6"/>
    <x v="0"/>
    <x v="1"/>
    <x v="91"/>
    <x v="1"/>
    <n v="141"/>
    <s v="S18_1129"/>
    <x v="74"/>
    <s v="4092 Furth Circle"/>
    <s v="New York"/>
    <x v="0"/>
    <s v="Young"/>
    <s v="Jeff"/>
    <s v="2125557413"/>
    <x v="1"/>
  </r>
  <r>
    <n v="10212"/>
    <n v="29"/>
    <n v="100"/>
    <n v="10"/>
    <n v="1.4831739284449168"/>
    <n v="4187"/>
    <d v="2004-01-16T00:00:00"/>
    <x v="0"/>
    <x v="0"/>
    <x v="7"/>
    <x v="1"/>
    <x v="1"/>
    <x v="91"/>
    <x v="1"/>
    <n v="141"/>
    <s v="S18_1129"/>
    <x v="23"/>
    <s v="C/ Moralzarzal, 86"/>
    <s v="Madrid"/>
    <x v="7"/>
    <s v="Freyre"/>
    <s v="Diego"/>
    <s v="915559444"/>
    <x v="1"/>
  </r>
  <r>
    <n v="10225"/>
    <n v="32"/>
    <n v="100"/>
    <n v="1"/>
    <n v="1.6046758767268863"/>
    <n v="4530"/>
    <d v="2004-02-22T00:00:00"/>
    <x v="0"/>
    <x v="0"/>
    <x v="0"/>
    <x v="1"/>
    <x v="1"/>
    <x v="91"/>
    <x v="1"/>
    <n v="141"/>
    <s v="S18_1129"/>
    <x v="69"/>
    <s v="Grenzacherweg 237"/>
    <s v="Gensve"/>
    <x v="17"/>
    <s v="Holz"/>
    <s v="Michael"/>
    <s v="0897034555"/>
    <x v="1"/>
  </r>
  <r>
    <n v="10240"/>
    <n v="41"/>
    <n v="100"/>
    <n v="3"/>
    <n v="1.9939780375487071"/>
    <n v="5629"/>
    <d v="2004-04-13T00:00:00"/>
    <x v="0"/>
    <x v="1"/>
    <x v="8"/>
    <x v="1"/>
    <x v="1"/>
    <x v="91"/>
    <x v="1"/>
    <n v="141"/>
    <s v="S18_1129"/>
    <x v="44"/>
    <s v="Dojima Avanza 4F, 1-6-20 Dojima, Kita-ku"/>
    <s v="Osaka"/>
    <x v="11"/>
    <s v="Kentary"/>
    <s v="Mory"/>
    <s v="810663425555"/>
    <x v="1"/>
  </r>
  <r>
    <n v="10253"/>
    <n v="26"/>
    <n v="100"/>
    <n v="5"/>
    <n v="1.0821820758058802"/>
    <n v="3055"/>
    <d v="2004-06-01T00:00:00"/>
    <x v="3"/>
    <x v="1"/>
    <x v="9"/>
    <x v="1"/>
    <x v="1"/>
    <x v="91"/>
    <x v="1"/>
    <n v="141"/>
    <s v="S18_1129"/>
    <x v="22"/>
    <s v="Berkeley Gardens 12  Brewery"/>
    <s v="Liverpool"/>
    <x v="6"/>
    <s v="Devon"/>
    <s v="Elizabeth"/>
    <s v="1715552282"/>
    <x v="1"/>
  </r>
  <r>
    <n v="10266"/>
    <n v="21"/>
    <n v="100"/>
    <n v="6"/>
    <n v="0.89514700673042857"/>
    <n v="2527"/>
    <d v="2004-07-06T00:00:00"/>
    <x v="0"/>
    <x v="2"/>
    <x v="2"/>
    <x v="1"/>
    <x v="1"/>
    <x v="91"/>
    <x v="1"/>
    <n v="141"/>
    <s v="S18_1129"/>
    <x v="70"/>
    <s v="Strada Provinciale 124"/>
    <s v="Reggio Emilia"/>
    <x v="12"/>
    <s v="Moroni"/>
    <s v="Maurizio"/>
    <s v="0522556555"/>
    <x v="0"/>
  </r>
  <r>
    <n v="10278"/>
    <n v="34"/>
    <n v="100"/>
    <n v="6"/>
    <n v="1.6535600425079702"/>
    <n v="4668"/>
    <d v="2004-08-06T00:00:00"/>
    <x v="0"/>
    <x v="2"/>
    <x v="3"/>
    <x v="1"/>
    <x v="1"/>
    <x v="91"/>
    <x v="1"/>
    <n v="141"/>
    <s v="S18_1129"/>
    <x v="84"/>
    <s v="8489 Strong St."/>
    <s v="Las Vegas"/>
    <x v="0"/>
    <s v="King"/>
    <s v="Sue"/>
    <s v="7025551838"/>
    <x v="1"/>
  </r>
  <r>
    <n v="10287"/>
    <n v="41"/>
    <n v="100"/>
    <n v="4"/>
    <n v="2.3025150549061282"/>
    <n v="6500"/>
    <d v="2004-08-30T00:00:00"/>
    <x v="0"/>
    <x v="2"/>
    <x v="3"/>
    <x v="1"/>
    <x v="1"/>
    <x v="91"/>
    <x v="1"/>
    <n v="141"/>
    <s v="S18_1129"/>
    <x v="69"/>
    <s v="Grenzacherweg 237"/>
    <s v="Gensve"/>
    <x v="17"/>
    <s v="Holz"/>
    <s v="Michael"/>
    <s v="0897034555"/>
    <x v="1"/>
  </r>
  <r>
    <n v="10301"/>
    <n v="37"/>
    <n v="100"/>
    <n v="8"/>
    <n v="2.096351399220687"/>
    <n v="5918"/>
    <d v="2003-10-05T00:00:00"/>
    <x v="0"/>
    <x v="3"/>
    <x v="4"/>
    <x v="0"/>
    <x v="1"/>
    <x v="91"/>
    <x v="1"/>
    <n v="141"/>
    <s v="S18_1129"/>
    <x v="85"/>
    <s v="Drammensveien 126 A, PB 744 Sentrum"/>
    <s v="Oslo"/>
    <x v="2"/>
    <s v="Klaeboe"/>
    <s v="Jan"/>
    <s v="4722121555"/>
    <x v="1"/>
  </r>
  <r>
    <n v="10310"/>
    <n v="37"/>
    <n v="100"/>
    <n v="2"/>
    <n v="2.2075805880269219"/>
    <n v="6232"/>
    <d v="2004-10-16T00:00:00"/>
    <x v="0"/>
    <x v="3"/>
    <x v="4"/>
    <x v="1"/>
    <x v="1"/>
    <x v="91"/>
    <x v="1"/>
    <n v="141"/>
    <s v="S18_1129"/>
    <x v="68"/>
    <s v="Mehrheimerstr. 369"/>
    <s v="Koln"/>
    <x v="16"/>
    <s v="Pfalzheim"/>
    <s v="Henriette"/>
    <s v="02215554327"/>
    <x v="1"/>
  </r>
  <r>
    <n v="10321"/>
    <n v="41"/>
    <n v="100"/>
    <n v="10"/>
    <n v="2.0559688274884875"/>
    <n v="5804"/>
    <d v="2004-11-04T00:00:00"/>
    <x v="0"/>
    <x v="3"/>
    <x v="5"/>
    <x v="1"/>
    <x v="1"/>
    <x v="91"/>
    <x v="1"/>
    <n v="141"/>
    <s v="S18_1129"/>
    <x v="21"/>
    <s v="1785 First Street"/>
    <s v="New Bedford"/>
    <x v="0"/>
    <s v="Benitez"/>
    <s v="Violeta"/>
    <s v="5085552555"/>
    <x v="1"/>
  </r>
  <r>
    <n v="10331"/>
    <n v="46"/>
    <n v="100"/>
    <n v="6"/>
    <n v="2.2794899043570669"/>
    <n v="6435"/>
    <d v="2004-11-17T00:00:00"/>
    <x v="0"/>
    <x v="3"/>
    <x v="5"/>
    <x v="1"/>
    <x v="1"/>
    <x v="91"/>
    <x v="1"/>
    <n v="141"/>
    <s v="S18_1129"/>
    <x v="45"/>
    <s v="11328 Douglas Av."/>
    <s v="Philadelphia"/>
    <x v="0"/>
    <s v="Hernandez"/>
    <s v="Rosa"/>
    <s v="2155559857"/>
    <x v="1"/>
  </r>
  <r>
    <n v="10342"/>
    <n v="40"/>
    <n v="100"/>
    <n v="2"/>
    <n v="2.2865745660644703"/>
    <n v="6455"/>
    <d v="2004-11-24T00:00:00"/>
    <x v="0"/>
    <x v="3"/>
    <x v="5"/>
    <x v="1"/>
    <x v="1"/>
    <x v="91"/>
    <x v="1"/>
    <n v="141"/>
    <s v="S18_1129"/>
    <x v="10"/>
    <s v="636 St Kilda Road"/>
    <s v="Melbourne"/>
    <x v="3"/>
    <s v="Ferguson"/>
    <s v="Peter"/>
    <s v="0395204555"/>
    <x v="1"/>
  </r>
  <r>
    <n v="10356"/>
    <n v="43"/>
    <n v="98"/>
    <n v="8"/>
    <n v="1.4867162592986185"/>
    <n v="4197"/>
    <d v="2004-12-09T00:00:00"/>
    <x v="0"/>
    <x v="3"/>
    <x v="6"/>
    <x v="1"/>
    <x v="1"/>
    <x v="92"/>
    <x v="1"/>
    <n v="141"/>
    <s v="S18_1129"/>
    <x v="2"/>
    <s v="27 rue du Colonel Pierre Avia"/>
    <s v="Paris"/>
    <x v="1"/>
    <s v="Da Cunha"/>
    <s v="Daniel"/>
    <s v="33146627555"/>
    <x v="1"/>
  </r>
  <r>
    <n v="10365"/>
    <n v="30"/>
    <n v="88"/>
    <n v="1"/>
    <n v="0.92525681898689338"/>
    <n v="2612"/>
    <d v="2005-01-07T00:00:00"/>
    <x v="0"/>
    <x v="0"/>
    <x v="7"/>
    <x v="2"/>
    <x v="1"/>
    <x v="93"/>
    <x v="1"/>
    <n v="141"/>
    <s v="S18_1129"/>
    <x v="50"/>
    <s v="4575 Hillside Dr."/>
    <s v="New Bedford"/>
    <x v="0"/>
    <s v="Tam"/>
    <s v="Wing C"/>
    <s v="5085559555"/>
    <x v="0"/>
  </r>
  <r>
    <n v="10377"/>
    <n v="35"/>
    <n v="100"/>
    <n v="2"/>
    <n v="2.0885582713425435"/>
    <n v="5896"/>
    <d v="2005-02-09T00:00:00"/>
    <x v="0"/>
    <x v="0"/>
    <x v="0"/>
    <x v="2"/>
    <x v="1"/>
    <x v="91"/>
    <x v="1"/>
    <n v="141"/>
    <s v="S18_1129"/>
    <x v="16"/>
    <s v="Keskuskatu 45"/>
    <s v="Helsinki"/>
    <x v="4"/>
    <s v="Karttunen"/>
    <s v="Matti"/>
    <s v="902248555"/>
    <x v="1"/>
  </r>
  <r>
    <n v="10390"/>
    <n v="36"/>
    <n v="94"/>
    <n v="14"/>
    <n v="1.1958908962097059"/>
    <n v="3376"/>
    <d v="2005-03-04T00:00:00"/>
    <x v="0"/>
    <x v="0"/>
    <x v="11"/>
    <x v="2"/>
    <x v="1"/>
    <x v="41"/>
    <x v="1"/>
    <n v="141"/>
    <s v="S18_1129"/>
    <x v="39"/>
    <s v="5677 Strong St."/>
    <s v="San Rafael"/>
    <x v="0"/>
    <s v="Nelson"/>
    <s v="Valarie"/>
    <s v="4155551450"/>
    <x v="1"/>
  </r>
  <r>
    <n v="10406"/>
    <n v="61"/>
    <n v="100"/>
    <n v="3"/>
    <n v="2.9667020899752039"/>
    <n v="8375"/>
    <d v="2005-04-15T00:00:00"/>
    <x v="1"/>
    <x v="1"/>
    <x v="8"/>
    <x v="2"/>
    <x v="1"/>
    <x v="91"/>
    <x v="1"/>
    <n v="141"/>
    <s v="S18_1129"/>
    <x v="48"/>
    <s v="Vinb'ltet 34"/>
    <s v="Kobenhavn"/>
    <x v="13"/>
    <s v="Petersen"/>
    <s v="Jytte"/>
    <s v="31123555"/>
    <x v="2"/>
  </r>
  <r>
    <n v="10419"/>
    <n v="38"/>
    <n v="100"/>
    <n v="5"/>
    <n v="1.581650726177825"/>
    <n v="4465"/>
    <d v="2005-05-17T00:00:00"/>
    <x v="0"/>
    <x v="1"/>
    <x v="1"/>
    <x v="2"/>
    <x v="1"/>
    <x v="91"/>
    <x v="1"/>
    <n v="141"/>
    <s v="S18_1129"/>
    <x v="19"/>
    <s v="Geislweg 14"/>
    <s v="Salzburg"/>
    <x v="5"/>
    <s v="Pipps"/>
    <s v="Georg"/>
    <s v="65629555"/>
    <x v="1"/>
  </r>
  <r>
    <n v="10102"/>
    <n v="39"/>
    <n v="100"/>
    <n v="2"/>
    <n v="1.7035069075451648"/>
    <n v="4809"/>
    <d v="2003-01-10T00:00:00"/>
    <x v="0"/>
    <x v="0"/>
    <x v="7"/>
    <x v="0"/>
    <x v="3"/>
    <x v="94"/>
    <x v="1"/>
    <n v="102"/>
    <s v="S18_1342"/>
    <x v="11"/>
    <s v="2678 Kingston Rd."/>
    <s v="New York"/>
    <x v="0"/>
    <s v="Frick"/>
    <s v="Michael"/>
    <s v="2125551500"/>
    <x v="1"/>
  </r>
  <r>
    <n v="10111"/>
    <n v="33"/>
    <n v="100"/>
    <n v="6"/>
    <n v="1.1650726177825008"/>
    <n v="3289"/>
    <d v="2003-03-25T00:00:00"/>
    <x v="0"/>
    <x v="0"/>
    <x v="11"/>
    <x v="0"/>
    <x v="3"/>
    <x v="94"/>
    <x v="1"/>
    <n v="102"/>
    <s v="S18_1342"/>
    <x v="8"/>
    <s v="5557 North Pendale Street"/>
    <s v="San Francisco"/>
    <x v="0"/>
    <s v="Murphy"/>
    <s v="Julie"/>
    <s v="6505555787"/>
    <x v="1"/>
  </r>
  <r>
    <n v="10125"/>
    <n v="32"/>
    <n v="100"/>
    <n v="1"/>
    <n v="1.1530286928799149"/>
    <n v="3255"/>
    <d v="2003-05-21T00:00:00"/>
    <x v="0"/>
    <x v="1"/>
    <x v="1"/>
    <x v="0"/>
    <x v="3"/>
    <x v="94"/>
    <x v="1"/>
    <n v="102"/>
    <s v="S18_1342"/>
    <x v="10"/>
    <s v="636 St Kilda Road"/>
    <s v="Melbourne"/>
    <x v="3"/>
    <s v="Ferguson"/>
    <s v="Peter"/>
    <s v="0395204555"/>
    <x v="1"/>
  </r>
  <r>
    <n v="10139"/>
    <n v="31"/>
    <n v="100"/>
    <n v="7"/>
    <n v="1.1282323769040028"/>
    <n v="3185"/>
    <d v="2003-07-16T00:00:00"/>
    <x v="0"/>
    <x v="2"/>
    <x v="2"/>
    <x v="0"/>
    <x v="3"/>
    <x v="94"/>
    <x v="1"/>
    <n v="102"/>
    <s v="S18_1342"/>
    <x v="20"/>
    <s v="Monitor Money Building, 815 Pacific Hwy"/>
    <s v="Chatswood"/>
    <x v="3"/>
    <s v="Huxley"/>
    <s v="Adrian"/>
    <s v="61294958555"/>
    <x v="1"/>
  </r>
  <r>
    <n v="10149"/>
    <n v="50"/>
    <n v="100"/>
    <n v="4"/>
    <n v="2.0928090683669853"/>
    <n v="5908"/>
    <d v="2003-09-12T00:00:00"/>
    <x v="0"/>
    <x v="2"/>
    <x v="10"/>
    <x v="0"/>
    <x v="3"/>
    <x v="94"/>
    <x v="1"/>
    <n v="102"/>
    <s v="S18_1342"/>
    <x v="82"/>
    <s v="2793 Furth Circle"/>
    <s v="Brisbane"/>
    <x v="0"/>
    <s v="Taylor"/>
    <s v="Sue"/>
    <s v="4155554312"/>
    <x v="1"/>
  </r>
  <r>
    <n v="10162"/>
    <n v="48"/>
    <n v="92"/>
    <n v="2"/>
    <n v="1.555083244775062"/>
    <n v="4390"/>
    <d v="2003-10-18T00:00:00"/>
    <x v="0"/>
    <x v="3"/>
    <x v="4"/>
    <x v="0"/>
    <x v="3"/>
    <x v="95"/>
    <x v="1"/>
    <n v="102"/>
    <s v="S18_1342"/>
    <x v="4"/>
    <s v="7734 Strong St."/>
    <s v="San Francisco"/>
    <x v="0"/>
    <s v="Brown"/>
    <s v="Julie"/>
    <s v="6505551386"/>
    <x v="1"/>
  </r>
  <r>
    <n v="10173"/>
    <n v="43"/>
    <n v="100"/>
    <n v="6"/>
    <n v="1.7842720510095642"/>
    <n v="5037"/>
    <d v="2003-11-05T00:00:00"/>
    <x v="0"/>
    <x v="3"/>
    <x v="5"/>
    <x v="0"/>
    <x v="3"/>
    <x v="94"/>
    <x v="1"/>
    <n v="102"/>
    <s v="S18_1342"/>
    <x v="86"/>
    <s v="Via Ludovico il Moro 22"/>
    <s v="Bergamo"/>
    <x v="12"/>
    <s v="Rovelli"/>
    <s v="Giovanni"/>
    <s v="035640555"/>
    <x v="1"/>
  </r>
  <r>
    <n v="10182"/>
    <n v="25"/>
    <n v="88"/>
    <n v="3"/>
    <n v="0.7736450584484591"/>
    <n v="2184"/>
    <d v="2003-11-12T00:00:00"/>
    <x v="0"/>
    <x v="3"/>
    <x v="5"/>
    <x v="0"/>
    <x v="3"/>
    <x v="96"/>
    <x v="1"/>
    <n v="102"/>
    <s v="S18_1342"/>
    <x v="39"/>
    <s v="5677 Strong St."/>
    <s v="San Rafael"/>
    <x v="0"/>
    <s v="Nelson"/>
    <s v="Valarie"/>
    <s v="4155551450"/>
    <x v="0"/>
  </r>
  <r>
    <n v="10193"/>
    <n v="28"/>
    <n v="100"/>
    <n v="7"/>
    <n v="1.1006021962451293"/>
    <n v="3107"/>
    <d v="2003-11-21T00:00:00"/>
    <x v="0"/>
    <x v="3"/>
    <x v="5"/>
    <x v="0"/>
    <x v="3"/>
    <x v="94"/>
    <x v="1"/>
    <n v="102"/>
    <s v="S18_1342"/>
    <x v="87"/>
    <s v="7 Allen Street"/>
    <s v="Glen Waverly"/>
    <x v="3"/>
    <s v="Connery"/>
    <s v="Sean"/>
    <s v="61938446555"/>
    <x v="1"/>
  </r>
  <r>
    <n v="10205"/>
    <n v="36"/>
    <n v="100"/>
    <n v="2"/>
    <n v="1.3234148069429685"/>
    <n v="3736"/>
    <d v="2003-12-03T00:00:00"/>
    <x v="0"/>
    <x v="3"/>
    <x v="6"/>
    <x v="0"/>
    <x v="3"/>
    <x v="94"/>
    <x v="1"/>
    <n v="102"/>
    <s v="S18_1342"/>
    <x v="23"/>
    <s v="C/ Moralzarzal, 86"/>
    <s v="Madrid"/>
    <x v="7"/>
    <s v="Freyre"/>
    <s v="Diego"/>
    <s v="915559444"/>
    <x v="1"/>
  </r>
  <r>
    <n v="10215"/>
    <n v="27"/>
    <n v="90"/>
    <n v="10"/>
    <n v="0.85511866808359904"/>
    <n v="2414"/>
    <d v="2004-01-29T00:00:00"/>
    <x v="0"/>
    <x v="0"/>
    <x v="7"/>
    <x v="1"/>
    <x v="3"/>
    <x v="97"/>
    <x v="1"/>
    <n v="102"/>
    <s v="S18_1342"/>
    <x v="32"/>
    <s v="3675 Furth Circle"/>
    <s v="Burbank"/>
    <x v="0"/>
    <s v="Thompson"/>
    <s v="Steve"/>
    <s v="3105553722"/>
    <x v="0"/>
  </r>
  <r>
    <n v="10227"/>
    <n v="25"/>
    <n v="100"/>
    <n v="3"/>
    <n v="1.0464045341834927"/>
    <n v="2954"/>
    <d v="2004-03-02T00:00:00"/>
    <x v="0"/>
    <x v="0"/>
    <x v="11"/>
    <x v="1"/>
    <x v="3"/>
    <x v="94"/>
    <x v="1"/>
    <n v="102"/>
    <s v="S18_1342"/>
    <x v="30"/>
    <s v="2, rue du Commerce"/>
    <s v="Lyon"/>
    <x v="1"/>
    <s v="Saveley"/>
    <s v="Mary"/>
    <s v="78325555"/>
    <x v="0"/>
  </r>
  <r>
    <n v="10244"/>
    <n v="40"/>
    <n v="100"/>
    <n v="7"/>
    <n v="1.6595820049592631"/>
    <n v="4685"/>
    <d v="2004-04-29T00:00:00"/>
    <x v="0"/>
    <x v="1"/>
    <x v="8"/>
    <x v="1"/>
    <x v="3"/>
    <x v="94"/>
    <x v="1"/>
    <n v="102"/>
    <s v="S18_1342"/>
    <x v="23"/>
    <s v="C/ Moralzarzal, 86"/>
    <s v="Madrid"/>
    <x v="7"/>
    <s v="Freyre"/>
    <s v="Diego"/>
    <s v="915559444"/>
    <x v="1"/>
  </r>
  <r>
    <n v="10256"/>
    <n v="34"/>
    <n v="96"/>
    <n v="2"/>
    <n v="1.150903294367694"/>
    <n v="3249"/>
    <d v="2004-06-08T00:00:00"/>
    <x v="0"/>
    <x v="1"/>
    <x v="9"/>
    <x v="1"/>
    <x v="3"/>
    <x v="98"/>
    <x v="1"/>
    <n v="102"/>
    <s v="S18_1342"/>
    <x v="48"/>
    <s v="Vinb'ltet 34"/>
    <s v="Kobenhavn"/>
    <x v="13"/>
    <s v="Petersen"/>
    <s v="Jytte"/>
    <s v="31123555"/>
    <x v="1"/>
  </r>
  <r>
    <n v="10280"/>
    <n v="50"/>
    <n v="100"/>
    <n v="9"/>
    <n v="1.8561813673397096"/>
    <n v="5240"/>
    <d v="2004-08-17T00:00:00"/>
    <x v="0"/>
    <x v="2"/>
    <x v="3"/>
    <x v="1"/>
    <x v="3"/>
    <x v="94"/>
    <x v="1"/>
    <n v="102"/>
    <s v="S18_1342"/>
    <x v="36"/>
    <s v="Via Monte Bianco 34"/>
    <s v="Torino"/>
    <x v="12"/>
    <s v="Accorti"/>
    <s v="Paolo"/>
    <s v="0114988555"/>
    <x v="1"/>
  </r>
  <r>
    <n v="10289"/>
    <n v="38"/>
    <n v="100"/>
    <n v="2"/>
    <n v="1.6181367339709529"/>
    <n v="4568"/>
    <d v="2004-09-03T00:00:00"/>
    <x v="0"/>
    <x v="2"/>
    <x v="10"/>
    <x v="1"/>
    <x v="3"/>
    <x v="94"/>
    <x v="1"/>
    <n v="102"/>
    <s v="S18_1342"/>
    <x v="7"/>
    <s v="Drammen 121, PR 744 Sentrum"/>
    <s v="Bergen"/>
    <x v="2"/>
    <s v="Oeztan"/>
    <s v="Veysel"/>
    <s v="4722673215"/>
    <x v="1"/>
  </r>
  <r>
    <n v="10304"/>
    <n v="37"/>
    <n v="96"/>
    <n v="13"/>
    <n v="1.2525681898689338"/>
    <n v="3536"/>
    <d v="2004-10-11T00:00:00"/>
    <x v="0"/>
    <x v="3"/>
    <x v="4"/>
    <x v="1"/>
    <x v="3"/>
    <x v="98"/>
    <x v="1"/>
    <n v="102"/>
    <s v="S18_1342"/>
    <x v="38"/>
    <s v="67, avenue de l'Europe"/>
    <s v="Versailles"/>
    <x v="1"/>
    <s v="Tonini"/>
    <s v="Daniel"/>
    <s v="30598555"/>
    <x v="1"/>
  </r>
  <r>
    <n v="10312"/>
    <n v="43"/>
    <n v="90"/>
    <n v="10"/>
    <n v="1.3616719801629473"/>
    <n v="3844"/>
    <d v="2004-10-21T00:00:00"/>
    <x v="0"/>
    <x v="3"/>
    <x v="4"/>
    <x v="1"/>
    <x v="3"/>
    <x v="97"/>
    <x v="1"/>
    <n v="102"/>
    <s v="S18_1342"/>
    <x v="39"/>
    <s v="5677 Strong St."/>
    <s v="San Rafael"/>
    <x v="0"/>
    <s v="Nelson"/>
    <s v="Valarie"/>
    <s v="4155551450"/>
    <x v="1"/>
  </r>
  <r>
    <n v="10322"/>
    <n v="43"/>
    <n v="87"/>
    <n v="14"/>
    <n v="1.3145589798087141"/>
    <n v="3711"/>
    <d v="2004-11-04T00:00:00"/>
    <x v="0"/>
    <x v="3"/>
    <x v="5"/>
    <x v="1"/>
    <x v="3"/>
    <x v="99"/>
    <x v="1"/>
    <n v="102"/>
    <s v="S18_1342"/>
    <x v="40"/>
    <s v="2304 Long Airport Avenue"/>
    <s v="Nashua"/>
    <x v="0"/>
    <s v="Young"/>
    <s v="Valarie"/>
    <s v="6035558647"/>
    <x v="1"/>
  </r>
  <r>
    <n v="10332"/>
    <n v="46"/>
    <n v="96"/>
    <n v="15"/>
    <n v="1.5501239815798795"/>
    <n v="4376"/>
    <d v="2004-11-17T00:00:00"/>
    <x v="0"/>
    <x v="3"/>
    <x v="5"/>
    <x v="1"/>
    <x v="3"/>
    <x v="98"/>
    <x v="1"/>
    <n v="102"/>
    <s v="S18_1342"/>
    <x v="77"/>
    <s v="Fauntleroy Circus"/>
    <s v="Manchester"/>
    <x v="6"/>
    <s v="Ashworth"/>
    <s v="Victoria"/>
    <s v="1715551555"/>
    <x v="1"/>
  </r>
  <r>
    <n v="10346"/>
    <n v="42"/>
    <n v="37"/>
    <n v="3"/>
    <n v="0.53737159050655336"/>
    <n v="1517"/>
    <d v="2004-11-29T00:00:00"/>
    <x v="0"/>
    <x v="3"/>
    <x v="5"/>
    <x v="1"/>
    <x v="3"/>
    <x v="100"/>
    <x v="1"/>
    <n v="102"/>
    <s v="S18_1342"/>
    <x v="84"/>
    <s v="8489 Strong St."/>
    <s v="Las Vegas"/>
    <x v="0"/>
    <s v="King"/>
    <s v="Sue"/>
    <s v="7025551838"/>
    <x v="0"/>
  </r>
  <r>
    <n v="10356"/>
    <n v="50"/>
    <n v="51"/>
    <n v="9"/>
    <n v="0.88877081119376555"/>
    <n v="2509"/>
    <d v="2004-12-09T00:00:00"/>
    <x v="0"/>
    <x v="3"/>
    <x v="6"/>
    <x v="1"/>
    <x v="3"/>
    <x v="74"/>
    <x v="1"/>
    <n v="102"/>
    <s v="S18_1342"/>
    <x v="2"/>
    <s v="27 rue du Colonel Pierre Avia"/>
    <s v="Paris"/>
    <x v="1"/>
    <s v="Da Cunha"/>
    <s v="Daniel"/>
    <s v="33146627555"/>
    <x v="0"/>
  </r>
  <r>
    <n v="10369"/>
    <n v="44"/>
    <n v="100"/>
    <n v="8"/>
    <n v="3.2734679419057739"/>
    <n v="9241"/>
    <d v="2005-01-20T00:00:00"/>
    <x v="0"/>
    <x v="0"/>
    <x v="7"/>
    <x v="2"/>
    <x v="3"/>
    <x v="94"/>
    <x v="1"/>
    <n v="102"/>
    <s v="S18_1342"/>
    <x v="41"/>
    <s v="7825 Douglas Av."/>
    <s v="Brickhaven"/>
    <x v="0"/>
    <s v="Nelson"/>
    <s v="Allen"/>
    <s v="6175558555"/>
    <x v="2"/>
  </r>
  <r>
    <n v="10380"/>
    <n v="27"/>
    <n v="94"/>
    <n v="13"/>
    <n v="0.89125044279135668"/>
    <n v="2516"/>
    <d v="2005-02-16T00:00:00"/>
    <x v="0"/>
    <x v="0"/>
    <x v="0"/>
    <x v="2"/>
    <x v="3"/>
    <x v="101"/>
    <x v="1"/>
    <n v="102"/>
    <s v="S18_1342"/>
    <x v="23"/>
    <s v="C/ Moralzarzal, 86"/>
    <s v="Madrid"/>
    <x v="7"/>
    <s v="Freyre"/>
    <s v="Diego"/>
    <s v="915559444"/>
    <x v="0"/>
  </r>
  <r>
    <n v="10391"/>
    <n v="35"/>
    <n v="100"/>
    <n v="2"/>
    <n v="1.9656393907190932"/>
    <n v="5549"/>
    <d v="2005-03-09T00:00:00"/>
    <x v="0"/>
    <x v="0"/>
    <x v="11"/>
    <x v="2"/>
    <x v="3"/>
    <x v="94"/>
    <x v="1"/>
    <n v="102"/>
    <s v="S18_1342"/>
    <x v="42"/>
    <s v="201 Miller Street"/>
    <s v="North Sydney"/>
    <x v="3"/>
    <s v="O'Hara"/>
    <s v="Anna"/>
    <s v="0299368555"/>
    <x v="1"/>
  </r>
  <r>
    <n v="10422"/>
    <n v="51"/>
    <n v="96"/>
    <n v="2"/>
    <n v="1.7265320580942261"/>
    <n v="4874"/>
    <d v="2005-05-30T00:00:00"/>
    <x v="2"/>
    <x v="1"/>
    <x v="1"/>
    <x v="2"/>
    <x v="3"/>
    <x v="98"/>
    <x v="1"/>
    <n v="102"/>
    <s v="S18_1342"/>
    <x v="18"/>
    <s v="7586 Pompton St."/>
    <s v="Allentown"/>
    <x v="0"/>
    <s v="Yu"/>
    <s v="Kyung"/>
    <s v="2155551555"/>
    <x v="1"/>
  </r>
  <r>
    <n v="10102"/>
    <n v="41"/>
    <n v="51"/>
    <n v="1"/>
    <n v="0.7283032235210769"/>
    <n v="2056"/>
    <d v="2003-01-10T00:00:00"/>
    <x v="0"/>
    <x v="0"/>
    <x v="7"/>
    <x v="0"/>
    <x v="3"/>
    <x v="102"/>
    <x v="1"/>
    <n v="53"/>
    <s v="S18_1367"/>
    <x v="11"/>
    <s v="2678 Kingston Rd."/>
    <s v="New York"/>
    <x v="0"/>
    <s v="Frick"/>
    <s v="Michael"/>
    <s v="2125551500"/>
    <x v="0"/>
  </r>
  <r>
    <n v="10111"/>
    <n v="48"/>
    <n v="50"/>
    <n v="5"/>
    <n v="0.8342189160467588"/>
    <n v="2355"/>
    <d v="2003-03-25T00:00:00"/>
    <x v="0"/>
    <x v="0"/>
    <x v="11"/>
    <x v="0"/>
    <x v="3"/>
    <x v="103"/>
    <x v="1"/>
    <n v="53"/>
    <s v="S18_1367"/>
    <x v="8"/>
    <s v="5557 North Pendale Street"/>
    <s v="San Francisco"/>
    <x v="0"/>
    <s v="Murphy"/>
    <s v="Julie"/>
    <s v="6505555787"/>
    <x v="0"/>
  </r>
  <r>
    <n v="10126"/>
    <n v="42"/>
    <n v="55"/>
    <n v="17"/>
    <n v="0.81827842720510091"/>
    <n v="2310"/>
    <d v="2003-05-28T00:00:00"/>
    <x v="0"/>
    <x v="1"/>
    <x v="1"/>
    <x v="0"/>
    <x v="3"/>
    <x v="104"/>
    <x v="0"/>
    <n v="53"/>
    <s v="S18_1367"/>
    <x v="25"/>
    <s v="C/ Araquil, 67"/>
    <s v="Madrid"/>
    <x v="7"/>
    <s v="Sommer"/>
    <s v="Mart¡n"/>
    <s v="915552282"/>
    <x v="0"/>
  </r>
  <r>
    <n v="10139"/>
    <n v="49"/>
    <n v="44"/>
    <n v="6"/>
    <n v="0.74884874247254696"/>
    <n v="2114"/>
    <d v="2003-07-16T00:00:00"/>
    <x v="0"/>
    <x v="2"/>
    <x v="2"/>
    <x v="0"/>
    <x v="3"/>
    <x v="105"/>
    <x v="1"/>
    <n v="53"/>
    <s v="S18_1367"/>
    <x v="20"/>
    <s v="Monitor Money Building, 815 Pacific Hwy"/>
    <s v="Chatswood"/>
    <x v="3"/>
    <s v="Huxley"/>
    <s v="Adrian"/>
    <s v="61294958555"/>
    <x v="0"/>
  </r>
  <r>
    <n v="10149"/>
    <n v="30"/>
    <n v="59"/>
    <n v="3"/>
    <n v="0.6188452001416932"/>
    <n v="1747"/>
    <d v="2003-09-12T00:00:00"/>
    <x v="0"/>
    <x v="2"/>
    <x v="10"/>
    <x v="0"/>
    <x v="3"/>
    <x v="106"/>
    <x v="0"/>
    <n v="53"/>
    <s v="S18_1367"/>
    <x v="82"/>
    <s v="2793 Furth Circle"/>
    <s v="Brisbane"/>
    <x v="0"/>
    <s v="Taylor"/>
    <s v="Sue"/>
    <s v="4155554312"/>
    <x v="0"/>
  </r>
  <r>
    <n v="10162"/>
    <n v="45"/>
    <n v="52"/>
    <n v="1"/>
    <n v="0.81650726177825006"/>
    <n v="2305"/>
    <d v="2003-10-18T00:00:00"/>
    <x v="0"/>
    <x v="3"/>
    <x v="4"/>
    <x v="0"/>
    <x v="3"/>
    <x v="107"/>
    <x v="1"/>
    <n v="53"/>
    <s v="S18_1367"/>
    <x v="4"/>
    <s v="7734 Strong St."/>
    <s v="San Francisco"/>
    <x v="0"/>
    <s v="Brown"/>
    <s v="Julie"/>
    <s v="6505551386"/>
    <x v="0"/>
  </r>
  <r>
    <n v="10173"/>
    <n v="48"/>
    <n v="45"/>
    <n v="5"/>
    <n v="0.75203684024087847"/>
    <n v="2123"/>
    <d v="2003-11-05T00:00:00"/>
    <x v="0"/>
    <x v="3"/>
    <x v="5"/>
    <x v="0"/>
    <x v="3"/>
    <x v="108"/>
    <x v="1"/>
    <n v="53"/>
    <s v="S18_1367"/>
    <x v="86"/>
    <s v="Via Ludovico il Moro 22"/>
    <s v="Bergamo"/>
    <x v="12"/>
    <s v="Rovelli"/>
    <s v="Giovanni"/>
    <s v="035640555"/>
    <x v="0"/>
  </r>
  <r>
    <n v="10182"/>
    <n v="32"/>
    <n v="55"/>
    <n v="2"/>
    <n v="0.61742826780021254"/>
    <n v="1743"/>
    <d v="2003-11-12T00:00:00"/>
    <x v="0"/>
    <x v="3"/>
    <x v="5"/>
    <x v="0"/>
    <x v="3"/>
    <x v="104"/>
    <x v="0"/>
    <n v="53"/>
    <s v="S18_1367"/>
    <x v="39"/>
    <s v="5677 Strong St."/>
    <s v="San Rafael"/>
    <x v="0"/>
    <s v="Nelson"/>
    <s v="Valarie"/>
    <s v="4155551450"/>
    <x v="0"/>
  </r>
  <r>
    <n v="10193"/>
    <n v="46"/>
    <n v="54"/>
    <n v="6"/>
    <n v="0.86999645766914635"/>
    <n v="2456"/>
    <d v="2003-11-21T00:00:00"/>
    <x v="0"/>
    <x v="3"/>
    <x v="5"/>
    <x v="0"/>
    <x v="3"/>
    <x v="109"/>
    <x v="0"/>
    <n v="53"/>
    <s v="S18_1367"/>
    <x v="87"/>
    <s v="7 Allen Street"/>
    <s v="Glen Waverly"/>
    <x v="3"/>
    <s v="Connery"/>
    <s v="Sean"/>
    <s v="61938446555"/>
    <x v="0"/>
  </r>
  <r>
    <n v="10205"/>
    <n v="48"/>
    <n v="64"/>
    <n v="1"/>
    <n v="1.0818278427205101"/>
    <n v="3054"/>
    <d v="2003-12-03T00:00:00"/>
    <x v="0"/>
    <x v="3"/>
    <x v="6"/>
    <x v="0"/>
    <x v="3"/>
    <x v="110"/>
    <x v="0"/>
    <n v="53"/>
    <s v="S18_1367"/>
    <x v="23"/>
    <s v="C/ Moralzarzal, 86"/>
    <s v="Madrid"/>
    <x v="7"/>
    <s v="Freyre"/>
    <s v="Diego"/>
    <s v="915559444"/>
    <x v="1"/>
  </r>
  <r>
    <n v="10215"/>
    <n v="33"/>
    <n v="44"/>
    <n v="9"/>
    <n v="0.50442791356712713"/>
    <n v="1424"/>
    <d v="2004-01-29T00:00:00"/>
    <x v="0"/>
    <x v="0"/>
    <x v="7"/>
    <x v="1"/>
    <x v="3"/>
    <x v="105"/>
    <x v="1"/>
    <n v="53"/>
    <s v="S18_1367"/>
    <x v="32"/>
    <s v="3675 Furth Circle"/>
    <s v="Burbank"/>
    <x v="0"/>
    <s v="Thompson"/>
    <s v="Steve"/>
    <s v="3105553722"/>
    <x v="0"/>
  </r>
  <r>
    <n v="10227"/>
    <n v="31"/>
    <n v="49"/>
    <n v="2"/>
    <n v="0.53312079348211128"/>
    <n v="1505"/>
    <d v="2004-03-02T00:00:00"/>
    <x v="0"/>
    <x v="0"/>
    <x v="11"/>
    <x v="1"/>
    <x v="3"/>
    <x v="111"/>
    <x v="1"/>
    <n v="53"/>
    <s v="S18_1367"/>
    <x v="30"/>
    <s v="2, rue du Commerce"/>
    <s v="Lyon"/>
    <x v="1"/>
    <s v="Saveley"/>
    <s v="Mary"/>
    <s v="78325555"/>
    <x v="0"/>
  </r>
  <r>
    <n v="10244"/>
    <n v="20"/>
    <n v="59"/>
    <n v="6"/>
    <n v="0.41268154445625221"/>
    <n v="1165"/>
    <d v="2004-04-29T00:00:00"/>
    <x v="0"/>
    <x v="1"/>
    <x v="8"/>
    <x v="1"/>
    <x v="3"/>
    <x v="106"/>
    <x v="0"/>
    <n v="53"/>
    <s v="S18_1367"/>
    <x v="23"/>
    <s v="C/ Moralzarzal, 86"/>
    <s v="Madrid"/>
    <x v="7"/>
    <s v="Freyre"/>
    <s v="Diego"/>
    <s v="915559444"/>
    <x v="0"/>
  </r>
  <r>
    <n v="10256"/>
    <n v="29"/>
    <n v="52"/>
    <n v="1"/>
    <n v="0.53170386114063051"/>
    <n v="1501"/>
    <d v="2004-06-08T00:00:00"/>
    <x v="0"/>
    <x v="1"/>
    <x v="9"/>
    <x v="1"/>
    <x v="3"/>
    <x v="107"/>
    <x v="1"/>
    <n v="53"/>
    <s v="S18_1367"/>
    <x v="48"/>
    <s v="Vinb'ltet 34"/>
    <s v="Kobenhavn"/>
    <x v="13"/>
    <s v="Petersen"/>
    <s v="Jytte"/>
    <s v="31123555"/>
    <x v="0"/>
  </r>
  <r>
    <n v="10280"/>
    <n v="27"/>
    <n v="58"/>
    <n v="8"/>
    <n v="0.55189514700673048"/>
    <n v="1558"/>
    <d v="2004-08-17T00:00:00"/>
    <x v="0"/>
    <x v="2"/>
    <x v="3"/>
    <x v="1"/>
    <x v="3"/>
    <x v="112"/>
    <x v="0"/>
    <n v="53"/>
    <s v="S18_1367"/>
    <x v="36"/>
    <s v="Via Monte Bianco 34"/>
    <s v="Torino"/>
    <x v="12"/>
    <s v="Accorti"/>
    <s v="Paolo"/>
    <s v="0114988555"/>
    <x v="0"/>
  </r>
  <r>
    <n v="10289"/>
    <n v="24"/>
    <n v="57"/>
    <n v="1"/>
    <n v="0.47679773290825361"/>
    <n v="1346"/>
    <d v="2004-09-03T00:00:00"/>
    <x v="0"/>
    <x v="2"/>
    <x v="10"/>
    <x v="1"/>
    <x v="3"/>
    <x v="113"/>
    <x v="0"/>
    <n v="53"/>
    <s v="S18_1367"/>
    <x v="7"/>
    <s v="Drammen 121, PR 744 Sentrum"/>
    <s v="Bergen"/>
    <x v="2"/>
    <s v="Oeztan"/>
    <s v="Veysel"/>
    <s v="4722673215"/>
    <x v="0"/>
  </r>
  <r>
    <n v="10304"/>
    <n v="37"/>
    <n v="49"/>
    <n v="12"/>
    <n v="0.63620262132483174"/>
    <n v="1796"/>
    <d v="2004-10-11T00:00:00"/>
    <x v="0"/>
    <x v="3"/>
    <x v="4"/>
    <x v="1"/>
    <x v="3"/>
    <x v="111"/>
    <x v="1"/>
    <n v="53"/>
    <s v="S18_1367"/>
    <x v="38"/>
    <s v="67, avenue de l'Europe"/>
    <s v="Versailles"/>
    <x v="1"/>
    <s v="Tonini"/>
    <s v="Daniel"/>
    <s v="30598555"/>
    <x v="0"/>
  </r>
  <r>
    <n v="10312"/>
    <n v="25"/>
    <n v="45"/>
    <n v="9"/>
    <n v="0.39178179241941197"/>
    <n v="1106"/>
    <d v="2004-10-21T00:00:00"/>
    <x v="0"/>
    <x v="3"/>
    <x v="4"/>
    <x v="1"/>
    <x v="3"/>
    <x v="108"/>
    <x v="1"/>
    <n v="53"/>
    <s v="S18_1367"/>
    <x v="39"/>
    <s v="5677 Strong St."/>
    <s v="San Rafael"/>
    <x v="0"/>
    <s v="Nelson"/>
    <s v="Valarie"/>
    <s v="4155551450"/>
    <x v="0"/>
  </r>
  <r>
    <n v="10322"/>
    <n v="41"/>
    <n v="58"/>
    <n v="5"/>
    <n v="0.8377612469004605"/>
    <n v="2365"/>
    <d v="2004-11-04T00:00:00"/>
    <x v="0"/>
    <x v="3"/>
    <x v="5"/>
    <x v="1"/>
    <x v="3"/>
    <x v="112"/>
    <x v="0"/>
    <n v="53"/>
    <s v="S18_1367"/>
    <x v="40"/>
    <s v="2304 Long Airport Avenue"/>
    <s v="Nashua"/>
    <x v="0"/>
    <s v="Young"/>
    <s v="Valarie"/>
    <s v="6035558647"/>
    <x v="0"/>
  </r>
  <r>
    <n v="10332"/>
    <n v="27"/>
    <n v="90"/>
    <n v="16"/>
    <n v="0.8600779312787814"/>
    <n v="2428"/>
    <d v="2004-11-17T00:00:00"/>
    <x v="0"/>
    <x v="3"/>
    <x v="5"/>
    <x v="1"/>
    <x v="3"/>
    <x v="114"/>
    <x v="0"/>
    <n v="53"/>
    <s v="S18_1367"/>
    <x v="77"/>
    <s v="Fauntleroy Circus"/>
    <s v="Manchester"/>
    <x v="6"/>
    <s v="Ashworth"/>
    <s v="Victoria"/>
    <s v="1715551555"/>
    <x v="0"/>
  </r>
  <r>
    <n v="10347"/>
    <n v="21"/>
    <n v="59"/>
    <n v="7"/>
    <n v="0.43854055968827488"/>
    <n v="1238"/>
    <d v="2004-11-29T00:00:00"/>
    <x v="0"/>
    <x v="3"/>
    <x v="5"/>
    <x v="1"/>
    <x v="3"/>
    <x v="106"/>
    <x v="0"/>
    <n v="53"/>
    <s v="S18_1367"/>
    <x v="10"/>
    <s v="636 St Kilda Road"/>
    <s v="Melbourne"/>
    <x v="3"/>
    <s v="Ferguson"/>
    <s v="Peter"/>
    <s v="0395204555"/>
    <x v="0"/>
  </r>
  <r>
    <n v="10356"/>
    <n v="22"/>
    <n v="73"/>
    <n v="6"/>
    <n v="0.56464753808005663"/>
    <n v="1594"/>
    <d v="2004-12-09T00:00:00"/>
    <x v="0"/>
    <x v="3"/>
    <x v="6"/>
    <x v="1"/>
    <x v="3"/>
    <x v="115"/>
    <x v="0"/>
    <n v="53"/>
    <s v="S18_1367"/>
    <x v="2"/>
    <s v="27 rue du Colonel Pierre Avia"/>
    <s v="Paris"/>
    <x v="1"/>
    <s v="Da Cunha"/>
    <s v="Daniel"/>
    <s v="33146627555"/>
    <x v="0"/>
  </r>
  <r>
    <n v="10369"/>
    <n v="32"/>
    <n v="99"/>
    <n v="7"/>
    <n v="1.1183138505136381"/>
    <n v="3157"/>
    <d v="2005-01-20T00:00:00"/>
    <x v="0"/>
    <x v="0"/>
    <x v="7"/>
    <x v="2"/>
    <x v="3"/>
    <x v="116"/>
    <x v="0"/>
    <n v="53"/>
    <s v="S18_1367"/>
    <x v="41"/>
    <s v="7825 Douglas Av."/>
    <s v="Brickhaven"/>
    <x v="0"/>
    <s v="Nelson"/>
    <s v="Allen"/>
    <s v="6175558555"/>
    <x v="1"/>
  </r>
  <r>
    <n v="10381"/>
    <n v="25"/>
    <n v="53"/>
    <n v="9"/>
    <n v="0.4679419057739993"/>
    <n v="1321"/>
    <d v="2005-02-17T00:00:00"/>
    <x v="0"/>
    <x v="0"/>
    <x v="0"/>
    <x v="2"/>
    <x v="3"/>
    <x v="2"/>
    <x v="2"/>
    <n v="53"/>
    <s v="S18_1367"/>
    <x v="4"/>
    <s v="7734 Strong St."/>
    <s v="San Francisco"/>
    <x v="0"/>
    <s v="Brown"/>
    <s v="Julie"/>
    <s v="6505551386"/>
    <x v="0"/>
  </r>
  <r>
    <n v="10391"/>
    <n v="42"/>
    <n v="100"/>
    <n v="3"/>
    <n v="1.7704569606801275"/>
    <n v="4998"/>
    <d v="2005-03-09T00:00:00"/>
    <x v="0"/>
    <x v="0"/>
    <x v="11"/>
    <x v="2"/>
    <x v="3"/>
    <x v="117"/>
    <x v="0"/>
    <n v="53"/>
    <s v="S18_1367"/>
    <x v="42"/>
    <s v="201 Miller Street"/>
    <s v="North Sydney"/>
    <x v="3"/>
    <s v="O'Hara"/>
    <s v="Anna"/>
    <s v="0299368555"/>
    <x v="1"/>
  </r>
  <r>
    <n v="10422"/>
    <n v="25"/>
    <n v="52"/>
    <n v="1"/>
    <n v="0.4583776124690046"/>
    <n v="1294"/>
    <d v="2005-05-30T00:00:00"/>
    <x v="2"/>
    <x v="1"/>
    <x v="1"/>
    <x v="2"/>
    <x v="3"/>
    <x v="107"/>
    <x v="1"/>
    <n v="53"/>
    <s v="S18_1367"/>
    <x v="18"/>
    <s v="7586 Pompton St."/>
    <s v="Allentown"/>
    <x v="0"/>
    <s v="Yu"/>
    <s v="Kyung"/>
    <s v="2155551555"/>
    <x v="0"/>
  </r>
  <r>
    <n v="10110"/>
    <n v="37"/>
    <n v="100"/>
    <n v="16"/>
    <n v="1.9249025859015232"/>
    <n v="5434"/>
    <d v="2003-03-18T00:00:00"/>
    <x v="0"/>
    <x v="0"/>
    <x v="11"/>
    <x v="0"/>
    <x v="1"/>
    <x v="118"/>
    <x v="1"/>
    <n v="124"/>
    <s v="S18_1589"/>
    <x v="77"/>
    <s v="Fauntleroy Circus"/>
    <s v="Manchester"/>
    <x v="6"/>
    <s v="Ashworth"/>
    <s v="Victoria"/>
    <s v="1715551555"/>
    <x v="1"/>
  </r>
  <r>
    <n v="10123"/>
    <n v="26"/>
    <n v="100"/>
    <n v="2"/>
    <n v="1.0889125044279135"/>
    <n v="3074"/>
    <d v="2003-05-20T00:00:00"/>
    <x v="0"/>
    <x v="1"/>
    <x v="1"/>
    <x v="0"/>
    <x v="1"/>
    <x v="118"/>
    <x v="1"/>
    <n v="124"/>
    <s v="S18_1589"/>
    <x v="46"/>
    <s v="54, rue Royale"/>
    <s v="Nantes"/>
    <x v="1"/>
    <s v="Schmitt"/>
    <s v="Carine"/>
    <s v="40322555"/>
    <x v="1"/>
  </r>
  <r>
    <n v="10137"/>
    <n v="44"/>
    <n v="100"/>
    <n v="2"/>
    <n v="1.5518951470067304"/>
    <n v="4381"/>
    <d v="2003-07-10T00:00:00"/>
    <x v="0"/>
    <x v="2"/>
    <x v="2"/>
    <x v="0"/>
    <x v="1"/>
    <x v="118"/>
    <x v="1"/>
    <n v="124"/>
    <s v="S18_1589"/>
    <x v="1"/>
    <s v="59 rue de l'Abbaye"/>
    <s v="Reims"/>
    <x v="1"/>
    <s v="Henriot"/>
    <s v="Paul"/>
    <s v="26471555"/>
    <x v="1"/>
  </r>
  <r>
    <n v="10148"/>
    <n v="47"/>
    <n v="100"/>
    <n v="9"/>
    <n v="2.0719093163301454"/>
    <n v="5849"/>
    <d v="2003-09-11T00:00:00"/>
    <x v="0"/>
    <x v="2"/>
    <x v="10"/>
    <x v="0"/>
    <x v="1"/>
    <x v="118"/>
    <x v="1"/>
    <n v="124"/>
    <s v="S18_1589"/>
    <x v="42"/>
    <s v="201 Miller Street"/>
    <s v="North Sydney"/>
    <x v="3"/>
    <s v="O'Hara"/>
    <s v="Anna"/>
    <s v="0299368555"/>
    <x v="1"/>
  </r>
  <r>
    <n v="10161"/>
    <n v="43"/>
    <n v="100"/>
    <n v="8"/>
    <n v="2.179950407368048"/>
    <n v="6154"/>
    <d v="2003-10-17T00:00:00"/>
    <x v="0"/>
    <x v="3"/>
    <x v="4"/>
    <x v="0"/>
    <x v="1"/>
    <x v="118"/>
    <x v="1"/>
    <n v="124"/>
    <s v="S18_1589"/>
    <x v="78"/>
    <s v="Smagsloget 45"/>
    <s v="Aaarhus"/>
    <x v="13"/>
    <s v="Ibsen"/>
    <s v="Palle"/>
    <s v="86213555"/>
    <x v="1"/>
  </r>
  <r>
    <n v="10172"/>
    <n v="42"/>
    <n v="100"/>
    <n v="6"/>
    <n v="1.759121501948282"/>
    <n v="4966"/>
    <d v="2003-11-05T00:00:00"/>
    <x v="0"/>
    <x v="3"/>
    <x v="5"/>
    <x v="0"/>
    <x v="1"/>
    <x v="118"/>
    <x v="1"/>
    <n v="124"/>
    <s v="S18_1589"/>
    <x v="13"/>
    <s v="25593 South Bay Ln."/>
    <s v="Bridgewater"/>
    <x v="0"/>
    <s v="King"/>
    <s v="Julie"/>
    <s v="2035552570"/>
    <x v="1"/>
  </r>
  <r>
    <n v="10181"/>
    <n v="42"/>
    <n v="100"/>
    <n v="2"/>
    <n v="1.9256110520722636"/>
    <n v="5436"/>
    <d v="2003-11-12T00:00:00"/>
    <x v="0"/>
    <x v="3"/>
    <x v="5"/>
    <x v="0"/>
    <x v="1"/>
    <x v="118"/>
    <x v="1"/>
    <n v="124"/>
    <s v="S18_1589"/>
    <x v="7"/>
    <s v="Drammen 121, PR 744 Sentrum"/>
    <s v="Bergen"/>
    <x v="2"/>
    <s v="Oeztan"/>
    <s v="Veysel"/>
    <s v="4722673215"/>
    <x v="1"/>
  </r>
  <r>
    <n v="10192"/>
    <n v="29"/>
    <n v="100"/>
    <n v="7"/>
    <n v="1.5086787105915693"/>
    <n v="4259"/>
    <d v="2003-11-20T00:00:00"/>
    <x v="0"/>
    <x v="3"/>
    <x v="5"/>
    <x v="0"/>
    <x v="1"/>
    <x v="118"/>
    <x v="1"/>
    <n v="124"/>
    <s v="S18_1589"/>
    <x v="40"/>
    <s v="2304 Long Airport Avenue"/>
    <s v="Nashua"/>
    <x v="0"/>
    <s v="Young"/>
    <s v="Valarie"/>
    <s v="6035558647"/>
    <x v="1"/>
  </r>
  <r>
    <n v="10204"/>
    <n v="40"/>
    <n v="100"/>
    <n v="13"/>
    <n v="1.42826780021254"/>
    <n v="4032"/>
    <d v="2003-12-02T00:00:00"/>
    <x v="0"/>
    <x v="3"/>
    <x v="6"/>
    <x v="0"/>
    <x v="1"/>
    <x v="118"/>
    <x v="1"/>
    <n v="124"/>
    <s v="S18_1589"/>
    <x v="74"/>
    <s v="4092 Furth Circle"/>
    <s v="New York"/>
    <x v="0"/>
    <s v="Young"/>
    <s v="Jeff"/>
    <s v="2125557413"/>
    <x v="1"/>
  </r>
  <r>
    <n v="10212"/>
    <n v="38"/>
    <n v="100"/>
    <n v="6"/>
    <n v="1.5915692525681899"/>
    <n v="4493"/>
    <d v="2004-01-16T00:00:00"/>
    <x v="0"/>
    <x v="0"/>
    <x v="7"/>
    <x v="1"/>
    <x v="1"/>
    <x v="118"/>
    <x v="1"/>
    <n v="124"/>
    <s v="S18_1589"/>
    <x v="23"/>
    <s v="C/ Moralzarzal, 86"/>
    <s v="Madrid"/>
    <x v="7"/>
    <s v="Freyre"/>
    <s v="Diego"/>
    <s v="915559444"/>
    <x v="1"/>
  </r>
  <r>
    <n v="10226"/>
    <n v="38"/>
    <n v="100"/>
    <n v="4"/>
    <n v="1.4743181013106623"/>
    <n v="4162"/>
    <d v="2004-02-26T00:00:00"/>
    <x v="0"/>
    <x v="0"/>
    <x v="0"/>
    <x v="1"/>
    <x v="1"/>
    <x v="118"/>
    <x v="1"/>
    <n v="124"/>
    <s v="S18_1589"/>
    <x v="55"/>
    <s v="361 Furth Circle"/>
    <s v="San Diego"/>
    <x v="0"/>
    <s v="Thompson"/>
    <s v="Valarie"/>
    <s v="7605558146"/>
    <x v="1"/>
  </r>
  <r>
    <n v="10241"/>
    <n v="21"/>
    <n v="100"/>
    <n v="11"/>
    <n v="0.88877081119376555"/>
    <n v="2509"/>
    <d v="2004-04-13T00:00:00"/>
    <x v="0"/>
    <x v="1"/>
    <x v="8"/>
    <x v="1"/>
    <x v="1"/>
    <x v="118"/>
    <x v="1"/>
    <n v="124"/>
    <s v="S18_1589"/>
    <x v="83"/>
    <s v="24, place Kluber"/>
    <s v="Strasbourg"/>
    <x v="1"/>
    <s v="Citeaux"/>
    <s v="Frederique"/>
    <s v="88601555"/>
    <x v="0"/>
  </r>
  <r>
    <n v="10253"/>
    <n v="24"/>
    <n v="100"/>
    <n v="1"/>
    <n v="1.1955366631243358"/>
    <n v="3375"/>
    <d v="2004-06-01T00:00:00"/>
    <x v="3"/>
    <x v="1"/>
    <x v="9"/>
    <x v="1"/>
    <x v="1"/>
    <x v="118"/>
    <x v="1"/>
    <n v="124"/>
    <s v="S18_1589"/>
    <x v="22"/>
    <s v="Berkeley Gardens 12  Brewery"/>
    <s v="Liverpool"/>
    <x v="6"/>
    <s v="Devon"/>
    <s v="Elizabeth"/>
    <s v="1715552282"/>
    <x v="1"/>
  </r>
  <r>
    <n v="10266"/>
    <n v="36"/>
    <n v="100"/>
    <n v="2"/>
    <n v="1.8409493446687921"/>
    <n v="5197"/>
    <d v="2004-07-06T00:00:00"/>
    <x v="0"/>
    <x v="2"/>
    <x v="2"/>
    <x v="1"/>
    <x v="1"/>
    <x v="118"/>
    <x v="1"/>
    <n v="124"/>
    <s v="S18_1589"/>
    <x v="70"/>
    <s v="Strada Provinciale 124"/>
    <s v="Reggio Emilia"/>
    <x v="12"/>
    <s v="Moroni"/>
    <s v="Maurizio"/>
    <s v="0522556555"/>
    <x v="1"/>
  </r>
  <r>
    <n v="10278"/>
    <n v="23"/>
    <n v="100"/>
    <n v="2"/>
    <n v="0.92277718738930214"/>
    <n v="2605"/>
    <d v="2004-08-06T00:00:00"/>
    <x v="0"/>
    <x v="2"/>
    <x v="3"/>
    <x v="1"/>
    <x v="1"/>
    <x v="118"/>
    <x v="1"/>
    <n v="124"/>
    <s v="S18_1589"/>
    <x v="84"/>
    <s v="8489 Strong St."/>
    <s v="Las Vegas"/>
    <x v="0"/>
    <s v="King"/>
    <s v="Sue"/>
    <s v="7025551838"/>
    <x v="0"/>
  </r>
  <r>
    <n v="10288"/>
    <n v="20"/>
    <n v="100"/>
    <n v="14"/>
    <n v="1.0403825717321997"/>
    <n v="2937"/>
    <d v="2004-09-01T00:00:00"/>
    <x v="0"/>
    <x v="2"/>
    <x v="10"/>
    <x v="1"/>
    <x v="1"/>
    <x v="118"/>
    <x v="1"/>
    <n v="124"/>
    <s v="S18_1589"/>
    <x v="65"/>
    <s v="Village Close - 106 Linden Road Sandown"/>
    <s v="Singapore"/>
    <x v="9"/>
    <s v="Victorino"/>
    <s v="Wendy"/>
    <s v="652241555"/>
    <x v="0"/>
  </r>
  <r>
    <n v="10301"/>
    <n v="32"/>
    <n v="100"/>
    <n v="4"/>
    <n v="1.2132483173928446"/>
    <n v="3425"/>
    <d v="2003-10-05T00:00:00"/>
    <x v="0"/>
    <x v="3"/>
    <x v="4"/>
    <x v="0"/>
    <x v="1"/>
    <x v="118"/>
    <x v="1"/>
    <n v="124"/>
    <s v="S18_1589"/>
    <x v="85"/>
    <s v="Drammensveien 126 A, PB 744 Sentrum"/>
    <s v="Oslo"/>
    <x v="2"/>
    <s v="Klaeboe"/>
    <s v="Jan"/>
    <s v="4722121555"/>
    <x v="1"/>
  </r>
  <r>
    <n v="10311"/>
    <n v="29"/>
    <n v="100"/>
    <n v="9"/>
    <n v="1.0357775416223876"/>
    <n v="2924"/>
    <d v="2004-10-16T00:00:00"/>
    <x v="0"/>
    <x v="3"/>
    <x v="4"/>
    <x v="1"/>
    <x v="1"/>
    <x v="118"/>
    <x v="1"/>
    <n v="124"/>
    <s v="S18_1589"/>
    <x v="23"/>
    <s v="C/ Moralzarzal, 86"/>
    <s v="Madrid"/>
    <x v="7"/>
    <s v="Freyre"/>
    <s v="Diego"/>
    <s v="915559444"/>
    <x v="0"/>
  </r>
  <r>
    <n v="10321"/>
    <n v="44"/>
    <n v="100"/>
    <n v="6"/>
    <n v="1.5905065533120792"/>
    <n v="4490"/>
    <d v="2004-11-04T00:00:00"/>
    <x v="0"/>
    <x v="3"/>
    <x v="5"/>
    <x v="1"/>
    <x v="1"/>
    <x v="118"/>
    <x v="1"/>
    <n v="124"/>
    <s v="S18_1589"/>
    <x v="21"/>
    <s v="1785 First Street"/>
    <s v="New Bedford"/>
    <x v="0"/>
    <s v="Benitez"/>
    <s v="Violeta"/>
    <s v="5085552555"/>
    <x v="1"/>
  </r>
  <r>
    <n v="10331"/>
    <n v="44"/>
    <n v="100"/>
    <n v="14"/>
    <n v="1.7180304640453419"/>
    <n v="4850"/>
    <d v="2004-11-17T00:00:00"/>
    <x v="0"/>
    <x v="3"/>
    <x v="5"/>
    <x v="1"/>
    <x v="1"/>
    <x v="118"/>
    <x v="1"/>
    <n v="124"/>
    <s v="S18_1589"/>
    <x v="45"/>
    <s v="11328 Douglas Av."/>
    <s v="Philadelphia"/>
    <x v="0"/>
    <s v="Hernandez"/>
    <s v="Rosa"/>
    <s v="2155559857"/>
    <x v="1"/>
  </r>
  <r>
    <n v="10343"/>
    <n v="36"/>
    <n v="100"/>
    <n v="4"/>
    <n v="2.0719093163301454"/>
    <n v="5849"/>
    <d v="2004-11-24T00:00:00"/>
    <x v="0"/>
    <x v="3"/>
    <x v="5"/>
    <x v="1"/>
    <x v="1"/>
    <x v="118"/>
    <x v="1"/>
    <n v="124"/>
    <s v="S18_1589"/>
    <x v="1"/>
    <s v="59 rue de l'Abbaye"/>
    <s v="Reims"/>
    <x v="1"/>
    <s v="Henriot"/>
    <s v="Paul"/>
    <s v="26471555"/>
    <x v="1"/>
  </r>
  <r>
    <n v="10367"/>
    <n v="49"/>
    <n v="57"/>
    <n v="1"/>
    <n v="0.9773290825363089"/>
    <n v="2759"/>
    <d v="2005-01-12T00:00:00"/>
    <x v="5"/>
    <x v="0"/>
    <x v="7"/>
    <x v="2"/>
    <x v="1"/>
    <x v="119"/>
    <x v="1"/>
    <n v="124"/>
    <s v="S18_1589"/>
    <x v="3"/>
    <s v="78934 Hillside Dr."/>
    <s v="Pasadena"/>
    <x v="0"/>
    <s v="Young"/>
    <s v="Julie"/>
    <s v="6265557265"/>
    <x v="0"/>
  </r>
  <r>
    <n v="10378"/>
    <n v="34"/>
    <n v="43"/>
    <n v="5"/>
    <n v="0.51363797378675169"/>
    <n v="1450"/>
    <d v="2005-02-10T00:00:00"/>
    <x v="0"/>
    <x v="0"/>
    <x v="0"/>
    <x v="2"/>
    <x v="1"/>
    <x v="120"/>
    <x v="1"/>
    <n v="124"/>
    <s v="S18_1589"/>
    <x v="23"/>
    <s v="C/ Moralzarzal, 86"/>
    <s v="Madrid"/>
    <x v="7"/>
    <s v="Freyre"/>
    <s v="Diego"/>
    <s v="915559444"/>
    <x v="0"/>
  </r>
  <r>
    <n v="10407"/>
    <n v="59"/>
    <n v="100"/>
    <n v="11"/>
    <n v="2.4969890187743533"/>
    <n v="7049"/>
    <d v="2005-04-22T00:00:00"/>
    <x v="4"/>
    <x v="1"/>
    <x v="8"/>
    <x v="2"/>
    <x v="1"/>
    <x v="118"/>
    <x v="1"/>
    <n v="124"/>
    <s v="S18_1589"/>
    <x v="61"/>
    <s v="3086 Ingle Ln."/>
    <s v="San Jose"/>
    <x v="0"/>
    <s v="Frick"/>
    <s v="Sue"/>
    <s v="4085553659"/>
    <x v="2"/>
  </r>
  <r>
    <n v="10419"/>
    <n v="37"/>
    <n v="100"/>
    <n v="1"/>
    <n v="1.8430747431810131"/>
    <n v="5203"/>
    <d v="2005-05-17T00:00:00"/>
    <x v="0"/>
    <x v="1"/>
    <x v="1"/>
    <x v="2"/>
    <x v="1"/>
    <x v="118"/>
    <x v="1"/>
    <n v="124"/>
    <s v="S18_1589"/>
    <x v="19"/>
    <s v="Geislweg 14"/>
    <s v="Salzburg"/>
    <x v="5"/>
    <s v="Pipps"/>
    <s v="Georg"/>
    <s v="65629555"/>
    <x v="1"/>
  </r>
  <r>
    <n v="10106"/>
    <n v="36"/>
    <n v="100"/>
    <n v="12"/>
    <n v="1.8703506907545164"/>
    <n v="5280"/>
    <d v="2003-02-17T00:00:00"/>
    <x v="0"/>
    <x v="0"/>
    <x v="0"/>
    <x v="0"/>
    <x v="4"/>
    <x v="121"/>
    <x v="1"/>
    <n v="157"/>
    <s v="S18_1662"/>
    <x v="86"/>
    <s v="Via Ludovico il Moro 22"/>
    <s v="Bergamo"/>
    <x v="12"/>
    <s v="Rovelli"/>
    <s v="Giovanni"/>
    <s v="035640555"/>
    <x v="1"/>
  </r>
  <r>
    <n v="10119"/>
    <n v="43"/>
    <n v="100"/>
    <n v="3"/>
    <n v="2.4502302515054906"/>
    <n v="6917"/>
    <d v="2003-04-28T00:00:00"/>
    <x v="0"/>
    <x v="1"/>
    <x v="8"/>
    <x v="0"/>
    <x v="4"/>
    <x v="121"/>
    <x v="1"/>
    <n v="157"/>
    <s v="S18_1662"/>
    <x v="19"/>
    <s v="Geislweg 14"/>
    <s v="Salzburg"/>
    <x v="5"/>
    <s v="Pipps"/>
    <s v="Georg"/>
    <s v="65629555"/>
    <x v="1"/>
  </r>
  <r>
    <n v="10131"/>
    <n v="21"/>
    <n v="100"/>
    <n v="4"/>
    <n v="0.98547644349982289"/>
    <n v="2782"/>
    <d v="2003-06-16T00:00:00"/>
    <x v="0"/>
    <x v="1"/>
    <x v="9"/>
    <x v="0"/>
    <x v="4"/>
    <x v="121"/>
    <x v="1"/>
    <n v="157"/>
    <s v="S18_1662"/>
    <x v="88"/>
    <s v="2440 Pompton St."/>
    <s v="Glendale"/>
    <x v="0"/>
    <s v="Lewis"/>
    <s v="Dan"/>
    <s v="2035554407"/>
    <x v="0"/>
  </r>
  <r>
    <n v="10143"/>
    <n v="32"/>
    <n v="100"/>
    <n v="7"/>
    <n v="1.8590152320226709"/>
    <n v="5248"/>
    <d v="2003-08-10T00:00:00"/>
    <x v="0"/>
    <x v="2"/>
    <x v="3"/>
    <x v="0"/>
    <x v="4"/>
    <x v="121"/>
    <x v="1"/>
    <n v="157"/>
    <s v="S18_1662"/>
    <x v="50"/>
    <s v="4575 Hillside Dr."/>
    <s v="New Bedford"/>
    <x v="0"/>
    <s v="Tam"/>
    <s v="Wing C"/>
    <s v="5085559555"/>
    <x v="1"/>
  </r>
  <r>
    <n v="10155"/>
    <n v="38"/>
    <n v="100"/>
    <n v="5"/>
    <n v="2.3138505136379739"/>
    <n v="6532"/>
    <d v="2003-10-06T00:00:00"/>
    <x v="0"/>
    <x v="3"/>
    <x v="4"/>
    <x v="0"/>
    <x v="4"/>
    <x v="121"/>
    <x v="1"/>
    <n v="157"/>
    <s v="S18_1662"/>
    <x v="16"/>
    <s v="Keskuskatu 45"/>
    <s v="Helsinki"/>
    <x v="4"/>
    <s v="Karttunen"/>
    <s v="Matti"/>
    <s v="902248555"/>
    <x v="1"/>
  </r>
  <r>
    <n v="10167"/>
    <n v="43"/>
    <n v="100"/>
    <n v="1"/>
    <n v="2.0417995040736803"/>
    <n v="5764"/>
    <d v="2003-10-23T00:00:00"/>
    <x v="3"/>
    <x v="3"/>
    <x v="4"/>
    <x v="0"/>
    <x v="4"/>
    <x v="121"/>
    <x v="1"/>
    <n v="157"/>
    <s v="S18_1662"/>
    <x v="37"/>
    <s v="?kergatan 24"/>
    <s v="Boras"/>
    <x v="8"/>
    <s v="Larsson"/>
    <s v="Maria"/>
    <s v="0695346555"/>
    <x v="1"/>
  </r>
  <r>
    <n v="10178"/>
    <n v="42"/>
    <n v="100"/>
    <n v="4"/>
    <n v="2.2993269571377968"/>
    <n v="6491"/>
    <d v="2003-11-08T00:00:00"/>
    <x v="0"/>
    <x v="3"/>
    <x v="5"/>
    <x v="0"/>
    <x v="4"/>
    <x v="121"/>
    <x v="1"/>
    <n v="157"/>
    <s v="S18_1662"/>
    <x v="51"/>
    <s v="1 rue Alsace-Lorraine"/>
    <s v="Toulouse"/>
    <x v="1"/>
    <s v="Roulet"/>
    <s v="Annette"/>
    <s v="61776555"/>
    <x v="1"/>
  </r>
  <r>
    <n v="10186"/>
    <n v="32"/>
    <n v="100"/>
    <n v="1"/>
    <n v="2.1271696776478923"/>
    <n v="6005"/>
    <d v="2003-11-14T00:00:00"/>
    <x v="0"/>
    <x v="3"/>
    <x v="5"/>
    <x v="0"/>
    <x v="4"/>
    <x v="121"/>
    <x v="1"/>
    <n v="157"/>
    <s v="S18_1662"/>
    <x v="52"/>
    <s v="120 Hanover Sq."/>
    <s v="London"/>
    <x v="6"/>
    <s v="Hardy"/>
    <s v="Thomas"/>
    <s v="1715557555"/>
    <x v="1"/>
  </r>
  <r>
    <n v="10198"/>
    <n v="42"/>
    <n v="100"/>
    <n v="4"/>
    <n v="2.6510804109103789"/>
    <n v="7484"/>
    <d v="2003-11-27T00:00:00"/>
    <x v="0"/>
    <x v="3"/>
    <x v="5"/>
    <x v="0"/>
    <x v="4"/>
    <x v="121"/>
    <x v="1"/>
    <n v="157"/>
    <s v="S18_1662"/>
    <x v="66"/>
    <s v="15 McCallum Street - NatWest Center #13-03"/>
    <s v="Makati City"/>
    <x v="15"/>
    <s v="Cruz"/>
    <s v="Arnold"/>
    <s v="6325553587"/>
    <x v="2"/>
  </r>
  <r>
    <n v="10210"/>
    <n v="31"/>
    <n v="100"/>
    <n v="17"/>
    <n v="2.0262132483173927"/>
    <n v="5720"/>
    <d v="2004-01-12T00:00:00"/>
    <x v="0"/>
    <x v="0"/>
    <x v="7"/>
    <x v="1"/>
    <x v="4"/>
    <x v="121"/>
    <x v="1"/>
    <n v="157"/>
    <s v="S18_1662"/>
    <x v="44"/>
    <s v="Dojima Avanza 4F, 1-6-20 Dojima, Kita-ku"/>
    <s v="Osaka"/>
    <x v="11"/>
    <s v="Kentary"/>
    <s v="Mory"/>
    <s v="810663425555"/>
    <x v="1"/>
  </r>
  <r>
    <n v="10222"/>
    <n v="49"/>
    <n v="100"/>
    <n v="4"/>
    <n v="2.4636911087495572"/>
    <n v="6955"/>
    <d v="2004-02-19T00:00:00"/>
    <x v="0"/>
    <x v="0"/>
    <x v="0"/>
    <x v="1"/>
    <x v="4"/>
    <x v="121"/>
    <x v="1"/>
    <n v="157"/>
    <s v="S18_1662"/>
    <x v="55"/>
    <s v="361 Furth Circle"/>
    <s v="San Diego"/>
    <x v="0"/>
    <s v="Thompson"/>
    <s v="Valarie"/>
    <s v="7605558146"/>
    <x v="1"/>
  </r>
  <r>
    <n v="10250"/>
    <n v="45"/>
    <n v="100"/>
    <n v="14"/>
    <n v="2.8908962097059865"/>
    <n v="8161"/>
    <d v="2004-05-11T00:00:00"/>
    <x v="0"/>
    <x v="1"/>
    <x v="1"/>
    <x v="1"/>
    <x v="4"/>
    <x v="121"/>
    <x v="1"/>
    <n v="157"/>
    <s v="S18_1662"/>
    <x v="61"/>
    <s v="3086 Ingle Ln."/>
    <s v="San Jose"/>
    <x v="0"/>
    <s v="Frick"/>
    <s v="Sue"/>
    <s v="4085553659"/>
    <x v="2"/>
  </r>
  <r>
    <n v="10262"/>
    <n v="49"/>
    <n v="100"/>
    <n v="9"/>
    <n v="2.3266029047112999"/>
    <n v="6568"/>
    <d v="2004-06-24T00:00:00"/>
    <x v="3"/>
    <x v="1"/>
    <x v="9"/>
    <x v="1"/>
    <x v="4"/>
    <x v="121"/>
    <x v="1"/>
    <n v="157"/>
    <s v="S18_1662"/>
    <x v="23"/>
    <s v="C/ Moralzarzal, 86"/>
    <s v="Madrid"/>
    <x v="7"/>
    <s v="Freyre"/>
    <s v="Diego"/>
    <s v="915559444"/>
    <x v="1"/>
  </r>
  <r>
    <n v="10274"/>
    <n v="41"/>
    <n v="100"/>
    <n v="1"/>
    <n v="2.3818632660290473"/>
    <n v="6724"/>
    <d v="2004-07-21T00:00:00"/>
    <x v="0"/>
    <x v="2"/>
    <x v="2"/>
    <x v="1"/>
    <x v="4"/>
    <x v="121"/>
    <x v="1"/>
    <n v="157"/>
    <s v="S18_1662"/>
    <x v="41"/>
    <s v="7825 Douglas Av."/>
    <s v="Brickhaven"/>
    <x v="0"/>
    <s v="Nelson"/>
    <s v="Allen"/>
    <s v="6175558555"/>
    <x v="1"/>
  </r>
  <r>
    <n v="10284"/>
    <n v="45"/>
    <n v="100"/>
    <n v="11"/>
    <n v="2.0361317747077576"/>
    <n v="5748"/>
    <d v="2004-08-21T00:00:00"/>
    <x v="0"/>
    <x v="2"/>
    <x v="3"/>
    <x v="1"/>
    <x v="4"/>
    <x v="121"/>
    <x v="1"/>
    <n v="157"/>
    <s v="S18_1662"/>
    <x v="85"/>
    <s v="Drammensveien 126 A, PB 744 Sentrum"/>
    <s v="Oslo"/>
    <x v="2"/>
    <s v="Klaeboe"/>
    <s v="Jan"/>
    <s v="4722121555"/>
    <x v="1"/>
  </r>
  <r>
    <n v="10296"/>
    <n v="36"/>
    <n v="100"/>
    <n v="7"/>
    <n v="2.0109812256464754"/>
    <n v="5677"/>
    <d v="2004-09-15T00:00:00"/>
    <x v="0"/>
    <x v="2"/>
    <x v="10"/>
    <x v="1"/>
    <x v="4"/>
    <x v="121"/>
    <x v="1"/>
    <n v="157"/>
    <s v="S18_1662"/>
    <x v="89"/>
    <s v="Hansastr. 15"/>
    <s v="Munich"/>
    <x v="16"/>
    <s v="Donnermeyer"/>
    <s v="Michael"/>
    <s v="498961089555"/>
    <x v="1"/>
  </r>
  <r>
    <n v="10307"/>
    <n v="39"/>
    <n v="100"/>
    <n v="1"/>
    <n v="2.6142401700318811"/>
    <n v="7380"/>
    <d v="2004-10-14T00:00:00"/>
    <x v="0"/>
    <x v="3"/>
    <x v="4"/>
    <x v="1"/>
    <x v="4"/>
    <x v="121"/>
    <x v="1"/>
    <n v="157"/>
    <s v="S18_1662"/>
    <x v="29"/>
    <s v="782 First Street"/>
    <s v="Philadelphia"/>
    <x v="0"/>
    <s v="Cervantes"/>
    <s v="Francisca"/>
    <s v="2155554695"/>
    <x v="2"/>
  </r>
  <r>
    <n v="10316"/>
    <n v="27"/>
    <n v="100"/>
    <n v="9"/>
    <n v="1.3124335812964931"/>
    <n v="3705"/>
    <d v="2004-11-01T00:00:00"/>
    <x v="0"/>
    <x v="3"/>
    <x v="5"/>
    <x v="1"/>
    <x v="4"/>
    <x v="121"/>
    <x v="1"/>
    <n v="157"/>
    <s v="S18_1662"/>
    <x v="59"/>
    <s v="Garden House Crowther Way"/>
    <s v="Cowes"/>
    <x v="6"/>
    <s v="Bennett"/>
    <s v="Helen"/>
    <s v="1985558888"/>
    <x v="1"/>
  </r>
  <r>
    <n v="10327"/>
    <n v="25"/>
    <n v="100"/>
    <n v="6"/>
    <n v="0.99362380446333687"/>
    <n v="2805"/>
    <d v="2004-11-10T00:00:00"/>
    <x v="5"/>
    <x v="3"/>
    <x v="5"/>
    <x v="1"/>
    <x v="4"/>
    <x v="121"/>
    <x v="1"/>
    <n v="157"/>
    <s v="S18_1662"/>
    <x v="48"/>
    <s v="Vinb'ltet 34"/>
    <s v="Kobenhavn"/>
    <x v="13"/>
    <s v="Petersen"/>
    <s v="Jytte"/>
    <s v="31123555"/>
    <x v="0"/>
  </r>
  <r>
    <n v="10338"/>
    <n v="41"/>
    <n v="100"/>
    <n v="1"/>
    <n v="1.9925611052072263"/>
    <n v="5625"/>
    <d v="2004-11-22T00:00:00"/>
    <x v="0"/>
    <x v="3"/>
    <x v="5"/>
    <x v="1"/>
    <x v="4"/>
    <x v="121"/>
    <x v="1"/>
    <n v="157"/>
    <s v="S18_1662"/>
    <x v="90"/>
    <s v="Boulevard Tirou, 255"/>
    <s v="Charleroi"/>
    <x v="14"/>
    <s v="Cartrain"/>
    <s v="Pascale"/>
    <s v="07123672555"/>
    <x v="1"/>
  </r>
  <r>
    <n v="10351"/>
    <n v="39"/>
    <n v="100"/>
    <n v="1"/>
    <n v="1.3751328374070138"/>
    <n v="3882"/>
    <d v="2004-12-03T00:00:00"/>
    <x v="0"/>
    <x v="3"/>
    <x v="6"/>
    <x v="1"/>
    <x v="4"/>
    <x v="121"/>
    <x v="1"/>
    <n v="157"/>
    <s v="S18_1662"/>
    <x v="49"/>
    <s v="35 King George"/>
    <s v="London"/>
    <x v="6"/>
    <s v="Brown"/>
    <s v="Ann"/>
    <s v="1715550297"/>
    <x v="1"/>
  </r>
  <r>
    <n v="10373"/>
    <n v="28"/>
    <n v="58"/>
    <n v="4"/>
    <n v="0.57102373361671976"/>
    <n v="1612"/>
    <d v="2005-01-31T00:00:00"/>
    <x v="0"/>
    <x v="0"/>
    <x v="7"/>
    <x v="2"/>
    <x v="4"/>
    <x v="122"/>
    <x v="1"/>
    <n v="157"/>
    <s v="S18_1662"/>
    <x v="60"/>
    <s v="Torikatu 38"/>
    <s v="Oulu"/>
    <x v="4"/>
    <s v="Koskitalo"/>
    <s v="Pirkko"/>
    <s v="981443655"/>
    <x v="0"/>
  </r>
  <r>
    <n v="10386"/>
    <n v="25"/>
    <n v="55"/>
    <n v="7"/>
    <n v="0.48352816153028694"/>
    <n v="1365"/>
    <d v="2005-03-01T00:00:00"/>
    <x v="5"/>
    <x v="0"/>
    <x v="11"/>
    <x v="2"/>
    <x v="4"/>
    <x v="123"/>
    <x v="1"/>
    <n v="157"/>
    <s v="S18_1662"/>
    <x v="23"/>
    <s v="C/ Moralzarzal, 86"/>
    <s v="Madrid"/>
    <x v="7"/>
    <s v="Freyre"/>
    <s v="Diego"/>
    <s v="915559444"/>
    <x v="0"/>
  </r>
  <r>
    <n v="10398"/>
    <n v="33"/>
    <n v="100"/>
    <n v="11"/>
    <n v="1.4934466879206518"/>
    <n v="4216"/>
    <d v="2005-03-30T00:00:00"/>
    <x v="0"/>
    <x v="0"/>
    <x v="11"/>
    <x v="2"/>
    <x v="4"/>
    <x v="121"/>
    <x v="1"/>
    <n v="157"/>
    <s v="S18_1662"/>
    <x v="1"/>
    <s v="59 rue de l'Abbaye"/>
    <s v="Reims"/>
    <x v="1"/>
    <s v="Henriot"/>
    <s v="Paul"/>
    <s v="26471555"/>
    <x v="1"/>
  </r>
  <r>
    <n v="10400"/>
    <n v="34"/>
    <n v="100"/>
    <n v="1"/>
    <n v="2.2791356712716966"/>
    <n v="6434"/>
    <d v="2005-04-01T00:00:00"/>
    <x v="0"/>
    <x v="1"/>
    <x v="8"/>
    <x v="2"/>
    <x v="4"/>
    <x v="121"/>
    <x v="1"/>
    <n v="157"/>
    <s v="S18_1662"/>
    <x v="61"/>
    <s v="3086 Ingle Ln."/>
    <s v="San Jose"/>
    <x v="0"/>
    <s v="Frick"/>
    <s v="Sue"/>
    <s v="4085553659"/>
    <x v="1"/>
  </r>
  <r>
    <n v="10416"/>
    <n v="24"/>
    <n v="100"/>
    <n v="14"/>
    <n v="1.5419766206163656"/>
    <n v="4353"/>
    <d v="2005-05-10T00:00:00"/>
    <x v="0"/>
    <x v="1"/>
    <x v="1"/>
    <x v="2"/>
    <x v="4"/>
    <x v="121"/>
    <x v="1"/>
    <n v="157"/>
    <s v="S18_1662"/>
    <x v="70"/>
    <s v="Strada Provinciale 124"/>
    <s v="Reggio Emilia"/>
    <x v="12"/>
    <s v="Moroni"/>
    <s v="Maurizio"/>
    <s v="0522556555"/>
    <x v="1"/>
  </r>
  <r>
    <n v="10100"/>
    <n v="30"/>
    <n v="100"/>
    <n v="3"/>
    <n v="1.8246546227417642"/>
    <n v="5151"/>
    <d v="2003-01-06T00:00:00"/>
    <x v="0"/>
    <x v="0"/>
    <x v="7"/>
    <x v="0"/>
    <x v="3"/>
    <x v="124"/>
    <x v="1"/>
    <n v="170"/>
    <s v="S18_1749"/>
    <x v="40"/>
    <s v="2304 Long Airport Avenue"/>
    <s v="Nashua"/>
    <x v="0"/>
    <s v="Young"/>
    <s v="Valarie"/>
    <s v="6035558647"/>
    <x v="1"/>
  </r>
  <r>
    <n v="10110"/>
    <n v="42"/>
    <n v="100"/>
    <n v="7"/>
    <n v="2.1498405951115833"/>
    <n v="6069"/>
    <d v="2003-03-18T00:00:00"/>
    <x v="0"/>
    <x v="0"/>
    <x v="11"/>
    <x v="0"/>
    <x v="3"/>
    <x v="124"/>
    <x v="1"/>
    <n v="170"/>
    <s v="S18_1749"/>
    <x v="77"/>
    <s v="Fauntleroy Circus"/>
    <s v="Manchester"/>
    <x v="6"/>
    <s v="Ashworth"/>
    <s v="Victoria"/>
    <s v="1715551555"/>
    <x v="1"/>
  </r>
  <r>
    <n v="10124"/>
    <n v="21"/>
    <n v="100"/>
    <n v="6"/>
    <n v="1.0116896918172158"/>
    <n v="2856"/>
    <d v="2003-05-21T00:00:00"/>
    <x v="0"/>
    <x v="1"/>
    <x v="1"/>
    <x v="0"/>
    <x v="3"/>
    <x v="124"/>
    <x v="1"/>
    <n v="170"/>
    <s v="S18_1749"/>
    <x v="84"/>
    <s v="8489 Strong St."/>
    <s v="Las Vegas"/>
    <x v="0"/>
    <s v="King"/>
    <s v="Sue"/>
    <s v="7025551838"/>
    <x v="0"/>
  </r>
  <r>
    <n v="10149"/>
    <n v="34"/>
    <n v="100"/>
    <n v="11"/>
    <n v="1.9043570669500531"/>
    <n v="5376"/>
    <d v="2003-09-12T00:00:00"/>
    <x v="0"/>
    <x v="2"/>
    <x v="10"/>
    <x v="0"/>
    <x v="3"/>
    <x v="124"/>
    <x v="1"/>
    <n v="170"/>
    <s v="S18_1749"/>
    <x v="82"/>
    <s v="2793 Furth Circle"/>
    <s v="Brisbane"/>
    <x v="0"/>
    <s v="Taylor"/>
    <s v="Sue"/>
    <s v="4155554312"/>
    <x v="1"/>
  </r>
  <r>
    <n v="10162"/>
    <n v="29"/>
    <n v="100"/>
    <n v="9"/>
    <n v="1.8338646829613885"/>
    <n v="5177"/>
    <d v="2003-10-18T00:00:00"/>
    <x v="0"/>
    <x v="3"/>
    <x v="4"/>
    <x v="0"/>
    <x v="3"/>
    <x v="124"/>
    <x v="1"/>
    <n v="170"/>
    <s v="S18_1749"/>
    <x v="4"/>
    <s v="7734 Strong St."/>
    <s v="San Francisco"/>
    <x v="0"/>
    <s v="Brown"/>
    <s v="Julie"/>
    <s v="6505551386"/>
    <x v="1"/>
  </r>
  <r>
    <n v="10173"/>
    <n v="24"/>
    <n v="100"/>
    <n v="13"/>
    <n v="1.2430038965639392"/>
    <n v="3509"/>
    <d v="2003-11-05T00:00:00"/>
    <x v="0"/>
    <x v="3"/>
    <x v="5"/>
    <x v="0"/>
    <x v="3"/>
    <x v="124"/>
    <x v="1"/>
    <n v="170"/>
    <s v="S18_1749"/>
    <x v="86"/>
    <s v="Via Ludovico il Moro 22"/>
    <s v="Bergamo"/>
    <x v="12"/>
    <s v="Rovelli"/>
    <s v="Giovanni"/>
    <s v="035640555"/>
    <x v="1"/>
  </r>
  <r>
    <n v="10182"/>
    <n v="44"/>
    <n v="100"/>
    <n v="10"/>
    <n v="2.6762309599716612"/>
    <n v="7555"/>
    <d v="2003-11-12T00:00:00"/>
    <x v="0"/>
    <x v="3"/>
    <x v="5"/>
    <x v="0"/>
    <x v="3"/>
    <x v="124"/>
    <x v="1"/>
    <n v="170"/>
    <s v="S18_1749"/>
    <x v="39"/>
    <s v="5677 Strong St."/>
    <s v="San Rafael"/>
    <x v="0"/>
    <s v="Nelson"/>
    <s v="Valarie"/>
    <s v="4155551450"/>
    <x v="2"/>
  </r>
  <r>
    <n v="10193"/>
    <n v="21"/>
    <n v="100"/>
    <n v="14"/>
    <n v="1.1130003542330853"/>
    <n v="3142"/>
    <d v="2003-11-21T00:00:00"/>
    <x v="0"/>
    <x v="3"/>
    <x v="5"/>
    <x v="0"/>
    <x v="3"/>
    <x v="124"/>
    <x v="1"/>
    <n v="170"/>
    <s v="S18_1749"/>
    <x v="87"/>
    <s v="7 Allen Street"/>
    <s v="Glen Waverly"/>
    <x v="3"/>
    <s v="Connery"/>
    <s v="Sean"/>
    <s v="61938446555"/>
    <x v="1"/>
  </r>
  <r>
    <n v="10204"/>
    <n v="33"/>
    <n v="100"/>
    <n v="4"/>
    <n v="2.0867871059156924"/>
    <n v="5891"/>
    <d v="2003-12-02T00:00:00"/>
    <x v="0"/>
    <x v="3"/>
    <x v="6"/>
    <x v="0"/>
    <x v="3"/>
    <x v="124"/>
    <x v="1"/>
    <n v="170"/>
    <s v="S18_1749"/>
    <x v="74"/>
    <s v="4092 Furth Circle"/>
    <s v="New York"/>
    <x v="0"/>
    <s v="Young"/>
    <s v="Jeff"/>
    <s v="2125557413"/>
    <x v="1"/>
  </r>
  <r>
    <n v="10214"/>
    <n v="30"/>
    <n v="100"/>
    <n v="7"/>
    <n v="2.1137088204038257"/>
    <n v="5967"/>
    <d v="2004-01-26T00:00:00"/>
    <x v="0"/>
    <x v="0"/>
    <x v="7"/>
    <x v="1"/>
    <x v="3"/>
    <x v="124"/>
    <x v="1"/>
    <n v="170"/>
    <s v="S18_1749"/>
    <x v="25"/>
    <s v="C/ Araquil, 67"/>
    <s v="Madrid"/>
    <x v="7"/>
    <s v="Sommer"/>
    <s v="Mart¡n"/>
    <s v="915552282"/>
    <x v="1"/>
  </r>
  <r>
    <n v="10227"/>
    <n v="26"/>
    <n v="100"/>
    <n v="10"/>
    <n v="1.3152674459794544"/>
    <n v="3713"/>
    <d v="2004-03-02T00:00:00"/>
    <x v="0"/>
    <x v="0"/>
    <x v="11"/>
    <x v="1"/>
    <x v="3"/>
    <x v="124"/>
    <x v="1"/>
    <n v="170"/>
    <s v="S18_1749"/>
    <x v="30"/>
    <s v="2, rue du Commerce"/>
    <s v="Lyon"/>
    <x v="1"/>
    <s v="Saveley"/>
    <s v="Mary"/>
    <s v="78325555"/>
    <x v="1"/>
  </r>
  <r>
    <n v="10241"/>
    <n v="41"/>
    <n v="100"/>
    <n v="2"/>
    <n v="2.6914629826425789"/>
    <n v="7598"/>
    <d v="2004-04-13T00:00:00"/>
    <x v="0"/>
    <x v="1"/>
    <x v="8"/>
    <x v="1"/>
    <x v="3"/>
    <x v="124"/>
    <x v="1"/>
    <n v="170"/>
    <s v="S18_1749"/>
    <x v="83"/>
    <s v="24, place Kluber"/>
    <s v="Strasbourg"/>
    <x v="1"/>
    <s v="Citeaux"/>
    <s v="Frederique"/>
    <s v="88601555"/>
    <x v="2"/>
  </r>
  <r>
    <n v="10280"/>
    <n v="26"/>
    <n v="100"/>
    <n v="16"/>
    <n v="1.2996811902231669"/>
    <n v="3669"/>
    <d v="2004-08-17T00:00:00"/>
    <x v="0"/>
    <x v="2"/>
    <x v="3"/>
    <x v="1"/>
    <x v="3"/>
    <x v="124"/>
    <x v="1"/>
    <n v="170"/>
    <s v="S18_1749"/>
    <x v="36"/>
    <s v="Via Monte Bianco 34"/>
    <s v="Torino"/>
    <x v="12"/>
    <s v="Accorti"/>
    <s v="Paolo"/>
    <s v="0114988555"/>
    <x v="1"/>
  </r>
  <r>
    <n v="10288"/>
    <n v="32"/>
    <n v="100"/>
    <n v="5"/>
    <n v="2.0814736096351401"/>
    <n v="5876"/>
    <d v="2004-09-01T00:00:00"/>
    <x v="0"/>
    <x v="2"/>
    <x v="10"/>
    <x v="1"/>
    <x v="3"/>
    <x v="124"/>
    <x v="1"/>
    <n v="170"/>
    <s v="S18_1749"/>
    <x v="65"/>
    <s v="Village Close - 106 Linden Road Sandown"/>
    <s v="Singapore"/>
    <x v="9"/>
    <s v="Victorino"/>
    <s v="Wendy"/>
    <s v="652241555"/>
    <x v="1"/>
  </r>
  <r>
    <n v="10302"/>
    <n v="43"/>
    <n v="100"/>
    <n v="1"/>
    <n v="2.5894438540559688"/>
    <n v="7310"/>
    <d v="2003-10-06T00:00:00"/>
    <x v="0"/>
    <x v="3"/>
    <x v="4"/>
    <x v="0"/>
    <x v="3"/>
    <x v="124"/>
    <x v="1"/>
    <n v="170"/>
    <s v="S18_1749"/>
    <x v="22"/>
    <s v="Berkeley Gardens 12  Brewery"/>
    <s v="Liverpool"/>
    <x v="6"/>
    <s v="Devon"/>
    <s v="Elizabeth"/>
    <s v="1715552282"/>
    <x v="2"/>
  </r>
  <r>
    <n v="10312"/>
    <n v="48"/>
    <n v="100"/>
    <n v="17"/>
    <n v="2.8618490967056323"/>
    <n v="8079"/>
    <d v="2004-10-21T00:00:00"/>
    <x v="0"/>
    <x v="3"/>
    <x v="4"/>
    <x v="1"/>
    <x v="3"/>
    <x v="124"/>
    <x v="1"/>
    <n v="170"/>
    <s v="S18_1749"/>
    <x v="39"/>
    <s v="5677 Strong St."/>
    <s v="San Rafael"/>
    <x v="0"/>
    <s v="Nelson"/>
    <s v="Valarie"/>
    <s v="4155551450"/>
    <x v="2"/>
  </r>
  <r>
    <n v="10331"/>
    <n v="44"/>
    <n v="75"/>
    <n v="7"/>
    <n v="1.1540913921360254"/>
    <n v="3258"/>
    <d v="2004-11-17T00:00:00"/>
    <x v="0"/>
    <x v="3"/>
    <x v="5"/>
    <x v="1"/>
    <x v="3"/>
    <x v="125"/>
    <x v="1"/>
    <n v="170"/>
    <s v="S18_1749"/>
    <x v="45"/>
    <s v="11328 Douglas Av."/>
    <s v="Philadelphia"/>
    <x v="0"/>
    <s v="Hernandez"/>
    <s v="Rosa"/>
    <s v="2155559857"/>
    <x v="1"/>
  </r>
  <r>
    <n v="10344"/>
    <n v="45"/>
    <n v="100"/>
    <n v="1"/>
    <n v="2.709883103081828"/>
    <n v="7650"/>
    <d v="2004-11-25T00:00:00"/>
    <x v="0"/>
    <x v="3"/>
    <x v="5"/>
    <x v="1"/>
    <x v="3"/>
    <x v="124"/>
    <x v="1"/>
    <n v="170"/>
    <s v="S18_1749"/>
    <x v="67"/>
    <s v="12, rue des Bouchers"/>
    <s v="Marseille"/>
    <x v="1"/>
    <s v="Lebihan"/>
    <s v="Laurence"/>
    <s v="91244555"/>
    <x v="2"/>
  </r>
  <r>
    <n v="10367"/>
    <n v="37"/>
    <n v="100"/>
    <n v="3"/>
    <n v="1.6663124335812964"/>
    <n v="4704"/>
    <d v="2005-01-12T00:00:00"/>
    <x v="5"/>
    <x v="0"/>
    <x v="7"/>
    <x v="2"/>
    <x v="3"/>
    <x v="124"/>
    <x v="1"/>
    <n v="170"/>
    <s v="S18_1749"/>
    <x v="3"/>
    <s v="78934 Hillside Dr."/>
    <s v="Pasadena"/>
    <x v="0"/>
    <s v="Young"/>
    <s v="Julie"/>
    <s v="6265557265"/>
    <x v="1"/>
  </r>
  <r>
    <n v="10379"/>
    <n v="39"/>
    <n v="100"/>
    <n v="2"/>
    <n v="1.9128586609989373"/>
    <n v="5400"/>
    <d v="2005-02-10T00:00:00"/>
    <x v="0"/>
    <x v="0"/>
    <x v="0"/>
    <x v="2"/>
    <x v="3"/>
    <x v="124"/>
    <x v="1"/>
    <n v="170"/>
    <s v="S18_1749"/>
    <x v="23"/>
    <s v="C/ Moralzarzal, 86"/>
    <s v="Madrid"/>
    <x v="7"/>
    <s v="Freyre"/>
    <s v="Diego"/>
    <s v="915559444"/>
    <x v="1"/>
  </r>
  <r>
    <n v="10407"/>
    <n v="76"/>
    <n v="100"/>
    <n v="2"/>
    <n v="4.9886645412681547"/>
    <n v="14083"/>
    <d v="2005-04-22T00:00:00"/>
    <x v="4"/>
    <x v="1"/>
    <x v="8"/>
    <x v="2"/>
    <x v="3"/>
    <x v="124"/>
    <x v="1"/>
    <n v="170"/>
    <s v="S18_1749"/>
    <x v="61"/>
    <s v="3086 Ingle Ln."/>
    <s v="San Jose"/>
    <x v="0"/>
    <s v="Frick"/>
    <s v="Sue"/>
    <s v="4085553659"/>
    <x v="2"/>
  </r>
  <r>
    <n v="10420"/>
    <n v="37"/>
    <n v="100"/>
    <n v="5"/>
    <n v="1.8717676230959972"/>
    <n v="5284"/>
    <d v="2005-05-29T00:00:00"/>
    <x v="2"/>
    <x v="1"/>
    <x v="1"/>
    <x v="2"/>
    <x v="3"/>
    <x v="124"/>
    <x v="1"/>
    <n v="170"/>
    <s v="S18_1749"/>
    <x v="20"/>
    <s v="Monitor Money Building, 815 Pacific Hwy"/>
    <s v="Chatswood"/>
    <x v="3"/>
    <s v="Huxley"/>
    <s v="Adrian"/>
    <s v="61294958555"/>
    <x v="1"/>
  </r>
  <r>
    <n v="10108"/>
    <n v="38"/>
    <n v="83"/>
    <n v="2"/>
    <n v="1.1091037902940135"/>
    <n v="3131"/>
    <d v="2003-03-03T00:00:00"/>
    <x v="0"/>
    <x v="0"/>
    <x v="11"/>
    <x v="0"/>
    <x v="1"/>
    <x v="126"/>
    <x v="0"/>
    <n v="77"/>
    <s v="S18_1889"/>
    <x v="66"/>
    <s v="15 McCallum Street - NatWest Center #13-03"/>
    <s v="Makati City"/>
    <x v="15"/>
    <s v="Cruz"/>
    <s v="Arnold"/>
    <s v="6325553587"/>
    <x v="1"/>
  </r>
  <r>
    <n v="10122"/>
    <n v="43"/>
    <n v="73"/>
    <n v="6"/>
    <n v="1.1027275947573503"/>
    <n v="3113"/>
    <d v="2003-05-08T00:00:00"/>
    <x v="0"/>
    <x v="1"/>
    <x v="1"/>
    <x v="0"/>
    <x v="1"/>
    <x v="127"/>
    <x v="1"/>
    <n v="77"/>
    <s v="S18_1889"/>
    <x v="67"/>
    <s v="12, rue des Bouchers"/>
    <s v="Marseille"/>
    <x v="1"/>
    <s v="Lebihan"/>
    <s v="Laurence"/>
    <s v="91244555"/>
    <x v="1"/>
  </r>
  <r>
    <n v="10135"/>
    <n v="48"/>
    <n v="80"/>
    <n v="3"/>
    <n v="1.3485653560042508"/>
    <n v="3807"/>
    <d v="2003-07-02T00:00:00"/>
    <x v="0"/>
    <x v="2"/>
    <x v="2"/>
    <x v="0"/>
    <x v="1"/>
    <x v="128"/>
    <x v="0"/>
    <n v="77"/>
    <s v="S18_1889"/>
    <x v="39"/>
    <s v="5677 Strong St."/>
    <s v="San Rafael"/>
    <x v="0"/>
    <s v="Nelson"/>
    <s v="Valarie"/>
    <s v="4155551450"/>
    <x v="1"/>
  </r>
  <r>
    <n v="10147"/>
    <n v="26"/>
    <n v="83"/>
    <n v="3"/>
    <n v="0.75912150194828198"/>
    <n v="2143"/>
    <d v="2003-09-05T00:00:00"/>
    <x v="0"/>
    <x v="2"/>
    <x v="10"/>
    <x v="0"/>
    <x v="1"/>
    <x v="126"/>
    <x v="0"/>
    <n v="77"/>
    <s v="S18_1889"/>
    <x v="41"/>
    <s v="7825 Douglas Av."/>
    <s v="Brickhaven"/>
    <x v="0"/>
    <s v="Nelson"/>
    <s v="Allen"/>
    <s v="6175558555"/>
    <x v="0"/>
  </r>
  <r>
    <n v="10160"/>
    <n v="38"/>
    <n v="89"/>
    <n v="4"/>
    <n v="1.1919943322706341"/>
    <n v="3365"/>
    <d v="2003-10-11T00:00:00"/>
    <x v="0"/>
    <x v="3"/>
    <x v="4"/>
    <x v="0"/>
    <x v="1"/>
    <x v="129"/>
    <x v="0"/>
    <n v="77"/>
    <s v="S18_1889"/>
    <x v="54"/>
    <s v="6047 Douglas Av."/>
    <s v="Los Angeles"/>
    <x v="0"/>
    <s v="Chandler"/>
    <s v="Michael"/>
    <s v="2155554369"/>
    <x v="1"/>
  </r>
  <r>
    <n v="10170"/>
    <n v="20"/>
    <n v="64"/>
    <n v="2"/>
    <n v="0.44739638682252925"/>
    <n v="1263"/>
    <d v="2003-11-04T00:00:00"/>
    <x v="0"/>
    <x v="3"/>
    <x v="5"/>
    <x v="0"/>
    <x v="1"/>
    <x v="130"/>
    <x v="1"/>
    <n v="77"/>
    <s v="S18_1889"/>
    <x v="63"/>
    <s v="Kirchgasse 6"/>
    <s v="Graz"/>
    <x v="5"/>
    <s v="Mendel"/>
    <s v="Roland"/>
    <s v="76753555"/>
    <x v="0"/>
  </r>
  <r>
    <n v="10181"/>
    <n v="22"/>
    <n v="74"/>
    <n v="10"/>
    <n v="0.57633722989727243"/>
    <n v="1627"/>
    <d v="2003-11-12T00:00:00"/>
    <x v="0"/>
    <x v="3"/>
    <x v="5"/>
    <x v="0"/>
    <x v="1"/>
    <x v="131"/>
    <x v="1"/>
    <n v="77"/>
    <s v="S18_1889"/>
    <x v="7"/>
    <s v="Drammen 121, PR 744 Sentrum"/>
    <s v="Bergen"/>
    <x v="2"/>
    <s v="Oeztan"/>
    <s v="Veysel"/>
    <s v="4722673215"/>
    <x v="0"/>
  </r>
  <r>
    <n v="10192"/>
    <n v="45"/>
    <n v="91"/>
    <n v="15"/>
    <n v="1.4484590860786397"/>
    <n v="4089"/>
    <d v="2003-11-20T00:00:00"/>
    <x v="0"/>
    <x v="3"/>
    <x v="5"/>
    <x v="0"/>
    <x v="1"/>
    <x v="132"/>
    <x v="0"/>
    <n v="77"/>
    <s v="S18_1889"/>
    <x v="40"/>
    <s v="2304 Long Airport Avenue"/>
    <s v="Nashua"/>
    <x v="0"/>
    <s v="Young"/>
    <s v="Valarie"/>
    <s v="6035558647"/>
    <x v="1"/>
  </r>
  <r>
    <n v="10203"/>
    <n v="45"/>
    <n v="86"/>
    <n v="4"/>
    <n v="1.3627346794190578"/>
    <n v="3847"/>
    <d v="2003-12-02T00:00:00"/>
    <x v="0"/>
    <x v="3"/>
    <x v="6"/>
    <x v="0"/>
    <x v="1"/>
    <x v="133"/>
    <x v="0"/>
    <n v="77"/>
    <s v="S18_1889"/>
    <x v="23"/>
    <s v="C/ Moralzarzal, 86"/>
    <s v="Madrid"/>
    <x v="7"/>
    <s v="Freyre"/>
    <s v="Diego"/>
    <s v="915559444"/>
    <x v="1"/>
  </r>
  <r>
    <n v="10212"/>
    <n v="20"/>
    <n v="67"/>
    <n v="14"/>
    <n v="0.47467233439603257"/>
    <n v="1340"/>
    <d v="2004-01-16T00:00:00"/>
    <x v="0"/>
    <x v="0"/>
    <x v="7"/>
    <x v="1"/>
    <x v="1"/>
    <x v="134"/>
    <x v="1"/>
    <n v="77"/>
    <s v="S18_1889"/>
    <x v="23"/>
    <s v="C/ Moralzarzal, 86"/>
    <s v="Madrid"/>
    <x v="7"/>
    <s v="Freyre"/>
    <s v="Diego"/>
    <s v="915559444"/>
    <x v="0"/>
  </r>
  <r>
    <n v="10225"/>
    <n v="47"/>
    <n v="65"/>
    <n v="5"/>
    <n v="1.0768685795253277"/>
    <n v="3040"/>
    <d v="2004-02-22T00:00:00"/>
    <x v="0"/>
    <x v="0"/>
    <x v="0"/>
    <x v="1"/>
    <x v="1"/>
    <x v="135"/>
    <x v="1"/>
    <n v="77"/>
    <s v="S18_1889"/>
    <x v="69"/>
    <s v="Grenzacherweg 237"/>
    <s v="Gensve"/>
    <x v="17"/>
    <s v="Holz"/>
    <s v="Michael"/>
    <s v="0897034555"/>
    <x v="1"/>
  </r>
  <r>
    <n v="10239"/>
    <n v="46"/>
    <n v="74"/>
    <n v="4"/>
    <n v="1.2047467233439604"/>
    <n v="3401"/>
    <d v="2004-04-12T00:00:00"/>
    <x v="0"/>
    <x v="1"/>
    <x v="8"/>
    <x v="1"/>
    <x v="1"/>
    <x v="131"/>
    <x v="1"/>
    <n v="77"/>
    <s v="S18_1889"/>
    <x v="60"/>
    <s v="Torikatu 38"/>
    <s v="Oulu"/>
    <x v="4"/>
    <s v="Koskitalo"/>
    <s v="Pirkko"/>
    <s v="981443655"/>
    <x v="1"/>
  </r>
  <r>
    <n v="10253"/>
    <n v="23"/>
    <n v="84"/>
    <n v="9"/>
    <n v="0.68402408784980517"/>
    <n v="1931"/>
    <d v="2004-06-01T00:00:00"/>
    <x v="3"/>
    <x v="1"/>
    <x v="9"/>
    <x v="1"/>
    <x v="1"/>
    <x v="136"/>
    <x v="0"/>
    <n v="77"/>
    <s v="S18_1889"/>
    <x v="22"/>
    <s v="Berkeley Gardens 12  Brewery"/>
    <s v="Liverpool"/>
    <x v="6"/>
    <s v="Devon"/>
    <s v="Elizabeth"/>
    <s v="1715552282"/>
    <x v="0"/>
  </r>
  <r>
    <n v="10266"/>
    <n v="33"/>
    <n v="75"/>
    <n v="10"/>
    <n v="0.87318455543747786"/>
    <n v="2465"/>
    <d v="2004-07-06T00:00:00"/>
    <x v="0"/>
    <x v="2"/>
    <x v="2"/>
    <x v="1"/>
    <x v="1"/>
    <x v="137"/>
    <x v="1"/>
    <n v="77"/>
    <s v="S18_1889"/>
    <x v="70"/>
    <s v="Strada Provinciale 124"/>
    <s v="Reggio Emilia"/>
    <x v="12"/>
    <s v="Moroni"/>
    <s v="Maurizio"/>
    <s v="0522556555"/>
    <x v="0"/>
  </r>
  <r>
    <n v="10278"/>
    <n v="29"/>
    <n v="91"/>
    <n v="10"/>
    <n v="0.93340417995040736"/>
    <n v="2635"/>
    <d v="2004-08-06T00:00:00"/>
    <x v="0"/>
    <x v="2"/>
    <x v="3"/>
    <x v="1"/>
    <x v="1"/>
    <x v="132"/>
    <x v="0"/>
    <n v="77"/>
    <s v="S18_1889"/>
    <x v="84"/>
    <s v="8489 Strong St."/>
    <s v="Las Vegas"/>
    <x v="0"/>
    <s v="King"/>
    <s v="Sue"/>
    <s v="7025551838"/>
    <x v="0"/>
  </r>
  <r>
    <n v="10287"/>
    <n v="44"/>
    <n v="83"/>
    <n v="8"/>
    <n v="1.2844491675522494"/>
    <n v="3626"/>
    <d v="2004-08-30T00:00:00"/>
    <x v="0"/>
    <x v="2"/>
    <x v="3"/>
    <x v="1"/>
    <x v="1"/>
    <x v="126"/>
    <x v="0"/>
    <n v="77"/>
    <s v="S18_1889"/>
    <x v="69"/>
    <s v="Grenzacherweg 237"/>
    <s v="Gensve"/>
    <x v="17"/>
    <s v="Holz"/>
    <s v="Michael"/>
    <s v="0897034555"/>
    <x v="1"/>
  </r>
  <r>
    <n v="10300"/>
    <n v="41"/>
    <n v="93"/>
    <n v="1"/>
    <n v="1.3421891604675877"/>
    <n v="3789"/>
    <d v="2003-10-04T00:00:00"/>
    <x v="0"/>
    <x v="3"/>
    <x v="4"/>
    <x v="0"/>
    <x v="1"/>
    <x v="138"/>
    <x v="0"/>
    <n v="77"/>
    <s v="S18_1889"/>
    <x v="72"/>
    <s v="Lyonerstr. 34"/>
    <s v="Frankfurt"/>
    <x v="16"/>
    <s v="Keitel"/>
    <s v="Roland"/>
    <s v="496966902555"/>
    <x v="1"/>
  </r>
  <r>
    <n v="10310"/>
    <n v="20"/>
    <n v="92"/>
    <n v="6"/>
    <n v="0.6493092454835282"/>
    <n v="1833"/>
    <d v="2004-10-16T00:00:00"/>
    <x v="0"/>
    <x v="3"/>
    <x v="4"/>
    <x v="1"/>
    <x v="1"/>
    <x v="139"/>
    <x v="0"/>
    <n v="77"/>
    <s v="S18_1889"/>
    <x v="68"/>
    <s v="Mehrheimerstr. 369"/>
    <s v="Koln"/>
    <x v="16"/>
    <s v="Pfalzheim"/>
    <s v="Henriette"/>
    <s v="02215554327"/>
    <x v="0"/>
  </r>
  <r>
    <n v="10321"/>
    <n v="37"/>
    <n v="79"/>
    <n v="14"/>
    <n v="1.0294013460857243"/>
    <n v="2906"/>
    <d v="2004-11-04T00:00:00"/>
    <x v="0"/>
    <x v="3"/>
    <x v="5"/>
    <x v="1"/>
    <x v="1"/>
    <x v="140"/>
    <x v="0"/>
    <n v="77"/>
    <s v="S18_1889"/>
    <x v="21"/>
    <s v="1785 First Street"/>
    <s v="New Bedford"/>
    <x v="0"/>
    <s v="Benitez"/>
    <s v="Violeta"/>
    <s v="5085552555"/>
    <x v="0"/>
  </r>
  <r>
    <n v="10329"/>
    <n v="29"/>
    <n v="100"/>
    <n v="9"/>
    <n v="1.046758767268863"/>
    <n v="2955"/>
    <d v="2004-11-15T00:00:00"/>
    <x v="0"/>
    <x v="3"/>
    <x v="5"/>
    <x v="1"/>
    <x v="1"/>
    <x v="141"/>
    <x v="0"/>
    <n v="77"/>
    <s v="S18_1889"/>
    <x v="0"/>
    <s v="897 Long Airport Avenue"/>
    <s v="New York"/>
    <x v="0"/>
    <s v="Yu"/>
    <s v="Kwai"/>
    <s v="2125557818"/>
    <x v="0"/>
  </r>
  <r>
    <n v="10342"/>
    <n v="55"/>
    <n v="66"/>
    <n v="1"/>
    <n v="1.2752391073326248"/>
    <n v="3600"/>
    <d v="2004-11-24T00:00:00"/>
    <x v="0"/>
    <x v="3"/>
    <x v="5"/>
    <x v="1"/>
    <x v="1"/>
    <x v="142"/>
    <x v="1"/>
    <n v="77"/>
    <s v="S18_1889"/>
    <x v="10"/>
    <s v="636 St Kilda Road"/>
    <s v="Melbourne"/>
    <x v="3"/>
    <s v="Ferguson"/>
    <s v="Peter"/>
    <s v="0395204555"/>
    <x v="1"/>
  </r>
  <r>
    <n v="10363"/>
    <n v="22"/>
    <n v="100"/>
    <n v="7"/>
    <n v="1.3060573857598299"/>
    <n v="3687"/>
    <d v="2005-01-06T00:00:00"/>
    <x v="0"/>
    <x v="0"/>
    <x v="7"/>
    <x v="2"/>
    <x v="1"/>
    <x v="141"/>
    <x v="0"/>
    <n v="77"/>
    <s v="S18_1889"/>
    <x v="73"/>
    <s v="Software Engineering Center, SEC Oy"/>
    <s v="Espoo"/>
    <x v="4"/>
    <s v="Suominen"/>
    <s v="Kalle"/>
    <s v="35898045555"/>
    <x v="1"/>
  </r>
  <r>
    <n v="10377"/>
    <n v="31"/>
    <n v="68"/>
    <n v="4"/>
    <n v="0.74424371236273468"/>
    <n v="2101"/>
    <d v="2005-02-09T00:00:00"/>
    <x v="0"/>
    <x v="0"/>
    <x v="0"/>
    <x v="2"/>
    <x v="1"/>
    <x v="143"/>
    <x v="1"/>
    <n v="77"/>
    <s v="S18_1889"/>
    <x v="16"/>
    <s v="Keskuskatu 45"/>
    <s v="Helsinki"/>
    <x v="4"/>
    <s v="Karttunen"/>
    <s v="Matti"/>
    <s v="902248555"/>
    <x v="0"/>
  </r>
  <r>
    <n v="10389"/>
    <n v="49"/>
    <n v="80"/>
    <n v="3"/>
    <n v="1.3751328374070138"/>
    <n v="3882"/>
    <d v="2005-03-03T00:00:00"/>
    <x v="0"/>
    <x v="0"/>
    <x v="11"/>
    <x v="2"/>
    <x v="1"/>
    <x v="128"/>
    <x v="0"/>
    <n v="77"/>
    <s v="S18_1889"/>
    <x v="37"/>
    <s v="?kergatan 24"/>
    <s v="Boras"/>
    <x v="8"/>
    <s v="Larsson"/>
    <s v="Maria"/>
    <s v="0695346555"/>
    <x v="1"/>
  </r>
  <r>
    <n v="10405"/>
    <n v="61"/>
    <n v="74"/>
    <n v="4"/>
    <n v="1.5975912150194829"/>
    <n v="4510"/>
    <d v="2005-04-14T00:00:00"/>
    <x v="0"/>
    <x v="1"/>
    <x v="8"/>
    <x v="2"/>
    <x v="1"/>
    <x v="131"/>
    <x v="1"/>
    <n v="77"/>
    <s v="S18_1889"/>
    <x v="83"/>
    <s v="24, place Kluber"/>
    <s v="Strasbourg"/>
    <x v="1"/>
    <s v="Citeaux"/>
    <s v="Frederique"/>
    <s v="88601555"/>
    <x v="1"/>
  </r>
  <r>
    <n v="10419"/>
    <n v="39"/>
    <n v="84"/>
    <n v="9"/>
    <n v="1.1597591215019483"/>
    <n v="3274"/>
    <d v="2005-05-17T00:00:00"/>
    <x v="0"/>
    <x v="1"/>
    <x v="1"/>
    <x v="2"/>
    <x v="1"/>
    <x v="136"/>
    <x v="0"/>
    <n v="77"/>
    <s v="S18_1889"/>
    <x v="19"/>
    <s v="Geislweg 14"/>
    <s v="Salzburg"/>
    <x v="5"/>
    <s v="Pipps"/>
    <s v="Georg"/>
    <s v="65629555"/>
    <x v="1"/>
  </r>
  <r>
    <n v="10109"/>
    <n v="38"/>
    <n v="100"/>
    <n v="3"/>
    <n v="1.5703152674459795"/>
    <n v="4433"/>
    <d v="2003-03-10T00:00:00"/>
    <x v="0"/>
    <x v="0"/>
    <x v="11"/>
    <x v="0"/>
    <x v="1"/>
    <x v="144"/>
    <x v="1"/>
    <n v="142"/>
    <s v="S18_1984"/>
    <x v="45"/>
    <s v="11328 Douglas Av."/>
    <s v="Philadelphia"/>
    <x v="0"/>
    <s v="Hernandez"/>
    <s v="Rosa"/>
    <s v="2155559857"/>
    <x v="1"/>
  </r>
  <r>
    <n v="10122"/>
    <n v="31"/>
    <n v="100"/>
    <n v="1"/>
    <n v="1.4527098831030818"/>
    <n v="4101"/>
    <d v="2003-05-08T00:00:00"/>
    <x v="0"/>
    <x v="1"/>
    <x v="1"/>
    <x v="0"/>
    <x v="1"/>
    <x v="144"/>
    <x v="1"/>
    <n v="142"/>
    <s v="S18_1984"/>
    <x v="67"/>
    <s v="12, rue des Bouchers"/>
    <s v="Marseille"/>
    <x v="1"/>
    <s v="Lebihan"/>
    <s v="Laurence"/>
    <s v="91244555"/>
    <x v="1"/>
  </r>
  <r>
    <n v="10136"/>
    <n v="36"/>
    <n v="100"/>
    <n v="1"/>
    <n v="1.8685795253276656"/>
    <n v="5275"/>
    <d v="2003-07-04T00:00:00"/>
    <x v="0"/>
    <x v="2"/>
    <x v="2"/>
    <x v="0"/>
    <x v="1"/>
    <x v="144"/>
    <x v="1"/>
    <n v="142"/>
    <s v="S18_1984"/>
    <x v="51"/>
    <s v="1 rue Alsace-Lorraine"/>
    <s v="Toulouse"/>
    <x v="1"/>
    <s v="Roulet"/>
    <s v="Annette"/>
    <s v="61776555"/>
    <x v="1"/>
  </r>
  <r>
    <n v="10148"/>
    <n v="25"/>
    <n v="100"/>
    <n v="12"/>
    <n v="1.4991144172865745"/>
    <n v="4232"/>
    <d v="2003-09-11T00:00:00"/>
    <x v="0"/>
    <x v="2"/>
    <x v="10"/>
    <x v="0"/>
    <x v="1"/>
    <x v="144"/>
    <x v="1"/>
    <n v="142"/>
    <s v="S18_1984"/>
    <x v="42"/>
    <s v="201 Miller Street"/>
    <s v="North Sydney"/>
    <x v="3"/>
    <s v="O'Hara"/>
    <s v="Anna"/>
    <s v="0299368555"/>
    <x v="1"/>
  </r>
  <r>
    <n v="10161"/>
    <n v="48"/>
    <n v="100"/>
    <n v="11"/>
    <n v="2.1771165426850869"/>
    <n v="6146"/>
    <d v="2003-10-17T00:00:00"/>
    <x v="0"/>
    <x v="3"/>
    <x v="4"/>
    <x v="0"/>
    <x v="1"/>
    <x v="144"/>
    <x v="1"/>
    <n v="142"/>
    <s v="S18_1984"/>
    <x v="78"/>
    <s v="Smagsloget 45"/>
    <s v="Aaarhus"/>
    <x v="13"/>
    <s v="Ibsen"/>
    <s v="Palle"/>
    <s v="86213555"/>
    <x v="1"/>
  </r>
  <r>
    <n v="10171"/>
    <n v="35"/>
    <n v="100"/>
    <n v="1"/>
    <n v="1.6581650726177826"/>
    <n v="4681"/>
    <d v="2003-11-05T00:00:00"/>
    <x v="0"/>
    <x v="3"/>
    <x v="5"/>
    <x v="0"/>
    <x v="1"/>
    <x v="144"/>
    <x v="1"/>
    <n v="142"/>
    <s v="S18_1984"/>
    <x v="43"/>
    <s v="43 rue St. Laurent"/>
    <s v="Montreal"/>
    <x v="10"/>
    <s v="Fresnisre"/>
    <s v="Jean"/>
    <s v="5145558054"/>
    <x v="1"/>
  </r>
  <r>
    <n v="10181"/>
    <n v="21"/>
    <n v="100"/>
    <n v="5"/>
    <n v="1.1643641516117604"/>
    <n v="3287"/>
    <d v="2003-11-12T00:00:00"/>
    <x v="0"/>
    <x v="3"/>
    <x v="5"/>
    <x v="0"/>
    <x v="1"/>
    <x v="144"/>
    <x v="1"/>
    <n v="142"/>
    <s v="S18_1984"/>
    <x v="7"/>
    <s v="Drammen 121, PR 744 Sentrum"/>
    <s v="Bergen"/>
    <x v="2"/>
    <s v="Oeztan"/>
    <s v="Veysel"/>
    <s v="4722673215"/>
    <x v="1"/>
  </r>
  <r>
    <n v="10192"/>
    <n v="47"/>
    <n v="100"/>
    <n v="10"/>
    <n v="2.6291179596174281"/>
    <n v="7422"/>
    <d v="2003-11-20T00:00:00"/>
    <x v="0"/>
    <x v="3"/>
    <x v="5"/>
    <x v="0"/>
    <x v="1"/>
    <x v="144"/>
    <x v="1"/>
    <n v="142"/>
    <s v="S18_1984"/>
    <x v="40"/>
    <s v="2304 Long Airport Avenue"/>
    <s v="Nashua"/>
    <x v="0"/>
    <s v="Young"/>
    <s v="Valarie"/>
    <s v="6035558647"/>
    <x v="2"/>
  </r>
  <r>
    <n v="10204"/>
    <n v="38"/>
    <n v="100"/>
    <n v="16"/>
    <n v="2.2787814381863267"/>
    <n v="6433"/>
    <d v="2003-12-02T00:00:00"/>
    <x v="0"/>
    <x v="3"/>
    <x v="6"/>
    <x v="0"/>
    <x v="1"/>
    <x v="144"/>
    <x v="1"/>
    <n v="142"/>
    <s v="S18_1984"/>
    <x v="74"/>
    <s v="4092 Furth Circle"/>
    <s v="New York"/>
    <x v="0"/>
    <s v="Young"/>
    <s v="Jeff"/>
    <s v="2125557413"/>
    <x v="1"/>
  </r>
  <r>
    <n v="10212"/>
    <n v="41"/>
    <n v="100"/>
    <n v="9"/>
    <n v="1.7148423662770103"/>
    <n v="4841"/>
    <d v="2004-01-16T00:00:00"/>
    <x v="0"/>
    <x v="0"/>
    <x v="7"/>
    <x v="1"/>
    <x v="1"/>
    <x v="144"/>
    <x v="1"/>
    <n v="142"/>
    <s v="S18_1984"/>
    <x v="23"/>
    <s v="C/ Moralzarzal, 86"/>
    <s v="Madrid"/>
    <x v="7"/>
    <s v="Freyre"/>
    <s v="Diego"/>
    <s v="915559444"/>
    <x v="1"/>
  </r>
  <r>
    <n v="10226"/>
    <n v="24"/>
    <n v="100"/>
    <n v="7"/>
    <n v="1.3790294013460858"/>
    <n v="3893"/>
    <d v="2004-02-26T00:00:00"/>
    <x v="0"/>
    <x v="0"/>
    <x v="0"/>
    <x v="1"/>
    <x v="1"/>
    <x v="144"/>
    <x v="1"/>
    <n v="142"/>
    <s v="S18_1984"/>
    <x v="55"/>
    <s v="361 Furth Circle"/>
    <s v="San Diego"/>
    <x v="0"/>
    <s v="Thompson"/>
    <s v="Valarie"/>
    <s v="7605558146"/>
    <x v="1"/>
  </r>
  <r>
    <n v="10240"/>
    <n v="37"/>
    <n v="100"/>
    <n v="2"/>
    <n v="1.9578462628409494"/>
    <n v="5527"/>
    <d v="2004-04-13T00:00:00"/>
    <x v="0"/>
    <x v="1"/>
    <x v="8"/>
    <x v="1"/>
    <x v="1"/>
    <x v="144"/>
    <x v="1"/>
    <n v="142"/>
    <s v="S18_1984"/>
    <x v="44"/>
    <s v="Dojima Avanza 4F, 1-6-20 Dojima, Kita-ku"/>
    <s v="Osaka"/>
    <x v="11"/>
    <s v="Kentary"/>
    <s v="Mory"/>
    <s v="810663425555"/>
    <x v="1"/>
  </r>
  <r>
    <n v="10253"/>
    <n v="33"/>
    <n v="100"/>
    <n v="4"/>
    <n v="1.5798795607509741"/>
    <n v="4460"/>
    <d v="2004-06-01T00:00:00"/>
    <x v="3"/>
    <x v="1"/>
    <x v="9"/>
    <x v="1"/>
    <x v="1"/>
    <x v="144"/>
    <x v="1"/>
    <n v="142"/>
    <s v="S18_1984"/>
    <x v="22"/>
    <s v="Berkeley Gardens 12  Brewery"/>
    <s v="Liverpool"/>
    <x v="6"/>
    <s v="Devon"/>
    <s v="Elizabeth"/>
    <s v="1715552282"/>
    <x v="1"/>
  </r>
  <r>
    <n v="10266"/>
    <n v="49"/>
    <n v="100"/>
    <n v="5"/>
    <n v="2.197662061636557"/>
    <n v="6204"/>
    <d v="2004-07-06T00:00:00"/>
    <x v="0"/>
    <x v="2"/>
    <x v="2"/>
    <x v="1"/>
    <x v="1"/>
    <x v="144"/>
    <x v="1"/>
    <n v="142"/>
    <s v="S18_1984"/>
    <x v="70"/>
    <s v="Strada Provinciale 124"/>
    <s v="Reggio Emilia"/>
    <x v="12"/>
    <s v="Moroni"/>
    <s v="Maurizio"/>
    <s v="0522556555"/>
    <x v="1"/>
  </r>
  <r>
    <n v="10278"/>
    <n v="29"/>
    <n v="100"/>
    <n v="5"/>
    <n v="1.3301452355650019"/>
    <n v="3755"/>
    <d v="2004-08-06T00:00:00"/>
    <x v="0"/>
    <x v="2"/>
    <x v="3"/>
    <x v="1"/>
    <x v="1"/>
    <x v="144"/>
    <x v="1"/>
    <n v="142"/>
    <s v="S18_1984"/>
    <x v="84"/>
    <s v="8489 Strong St."/>
    <s v="Las Vegas"/>
    <x v="0"/>
    <s v="King"/>
    <s v="Sue"/>
    <s v="7025551838"/>
    <x v="1"/>
  </r>
  <r>
    <n v="10287"/>
    <n v="24"/>
    <n v="100"/>
    <n v="3"/>
    <n v="1.2458377612469005"/>
    <n v="3517"/>
    <d v="2004-08-30T00:00:00"/>
    <x v="0"/>
    <x v="2"/>
    <x v="3"/>
    <x v="1"/>
    <x v="1"/>
    <x v="144"/>
    <x v="1"/>
    <n v="142"/>
    <s v="S18_1984"/>
    <x v="69"/>
    <s v="Grenzacherweg 237"/>
    <s v="Gensve"/>
    <x v="17"/>
    <s v="Holz"/>
    <s v="Michael"/>
    <s v="0897034555"/>
    <x v="1"/>
  </r>
  <r>
    <n v="10301"/>
    <n v="47"/>
    <n v="100"/>
    <n v="7"/>
    <n v="2.65285157633723"/>
    <n v="7489"/>
    <d v="2003-10-05T00:00:00"/>
    <x v="0"/>
    <x v="3"/>
    <x v="4"/>
    <x v="0"/>
    <x v="1"/>
    <x v="144"/>
    <x v="1"/>
    <n v="142"/>
    <s v="S18_1984"/>
    <x v="85"/>
    <s v="Drammensveien 126 A, PB 744 Sentrum"/>
    <s v="Oslo"/>
    <x v="2"/>
    <s v="Klaeboe"/>
    <s v="Jan"/>
    <s v="4722121555"/>
    <x v="2"/>
  </r>
  <r>
    <n v="10310"/>
    <n v="24"/>
    <n v="100"/>
    <n v="1"/>
    <n v="1.2217499114417287"/>
    <n v="3449"/>
    <d v="2004-10-16T00:00:00"/>
    <x v="0"/>
    <x v="3"/>
    <x v="4"/>
    <x v="1"/>
    <x v="1"/>
    <x v="144"/>
    <x v="1"/>
    <n v="142"/>
    <s v="S18_1984"/>
    <x v="68"/>
    <s v="Mehrheimerstr. 369"/>
    <s v="Koln"/>
    <x v="16"/>
    <s v="Pfalzheim"/>
    <s v="Henriette"/>
    <s v="02215554327"/>
    <x v="1"/>
  </r>
  <r>
    <n v="10321"/>
    <n v="25"/>
    <n v="100"/>
    <n v="9"/>
    <n v="1.3227063407722282"/>
    <n v="3734"/>
    <d v="2004-11-04T00:00:00"/>
    <x v="0"/>
    <x v="3"/>
    <x v="5"/>
    <x v="1"/>
    <x v="1"/>
    <x v="144"/>
    <x v="1"/>
    <n v="142"/>
    <s v="S18_1984"/>
    <x v="21"/>
    <s v="1785 First Street"/>
    <s v="New Bedford"/>
    <x v="0"/>
    <s v="Benitez"/>
    <s v="Violeta"/>
    <s v="5085552555"/>
    <x v="1"/>
  </r>
  <r>
    <n v="10331"/>
    <n v="30"/>
    <n v="33"/>
    <n v="8"/>
    <n v="0.34537725823591925"/>
    <n v="975"/>
    <d v="2004-11-17T00:00:00"/>
    <x v="0"/>
    <x v="3"/>
    <x v="5"/>
    <x v="1"/>
    <x v="1"/>
    <x v="145"/>
    <x v="1"/>
    <n v="142"/>
    <s v="S18_1984"/>
    <x v="45"/>
    <s v="11328 Douglas Av."/>
    <s v="Philadelphia"/>
    <x v="0"/>
    <s v="Hernandez"/>
    <s v="Rosa"/>
    <s v="2155559857"/>
    <x v="0"/>
  </r>
  <r>
    <n v="10342"/>
    <n v="22"/>
    <n v="100"/>
    <n v="3"/>
    <n v="1.1197307828551186"/>
    <n v="3161"/>
    <d v="2004-11-24T00:00:00"/>
    <x v="0"/>
    <x v="3"/>
    <x v="5"/>
    <x v="1"/>
    <x v="1"/>
    <x v="144"/>
    <x v="1"/>
    <n v="142"/>
    <s v="S18_1984"/>
    <x v="10"/>
    <s v="636 St Kilda Road"/>
    <s v="Melbourne"/>
    <x v="3"/>
    <s v="Ferguson"/>
    <s v="Peter"/>
    <s v="0395204555"/>
    <x v="1"/>
  </r>
  <r>
    <n v="10356"/>
    <n v="27"/>
    <n v="65"/>
    <n v="2"/>
    <n v="0.6188452001416932"/>
    <n v="1747"/>
    <d v="2004-12-09T00:00:00"/>
    <x v="0"/>
    <x v="3"/>
    <x v="6"/>
    <x v="1"/>
    <x v="1"/>
    <x v="146"/>
    <x v="1"/>
    <n v="142"/>
    <s v="S18_1984"/>
    <x v="2"/>
    <s v="27 rue du Colonel Pierre Avia"/>
    <s v="Paris"/>
    <x v="1"/>
    <s v="Da Cunha"/>
    <s v="Daniel"/>
    <s v="33146627555"/>
    <x v="0"/>
  </r>
  <r>
    <n v="10366"/>
    <n v="34"/>
    <n v="100"/>
    <n v="3"/>
    <n v="1.4906128232376905"/>
    <n v="4208"/>
    <d v="2005-01-10T00:00:00"/>
    <x v="0"/>
    <x v="0"/>
    <x v="7"/>
    <x v="2"/>
    <x v="1"/>
    <x v="144"/>
    <x v="1"/>
    <n v="142"/>
    <s v="S18_1984"/>
    <x v="90"/>
    <s v="Boulevard Tirou, 255"/>
    <s v="Charleroi"/>
    <x v="14"/>
    <s v="Cartrain"/>
    <s v="Pascale"/>
    <s v="07123672555"/>
    <x v="1"/>
  </r>
  <r>
    <n v="10377"/>
    <n v="36"/>
    <n v="100"/>
    <n v="6"/>
    <n v="1.5419766206163656"/>
    <n v="4353"/>
    <d v="2005-02-09T00:00:00"/>
    <x v="0"/>
    <x v="0"/>
    <x v="0"/>
    <x v="2"/>
    <x v="1"/>
    <x v="144"/>
    <x v="1"/>
    <n v="142"/>
    <s v="S18_1984"/>
    <x v="16"/>
    <s v="Keskuskatu 45"/>
    <s v="Helsinki"/>
    <x v="4"/>
    <s v="Karttunen"/>
    <s v="Matti"/>
    <s v="902248555"/>
    <x v="1"/>
  </r>
  <r>
    <n v="10390"/>
    <n v="34"/>
    <n v="44"/>
    <n v="15"/>
    <n v="0.51859723698193416"/>
    <n v="1464"/>
    <d v="2005-03-04T00:00:00"/>
    <x v="0"/>
    <x v="0"/>
    <x v="11"/>
    <x v="2"/>
    <x v="1"/>
    <x v="147"/>
    <x v="1"/>
    <n v="142"/>
    <s v="S18_1984"/>
    <x v="39"/>
    <s v="5677 Strong St."/>
    <s v="San Rafael"/>
    <x v="0"/>
    <s v="Nelson"/>
    <s v="Valarie"/>
    <s v="4155551450"/>
    <x v="0"/>
  </r>
  <r>
    <n v="10406"/>
    <n v="48"/>
    <n v="100"/>
    <n v="2"/>
    <n v="2.5398512221041445"/>
    <n v="7170"/>
    <d v="2005-04-15T00:00:00"/>
    <x v="1"/>
    <x v="1"/>
    <x v="8"/>
    <x v="2"/>
    <x v="1"/>
    <x v="144"/>
    <x v="1"/>
    <n v="142"/>
    <s v="S18_1984"/>
    <x v="48"/>
    <s v="Vinb'ltet 34"/>
    <s v="Kobenhavn"/>
    <x v="13"/>
    <s v="Petersen"/>
    <s v="Jytte"/>
    <s v="31123555"/>
    <x v="2"/>
  </r>
  <r>
    <n v="10419"/>
    <n v="34"/>
    <n v="100"/>
    <n v="4"/>
    <n v="1.6277010272759476"/>
    <n v="4595"/>
    <d v="2005-05-17T00:00:00"/>
    <x v="0"/>
    <x v="1"/>
    <x v="1"/>
    <x v="2"/>
    <x v="1"/>
    <x v="144"/>
    <x v="1"/>
    <n v="142"/>
    <s v="S18_1984"/>
    <x v="19"/>
    <s v="Geislweg 14"/>
    <s v="Salzburg"/>
    <x v="5"/>
    <s v="Pipps"/>
    <s v="Georg"/>
    <s v="65629555"/>
    <x v="1"/>
  </r>
  <r>
    <n v="10104"/>
    <n v="24"/>
    <n v="100"/>
    <n v="8"/>
    <n v="1.2249380092100601"/>
    <n v="3458"/>
    <d v="2003-01-31T00:00:00"/>
    <x v="0"/>
    <x v="0"/>
    <x v="7"/>
    <x v="0"/>
    <x v="1"/>
    <x v="148"/>
    <x v="1"/>
    <n v="163"/>
    <s v="S18_2238"/>
    <x v="23"/>
    <s v="C/ Moralzarzal, 86"/>
    <s v="Madrid"/>
    <x v="7"/>
    <s v="Freyre"/>
    <s v="Diego"/>
    <s v="915559444"/>
    <x v="1"/>
  </r>
  <r>
    <n v="10115"/>
    <n v="46"/>
    <n v="100"/>
    <n v="4"/>
    <n v="2.6149486362026213"/>
    <n v="7382"/>
    <d v="2003-04-04T00:00:00"/>
    <x v="0"/>
    <x v="1"/>
    <x v="8"/>
    <x v="0"/>
    <x v="1"/>
    <x v="148"/>
    <x v="1"/>
    <n v="163"/>
    <s v="S18_2238"/>
    <x v="27"/>
    <s v="5905 Pompton St."/>
    <s v="New York"/>
    <x v="0"/>
    <s v="Hernandez"/>
    <s v="Maria"/>
    <s v="2125558493"/>
    <x v="2"/>
  </r>
  <r>
    <n v="10127"/>
    <n v="45"/>
    <n v="100"/>
    <n v="10"/>
    <n v="2.5317038611406306"/>
    <n v="7147"/>
    <d v="2003-06-03T00:00:00"/>
    <x v="0"/>
    <x v="1"/>
    <x v="9"/>
    <x v="0"/>
    <x v="1"/>
    <x v="148"/>
    <x v="1"/>
    <n v="163"/>
    <s v="S18_2238"/>
    <x v="74"/>
    <s v="4092 Furth Circle"/>
    <s v="New York"/>
    <x v="0"/>
    <s v="Young"/>
    <s v="Jeff"/>
    <s v="2125557413"/>
    <x v="2"/>
  </r>
  <r>
    <n v="10141"/>
    <n v="39"/>
    <n v="100"/>
    <n v="4"/>
    <n v="2.1037902940134607"/>
    <n v="5939"/>
    <d v="2003-08-01T00:00:00"/>
    <x v="0"/>
    <x v="2"/>
    <x v="3"/>
    <x v="0"/>
    <x v="1"/>
    <x v="148"/>
    <x v="1"/>
    <n v="163"/>
    <s v="S18_2238"/>
    <x v="73"/>
    <s v="Software Engineering Center, SEC Oy"/>
    <s v="Espoo"/>
    <x v="4"/>
    <s v="Suominen"/>
    <s v="Kalle"/>
    <s v="35898045555"/>
    <x v="1"/>
  </r>
  <r>
    <n v="10151"/>
    <n v="43"/>
    <n v="100"/>
    <n v="2"/>
    <n v="2.5189514700673041"/>
    <n v="7111"/>
    <d v="2003-09-21T00:00:00"/>
    <x v="0"/>
    <x v="2"/>
    <x v="10"/>
    <x v="0"/>
    <x v="1"/>
    <x v="148"/>
    <x v="1"/>
    <n v="163"/>
    <s v="S18_2238"/>
    <x v="60"/>
    <s v="Torikatu 38"/>
    <s v="Oulu"/>
    <x v="4"/>
    <s v="Koskitalo"/>
    <s v="Pirkko"/>
    <s v="981443655"/>
    <x v="2"/>
  </r>
  <r>
    <n v="10165"/>
    <n v="29"/>
    <n v="100"/>
    <n v="11"/>
    <n v="1.7828551186680837"/>
    <n v="5033"/>
    <d v="2003-10-22T00:00:00"/>
    <x v="0"/>
    <x v="3"/>
    <x v="4"/>
    <x v="0"/>
    <x v="1"/>
    <x v="148"/>
    <x v="1"/>
    <n v="163"/>
    <s v="S18_2238"/>
    <x v="26"/>
    <s v="Bronz Sok., Bronz Apt. 3/6 Tesvikiye"/>
    <s v="Singapore"/>
    <x v="9"/>
    <s v="Natividad"/>
    <s v="Eric"/>
    <s v="652217555"/>
    <x v="1"/>
  </r>
  <r>
    <n v="10176"/>
    <n v="20"/>
    <n v="100"/>
    <n v="10"/>
    <n v="1.2993269571377968"/>
    <n v="3668"/>
    <d v="2003-11-06T00:00:00"/>
    <x v="0"/>
    <x v="3"/>
    <x v="5"/>
    <x v="0"/>
    <x v="1"/>
    <x v="148"/>
    <x v="1"/>
    <n v="163"/>
    <s v="S18_2238"/>
    <x v="70"/>
    <s v="Strada Provinciale 124"/>
    <s v="Reggio Emilia"/>
    <x v="12"/>
    <s v="Moroni"/>
    <s v="Maurizio"/>
    <s v="0522556555"/>
    <x v="1"/>
  </r>
  <r>
    <n v="10184"/>
    <n v="46"/>
    <n v="100"/>
    <n v="5"/>
    <n v="2.6149486362026213"/>
    <n v="7382"/>
    <d v="2003-11-14T00:00:00"/>
    <x v="0"/>
    <x v="3"/>
    <x v="5"/>
    <x v="0"/>
    <x v="1"/>
    <x v="148"/>
    <x v="1"/>
    <n v="163"/>
    <s v="S18_2238"/>
    <x v="81"/>
    <s v="C/ Romero, 33"/>
    <s v="Sevilla"/>
    <x v="7"/>
    <s v="Roel"/>
    <s v="Jose Pedro"/>
    <s v="955558282"/>
    <x v="2"/>
  </r>
  <r>
    <n v="10195"/>
    <n v="27"/>
    <n v="100"/>
    <n v="5"/>
    <n v="1.8168614948636204"/>
    <n v="5129"/>
    <d v="2003-11-25T00:00:00"/>
    <x v="0"/>
    <x v="3"/>
    <x v="5"/>
    <x v="0"/>
    <x v="1"/>
    <x v="148"/>
    <x v="1"/>
    <n v="163"/>
    <s v="S18_2238"/>
    <x v="47"/>
    <s v="3758 North Pendale Street"/>
    <s v="White Plains"/>
    <x v="0"/>
    <s v="Frick"/>
    <s v="Steve"/>
    <s v="9145554562"/>
    <x v="1"/>
  </r>
  <r>
    <n v="10207"/>
    <n v="44"/>
    <n v="100"/>
    <n v="6"/>
    <n v="2.5012398157987956"/>
    <n v="7061"/>
    <d v="2003-12-09T00:00:00"/>
    <x v="0"/>
    <x v="3"/>
    <x v="6"/>
    <x v="0"/>
    <x v="1"/>
    <x v="148"/>
    <x v="1"/>
    <n v="163"/>
    <s v="S18_2238"/>
    <x v="64"/>
    <s v="6251 Ingle Ln."/>
    <s v="Boston"/>
    <x v="0"/>
    <s v="Franco"/>
    <s v="Valarie"/>
    <s v="6175552555"/>
    <x v="2"/>
  </r>
  <r>
    <n v="10219"/>
    <n v="43"/>
    <n v="100"/>
    <n v="1"/>
    <n v="2.9929153382925966"/>
    <n v="8449"/>
    <d v="2004-02-10T00:00:00"/>
    <x v="0"/>
    <x v="0"/>
    <x v="0"/>
    <x v="1"/>
    <x v="1"/>
    <x v="148"/>
    <x v="1"/>
    <n v="163"/>
    <s v="S18_2238"/>
    <x v="82"/>
    <s v="2793 Furth Circle"/>
    <s v="Brisbane"/>
    <x v="0"/>
    <s v="Taylor"/>
    <s v="Sue"/>
    <s v="4155554312"/>
    <x v="2"/>
  </r>
  <r>
    <n v="10230"/>
    <n v="49"/>
    <n v="100"/>
    <n v="8"/>
    <n v="2.5862557562876374"/>
    <n v="7301"/>
    <d v="2004-03-15T00:00:00"/>
    <x v="0"/>
    <x v="0"/>
    <x v="11"/>
    <x v="1"/>
    <x v="1"/>
    <x v="148"/>
    <x v="1"/>
    <n v="163"/>
    <s v="S18_2238"/>
    <x v="72"/>
    <s v="Lyonerstr. 34"/>
    <s v="Frankfurt"/>
    <x v="16"/>
    <s v="Keitel"/>
    <s v="Roland"/>
    <s v="496966902555"/>
    <x v="2"/>
  </r>
  <r>
    <n v="10246"/>
    <n v="40"/>
    <n v="100"/>
    <n v="4"/>
    <n v="2.3202267091746367"/>
    <n v="6550"/>
    <d v="2004-05-05T00:00:00"/>
    <x v="0"/>
    <x v="1"/>
    <x v="1"/>
    <x v="1"/>
    <x v="1"/>
    <x v="148"/>
    <x v="1"/>
    <n v="163"/>
    <s v="S18_2238"/>
    <x v="23"/>
    <s v="C/ Moralzarzal, 86"/>
    <s v="Madrid"/>
    <x v="7"/>
    <s v="Freyre"/>
    <s v="Diego"/>
    <s v="915559444"/>
    <x v="1"/>
  </r>
  <r>
    <n v="10259"/>
    <n v="30"/>
    <n v="100"/>
    <n v="3"/>
    <n v="2.0184201204392491"/>
    <n v="5698"/>
    <d v="2004-06-15T00:00:00"/>
    <x v="0"/>
    <x v="1"/>
    <x v="9"/>
    <x v="1"/>
    <x v="1"/>
    <x v="148"/>
    <x v="1"/>
    <n v="163"/>
    <s v="S18_2238"/>
    <x v="65"/>
    <s v="Village Close - 106 Linden Road Sandown"/>
    <s v="Singapore"/>
    <x v="9"/>
    <s v="Victorino"/>
    <s v="Wendy"/>
    <s v="652241555"/>
    <x v="1"/>
  </r>
  <r>
    <n v="10271"/>
    <n v="50"/>
    <n v="100"/>
    <n v="4"/>
    <n v="3.2479631597591214"/>
    <n v="9169"/>
    <d v="2004-07-20T00:00:00"/>
    <x v="0"/>
    <x v="2"/>
    <x v="2"/>
    <x v="1"/>
    <x v="1"/>
    <x v="148"/>
    <x v="1"/>
    <n v="163"/>
    <s v="S18_2238"/>
    <x v="39"/>
    <s v="5677 Strong St."/>
    <s v="San Rafael"/>
    <x v="0"/>
    <s v="Nelson"/>
    <s v="Valarie"/>
    <s v="4155551450"/>
    <x v="2"/>
  </r>
  <r>
    <n v="10282"/>
    <n v="23"/>
    <n v="100"/>
    <n v="13"/>
    <n v="1.1473609635139923"/>
    <n v="3239"/>
    <d v="2004-08-20T00:00:00"/>
    <x v="0"/>
    <x v="2"/>
    <x v="3"/>
    <x v="1"/>
    <x v="1"/>
    <x v="148"/>
    <x v="1"/>
    <n v="163"/>
    <s v="S18_2238"/>
    <x v="39"/>
    <s v="5677 Strong St."/>
    <s v="San Rafael"/>
    <x v="0"/>
    <s v="Nelson"/>
    <s v="Valarie"/>
    <s v="4155551450"/>
    <x v="1"/>
  </r>
  <r>
    <n v="10292"/>
    <n v="26"/>
    <n v="100"/>
    <n v="7"/>
    <n v="1.6135317038611405"/>
    <n v="4555"/>
    <d v="2004-09-08T00:00:00"/>
    <x v="0"/>
    <x v="2"/>
    <x v="10"/>
    <x v="1"/>
    <x v="1"/>
    <x v="148"/>
    <x v="1"/>
    <n v="163"/>
    <s v="S18_2238"/>
    <x v="0"/>
    <s v="897 Long Airport Avenue"/>
    <s v="New York"/>
    <x v="0"/>
    <s v="Yu"/>
    <s v="Kwai"/>
    <s v="2125557818"/>
    <x v="1"/>
  </r>
  <r>
    <n v="10305"/>
    <n v="27"/>
    <n v="100"/>
    <n v="4"/>
    <n v="1.393907190931633"/>
    <n v="3935"/>
    <d v="2004-10-13T00:00:00"/>
    <x v="0"/>
    <x v="3"/>
    <x v="4"/>
    <x v="1"/>
    <x v="1"/>
    <x v="148"/>
    <x v="1"/>
    <n v="163"/>
    <s v="S18_2238"/>
    <x v="15"/>
    <s v="39323 Spinnaker Dr."/>
    <s v="Cambridge"/>
    <x v="0"/>
    <s v="Hernandez"/>
    <s v="Marta"/>
    <s v="6175558555"/>
    <x v="1"/>
  </r>
  <r>
    <n v="10314"/>
    <n v="42"/>
    <n v="100"/>
    <n v="13"/>
    <n v="2.0464045341834929"/>
    <n v="5777"/>
    <d v="2004-10-22T00:00:00"/>
    <x v="0"/>
    <x v="3"/>
    <x v="4"/>
    <x v="1"/>
    <x v="1"/>
    <x v="148"/>
    <x v="1"/>
    <n v="163"/>
    <s v="S18_2238"/>
    <x v="78"/>
    <s v="Smagsloget 45"/>
    <s v="Aaarhus"/>
    <x v="13"/>
    <s v="Ibsen"/>
    <s v="Palle"/>
    <s v="86213555"/>
    <x v="1"/>
  </r>
  <r>
    <n v="10324"/>
    <n v="47"/>
    <n v="100"/>
    <n v="8"/>
    <n v="2.5533120793482111"/>
    <n v="7208"/>
    <d v="2004-11-05T00:00:00"/>
    <x v="0"/>
    <x v="3"/>
    <x v="5"/>
    <x v="1"/>
    <x v="1"/>
    <x v="148"/>
    <x v="1"/>
    <n v="163"/>
    <s v="S18_2238"/>
    <x v="11"/>
    <s v="2678 Kingston Rd."/>
    <s v="New York"/>
    <x v="0"/>
    <s v="Frick"/>
    <s v="Michael"/>
    <s v="2125551500"/>
    <x v="2"/>
  </r>
  <r>
    <n v="10336"/>
    <n v="49"/>
    <n v="100"/>
    <n v="6"/>
    <n v="2.6429330499468651"/>
    <n v="7461"/>
    <d v="2004-11-20T00:00:00"/>
    <x v="0"/>
    <x v="3"/>
    <x v="5"/>
    <x v="1"/>
    <x v="1"/>
    <x v="148"/>
    <x v="1"/>
    <n v="163"/>
    <s v="S18_2238"/>
    <x v="62"/>
    <s v="265, boulevard Charonne"/>
    <s v="Paris"/>
    <x v="1"/>
    <s v="Bertrand"/>
    <s v="Marie"/>
    <s v="142342555"/>
    <x v="2"/>
  </r>
  <r>
    <n v="10349"/>
    <n v="38"/>
    <n v="100"/>
    <n v="8"/>
    <n v="2.3804463336875665"/>
    <n v="6720"/>
    <d v="2004-12-01T00:00:00"/>
    <x v="0"/>
    <x v="3"/>
    <x v="6"/>
    <x v="1"/>
    <x v="1"/>
    <x v="148"/>
    <x v="1"/>
    <n v="163"/>
    <s v="S18_2238"/>
    <x v="74"/>
    <s v="4092 Furth Circle"/>
    <s v="New York"/>
    <x v="0"/>
    <s v="Young"/>
    <s v="Jeff"/>
    <s v="2125557413"/>
    <x v="1"/>
  </r>
  <r>
    <n v="10358"/>
    <n v="20"/>
    <n v="100"/>
    <n v="10"/>
    <n v="0.8600779312787814"/>
    <n v="2428"/>
    <d v="2004-12-10T00:00:00"/>
    <x v="0"/>
    <x v="3"/>
    <x v="6"/>
    <x v="1"/>
    <x v="1"/>
    <x v="148"/>
    <x v="1"/>
    <n v="163"/>
    <s v="S18_2238"/>
    <x v="23"/>
    <s v="C/ Moralzarzal, 86"/>
    <s v="Madrid"/>
    <x v="7"/>
    <s v="Freyre"/>
    <s v="Diego"/>
    <s v="915559444"/>
    <x v="0"/>
  </r>
  <r>
    <n v="10371"/>
    <n v="25"/>
    <n v="100"/>
    <n v="7"/>
    <n v="0.92206872121856176"/>
    <n v="2603"/>
    <d v="2005-01-23T00:00:00"/>
    <x v="0"/>
    <x v="0"/>
    <x v="7"/>
    <x v="2"/>
    <x v="1"/>
    <x v="148"/>
    <x v="1"/>
    <n v="163"/>
    <s v="S18_2238"/>
    <x v="39"/>
    <s v="5677 Strong St."/>
    <s v="San Rafael"/>
    <x v="0"/>
    <s v="Nelson"/>
    <s v="Valarie"/>
    <s v="4155551450"/>
    <x v="0"/>
  </r>
  <r>
    <n v="10382"/>
    <n v="25"/>
    <n v="88"/>
    <n v="5"/>
    <n v="0.77931278781438185"/>
    <n v="2200"/>
    <d v="2005-02-17T00:00:00"/>
    <x v="0"/>
    <x v="0"/>
    <x v="0"/>
    <x v="2"/>
    <x v="1"/>
    <x v="149"/>
    <x v="1"/>
    <n v="163"/>
    <s v="S18_2238"/>
    <x v="39"/>
    <s v="5677 Strong St."/>
    <s v="San Rafael"/>
    <x v="0"/>
    <s v="Nelson"/>
    <s v="Valarie"/>
    <s v="4155551450"/>
    <x v="0"/>
  </r>
  <r>
    <n v="10412"/>
    <n v="41"/>
    <n v="100"/>
    <n v="4"/>
    <n v="2.3779667020899753"/>
    <n v="6713"/>
    <d v="2005-05-03T00:00:00"/>
    <x v="0"/>
    <x v="1"/>
    <x v="1"/>
    <x v="2"/>
    <x v="1"/>
    <x v="148"/>
    <x v="1"/>
    <n v="163"/>
    <s v="S18_2238"/>
    <x v="23"/>
    <s v="C/ Moralzarzal, 86"/>
    <s v="Madrid"/>
    <x v="7"/>
    <s v="Freyre"/>
    <s v="Diego"/>
    <s v="915559444"/>
    <x v="1"/>
  </r>
  <r>
    <n v="10425"/>
    <n v="28"/>
    <n v="100"/>
    <n v="3"/>
    <n v="1.8841657810839532"/>
    <n v="5319"/>
    <d v="2005-05-31T00:00:00"/>
    <x v="2"/>
    <x v="1"/>
    <x v="1"/>
    <x v="2"/>
    <x v="1"/>
    <x v="148"/>
    <x v="1"/>
    <n v="163"/>
    <s v="S18_2238"/>
    <x v="14"/>
    <s v="67, rue des Cinquante Otages"/>
    <s v="Nantes"/>
    <x v="1"/>
    <s v="Labrune"/>
    <s v="Janine"/>
    <s v="40678555"/>
    <x v="1"/>
  </r>
  <r>
    <n v="10100"/>
    <n v="50"/>
    <n v="68"/>
    <n v="2"/>
    <n v="1.2008501594048884"/>
    <n v="3390"/>
    <d v="2003-01-06T00:00:00"/>
    <x v="0"/>
    <x v="0"/>
    <x v="7"/>
    <x v="0"/>
    <x v="3"/>
    <x v="150"/>
    <x v="0"/>
    <n v="60"/>
    <s v="S18_2248"/>
    <x v="40"/>
    <s v="2304 Long Airport Avenue"/>
    <s v="Nashua"/>
    <x v="0"/>
    <s v="Young"/>
    <s v="Valarie"/>
    <s v="6035558647"/>
    <x v="1"/>
  </r>
  <r>
    <n v="10110"/>
    <n v="32"/>
    <n v="51"/>
    <n v="6"/>
    <n v="0.56960680127523911"/>
    <n v="1608"/>
    <d v="2003-03-18T00:00:00"/>
    <x v="0"/>
    <x v="0"/>
    <x v="11"/>
    <x v="0"/>
    <x v="3"/>
    <x v="151"/>
    <x v="1"/>
    <n v="60"/>
    <s v="S18_2248"/>
    <x v="77"/>
    <s v="Fauntleroy Circus"/>
    <s v="Manchester"/>
    <x v="6"/>
    <s v="Ashworth"/>
    <s v="Victoria"/>
    <s v="1715551555"/>
    <x v="0"/>
  </r>
  <r>
    <n v="10124"/>
    <n v="42"/>
    <n v="54"/>
    <n v="5"/>
    <n v="0.80162947219270275"/>
    <n v="2263"/>
    <d v="2003-05-21T00:00:00"/>
    <x v="0"/>
    <x v="1"/>
    <x v="1"/>
    <x v="0"/>
    <x v="3"/>
    <x v="152"/>
    <x v="1"/>
    <n v="60"/>
    <s v="S18_2248"/>
    <x v="84"/>
    <s v="8489 Strong St."/>
    <s v="Las Vegas"/>
    <x v="0"/>
    <s v="King"/>
    <s v="Sue"/>
    <s v="7025551838"/>
    <x v="0"/>
  </r>
  <r>
    <n v="10149"/>
    <n v="24"/>
    <n v="63"/>
    <n v="10"/>
    <n v="0.53028692879914985"/>
    <n v="1497"/>
    <d v="2003-09-12T00:00:00"/>
    <x v="0"/>
    <x v="2"/>
    <x v="10"/>
    <x v="0"/>
    <x v="3"/>
    <x v="153"/>
    <x v="0"/>
    <n v="60"/>
    <s v="S18_2248"/>
    <x v="82"/>
    <s v="2793 Furth Circle"/>
    <s v="Brisbane"/>
    <x v="0"/>
    <s v="Taylor"/>
    <s v="Sue"/>
    <s v="4155554312"/>
    <x v="0"/>
  </r>
  <r>
    <n v="10162"/>
    <n v="27"/>
    <n v="70"/>
    <n v="8"/>
    <n v="0.66595820049592636"/>
    <n v="1880"/>
    <d v="2003-10-18T00:00:00"/>
    <x v="0"/>
    <x v="3"/>
    <x v="4"/>
    <x v="0"/>
    <x v="3"/>
    <x v="154"/>
    <x v="0"/>
    <n v="60"/>
    <s v="S18_2248"/>
    <x v="4"/>
    <s v="7734 Strong St."/>
    <s v="San Francisco"/>
    <x v="0"/>
    <s v="Brown"/>
    <s v="Julie"/>
    <s v="6505551386"/>
    <x v="0"/>
  </r>
  <r>
    <n v="10173"/>
    <n v="26"/>
    <n v="58"/>
    <n v="12"/>
    <n v="0.52993269571377966"/>
    <n v="1496"/>
    <d v="2003-11-05T00:00:00"/>
    <x v="0"/>
    <x v="3"/>
    <x v="5"/>
    <x v="0"/>
    <x v="3"/>
    <x v="155"/>
    <x v="1"/>
    <n v="60"/>
    <s v="S18_2248"/>
    <x v="86"/>
    <s v="Via Ludovico il Moro 22"/>
    <s v="Bergamo"/>
    <x v="12"/>
    <s v="Rovelli"/>
    <s v="Giovanni"/>
    <s v="035640555"/>
    <x v="0"/>
  </r>
  <r>
    <n v="10182"/>
    <n v="38"/>
    <n v="62"/>
    <n v="9"/>
    <n v="0.82323769040028338"/>
    <n v="2324"/>
    <d v="2003-11-12T00:00:00"/>
    <x v="0"/>
    <x v="3"/>
    <x v="5"/>
    <x v="0"/>
    <x v="3"/>
    <x v="156"/>
    <x v="0"/>
    <n v="60"/>
    <s v="S18_2248"/>
    <x v="39"/>
    <s v="5677 Strong St."/>
    <s v="San Rafael"/>
    <x v="0"/>
    <s v="Nelson"/>
    <s v="Valarie"/>
    <s v="4155551450"/>
    <x v="0"/>
  </r>
  <r>
    <n v="10193"/>
    <n v="42"/>
    <n v="60"/>
    <n v="13"/>
    <n v="0.8827488487424725"/>
    <n v="2492"/>
    <d v="2003-11-21T00:00:00"/>
    <x v="0"/>
    <x v="3"/>
    <x v="5"/>
    <x v="0"/>
    <x v="3"/>
    <x v="2"/>
    <x v="2"/>
    <n v="60"/>
    <s v="S18_2248"/>
    <x v="87"/>
    <s v="7 Allen Street"/>
    <s v="Glen Waverly"/>
    <x v="3"/>
    <s v="Connery"/>
    <s v="Sean"/>
    <s v="61938446555"/>
    <x v="0"/>
  </r>
  <r>
    <n v="10204"/>
    <n v="23"/>
    <n v="72"/>
    <n v="3"/>
    <n v="0.58235919234856537"/>
    <n v="1644"/>
    <d v="2003-12-02T00:00:00"/>
    <x v="0"/>
    <x v="3"/>
    <x v="6"/>
    <x v="0"/>
    <x v="3"/>
    <x v="157"/>
    <x v="0"/>
    <n v="60"/>
    <s v="S18_2248"/>
    <x v="74"/>
    <s v="4092 Furth Circle"/>
    <s v="New York"/>
    <x v="0"/>
    <s v="Young"/>
    <s v="Jeff"/>
    <s v="2125557413"/>
    <x v="0"/>
  </r>
  <r>
    <n v="10214"/>
    <n v="21"/>
    <n v="63"/>
    <n v="6"/>
    <n v="0.46865037194473963"/>
    <n v="1323"/>
    <d v="2004-01-26T00:00:00"/>
    <x v="0"/>
    <x v="0"/>
    <x v="7"/>
    <x v="1"/>
    <x v="3"/>
    <x v="153"/>
    <x v="0"/>
    <n v="60"/>
    <s v="S18_2248"/>
    <x v="25"/>
    <s v="C/ Araquil, 67"/>
    <s v="Madrid"/>
    <x v="7"/>
    <s v="Sommer"/>
    <s v="Mart¡n"/>
    <s v="915552282"/>
    <x v="0"/>
  </r>
  <r>
    <n v="10227"/>
    <n v="28"/>
    <n v="51"/>
    <n v="9"/>
    <n v="0.50442791356712713"/>
    <n v="1424"/>
    <d v="2004-03-02T00:00:00"/>
    <x v="0"/>
    <x v="0"/>
    <x v="11"/>
    <x v="1"/>
    <x v="3"/>
    <x v="151"/>
    <x v="1"/>
    <n v="60"/>
    <s v="S18_2248"/>
    <x v="30"/>
    <s v="2, rue du Commerce"/>
    <s v="Lyon"/>
    <x v="1"/>
    <s v="Saveley"/>
    <s v="Mary"/>
    <s v="78325555"/>
    <x v="0"/>
  </r>
  <r>
    <n v="10241"/>
    <n v="33"/>
    <n v="73"/>
    <n v="1"/>
    <n v="0.84945093871767618"/>
    <n v="2398"/>
    <d v="2004-04-13T00:00:00"/>
    <x v="0"/>
    <x v="1"/>
    <x v="8"/>
    <x v="1"/>
    <x v="3"/>
    <x v="158"/>
    <x v="0"/>
    <n v="60"/>
    <s v="S18_2248"/>
    <x v="83"/>
    <s v="24, place Kluber"/>
    <s v="Strasbourg"/>
    <x v="1"/>
    <s v="Citeaux"/>
    <s v="Frederique"/>
    <s v="88601555"/>
    <x v="0"/>
  </r>
  <r>
    <n v="10280"/>
    <n v="25"/>
    <n v="63"/>
    <n v="15"/>
    <n v="0.55756287637265323"/>
    <n v="1574"/>
    <d v="2004-08-17T00:00:00"/>
    <x v="0"/>
    <x v="2"/>
    <x v="3"/>
    <x v="1"/>
    <x v="3"/>
    <x v="153"/>
    <x v="0"/>
    <n v="60"/>
    <s v="S18_2248"/>
    <x v="36"/>
    <s v="Via Monte Bianco 34"/>
    <s v="Torino"/>
    <x v="12"/>
    <s v="Accorti"/>
    <s v="Paolo"/>
    <s v="0114988555"/>
    <x v="0"/>
  </r>
  <r>
    <n v="10288"/>
    <n v="28"/>
    <n v="62"/>
    <n v="4"/>
    <n v="0.61246900460503007"/>
    <n v="1729"/>
    <d v="2004-09-01T00:00:00"/>
    <x v="0"/>
    <x v="2"/>
    <x v="10"/>
    <x v="1"/>
    <x v="3"/>
    <x v="156"/>
    <x v="0"/>
    <n v="60"/>
    <s v="S18_2248"/>
    <x v="65"/>
    <s v="Village Close - 106 Linden Road Sandown"/>
    <s v="Singapore"/>
    <x v="9"/>
    <s v="Victorino"/>
    <s v="Wendy"/>
    <s v="652241555"/>
    <x v="0"/>
  </r>
  <r>
    <n v="10303"/>
    <n v="46"/>
    <n v="50"/>
    <n v="2"/>
    <n v="0.79914984059511163"/>
    <n v="2256"/>
    <d v="2004-10-06T00:00:00"/>
    <x v="0"/>
    <x v="3"/>
    <x v="4"/>
    <x v="1"/>
    <x v="3"/>
    <x v="159"/>
    <x v="1"/>
    <n v="60"/>
    <s v="S18_2248"/>
    <x v="81"/>
    <s v="C/ Romero, 33"/>
    <s v="Sevilla"/>
    <x v="7"/>
    <s v="Roel"/>
    <s v="Jose Pedro"/>
    <s v="955558282"/>
    <x v="0"/>
  </r>
  <r>
    <n v="10312"/>
    <n v="30"/>
    <n v="62"/>
    <n v="16"/>
    <n v="0.65001771165426847"/>
    <n v="1835"/>
    <d v="2004-10-21T00:00:00"/>
    <x v="0"/>
    <x v="3"/>
    <x v="4"/>
    <x v="1"/>
    <x v="3"/>
    <x v="156"/>
    <x v="0"/>
    <n v="60"/>
    <s v="S18_2248"/>
    <x v="39"/>
    <s v="5677 Strong St."/>
    <s v="San Rafael"/>
    <x v="0"/>
    <s v="Nelson"/>
    <s v="Valarie"/>
    <s v="4155551450"/>
    <x v="0"/>
  </r>
  <r>
    <n v="10332"/>
    <n v="38"/>
    <n v="85"/>
    <n v="9"/>
    <n v="1.1342543393552957"/>
    <n v="3202"/>
    <d v="2004-11-17T00:00:00"/>
    <x v="0"/>
    <x v="3"/>
    <x v="5"/>
    <x v="1"/>
    <x v="3"/>
    <x v="160"/>
    <x v="0"/>
    <n v="60"/>
    <s v="S18_2248"/>
    <x v="77"/>
    <s v="Fauntleroy Circus"/>
    <s v="Manchester"/>
    <x v="6"/>
    <s v="Ashworth"/>
    <s v="Victoria"/>
    <s v="1715551555"/>
    <x v="1"/>
  </r>
  <r>
    <n v="10344"/>
    <n v="40"/>
    <n v="57"/>
    <n v="2"/>
    <n v="0.80658873538788523"/>
    <n v="2277"/>
    <d v="2004-11-25T00:00:00"/>
    <x v="0"/>
    <x v="3"/>
    <x v="5"/>
    <x v="1"/>
    <x v="3"/>
    <x v="161"/>
    <x v="1"/>
    <n v="60"/>
    <s v="S18_2248"/>
    <x v="67"/>
    <s v="12, rue des Bouchers"/>
    <s v="Marseille"/>
    <x v="1"/>
    <s v="Lebihan"/>
    <s v="Laurence"/>
    <s v="91244555"/>
    <x v="0"/>
  </r>
  <r>
    <n v="10367"/>
    <n v="45"/>
    <n v="100"/>
    <n v="4"/>
    <n v="3.1473609635139921"/>
    <n v="8885"/>
    <d v="2005-01-12T00:00:00"/>
    <x v="5"/>
    <x v="0"/>
    <x v="7"/>
    <x v="2"/>
    <x v="3"/>
    <x v="162"/>
    <x v="0"/>
    <n v="60"/>
    <s v="S18_2248"/>
    <x v="3"/>
    <s v="78934 Hillside Dr."/>
    <s v="Pasadena"/>
    <x v="0"/>
    <s v="Young"/>
    <s v="Julie"/>
    <s v="6265557265"/>
    <x v="2"/>
  </r>
  <r>
    <n v="10379"/>
    <n v="27"/>
    <n v="50"/>
    <n v="1"/>
    <n v="0.4718384697130712"/>
    <n v="1332"/>
    <d v="2005-02-10T00:00:00"/>
    <x v="0"/>
    <x v="0"/>
    <x v="0"/>
    <x v="2"/>
    <x v="3"/>
    <x v="159"/>
    <x v="1"/>
    <n v="60"/>
    <s v="S18_2248"/>
    <x v="23"/>
    <s v="C/ Moralzarzal, 86"/>
    <s v="Madrid"/>
    <x v="7"/>
    <s v="Freyre"/>
    <s v="Diego"/>
    <s v="915559444"/>
    <x v="0"/>
  </r>
  <r>
    <n v="10407"/>
    <n v="42"/>
    <n v="73"/>
    <n v="1"/>
    <n v="1.0811193765497698"/>
    <n v="3052"/>
    <d v="2005-04-22T00:00:00"/>
    <x v="4"/>
    <x v="1"/>
    <x v="8"/>
    <x v="2"/>
    <x v="3"/>
    <x v="158"/>
    <x v="0"/>
    <n v="60"/>
    <s v="S18_2248"/>
    <x v="61"/>
    <s v="3086 Ingle Ln."/>
    <s v="San Jose"/>
    <x v="0"/>
    <s v="Frick"/>
    <s v="Sue"/>
    <s v="4085553659"/>
    <x v="1"/>
  </r>
  <r>
    <n v="10420"/>
    <n v="36"/>
    <n v="64"/>
    <n v="4"/>
    <n v="0.81083953241232731"/>
    <n v="2289"/>
    <d v="2005-05-29T00:00:00"/>
    <x v="2"/>
    <x v="1"/>
    <x v="1"/>
    <x v="2"/>
    <x v="3"/>
    <x v="163"/>
    <x v="0"/>
    <n v="60"/>
    <s v="S18_2248"/>
    <x v="20"/>
    <s v="Monitor Money Building, 815 Pacific Hwy"/>
    <s v="Chatswood"/>
    <x v="3"/>
    <s v="Huxley"/>
    <s v="Adrian"/>
    <s v="61294958555"/>
    <x v="0"/>
  </r>
  <r>
    <n v="10104"/>
    <n v="29"/>
    <n v="100"/>
    <n v="12"/>
    <n v="1.3365214311016649"/>
    <n v="3773"/>
    <d v="2003-01-31T00:00:00"/>
    <x v="0"/>
    <x v="0"/>
    <x v="7"/>
    <x v="0"/>
    <x v="2"/>
    <x v="164"/>
    <x v="1"/>
    <n v="122"/>
    <s v="S18_2319"/>
    <x v="23"/>
    <s v="C/ Moralzarzal, 86"/>
    <s v="Madrid"/>
    <x v="7"/>
    <s v="Freyre"/>
    <s v="Diego"/>
    <s v="915559444"/>
    <x v="1"/>
  </r>
  <r>
    <n v="10114"/>
    <n v="39"/>
    <n v="100"/>
    <n v="3"/>
    <n v="1.475380800566773"/>
    <n v="4165"/>
    <d v="2003-04-01T00:00:00"/>
    <x v="0"/>
    <x v="1"/>
    <x v="8"/>
    <x v="0"/>
    <x v="2"/>
    <x v="164"/>
    <x v="1"/>
    <n v="122"/>
    <s v="S18_2319"/>
    <x v="62"/>
    <s v="265, boulevard Charonne"/>
    <s v="Paris"/>
    <x v="1"/>
    <s v="Bertrand"/>
    <s v="Marie"/>
    <s v="142342555"/>
    <x v="1"/>
  </r>
  <r>
    <n v="10127"/>
    <n v="45"/>
    <n v="100"/>
    <n v="14"/>
    <n v="2.2302515054906129"/>
    <n v="6296"/>
    <d v="2003-06-03T00:00:00"/>
    <x v="0"/>
    <x v="1"/>
    <x v="9"/>
    <x v="0"/>
    <x v="2"/>
    <x v="164"/>
    <x v="1"/>
    <n v="122"/>
    <s v="S18_2319"/>
    <x v="74"/>
    <s v="4092 Furth Circle"/>
    <s v="New York"/>
    <x v="0"/>
    <s v="Young"/>
    <s v="Jeff"/>
    <s v="2125557413"/>
    <x v="1"/>
  </r>
  <r>
    <n v="10141"/>
    <n v="47"/>
    <n v="100"/>
    <n v="8"/>
    <n v="2.2274176408076514"/>
    <n v="6288"/>
    <d v="2003-08-01T00:00:00"/>
    <x v="0"/>
    <x v="2"/>
    <x v="3"/>
    <x v="0"/>
    <x v="2"/>
    <x v="164"/>
    <x v="1"/>
    <n v="122"/>
    <s v="S18_2319"/>
    <x v="73"/>
    <s v="Software Engineering Center, SEC Oy"/>
    <s v="Espoo"/>
    <x v="4"/>
    <s v="Suominen"/>
    <s v="Kalle"/>
    <s v="35898045555"/>
    <x v="1"/>
  </r>
  <r>
    <n v="10151"/>
    <n v="49"/>
    <n v="100"/>
    <n v="6"/>
    <n v="1.9174636911087495"/>
    <n v="5413"/>
    <d v="2003-09-21T00:00:00"/>
    <x v="0"/>
    <x v="2"/>
    <x v="10"/>
    <x v="0"/>
    <x v="2"/>
    <x v="164"/>
    <x v="1"/>
    <n v="122"/>
    <s v="S18_2319"/>
    <x v="60"/>
    <s v="Torikatu 38"/>
    <s v="Oulu"/>
    <x v="4"/>
    <s v="Koskitalo"/>
    <s v="Pirkko"/>
    <s v="981443655"/>
    <x v="1"/>
  </r>
  <r>
    <n v="10165"/>
    <n v="46"/>
    <n v="100"/>
    <n v="15"/>
    <n v="2.1200850159404889"/>
    <n v="5985"/>
    <d v="2003-10-22T00:00:00"/>
    <x v="0"/>
    <x v="3"/>
    <x v="4"/>
    <x v="0"/>
    <x v="2"/>
    <x v="164"/>
    <x v="1"/>
    <n v="122"/>
    <s v="S18_2319"/>
    <x v="26"/>
    <s v="Bronz Sok., Bronz Apt. 3/6 Tesvikiye"/>
    <s v="Singapore"/>
    <x v="9"/>
    <s v="Natividad"/>
    <s v="Eric"/>
    <s v="652217555"/>
    <x v="1"/>
  </r>
  <r>
    <n v="10175"/>
    <n v="48"/>
    <n v="100"/>
    <n v="4"/>
    <n v="2.0871413390010627"/>
    <n v="5892"/>
    <d v="2003-11-06T00:00:00"/>
    <x v="0"/>
    <x v="3"/>
    <x v="5"/>
    <x v="0"/>
    <x v="2"/>
    <x v="164"/>
    <x v="1"/>
    <n v="122"/>
    <s v="S18_2319"/>
    <x v="49"/>
    <s v="35 King George"/>
    <s v="London"/>
    <x v="6"/>
    <s v="Brown"/>
    <s v="Ann"/>
    <s v="1715550297"/>
    <x v="1"/>
  </r>
  <r>
    <n v="10184"/>
    <n v="46"/>
    <n v="100"/>
    <n v="9"/>
    <n v="2.1200850159404889"/>
    <n v="5985"/>
    <d v="2003-11-14T00:00:00"/>
    <x v="0"/>
    <x v="3"/>
    <x v="5"/>
    <x v="0"/>
    <x v="2"/>
    <x v="164"/>
    <x v="1"/>
    <n v="122"/>
    <s v="S18_2319"/>
    <x v="81"/>
    <s v="C/ Romero, 33"/>
    <s v="Sevilla"/>
    <x v="7"/>
    <s v="Roel"/>
    <s v="Jose Pedro"/>
    <s v="955558282"/>
    <x v="1"/>
  </r>
  <r>
    <n v="10195"/>
    <n v="35"/>
    <n v="100"/>
    <n v="9"/>
    <n v="1.2784272051009564"/>
    <n v="3609"/>
    <d v="2003-11-25T00:00:00"/>
    <x v="0"/>
    <x v="3"/>
    <x v="5"/>
    <x v="0"/>
    <x v="2"/>
    <x v="164"/>
    <x v="1"/>
    <n v="122"/>
    <s v="S18_2319"/>
    <x v="47"/>
    <s v="3758 North Pendale Street"/>
    <s v="White Plains"/>
    <x v="0"/>
    <s v="Frick"/>
    <s v="Steve"/>
    <s v="9145554562"/>
    <x v="1"/>
  </r>
  <r>
    <n v="10207"/>
    <n v="43"/>
    <n v="100"/>
    <n v="10"/>
    <n v="2.0379029401346087"/>
    <n v="5753"/>
    <d v="2003-12-09T00:00:00"/>
    <x v="0"/>
    <x v="3"/>
    <x v="6"/>
    <x v="0"/>
    <x v="2"/>
    <x v="164"/>
    <x v="1"/>
    <n v="122"/>
    <s v="S18_2319"/>
    <x v="64"/>
    <s v="6251 Ingle Ln."/>
    <s v="Boston"/>
    <x v="0"/>
    <s v="Franco"/>
    <s v="Valarie"/>
    <s v="6175552555"/>
    <x v="1"/>
  </r>
  <r>
    <n v="10229"/>
    <n v="26"/>
    <n v="100"/>
    <n v="4"/>
    <n v="1.3340417995040736"/>
    <n v="3766"/>
    <d v="2004-03-11T00:00:00"/>
    <x v="0"/>
    <x v="0"/>
    <x v="11"/>
    <x v="1"/>
    <x v="2"/>
    <x v="164"/>
    <x v="1"/>
    <n v="122"/>
    <s v="S18_2319"/>
    <x v="39"/>
    <s v="5677 Strong St."/>
    <s v="San Rafael"/>
    <x v="0"/>
    <s v="Nelson"/>
    <s v="Valarie"/>
    <s v="4155551450"/>
    <x v="1"/>
  </r>
  <r>
    <n v="10246"/>
    <n v="22"/>
    <n v="99"/>
    <n v="8"/>
    <n v="0.76514346439957492"/>
    <n v="2160"/>
    <d v="2004-05-05T00:00:00"/>
    <x v="0"/>
    <x v="1"/>
    <x v="1"/>
    <x v="1"/>
    <x v="2"/>
    <x v="165"/>
    <x v="1"/>
    <n v="122"/>
    <s v="S18_2319"/>
    <x v="23"/>
    <s v="C/ Moralzarzal, 86"/>
    <s v="Madrid"/>
    <x v="7"/>
    <s v="Freyre"/>
    <s v="Diego"/>
    <s v="915559444"/>
    <x v="0"/>
  </r>
  <r>
    <n v="10259"/>
    <n v="34"/>
    <n v="100"/>
    <n v="7"/>
    <n v="1.1973078285511867"/>
    <n v="3380"/>
    <d v="2004-06-15T00:00:00"/>
    <x v="0"/>
    <x v="1"/>
    <x v="9"/>
    <x v="1"/>
    <x v="2"/>
    <x v="164"/>
    <x v="1"/>
    <n v="122"/>
    <s v="S18_2319"/>
    <x v="65"/>
    <s v="Village Close - 106 Linden Road Sandown"/>
    <s v="Singapore"/>
    <x v="9"/>
    <s v="Victorino"/>
    <s v="Wendy"/>
    <s v="652241555"/>
    <x v="1"/>
  </r>
  <r>
    <n v="10271"/>
    <n v="50"/>
    <n v="100"/>
    <n v="8"/>
    <n v="1.8044633368756642"/>
    <n v="5094"/>
    <d v="2004-07-20T00:00:00"/>
    <x v="0"/>
    <x v="2"/>
    <x v="2"/>
    <x v="1"/>
    <x v="2"/>
    <x v="164"/>
    <x v="1"/>
    <n v="122"/>
    <s v="S18_2319"/>
    <x v="39"/>
    <s v="5677 Strong St."/>
    <s v="San Rafael"/>
    <x v="0"/>
    <s v="Nelson"/>
    <s v="Valarie"/>
    <s v="4155551450"/>
    <x v="1"/>
  </r>
  <r>
    <n v="10281"/>
    <n v="48"/>
    <n v="100"/>
    <n v="4"/>
    <n v="2.0453418349273824"/>
    <n v="5774"/>
    <d v="2004-08-19T00:00:00"/>
    <x v="0"/>
    <x v="2"/>
    <x v="3"/>
    <x v="1"/>
    <x v="2"/>
    <x v="164"/>
    <x v="1"/>
    <n v="122"/>
    <s v="S18_2319"/>
    <x v="18"/>
    <s v="7586 Pompton St."/>
    <s v="Allentown"/>
    <x v="0"/>
    <s v="Yu"/>
    <s v="Kyung"/>
    <s v="2155551555"/>
    <x v="1"/>
  </r>
  <r>
    <n v="10292"/>
    <n v="41"/>
    <n v="100"/>
    <n v="11"/>
    <n v="1.6043216436415162"/>
    <n v="4529"/>
    <d v="2004-09-08T00:00:00"/>
    <x v="0"/>
    <x v="2"/>
    <x v="10"/>
    <x v="1"/>
    <x v="2"/>
    <x v="164"/>
    <x v="1"/>
    <n v="122"/>
    <s v="S18_2319"/>
    <x v="0"/>
    <s v="897 Long Airport Avenue"/>
    <s v="New York"/>
    <x v="0"/>
    <s v="Yu"/>
    <s v="Kwai"/>
    <s v="2125557818"/>
    <x v="1"/>
  </r>
  <r>
    <n v="10305"/>
    <n v="36"/>
    <n v="100"/>
    <n v="8"/>
    <n v="1.7063407722281261"/>
    <n v="4817"/>
    <d v="2004-10-13T00:00:00"/>
    <x v="0"/>
    <x v="3"/>
    <x v="4"/>
    <x v="1"/>
    <x v="2"/>
    <x v="164"/>
    <x v="1"/>
    <n v="122"/>
    <s v="S18_2319"/>
    <x v="15"/>
    <s v="39323 Spinnaker Dr."/>
    <s v="Cambridge"/>
    <x v="0"/>
    <s v="Hernandez"/>
    <s v="Marta"/>
    <s v="6175558555"/>
    <x v="1"/>
  </r>
  <r>
    <n v="10313"/>
    <n v="29"/>
    <n v="100"/>
    <n v="2"/>
    <n v="1.210414452709883"/>
    <n v="3417"/>
    <d v="2004-10-22T00:00:00"/>
    <x v="0"/>
    <x v="3"/>
    <x v="4"/>
    <x v="1"/>
    <x v="2"/>
    <x v="164"/>
    <x v="1"/>
    <n v="122"/>
    <s v="S18_2319"/>
    <x v="31"/>
    <s v="1900 Oak St."/>
    <s v="Vancouver"/>
    <x v="10"/>
    <s v="Tannamuri"/>
    <s v="Yoshi"/>
    <s v="6045553392"/>
    <x v="1"/>
  </r>
  <r>
    <n v="10324"/>
    <n v="33"/>
    <n v="38"/>
    <n v="10"/>
    <n v="0.43818632660290469"/>
    <n v="1237"/>
    <d v="2004-11-05T00:00:00"/>
    <x v="0"/>
    <x v="3"/>
    <x v="5"/>
    <x v="1"/>
    <x v="2"/>
    <x v="166"/>
    <x v="1"/>
    <n v="122"/>
    <s v="S18_2319"/>
    <x v="11"/>
    <s v="2678 Kingston Rd."/>
    <s v="New York"/>
    <x v="0"/>
    <s v="Frick"/>
    <s v="Michael"/>
    <s v="2125551500"/>
    <x v="0"/>
  </r>
  <r>
    <n v="10334"/>
    <n v="46"/>
    <n v="100"/>
    <n v="6"/>
    <n v="2.0598653914275595"/>
    <n v="5815"/>
    <d v="2004-11-19T00:00:00"/>
    <x v="4"/>
    <x v="3"/>
    <x v="5"/>
    <x v="1"/>
    <x v="2"/>
    <x v="164"/>
    <x v="1"/>
    <n v="122"/>
    <s v="S18_2319"/>
    <x v="24"/>
    <s v="Berguvsv„gen  8"/>
    <s v="Lule"/>
    <x v="8"/>
    <s v="Berglund"/>
    <s v="Christina"/>
    <s v="0921123555"/>
    <x v="1"/>
  </r>
  <r>
    <n v="10349"/>
    <n v="38"/>
    <n v="100"/>
    <n v="7"/>
    <n v="1.8505136379737868"/>
    <n v="5224"/>
    <d v="2004-12-01T00:00:00"/>
    <x v="0"/>
    <x v="3"/>
    <x v="6"/>
    <x v="1"/>
    <x v="2"/>
    <x v="164"/>
    <x v="1"/>
    <n v="122"/>
    <s v="S18_2319"/>
    <x v="74"/>
    <s v="4092 Furth Circle"/>
    <s v="New York"/>
    <x v="0"/>
    <s v="Young"/>
    <s v="Jeff"/>
    <s v="2125557413"/>
    <x v="1"/>
  </r>
  <r>
    <n v="10358"/>
    <n v="20"/>
    <n v="37"/>
    <n v="11"/>
    <n v="0.25823591923485656"/>
    <n v="729"/>
    <d v="2004-12-10T00:00:00"/>
    <x v="0"/>
    <x v="3"/>
    <x v="6"/>
    <x v="1"/>
    <x v="2"/>
    <x v="167"/>
    <x v="1"/>
    <n v="122"/>
    <s v="S18_2319"/>
    <x v="23"/>
    <s v="C/ Moralzarzal, 86"/>
    <s v="Madrid"/>
    <x v="7"/>
    <s v="Freyre"/>
    <s v="Diego"/>
    <s v="915559444"/>
    <x v="0"/>
  </r>
  <r>
    <n v="10370"/>
    <n v="22"/>
    <n v="100"/>
    <n v="5"/>
    <n v="1.3988664541268154"/>
    <n v="3949"/>
    <d v="2005-01-20T00:00:00"/>
    <x v="0"/>
    <x v="0"/>
    <x v="7"/>
    <x v="2"/>
    <x v="2"/>
    <x v="164"/>
    <x v="1"/>
    <n v="122"/>
    <s v="S18_2319"/>
    <x v="42"/>
    <s v="201 Miller Street"/>
    <s v="North Sydney"/>
    <x v="3"/>
    <s v="O'Hara"/>
    <s v="Anna"/>
    <s v="0299368555"/>
    <x v="1"/>
  </r>
  <r>
    <n v="10383"/>
    <n v="27"/>
    <n v="100"/>
    <n v="11"/>
    <n v="1.3616719801629473"/>
    <n v="3844"/>
    <d v="2005-02-22T00:00:00"/>
    <x v="0"/>
    <x v="0"/>
    <x v="0"/>
    <x v="2"/>
    <x v="2"/>
    <x v="164"/>
    <x v="1"/>
    <n v="122"/>
    <s v="S18_2319"/>
    <x v="23"/>
    <s v="C/ Moralzarzal, 86"/>
    <s v="Madrid"/>
    <x v="7"/>
    <s v="Freyre"/>
    <s v="Diego"/>
    <s v="915559444"/>
    <x v="1"/>
  </r>
  <r>
    <n v="10412"/>
    <n v="56"/>
    <n v="99"/>
    <n v="8"/>
    <n v="1.9479277364505845"/>
    <n v="5499"/>
    <d v="2005-05-03T00:00:00"/>
    <x v="0"/>
    <x v="1"/>
    <x v="1"/>
    <x v="2"/>
    <x v="2"/>
    <x v="165"/>
    <x v="1"/>
    <n v="122"/>
    <s v="S18_2319"/>
    <x v="23"/>
    <s v="C/ Moralzarzal, 86"/>
    <s v="Madrid"/>
    <x v="7"/>
    <s v="Freyre"/>
    <s v="Diego"/>
    <s v="915559444"/>
    <x v="1"/>
  </r>
  <r>
    <n v="10425"/>
    <n v="38"/>
    <n v="100"/>
    <n v="7"/>
    <n v="1.3382925965285157"/>
    <n v="3778"/>
    <d v="2005-05-31T00:00:00"/>
    <x v="2"/>
    <x v="1"/>
    <x v="1"/>
    <x v="2"/>
    <x v="2"/>
    <x v="164"/>
    <x v="1"/>
    <n v="122"/>
    <s v="S18_2319"/>
    <x v="14"/>
    <s v="67, rue des Cinquante Otages"/>
    <s v="Nantes"/>
    <x v="1"/>
    <s v="Labrune"/>
    <s v="Janine"/>
    <s v="40678555"/>
    <x v="1"/>
  </r>
  <r>
    <n v="10101"/>
    <n v="25"/>
    <n v="100"/>
    <n v="4"/>
    <n v="1.3397095288699965"/>
    <n v="3782"/>
    <d v="2003-01-09T00:00:00"/>
    <x v="0"/>
    <x v="0"/>
    <x v="7"/>
    <x v="0"/>
    <x v="3"/>
    <x v="168"/>
    <x v="1"/>
    <n v="127"/>
    <s v="S18_2325"/>
    <x v="72"/>
    <s v="Lyonerstr. 34"/>
    <s v="Frankfurt"/>
    <x v="16"/>
    <s v="Keitel"/>
    <s v="Roland"/>
    <s v="496966902555"/>
    <x v="1"/>
  </r>
  <r>
    <n v="10110"/>
    <n v="33"/>
    <n v="100"/>
    <n v="4"/>
    <n v="1.36733970952887"/>
    <n v="3860"/>
    <d v="2003-03-18T00:00:00"/>
    <x v="0"/>
    <x v="0"/>
    <x v="11"/>
    <x v="0"/>
    <x v="3"/>
    <x v="168"/>
    <x v="1"/>
    <n v="127"/>
    <s v="S18_2325"/>
    <x v="77"/>
    <s v="Fauntleroy Circus"/>
    <s v="Manchester"/>
    <x v="6"/>
    <s v="Ashworth"/>
    <s v="Victoria"/>
    <s v="1715551555"/>
    <x v="1"/>
  </r>
  <r>
    <n v="10124"/>
    <n v="42"/>
    <n v="100"/>
    <n v="3"/>
    <n v="1.5699610343606092"/>
    <n v="4432"/>
    <d v="2003-05-21T00:00:00"/>
    <x v="0"/>
    <x v="1"/>
    <x v="1"/>
    <x v="0"/>
    <x v="3"/>
    <x v="168"/>
    <x v="1"/>
    <n v="127"/>
    <s v="S18_2325"/>
    <x v="84"/>
    <s v="8489 Strong St."/>
    <s v="Las Vegas"/>
    <x v="0"/>
    <s v="King"/>
    <s v="Sue"/>
    <s v="7025551838"/>
    <x v="1"/>
  </r>
  <r>
    <n v="10149"/>
    <n v="33"/>
    <n v="100"/>
    <n v="8"/>
    <n v="1.7538080056677294"/>
    <n v="4951"/>
    <d v="2003-09-12T00:00:00"/>
    <x v="0"/>
    <x v="2"/>
    <x v="10"/>
    <x v="0"/>
    <x v="3"/>
    <x v="168"/>
    <x v="1"/>
    <n v="127"/>
    <s v="S18_2325"/>
    <x v="82"/>
    <s v="2793 Furth Circle"/>
    <s v="Brisbane"/>
    <x v="0"/>
    <s v="Taylor"/>
    <s v="Sue"/>
    <s v="4155554312"/>
    <x v="1"/>
  </r>
  <r>
    <n v="10162"/>
    <n v="38"/>
    <n v="100"/>
    <n v="6"/>
    <n v="1.5232022670917464"/>
    <n v="4300"/>
    <d v="2003-10-18T00:00:00"/>
    <x v="0"/>
    <x v="3"/>
    <x v="4"/>
    <x v="0"/>
    <x v="3"/>
    <x v="168"/>
    <x v="1"/>
    <n v="127"/>
    <s v="S18_2325"/>
    <x v="4"/>
    <s v="7734 Strong St."/>
    <s v="San Francisco"/>
    <x v="0"/>
    <s v="Brown"/>
    <s v="Julie"/>
    <s v="6505551386"/>
    <x v="1"/>
  </r>
  <r>
    <n v="10173"/>
    <n v="31"/>
    <n v="100"/>
    <n v="10"/>
    <n v="1.5915692525681899"/>
    <n v="4493"/>
    <d v="2003-11-05T00:00:00"/>
    <x v="0"/>
    <x v="3"/>
    <x v="5"/>
    <x v="0"/>
    <x v="3"/>
    <x v="168"/>
    <x v="1"/>
    <n v="127"/>
    <s v="S18_2325"/>
    <x v="86"/>
    <s v="Via Ludovico il Moro 22"/>
    <s v="Bergamo"/>
    <x v="12"/>
    <s v="Rovelli"/>
    <s v="Giovanni"/>
    <s v="035640555"/>
    <x v="1"/>
  </r>
  <r>
    <n v="10182"/>
    <n v="20"/>
    <n v="100"/>
    <n v="7"/>
    <n v="0.78356358483882393"/>
    <n v="2212"/>
    <d v="2003-11-12T00:00:00"/>
    <x v="0"/>
    <x v="3"/>
    <x v="5"/>
    <x v="0"/>
    <x v="3"/>
    <x v="168"/>
    <x v="1"/>
    <n v="127"/>
    <s v="S18_2325"/>
    <x v="39"/>
    <s v="5677 Strong St."/>
    <s v="San Rafael"/>
    <x v="0"/>
    <s v="Nelson"/>
    <s v="Valarie"/>
    <s v="4155551450"/>
    <x v="0"/>
  </r>
  <r>
    <n v="10193"/>
    <n v="44"/>
    <n v="100"/>
    <n v="11"/>
    <n v="1.6447042153737159"/>
    <n v="4643"/>
    <d v="2003-11-21T00:00:00"/>
    <x v="0"/>
    <x v="3"/>
    <x v="5"/>
    <x v="0"/>
    <x v="3"/>
    <x v="168"/>
    <x v="1"/>
    <n v="127"/>
    <s v="S18_2325"/>
    <x v="87"/>
    <s v="7 Allen Street"/>
    <s v="Glen Waverly"/>
    <x v="3"/>
    <s v="Connery"/>
    <s v="Sean"/>
    <s v="61938446555"/>
    <x v="1"/>
  </r>
  <r>
    <n v="10204"/>
    <n v="26"/>
    <n v="100"/>
    <n v="1"/>
    <n v="1.1360255047821466"/>
    <n v="3207"/>
    <d v="2003-12-02T00:00:00"/>
    <x v="0"/>
    <x v="3"/>
    <x v="6"/>
    <x v="0"/>
    <x v="3"/>
    <x v="168"/>
    <x v="1"/>
    <n v="127"/>
    <s v="S18_2325"/>
    <x v="74"/>
    <s v="4092 Furth Circle"/>
    <s v="New York"/>
    <x v="0"/>
    <s v="Young"/>
    <s v="Jeff"/>
    <s v="2125557413"/>
    <x v="1"/>
  </r>
  <r>
    <n v="10214"/>
    <n v="27"/>
    <n v="100"/>
    <n v="4"/>
    <n v="1.2770102727594757"/>
    <n v="3605"/>
    <d v="2004-01-26T00:00:00"/>
    <x v="0"/>
    <x v="0"/>
    <x v="7"/>
    <x v="1"/>
    <x v="3"/>
    <x v="168"/>
    <x v="1"/>
    <n v="127"/>
    <s v="S18_2325"/>
    <x v="25"/>
    <s v="C/ Araquil, 67"/>
    <s v="Madrid"/>
    <x v="7"/>
    <s v="Sommer"/>
    <s v="Mart¡n"/>
    <s v="915552282"/>
    <x v="1"/>
  </r>
  <r>
    <n v="10227"/>
    <n v="46"/>
    <n v="100"/>
    <n v="7"/>
    <n v="2.4860077931278783"/>
    <n v="7018"/>
    <d v="2004-03-02T00:00:00"/>
    <x v="0"/>
    <x v="0"/>
    <x v="11"/>
    <x v="1"/>
    <x v="3"/>
    <x v="168"/>
    <x v="1"/>
    <n v="127"/>
    <s v="S18_2325"/>
    <x v="30"/>
    <s v="2, rue du Commerce"/>
    <s v="Lyon"/>
    <x v="1"/>
    <s v="Saveley"/>
    <s v="Mary"/>
    <s v="78325555"/>
    <x v="2"/>
  </r>
  <r>
    <n v="10243"/>
    <n v="47"/>
    <n v="100"/>
    <n v="2"/>
    <n v="2.1803046404534183"/>
    <n v="6155"/>
    <d v="2004-04-26T00:00:00"/>
    <x v="0"/>
    <x v="1"/>
    <x v="8"/>
    <x v="1"/>
    <x v="3"/>
    <x v="168"/>
    <x v="1"/>
    <n v="127"/>
    <s v="S18_2325"/>
    <x v="64"/>
    <s v="6251 Ingle Ln."/>
    <s v="Boston"/>
    <x v="0"/>
    <s v="Franco"/>
    <s v="Valarie"/>
    <s v="6175552555"/>
    <x v="1"/>
  </r>
  <r>
    <n v="10280"/>
    <n v="37"/>
    <n v="100"/>
    <n v="13"/>
    <n v="1.6829613885936947"/>
    <n v="4751"/>
    <d v="2004-08-17T00:00:00"/>
    <x v="0"/>
    <x v="2"/>
    <x v="3"/>
    <x v="1"/>
    <x v="3"/>
    <x v="168"/>
    <x v="1"/>
    <n v="127"/>
    <s v="S18_2325"/>
    <x v="36"/>
    <s v="Via Monte Bianco 34"/>
    <s v="Torino"/>
    <x v="12"/>
    <s v="Accorti"/>
    <s v="Paolo"/>
    <s v="0114988555"/>
    <x v="1"/>
  </r>
  <r>
    <n v="10288"/>
    <n v="31"/>
    <n v="100"/>
    <n v="2"/>
    <n v="1.3542330853701736"/>
    <n v="3823"/>
    <d v="2004-09-01T00:00:00"/>
    <x v="0"/>
    <x v="2"/>
    <x v="10"/>
    <x v="1"/>
    <x v="3"/>
    <x v="168"/>
    <x v="1"/>
    <n v="127"/>
    <s v="S18_2325"/>
    <x v="65"/>
    <s v="Village Close - 106 Linden Road Sandown"/>
    <s v="Singapore"/>
    <x v="9"/>
    <s v="Victorino"/>
    <s v="Wendy"/>
    <s v="652241555"/>
    <x v="1"/>
  </r>
  <r>
    <n v="10304"/>
    <n v="24"/>
    <n v="100"/>
    <n v="17"/>
    <n v="0.86468296138859368"/>
    <n v="2441"/>
    <d v="2004-10-11T00:00:00"/>
    <x v="0"/>
    <x v="3"/>
    <x v="4"/>
    <x v="1"/>
    <x v="3"/>
    <x v="168"/>
    <x v="1"/>
    <n v="127"/>
    <s v="S18_2325"/>
    <x v="38"/>
    <s v="67, avenue de l'Europe"/>
    <s v="Versailles"/>
    <x v="1"/>
    <s v="Tonini"/>
    <s v="Daniel"/>
    <s v="30598555"/>
    <x v="0"/>
  </r>
  <r>
    <n v="10312"/>
    <n v="31"/>
    <n v="100"/>
    <n v="14"/>
    <n v="1.675522493800921"/>
    <n v="4730"/>
    <d v="2004-10-21T00:00:00"/>
    <x v="0"/>
    <x v="3"/>
    <x v="4"/>
    <x v="1"/>
    <x v="3"/>
    <x v="168"/>
    <x v="1"/>
    <n v="127"/>
    <s v="S18_2325"/>
    <x v="39"/>
    <s v="5677 Strong St."/>
    <s v="San Rafael"/>
    <x v="0"/>
    <s v="Nelson"/>
    <s v="Valarie"/>
    <s v="4155551450"/>
    <x v="1"/>
  </r>
  <r>
    <n v="10322"/>
    <n v="50"/>
    <n v="100"/>
    <n v="6"/>
    <n v="4.4410201912858662"/>
    <n v="12537"/>
    <d v="2004-11-04T00:00:00"/>
    <x v="0"/>
    <x v="3"/>
    <x v="5"/>
    <x v="1"/>
    <x v="3"/>
    <x v="168"/>
    <x v="1"/>
    <n v="127"/>
    <s v="S18_2325"/>
    <x v="40"/>
    <s v="2304 Long Airport Avenue"/>
    <s v="Nashua"/>
    <x v="0"/>
    <s v="Young"/>
    <s v="Valarie"/>
    <s v="6035558647"/>
    <x v="2"/>
  </r>
  <r>
    <n v="10332"/>
    <n v="35"/>
    <n v="65"/>
    <n v="8"/>
    <n v="0.80233793836344314"/>
    <n v="2265"/>
    <d v="2004-11-17T00:00:00"/>
    <x v="0"/>
    <x v="3"/>
    <x v="5"/>
    <x v="1"/>
    <x v="3"/>
    <x v="169"/>
    <x v="1"/>
    <n v="127"/>
    <s v="S18_2325"/>
    <x v="77"/>
    <s v="Fauntleroy Circus"/>
    <s v="Manchester"/>
    <x v="6"/>
    <s v="Ashworth"/>
    <s v="Victoria"/>
    <s v="1715551555"/>
    <x v="0"/>
  </r>
  <r>
    <n v="10344"/>
    <n v="30"/>
    <n v="100"/>
    <n v="3"/>
    <n v="1.391781792419412"/>
    <n v="3929"/>
    <d v="2004-11-25T00:00:00"/>
    <x v="0"/>
    <x v="3"/>
    <x v="5"/>
    <x v="1"/>
    <x v="3"/>
    <x v="168"/>
    <x v="1"/>
    <n v="127"/>
    <s v="S18_2325"/>
    <x v="67"/>
    <s v="12, rue des Bouchers"/>
    <s v="Marseille"/>
    <x v="1"/>
    <s v="Lebihan"/>
    <s v="Laurence"/>
    <s v="91244555"/>
    <x v="1"/>
  </r>
  <r>
    <n v="10356"/>
    <n v="29"/>
    <n v="100"/>
    <n v="3"/>
    <n v="1.2862203329791002"/>
    <n v="3631"/>
    <d v="2004-12-09T00:00:00"/>
    <x v="0"/>
    <x v="3"/>
    <x v="6"/>
    <x v="1"/>
    <x v="3"/>
    <x v="168"/>
    <x v="1"/>
    <n v="127"/>
    <s v="S18_2325"/>
    <x v="2"/>
    <s v="27 rue du Colonel Pierre Avia"/>
    <s v="Paris"/>
    <x v="1"/>
    <s v="Da Cunha"/>
    <s v="Daniel"/>
    <s v="33146627555"/>
    <x v="1"/>
  </r>
  <r>
    <n v="10367"/>
    <n v="27"/>
    <n v="100"/>
    <n v="5"/>
    <n v="1.4867162592986185"/>
    <n v="4197"/>
    <d v="2005-01-12T00:00:00"/>
    <x v="5"/>
    <x v="0"/>
    <x v="7"/>
    <x v="2"/>
    <x v="3"/>
    <x v="168"/>
    <x v="1"/>
    <n v="127"/>
    <s v="S18_2325"/>
    <x v="3"/>
    <s v="78934 Hillside Dr."/>
    <s v="Pasadena"/>
    <x v="0"/>
    <s v="Young"/>
    <s v="Julie"/>
    <s v="6265557265"/>
    <x v="1"/>
  </r>
  <r>
    <n v="10380"/>
    <n v="40"/>
    <n v="100"/>
    <n v="10"/>
    <n v="1.7470775770456961"/>
    <n v="4932"/>
    <d v="2005-02-16T00:00:00"/>
    <x v="0"/>
    <x v="0"/>
    <x v="0"/>
    <x v="2"/>
    <x v="3"/>
    <x v="168"/>
    <x v="1"/>
    <n v="127"/>
    <s v="S18_2325"/>
    <x v="23"/>
    <s v="C/ Moralzarzal, 86"/>
    <s v="Madrid"/>
    <x v="7"/>
    <s v="Freyre"/>
    <s v="Diego"/>
    <s v="915559444"/>
    <x v="1"/>
  </r>
  <r>
    <n v="10390"/>
    <n v="31"/>
    <n v="99"/>
    <n v="16"/>
    <n v="1.0871413390010627"/>
    <n v="3069"/>
    <d v="2005-03-04T00:00:00"/>
    <x v="0"/>
    <x v="0"/>
    <x v="11"/>
    <x v="2"/>
    <x v="3"/>
    <x v="170"/>
    <x v="1"/>
    <n v="127"/>
    <s v="S18_2325"/>
    <x v="39"/>
    <s v="5677 Strong St."/>
    <s v="San Rafael"/>
    <x v="0"/>
    <s v="Nelson"/>
    <s v="Valarie"/>
    <s v="4155551450"/>
    <x v="1"/>
  </r>
  <r>
    <n v="10409"/>
    <n v="6"/>
    <n v="100"/>
    <n v="2"/>
    <n v="0.27842720510095642"/>
    <n v="786"/>
    <d v="2005-04-23T00:00:00"/>
    <x v="0"/>
    <x v="1"/>
    <x v="8"/>
    <x v="2"/>
    <x v="3"/>
    <x v="168"/>
    <x v="1"/>
    <n v="127"/>
    <s v="S18_2325"/>
    <x v="65"/>
    <s v="Village Close - 106 Linden Road Sandown"/>
    <s v="Singapore"/>
    <x v="9"/>
    <s v="Victorino"/>
    <s v="Wendy"/>
    <s v="652241555"/>
    <x v="0"/>
  </r>
  <r>
    <n v="10420"/>
    <n v="45"/>
    <n v="100"/>
    <n v="2"/>
    <n v="1.7630180658873538"/>
    <n v="4977"/>
    <d v="2005-05-29T00:00:00"/>
    <x v="2"/>
    <x v="1"/>
    <x v="1"/>
    <x v="2"/>
    <x v="3"/>
    <x v="168"/>
    <x v="1"/>
    <n v="127"/>
    <s v="S18_2325"/>
    <x v="20"/>
    <s v="Monitor Money Building, 815 Pacific Hwy"/>
    <s v="Chatswood"/>
    <x v="3"/>
    <s v="Huxley"/>
    <s v="Adrian"/>
    <s v="61294958555"/>
    <x v="1"/>
  </r>
  <r>
    <n v="10103"/>
    <n v="22"/>
    <n v="55"/>
    <n v="2"/>
    <n v="0.42153737159050653"/>
    <n v="1190"/>
    <d v="2003-01-29T00:00:00"/>
    <x v="0"/>
    <x v="0"/>
    <x v="7"/>
    <x v="0"/>
    <x v="2"/>
    <x v="171"/>
    <x v="1"/>
    <n v="60"/>
    <s v="S18_2432"/>
    <x v="17"/>
    <s v="Erling Skakkes gate 78"/>
    <s v="Stavern"/>
    <x v="2"/>
    <s v="Bergulfsen"/>
    <s v="Jonas"/>
    <s v="07989555"/>
    <x v="0"/>
  </r>
  <r>
    <n v="10114"/>
    <n v="45"/>
    <n v="69"/>
    <n v="6"/>
    <n v="1.0949344668792065"/>
    <n v="3091"/>
    <d v="2003-04-01T00:00:00"/>
    <x v="0"/>
    <x v="1"/>
    <x v="8"/>
    <x v="0"/>
    <x v="2"/>
    <x v="172"/>
    <x v="0"/>
    <n v="60"/>
    <s v="S18_2432"/>
    <x v="62"/>
    <s v="265, boulevard Charonne"/>
    <s v="Paris"/>
    <x v="1"/>
    <s v="Bertrand"/>
    <s v="Marie"/>
    <s v="142342555"/>
    <x v="1"/>
  </r>
  <r>
    <n v="10126"/>
    <n v="43"/>
    <n v="66"/>
    <n v="2"/>
    <n v="0.99043570669500536"/>
    <n v="2796"/>
    <d v="2003-05-28T00:00:00"/>
    <x v="0"/>
    <x v="1"/>
    <x v="1"/>
    <x v="0"/>
    <x v="2"/>
    <x v="173"/>
    <x v="0"/>
    <n v="60"/>
    <s v="S18_2432"/>
    <x v="25"/>
    <s v="C/ Araquil, 67"/>
    <s v="Madrid"/>
    <x v="7"/>
    <s v="Sommer"/>
    <s v="Mart¡n"/>
    <s v="915552282"/>
    <x v="0"/>
  </r>
  <r>
    <n v="10140"/>
    <n v="46"/>
    <n v="62"/>
    <n v="2"/>
    <n v="1.010272759475735"/>
    <n v="2852"/>
    <d v="2003-07-24T00:00:00"/>
    <x v="0"/>
    <x v="2"/>
    <x v="2"/>
    <x v="0"/>
    <x v="2"/>
    <x v="156"/>
    <x v="0"/>
    <n v="60"/>
    <s v="S18_2432"/>
    <x v="5"/>
    <s v="9408 Furth Circle"/>
    <s v="Burlingame"/>
    <x v="0"/>
    <s v="Hirano"/>
    <s v="Juri"/>
    <s v="6505556809"/>
    <x v="0"/>
  </r>
  <r>
    <n v="10151"/>
    <n v="39"/>
    <n v="70"/>
    <n v="9"/>
    <n v="0.95713779667020904"/>
    <n v="2702"/>
    <d v="2003-09-21T00:00:00"/>
    <x v="0"/>
    <x v="2"/>
    <x v="10"/>
    <x v="0"/>
    <x v="2"/>
    <x v="154"/>
    <x v="0"/>
    <n v="60"/>
    <s v="S18_2432"/>
    <x v="60"/>
    <s v="Torikatu 38"/>
    <s v="Oulu"/>
    <x v="4"/>
    <s v="Koskitalo"/>
    <s v="Pirkko"/>
    <s v="981443655"/>
    <x v="0"/>
  </r>
  <r>
    <n v="10165"/>
    <n v="31"/>
    <n v="72"/>
    <n v="18"/>
    <n v="0.7810839532412327"/>
    <n v="2205"/>
    <d v="2003-10-22T00:00:00"/>
    <x v="0"/>
    <x v="3"/>
    <x v="4"/>
    <x v="0"/>
    <x v="2"/>
    <x v="157"/>
    <x v="0"/>
    <n v="60"/>
    <s v="S18_2432"/>
    <x v="26"/>
    <s v="Bronz Sok., Bronz Apt. 3/6 Tesvikiye"/>
    <s v="Singapore"/>
    <x v="9"/>
    <s v="Natividad"/>
    <s v="Eric"/>
    <s v="652217555"/>
    <x v="0"/>
  </r>
  <r>
    <n v="10175"/>
    <n v="41"/>
    <n v="70"/>
    <n v="7"/>
    <n v="1.006376195536663"/>
    <n v="2841"/>
    <d v="2003-11-06T00:00:00"/>
    <x v="0"/>
    <x v="3"/>
    <x v="5"/>
    <x v="0"/>
    <x v="2"/>
    <x v="154"/>
    <x v="0"/>
    <n v="60"/>
    <s v="S18_2432"/>
    <x v="49"/>
    <s v="35 King George"/>
    <s v="London"/>
    <x v="6"/>
    <s v="Brown"/>
    <s v="Ann"/>
    <s v="1715550297"/>
    <x v="0"/>
  </r>
  <r>
    <n v="10184"/>
    <n v="44"/>
    <n v="61"/>
    <n v="12"/>
    <n v="0.93800921006021964"/>
    <n v="2648"/>
    <d v="2003-11-14T00:00:00"/>
    <x v="0"/>
    <x v="3"/>
    <x v="5"/>
    <x v="0"/>
    <x v="2"/>
    <x v="174"/>
    <x v="0"/>
    <n v="60"/>
    <s v="S18_2432"/>
    <x v="81"/>
    <s v="C/ Romero, 33"/>
    <s v="Sevilla"/>
    <x v="7"/>
    <s v="Roel"/>
    <s v="Jose Pedro"/>
    <s v="955558282"/>
    <x v="0"/>
  </r>
  <r>
    <n v="10194"/>
    <n v="45"/>
    <n v="71"/>
    <n v="2"/>
    <n v="1.1239815798795607"/>
    <n v="3173"/>
    <d v="2003-11-25T00:00:00"/>
    <x v="0"/>
    <x v="3"/>
    <x v="5"/>
    <x v="0"/>
    <x v="2"/>
    <x v="175"/>
    <x v="0"/>
    <n v="60"/>
    <s v="S18_2432"/>
    <x v="30"/>
    <s v="2, rue du Commerce"/>
    <s v="Lyon"/>
    <x v="1"/>
    <s v="Saveley"/>
    <s v="Mary"/>
    <s v="78325555"/>
    <x v="1"/>
  </r>
  <r>
    <n v="10207"/>
    <n v="37"/>
    <n v="70"/>
    <n v="13"/>
    <n v="0.91604675876726882"/>
    <n v="2586"/>
    <d v="2003-12-09T00:00:00"/>
    <x v="0"/>
    <x v="3"/>
    <x v="6"/>
    <x v="0"/>
    <x v="2"/>
    <x v="154"/>
    <x v="0"/>
    <n v="60"/>
    <s v="S18_2432"/>
    <x v="64"/>
    <s v="6251 Ingle Ln."/>
    <s v="Boston"/>
    <x v="0"/>
    <s v="Franco"/>
    <s v="Valarie"/>
    <s v="6175552555"/>
    <x v="0"/>
  </r>
  <r>
    <n v="10217"/>
    <n v="35"/>
    <n v="62"/>
    <n v="2"/>
    <n v="0.76124690046050303"/>
    <n v="2149"/>
    <d v="2004-02-04T00:00:00"/>
    <x v="0"/>
    <x v="0"/>
    <x v="0"/>
    <x v="1"/>
    <x v="2"/>
    <x v="156"/>
    <x v="0"/>
    <n v="60"/>
    <s v="S18_2432"/>
    <x v="65"/>
    <s v="Village Close - 106 Linden Road Sandown"/>
    <s v="Singapore"/>
    <x v="9"/>
    <s v="Victorino"/>
    <s v="Wendy"/>
    <s v="652241555"/>
    <x v="0"/>
  </r>
  <r>
    <n v="10229"/>
    <n v="28"/>
    <n v="60"/>
    <n v="7"/>
    <n v="0.59086078639744954"/>
    <n v="1668"/>
    <d v="2004-03-11T00:00:00"/>
    <x v="0"/>
    <x v="0"/>
    <x v="11"/>
    <x v="1"/>
    <x v="2"/>
    <x v="2"/>
    <x v="2"/>
    <n v="60"/>
    <s v="S18_2432"/>
    <x v="39"/>
    <s v="5677 Strong St."/>
    <s v="San Rafael"/>
    <x v="0"/>
    <s v="Nelson"/>
    <s v="Valarie"/>
    <s v="4155551450"/>
    <x v="0"/>
  </r>
  <r>
    <n v="10246"/>
    <n v="30"/>
    <n v="62"/>
    <n v="11"/>
    <n v="0.65887353878852284"/>
    <n v="1860"/>
    <d v="2004-05-05T00:00:00"/>
    <x v="0"/>
    <x v="1"/>
    <x v="1"/>
    <x v="1"/>
    <x v="2"/>
    <x v="156"/>
    <x v="0"/>
    <n v="60"/>
    <s v="S18_2432"/>
    <x v="23"/>
    <s v="C/ Moralzarzal, 86"/>
    <s v="Madrid"/>
    <x v="7"/>
    <s v="Freyre"/>
    <s v="Diego"/>
    <s v="915559444"/>
    <x v="0"/>
  </r>
  <r>
    <n v="10259"/>
    <n v="30"/>
    <n v="50"/>
    <n v="10"/>
    <n v="0.52320226709174633"/>
    <n v="1477"/>
    <d v="2004-06-15T00:00:00"/>
    <x v="0"/>
    <x v="1"/>
    <x v="9"/>
    <x v="1"/>
    <x v="2"/>
    <x v="159"/>
    <x v="1"/>
    <n v="60"/>
    <s v="S18_2432"/>
    <x v="65"/>
    <s v="Village Close - 106 Linden Road Sandown"/>
    <s v="Singapore"/>
    <x v="9"/>
    <s v="Victorino"/>
    <s v="Wendy"/>
    <s v="652241555"/>
    <x v="0"/>
  </r>
  <r>
    <n v="10271"/>
    <n v="25"/>
    <n v="70"/>
    <n v="11"/>
    <n v="0.61353170386114064"/>
    <n v="1732"/>
    <d v="2004-07-20T00:00:00"/>
    <x v="0"/>
    <x v="2"/>
    <x v="2"/>
    <x v="1"/>
    <x v="2"/>
    <x v="154"/>
    <x v="0"/>
    <n v="60"/>
    <s v="S18_2432"/>
    <x v="39"/>
    <s v="5677 Strong St."/>
    <s v="San Rafael"/>
    <x v="0"/>
    <s v="Nelson"/>
    <s v="Valarie"/>
    <s v="4155551450"/>
    <x v="0"/>
  </r>
  <r>
    <n v="10281"/>
    <n v="29"/>
    <n v="58"/>
    <n v="7"/>
    <n v="0.59334041799504078"/>
    <n v="1675"/>
    <d v="2004-08-19T00:00:00"/>
    <x v="0"/>
    <x v="2"/>
    <x v="3"/>
    <x v="1"/>
    <x v="2"/>
    <x v="155"/>
    <x v="1"/>
    <n v="60"/>
    <s v="S18_2432"/>
    <x v="18"/>
    <s v="7586 Pompton St."/>
    <s v="Allentown"/>
    <x v="0"/>
    <s v="Yu"/>
    <s v="Kyung"/>
    <s v="2155551555"/>
    <x v="0"/>
  </r>
  <r>
    <n v="10291"/>
    <n v="26"/>
    <n v="58"/>
    <n v="2"/>
    <n v="0.53170386114063051"/>
    <n v="1501"/>
    <d v="2004-09-08T00:00:00"/>
    <x v="0"/>
    <x v="2"/>
    <x v="10"/>
    <x v="1"/>
    <x v="2"/>
    <x v="155"/>
    <x v="1"/>
    <n v="60"/>
    <s v="S18_2432"/>
    <x v="37"/>
    <s v="?kergatan 24"/>
    <s v="Boras"/>
    <x v="8"/>
    <s v="Larsson"/>
    <s v="Maria"/>
    <s v="0695346555"/>
    <x v="0"/>
  </r>
  <r>
    <n v="10305"/>
    <n v="41"/>
    <n v="54"/>
    <n v="11"/>
    <n v="0.77683315621679061"/>
    <n v="2193"/>
    <d v="2004-10-13T00:00:00"/>
    <x v="0"/>
    <x v="3"/>
    <x v="4"/>
    <x v="1"/>
    <x v="2"/>
    <x v="152"/>
    <x v="1"/>
    <n v="60"/>
    <s v="S18_2432"/>
    <x v="15"/>
    <s v="39323 Spinnaker Dr."/>
    <s v="Cambridge"/>
    <x v="0"/>
    <s v="Hernandez"/>
    <s v="Marta"/>
    <s v="6175558555"/>
    <x v="0"/>
  </r>
  <r>
    <n v="10313"/>
    <n v="34"/>
    <n v="53"/>
    <n v="5"/>
    <n v="0.63691108749557213"/>
    <n v="1798"/>
    <d v="2004-10-22T00:00:00"/>
    <x v="0"/>
    <x v="3"/>
    <x v="4"/>
    <x v="1"/>
    <x v="2"/>
    <x v="176"/>
    <x v="1"/>
    <n v="60"/>
    <s v="S18_2432"/>
    <x v="31"/>
    <s v="1900 Oak St."/>
    <s v="Vancouver"/>
    <x v="10"/>
    <s v="Tannamuri"/>
    <s v="Yoshi"/>
    <s v="6045553392"/>
    <x v="0"/>
  </r>
  <r>
    <n v="10322"/>
    <n v="35"/>
    <n v="62"/>
    <n v="11"/>
    <n v="0.75912150194828198"/>
    <n v="2143"/>
    <d v="2004-11-04T00:00:00"/>
    <x v="0"/>
    <x v="3"/>
    <x v="5"/>
    <x v="1"/>
    <x v="2"/>
    <x v="156"/>
    <x v="0"/>
    <n v="60"/>
    <s v="S18_2432"/>
    <x v="40"/>
    <s v="2304 Long Airport Avenue"/>
    <s v="Nashua"/>
    <x v="0"/>
    <s v="Young"/>
    <s v="Valarie"/>
    <s v="6035558647"/>
    <x v="0"/>
  </r>
  <r>
    <n v="10334"/>
    <n v="34"/>
    <n v="62"/>
    <n v="1"/>
    <n v="0.7392844491675522"/>
    <n v="2087"/>
    <d v="2004-11-19T00:00:00"/>
    <x v="4"/>
    <x v="3"/>
    <x v="5"/>
    <x v="1"/>
    <x v="2"/>
    <x v="156"/>
    <x v="0"/>
    <n v="60"/>
    <s v="S18_2432"/>
    <x v="24"/>
    <s v="Berguvsv„gen  8"/>
    <s v="Lule"/>
    <x v="8"/>
    <s v="Berglund"/>
    <s v="Christina"/>
    <s v="0921123555"/>
    <x v="0"/>
  </r>
  <r>
    <n v="10347"/>
    <n v="50"/>
    <n v="100"/>
    <n v="8"/>
    <n v="2.4211831385051363"/>
    <n v="6835"/>
    <d v="2004-11-29T00:00:00"/>
    <x v="0"/>
    <x v="3"/>
    <x v="5"/>
    <x v="1"/>
    <x v="2"/>
    <x v="162"/>
    <x v="0"/>
    <n v="60"/>
    <s v="S18_2432"/>
    <x v="10"/>
    <s v="636 St Kilda Road"/>
    <s v="Melbourne"/>
    <x v="3"/>
    <s v="Ferguson"/>
    <s v="Peter"/>
    <s v="0395204555"/>
    <x v="1"/>
  </r>
  <r>
    <n v="10357"/>
    <n v="41"/>
    <n v="62"/>
    <n v="7"/>
    <n v="0.90046050301098124"/>
    <n v="2542"/>
    <d v="2004-12-10T00:00:00"/>
    <x v="0"/>
    <x v="3"/>
    <x v="6"/>
    <x v="1"/>
    <x v="2"/>
    <x v="156"/>
    <x v="0"/>
    <n v="60"/>
    <s v="S18_2432"/>
    <x v="39"/>
    <s v="5677 Strong St."/>
    <s v="San Rafael"/>
    <x v="0"/>
    <s v="Nelson"/>
    <s v="Valarie"/>
    <s v="4155551450"/>
    <x v="0"/>
  </r>
  <r>
    <n v="10370"/>
    <n v="22"/>
    <n v="97"/>
    <n v="7"/>
    <n v="0.7548707049238399"/>
    <n v="2131"/>
    <d v="2005-01-20T00:00:00"/>
    <x v="0"/>
    <x v="0"/>
    <x v="7"/>
    <x v="2"/>
    <x v="2"/>
    <x v="177"/>
    <x v="0"/>
    <n v="60"/>
    <s v="S18_2432"/>
    <x v="42"/>
    <s v="201 Miller Street"/>
    <s v="North Sydney"/>
    <x v="3"/>
    <s v="O'Hara"/>
    <s v="Anna"/>
    <s v="0299368555"/>
    <x v="0"/>
  </r>
  <r>
    <n v="10381"/>
    <n v="35"/>
    <n v="49"/>
    <n v="7"/>
    <n v="0.60290471130003542"/>
    <n v="1702"/>
    <d v="2005-02-17T00:00:00"/>
    <x v="0"/>
    <x v="0"/>
    <x v="0"/>
    <x v="2"/>
    <x v="2"/>
    <x v="178"/>
    <x v="1"/>
    <n v="60"/>
    <s v="S18_2432"/>
    <x v="4"/>
    <s v="7734 Strong St."/>
    <s v="San Francisco"/>
    <x v="0"/>
    <s v="Brown"/>
    <s v="Julie"/>
    <s v="6505551386"/>
    <x v="0"/>
  </r>
  <r>
    <n v="10391"/>
    <n v="44"/>
    <n v="39"/>
    <n v="5"/>
    <n v="0.60007084661707399"/>
    <n v="1694"/>
    <d v="2005-03-09T00:00:00"/>
    <x v="0"/>
    <x v="0"/>
    <x v="11"/>
    <x v="2"/>
    <x v="2"/>
    <x v="179"/>
    <x v="1"/>
    <n v="60"/>
    <s v="S18_2432"/>
    <x v="42"/>
    <s v="201 Miller Street"/>
    <s v="North Sydney"/>
    <x v="3"/>
    <s v="O'Hara"/>
    <s v="Anna"/>
    <s v="0299368555"/>
    <x v="0"/>
  </r>
  <r>
    <n v="10412"/>
    <n v="47"/>
    <n v="62"/>
    <n v="11"/>
    <n v="1.0322352107686859"/>
    <n v="2914"/>
    <d v="2005-05-03T00:00:00"/>
    <x v="0"/>
    <x v="1"/>
    <x v="1"/>
    <x v="2"/>
    <x v="2"/>
    <x v="156"/>
    <x v="0"/>
    <n v="60"/>
    <s v="S18_2432"/>
    <x v="23"/>
    <s v="C/ Moralzarzal, 86"/>
    <s v="Madrid"/>
    <x v="7"/>
    <s v="Freyre"/>
    <s v="Diego"/>
    <s v="915559444"/>
    <x v="0"/>
  </r>
  <r>
    <n v="10425"/>
    <n v="19"/>
    <n v="50"/>
    <n v="10"/>
    <n v="0.33156216790648246"/>
    <n v="936"/>
    <d v="2005-05-31T00:00:00"/>
    <x v="2"/>
    <x v="1"/>
    <x v="1"/>
    <x v="2"/>
    <x v="2"/>
    <x v="159"/>
    <x v="1"/>
    <n v="60"/>
    <s v="S18_2432"/>
    <x v="14"/>
    <s v="67, rue des Cinquante Otages"/>
    <s v="Nantes"/>
    <x v="1"/>
    <s v="Labrune"/>
    <s v="Janine"/>
    <s v="40678555"/>
    <x v="0"/>
  </r>
  <r>
    <n v="10106"/>
    <n v="34"/>
    <n v="91"/>
    <n v="2"/>
    <n v="1.0889125044279135"/>
    <n v="3074"/>
    <d v="2003-02-17T00:00:00"/>
    <x v="0"/>
    <x v="0"/>
    <x v="0"/>
    <x v="0"/>
    <x v="4"/>
    <x v="180"/>
    <x v="0"/>
    <n v="84"/>
    <s v="S18_2581"/>
    <x v="86"/>
    <s v="Via Ludovico il Moro 22"/>
    <s v="Bergamo"/>
    <x v="12"/>
    <s v="Rovelli"/>
    <s v="Giovanni"/>
    <s v="035640555"/>
    <x v="1"/>
  </r>
  <r>
    <n v="10120"/>
    <n v="29"/>
    <n v="72"/>
    <n v="8"/>
    <n v="0.73786751682607155"/>
    <n v="2083"/>
    <d v="2003-04-29T00:00:00"/>
    <x v="0"/>
    <x v="1"/>
    <x v="8"/>
    <x v="0"/>
    <x v="4"/>
    <x v="142"/>
    <x v="1"/>
    <n v="84"/>
    <s v="S18_2581"/>
    <x v="10"/>
    <s v="636 St Kilda Road"/>
    <s v="Melbourne"/>
    <x v="3"/>
    <s v="Ferguson"/>
    <s v="Peter"/>
    <s v="0395204555"/>
    <x v="0"/>
  </r>
  <r>
    <n v="10133"/>
    <n v="49"/>
    <n v="70"/>
    <n v="3"/>
    <n v="1.2026213248317392"/>
    <n v="3395"/>
    <d v="2003-06-27T00:00:00"/>
    <x v="0"/>
    <x v="1"/>
    <x v="9"/>
    <x v="0"/>
    <x v="4"/>
    <x v="159"/>
    <x v="1"/>
    <n v="84"/>
    <s v="S18_2581"/>
    <x v="23"/>
    <s v="C/ Moralzarzal, 86"/>
    <s v="Madrid"/>
    <x v="7"/>
    <s v="Freyre"/>
    <s v="Diego"/>
    <s v="915559444"/>
    <x v="1"/>
  </r>
  <r>
    <n v="10145"/>
    <n v="30"/>
    <n v="86"/>
    <n v="14"/>
    <n v="0.90683669854764437"/>
    <n v="2560"/>
    <d v="2003-08-25T00:00:00"/>
    <x v="0"/>
    <x v="2"/>
    <x v="3"/>
    <x v="0"/>
    <x v="4"/>
    <x v="181"/>
    <x v="0"/>
    <n v="84"/>
    <s v="S18_2581"/>
    <x v="3"/>
    <s v="78934 Hillside Dr."/>
    <s v="Pasadena"/>
    <x v="0"/>
    <s v="Young"/>
    <s v="Julie"/>
    <s v="6265557265"/>
    <x v="0"/>
  </r>
  <r>
    <n v="10168"/>
    <n v="21"/>
    <n v="71"/>
    <n v="9"/>
    <n v="0.5281615302869288"/>
    <n v="1491"/>
    <d v="2003-10-28T00:00:00"/>
    <x v="0"/>
    <x v="3"/>
    <x v="4"/>
    <x v="0"/>
    <x v="4"/>
    <x v="182"/>
    <x v="1"/>
    <n v="84"/>
    <s v="S18_2581"/>
    <x v="5"/>
    <s v="9408 Furth Circle"/>
    <s v="Burlingame"/>
    <x v="0"/>
    <s v="Hirano"/>
    <s v="Juri"/>
    <s v="6505556809"/>
    <x v="0"/>
  </r>
  <r>
    <n v="10210"/>
    <n v="50"/>
    <n v="77"/>
    <n v="7"/>
    <n v="1.3616719801629473"/>
    <n v="3844"/>
    <d v="2004-01-12T00:00:00"/>
    <x v="0"/>
    <x v="0"/>
    <x v="7"/>
    <x v="1"/>
    <x v="4"/>
    <x v="171"/>
    <x v="1"/>
    <n v="84"/>
    <s v="S18_2581"/>
    <x v="44"/>
    <s v="Dojima Avanza 4F, 1-6-20 Dojima, Kita-ku"/>
    <s v="Osaka"/>
    <x v="11"/>
    <s v="Kentary"/>
    <s v="Mory"/>
    <s v="810663425555"/>
    <x v="1"/>
  </r>
  <r>
    <n v="10223"/>
    <n v="47"/>
    <n v="100"/>
    <n v="9"/>
    <n v="1.6737513283740701"/>
    <n v="4725"/>
    <d v="2004-02-20T00:00:00"/>
    <x v="0"/>
    <x v="0"/>
    <x v="0"/>
    <x v="1"/>
    <x v="4"/>
    <x v="183"/>
    <x v="0"/>
    <n v="84"/>
    <s v="S18_2581"/>
    <x v="10"/>
    <s v="636 St Kilda Road"/>
    <s v="Melbourne"/>
    <x v="3"/>
    <s v="Ferguson"/>
    <s v="Peter"/>
    <s v="0395204555"/>
    <x v="1"/>
  </r>
  <r>
    <n v="10235"/>
    <n v="24"/>
    <n v="77"/>
    <n v="3"/>
    <n v="0.64647538080056677"/>
    <n v="1825"/>
    <d v="2004-04-02T00:00:00"/>
    <x v="0"/>
    <x v="1"/>
    <x v="8"/>
    <x v="1"/>
    <x v="4"/>
    <x v="171"/>
    <x v="1"/>
    <n v="84"/>
    <s v="S18_2581"/>
    <x v="57"/>
    <s v="23 Tsawassen Blvd."/>
    <s v="Tsawassen"/>
    <x v="10"/>
    <s v="Lincoln"/>
    <s v="Elizabeth"/>
    <s v="6045554555"/>
    <x v="0"/>
  </r>
  <r>
    <n v="10250"/>
    <n v="27"/>
    <n v="99"/>
    <n v="4"/>
    <n v="0.94544810485299324"/>
    <n v="2669"/>
    <d v="2004-05-11T00:00:00"/>
    <x v="0"/>
    <x v="1"/>
    <x v="1"/>
    <x v="1"/>
    <x v="4"/>
    <x v="184"/>
    <x v="0"/>
    <n v="84"/>
    <s v="S18_2581"/>
    <x v="61"/>
    <s v="3086 Ingle Ln."/>
    <s v="San Jose"/>
    <x v="0"/>
    <s v="Frick"/>
    <s v="Sue"/>
    <s v="4085553659"/>
    <x v="0"/>
  </r>
  <r>
    <n v="10263"/>
    <n v="33"/>
    <n v="87"/>
    <n v="10"/>
    <n v="1.0074388947927737"/>
    <n v="2844"/>
    <d v="2004-06-28T00:00:00"/>
    <x v="0"/>
    <x v="1"/>
    <x v="9"/>
    <x v="1"/>
    <x v="4"/>
    <x v="185"/>
    <x v="0"/>
    <n v="84"/>
    <s v="S18_2581"/>
    <x v="13"/>
    <s v="25593 South Bay Ln."/>
    <s v="Bridgewater"/>
    <x v="0"/>
    <s v="King"/>
    <s v="Julie"/>
    <s v="2035552570"/>
    <x v="0"/>
  </r>
  <r>
    <n v="10275"/>
    <n v="35"/>
    <n v="91"/>
    <n v="9"/>
    <n v="1.1207934821112291"/>
    <n v="3164"/>
    <d v="2004-07-23T00:00:00"/>
    <x v="0"/>
    <x v="2"/>
    <x v="2"/>
    <x v="1"/>
    <x v="4"/>
    <x v="180"/>
    <x v="0"/>
    <n v="84"/>
    <s v="S18_2581"/>
    <x v="14"/>
    <s v="67, rue des Cinquante Otages"/>
    <s v="Nantes"/>
    <x v="1"/>
    <s v="Labrune"/>
    <s v="Janine"/>
    <s v="40678555"/>
    <x v="1"/>
  </r>
  <r>
    <n v="10284"/>
    <n v="31"/>
    <n v="72"/>
    <n v="1"/>
    <n v="0.7888770811193766"/>
    <n v="2227"/>
    <d v="2004-08-21T00:00:00"/>
    <x v="0"/>
    <x v="2"/>
    <x v="3"/>
    <x v="1"/>
    <x v="4"/>
    <x v="142"/>
    <x v="1"/>
    <n v="84"/>
    <s v="S18_2581"/>
    <x v="85"/>
    <s v="Drammensveien 126 A, PB 744 Sentrum"/>
    <s v="Oslo"/>
    <x v="2"/>
    <s v="Klaeboe"/>
    <s v="Jan"/>
    <s v="4722121555"/>
    <x v="0"/>
  </r>
  <r>
    <n v="10297"/>
    <n v="25"/>
    <n v="83"/>
    <n v="4"/>
    <n v="0.73326248671625927"/>
    <n v="2070"/>
    <d v="2004-09-16T00:00:00"/>
    <x v="0"/>
    <x v="2"/>
    <x v="10"/>
    <x v="1"/>
    <x v="4"/>
    <x v="186"/>
    <x v="1"/>
    <n v="84"/>
    <s v="S18_2581"/>
    <x v="75"/>
    <s v="25 Maiden Lane"/>
    <s v="Dublin"/>
    <x v="18"/>
    <s v="Cassidy"/>
    <s v="Dean"/>
    <s v="35318621555"/>
    <x v="0"/>
  </r>
  <r>
    <n v="10308"/>
    <n v="27"/>
    <n v="83"/>
    <n v="7"/>
    <n v="0.79206517888770811"/>
    <n v="2236"/>
    <d v="2004-10-15T00:00:00"/>
    <x v="0"/>
    <x v="3"/>
    <x v="4"/>
    <x v="1"/>
    <x v="4"/>
    <x v="186"/>
    <x v="1"/>
    <n v="84"/>
    <s v="S18_2581"/>
    <x v="47"/>
    <s v="3758 North Pendale Street"/>
    <s v="White Plains"/>
    <x v="0"/>
    <s v="Frick"/>
    <s v="Steve"/>
    <s v="9145554562"/>
    <x v="0"/>
  </r>
  <r>
    <n v="10318"/>
    <n v="31"/>
    <n v="100"/>
    <n v="9"/>
    <n v="1.104144527098831"/>
    <n v="3117"/>
    <d v="2004-11-02T00:00:00"/>
    <x v="0"/>
    <x v="3"/>
    <x v="5"/>
    <x v="1"/>
    <x v="4"/>
    <x v="183"/>
    <x v="0"/>
    <n v="84"/>
    <s v="S18_2581"/>
    <x v="18"/>
    <s v="7586 Pompton St."/>
    <s v="Allentown"/>
    <x v="0"/>
    <s v="Yu"/>
    <s v="Kyung"/>
    <s v="2155551555"/>
    <x v="1"/>
  </r>
  <r>
    <n v="10327"/>
    <n v="45"/>
    <n v="100"/>
    <n v="8"/>
    <n v="1.6939426142401701"/>
    <n v="4782"/>
    <d v="2004-11-10T00:00:00"/>
    <x v="5"/>
    <x v="3"/>
    <x v="5"/>
    <x v="1"/>
    <x v="4"/>
    <x v="183"/>
    <x v="0"/>
    <n v="84"/>
    <s v="S18_2581"/>
    <x v="48"/>
    <s v="Vinb'ltet 34"/>
    <s v="Kobenhavn"/>
    <x v="13"/>
    <s v="Petersen"/>
    <s v="Jytte"/>
    <s v="31123555"/>
    <x v="1"/>
  </r>
  <r>
    <n v="10339"/>
    <n v="27"/>
    <n v="100"/>
    <n v="2"/>
    <n v="0.99574920297555791"/>
    <n v="2811"/>
    <d v="2004-11-23T00:00:00"/>
    <x v="0"/>
    <x v="3"/>
    <x v="5"/>
    <x v="1"/>
    <x v="4"/>
    <x v="183"/>
    <x v="0"/>
    <n v="84"/>
    <s v="S18_2581"/>
    <x v="35"/>
    <s v="2-2-8 Roppongi"/>
    <s v="Minato-ku"/>
    <x v="11"/>
    <s v="Shimamura"/>
    <s v="Akiko"/>
    <s v="81335840555"/>
    <x v="0"/>
  </r>
  <r>
    <n v="10353"/>
    <n v="27"/>
    <n v="100"/>
    <n v="1"/>
    <n v="1.2454835281615302"/>
    <n v="3516"/>
    <d v="2004-12-04T00:00:00"/>
    <x v="0"/>
    <x v="3"/>
    <x v="6"/>
    <x v="1"/>
    <x v="4"/>
    <x v="183"/>
    <x v="0"/>
    <n v="84"/>
    <s v="S18_2581"/>
    <x v="88"/>
    <s v="2440 Pompton St."/>
    <s v="Glendale"/>
    <x v="0"/>
    <s v="Lewis"/>
    <s v="Dan"/>
    <s v="2035554407"/>
    <x v="1"/>
  </r>
  <r>
    <n v="10374"/>
    <n v="42"/>
    <n v="70"/>
    <n v="2"/>
    <n v="1.0308182784272051"/>
    <n v="2910"/>
    <d v="2005-02-02T00:00:00"/>
    <x v="0"/>
    <x v="0"/>
    <x v="0"/>
    <x v="2"/>
    <x v="4"/>
    <x v="159"/>
    <x v="1"/>
    <n v="84"/>
    <s v="S18_2581"/>
    <x v="28"/>
    <s v="31 Duncan St. West End"/>
    <s v="South Brisbane"/>
    <x v="3"/>
    <s v="Calaghan"/>
    <s v="Tony"/>
    <s v="61738446555"/>
    <x v="0"/>
  </r>
  <r>
    <n v="10386"/>
    <n v="21"/>
    <n v="75"/>
    <n v="18"/>
    <n v="0.55650017711654265"/>
    <n v="1571"/>
    <d v="2005-03-01T00:00:00"/>
    <x v="5"/>
    <x v="0"/>
    <x v="11"/>
    <x v="2"/>
    <x v="4"/>
    <x v="187"/>
    <x v="1"/>
    <n v="84"/>
    <s v="S18_2581"/>
    <x v="23"/>
    <s v="C/ Moralzarzal, 86"/>
    <s v="Madrid"/>
    <x v="7"/>
    <s v="Freyre"/>
    <s v="Diego"/>
    <s v="915559444"/>
    <x v="0"/>
  </r>
  <r>
    <n v="10398"/>
    <n v="34"/>
    <n v="77"/>
    <n v="15"/>
    <n v="0.92596528515763377"/>
    <n v="2614"/>
    <d v="2005-03-30T00:00:00"/>
    <x v="0"/>
    <x v="0"/>
    <x v="11"/>
    <x v="2"/>
    <x v="4"/>
    <x v="171"/>
    <x v="1"/>
    <n v="84"/>
    <s v="S18_2581"/>
    <x v="1"/>
    <s v="59 rue de l'Abbaye"/>
    <s v="Reims"/>
    <x v="1"/>
    <s v="Henriot"/>
    <s v="Paul"/>
    <s v="26471555"/>
    <x v="0"/>
  </r>
  <r>
    <n v="10401"/>
    <n v="42"/>
    <n v="77"/>
    <n v="3"/>
    <n v="1.1314204746723344"/>
    <n v="3194"/>
    <d v="2005-04-03T00:00:00"/>
    <x v="4"/>
    <x v="1"/>
    <x v="8"/>
    <x v="2"/>
    <x v="4"/>
    <x v="171"/>
    <x v="1"/>
    <n v="84"/>
    <s v="S18_2581"/>
    <x v="12"/>
    <s v="7476 Moss Rd."/>
    <s v="Newark"/>
    <x v="0"/>
    <s v="Brown"/>
    <s v="William"/>
    <s v="2015559350"/>
    <x v="1"/>
  </r>
  <r>
    <n v="10416"/>
    <n v="15"/>
    <n v="99"/>
    <n v="4"/>
    <n v="0.52532766560396738"/>
    <n v="1483"/>
    <d v="2005-05-10T00:00:00"/>
    <x v="0"/>
    <x v="1"/>
    <x v="1"/>
    <x v="2"/>
    <x v="4"/>
    <x v="184"/>
    <x v="0"/>
    <n v="84"/>
    <s v="S18_2581"/>
    <x v="70"/>
    <s v="Strada Provinciale 124"/>
    <s v="Reggio Emilia"/>
    <x v="12"/>
    <s v="Moroni"/>
    <s v="Maurizio"/>
    <s v="0522556555"/>
    <x v="0"/>
  </r>
  <r>
    <n v="10107"/>
    <n v="29"/>
    <n v="71"/>
    <n v="6"/>
    <n v="0.7283032235210769"/>
    <n v="2056"/>
    <d v="2003-02-24T00:00:00"/>
    <x v="0"/>
    <x v="0"/>
    <x v="0"/>
    <x v="0"/>
    <x v="0"/>
    <x v="175"/>
    <x v="0"/>
    <n v="60"/>
    <s v="S18_2625"/>
    <x v="0"/>
    <s v="897 Long Airport Avenue"/>
    <s v="New York"/>
    <x v="0"/>
    <s v="Yu"/>
    <s v="Kwai"/>
    <s v="2125557818"/>
    <x v="0"/>
  </r>
  <r>
    <n v="10120"/>
    <n v="46"/>
    <n v="59"/>
    <n v="4"/>
    <n v="0.94757350336521429"/>
    <n v="2675"/>
    <d v="2003-04-29T00:00:00"/>
    <x v="0"/>
    <x v="1"/>
    <x v="8"/>
    <x v="0"/>
    <x v="0"/>
    <x v="188"/>
    <x v="1"/>
    <n v="60"/>
    <s v="S18_2625"/>
    <x v="10"/>
    <s v="636 St Kilda Road"/>
    <s v="Melbourne"/>
    <x v="3"/>
    <s v="Ferguson"/>
    <s v="Peter"/>
    <s v="0395204555"/>
    <x v="0"/>
  </r>
  <r>
    <n v="10134"/>
    <n v="30"/>
    <n v="62"/>
    <n v="6"/>
    <n v="0.6567481402763018"/>
    <n v="1854"/>
    <d v="2003-07-01T00:00:00"/>
    <x v="0"/>
    <x v="2"/>
    <x v="2"/>
    <x v="0"/>
    <x v="0"/>
    <x v="156"/>
    <x v="0"/>
    <n v="60"/>
    <s v="S18_2625"/>
    <x v="2"/>
    <s v="27 rue du Colonel Pierre Avia"/>
    <s v="Paris"/>
    <x v="1"/>
    <s v="Da Cunha"/>
    <s v="Daniel"/>
    <s v="33146627555"/>
    <x v="0"/>
  </r>
  <r>
    <n v="10145"/>
    <n v="30"/>
    <n v="50"/>
    <n v="10"/>
    <n v="0.5281615302869288"/>
    <n v="1491"/>
    <d v="2003-08-25T00:00:00"/>
    <x v="0"/>
    <x v="2"/>
    <x v="3"/>
    <x v="0"/>
    <x v="0"/>
    <x v="159"/>
    <x v="1"/>
    <n v="60"/>
    <s v="S18_2625"/>
    <x v="3"/>
    <s v="78934 Hillside Dr."/>
    <s v="Pasadena"/>
    <x v="0"/>
    <s v="Young"/>
    <s v="Julie"/>
    <s v="6265557265"/>
    <x v="0"/>
  </r>
  <r>
    <n v="10159"/>
    <n v="42"/>
    <n v="52"/>
    <n v="18"/>
    <n v="0.76620616365568539"/>
    <n v="2163"/>
    <d v="2003-10-10T00:00:00"/>
    <x v="0"/>
    <x v="3"/>
    <x v="4"/>
    <x v="0"/>
    <x v="0"/>
    <x v="189"/>
    <x v="1"/>
    <n v="60"/>
    <s v="S18_2625"/>
    <x v="4"/>
    <s v="7734 Strong St."/>
    <s v="San Francisco"/>
    <x v="0"/>
    <s v="Brown"/>
    <s v="Julie"/>
    <s v="6505551386"/>
    <x v="0"/>
  </r>
  <r>
    <n v="10168"/>
    <n v="46"/>
    <n v="62"/>
    <n v="5"/>
    <n v="0.99716613531703857"/>
    <n v="2815"/>
    <d v="2003-10-28T00:00:00"/>
    <x v="0"/>
    <x v="3"/>
    <x v="4"/>
    <x v="0"/>
    <x v="0"/>
    <x v="156"/>
    <x v="0"/>
    <n v="60"/>
    <s v="S18_2625"/>
    <x v="5"/>
    <s v="9408 Furth Circle"/>
    <s v="Burlingame"/>
    <x v="0"/>
    <s v="Hirano"/>
    <s v="Juri"/>
    <s v="6505556809"/>
    <x v="0"/>
  </r>
  <r>
    <n v="10180"/>
    <n v="25"/>
    <n v="65"/>
    <n v="13"/>
    <n v="0.56854410201912864"/>
    <n v="1605"/>
    <d v="2003-11-11T00:00:00"/>
    <x v="0"/>
    <x v="3"/>
    <x v="5"/>
    <x v="0"/>
    <x v="0"/>
    <x v="180"/>
    <x v="0"/>
    <n v="60"/>
    <s v="S18_2625"/>
    <x v="6"/>
    <s v="184, chausse de Tournai"/>
    <s v="Lille"/>
    <x v="1"/>
    <s v="Rance"/>
    <s v="Martine"/>
    <s v="20161555"/>
    <x v="0"/>
  </r>
  <r>
    <n v="10188"/>
    <n v="32"/>
    <n v="66"/>
    <n v="5"/>
    <n v="0.74176408076514344"/>
    <n v="2094"/>
    <d v="2003-11-18T00:00:00"/>
    <x v="0"/>
    <x v="3"/>
    <x v="5"/>
    <x v="0"/>
    <x v="0"/>
    <x v="173"/>
    <x v="0"/>
    <n v="60"/>
    <s v="S18_2625"/>
    <x v="7"/>
    <s v="Drammen 121, PR 744 Sentrum"/>
    <s v="Bergen"/>
    <x v="2"/>
    <s v="Oeztan"/>
    <s v="Veysel"/>
    <s v="4722673215"/>
    <x v="0"/>
  </r>
  <r>
    <n v="10201"/>
    <n v="30"/>
    <n v="65"/>
    <n v="6"/>
    <n v="0.68898335104498765"/>
    <n v="1945"/>
    <d v="2003-12-01T00:00:00"/>
    <x v="0"/>
    <x v="3"/>
    <x v="6"/>
    <x v="0"/>
    <x v="0"/>
    <x v="180"/>
    <x v="0"/>
    <n v="60"/>
    <s v="S18_2625"/>
    <x v="8"/>
    <s v="5557 North Pendale Street"/>
    <s v="San Francisco"/>
    <x v="0"/>
    <s v="Murphy"/>
    <s v="Julie"/>
    <s v="6505555787"/>
    <x v="0"/>
  </r>
  <r>
    <n v="10210"/>
    <n v="40"/>
    <n v="50"/>
    <n v="3"/>
    <n v="0.70386114063053484"/>
    <n v="1987"/>
    <d v="2004-01-12T00:00:00"/>
    <x v="0"/>
    <x v="0"/>
    <x v="7"/>
    <x v="1"/>
    <x v="0"/>
    <x v="159"/>
    <x v="1"/>
    <n v="60"/>
    <s v="S18_2625"/>
    <x v="44"/>
    <s v="Dojima Avanza 4F, 1-6-20 Dojima, Kita-ku"/>
    <s v="Osaka"/>
    <x v="11"/>
    <s v="Kentary"/>
    <s v="Mory"/>
    <s v="810663425555"/>
    <x v="0"/>
  </r>
  <r>
    <n v="10223"/>
    <n v="28"/>
    <n v="61"/>
    <n v="5"/>
    <n v="0.60077931278781438"/>
    <n v="1696"/>
    <d v="2004-02-20T00:00:00"/>
    <x v="0"/>
    <x v="0"/>
    <x v="0"/>
    <x v="1"/>
    <x v="0"/>
    <x v="174"/>
    <x v="0"/>
    <n v="60"/>
    <s v="S18_2625"/>
    <x v="10"/>
    <s v="636 St Kilda Road"/>
    <s v="Melbourne"/>
    <x v="3"/>
    <s v="Ferguson"/>
    <s v="Peter"/>
    <s v="0395204555"/>
    <x v="0"/>
  </r>
  <r>
    <n v="10236"/>
    <n v="23"/>
    <n v="56"/>
    <n v="2"/>
    <n v="0.45412681544456251"/>
    <n v="1282"/>
    <d v="2004-04-03T00:00:00"/>
    <x v="0"/>
    <x v="1"/>
    <x v="8"/>
    <x v="1"/>
    <x v="0"/>
    <x v="190"/>
    <x v="1"/>
    <n v="60"/>
    <s v="S18_2625"/>
    <x v="45"/>
    <s v="11328 Douglas Av."/>
    <s v="Philadelphia"/>
    <x v="0"/>
    <s v="Hernandez"/>
    <s v="Rosa"/>
    <s v="2155559857"/>
    <x v="0"/>
  </r>
  <r>
    <n v="10251"/>
    <n v="29"/>
    <n v="62"/>
    <n v="6"/>
    <n v="0.62876372653205814"/>
    <n v="1775"/>
    <d v="2004-05-18T00:00:00"/>
    <x v="0"/>
    <x v="1"/>
    <x v="1"/>
    <x v="1"/>
    <x v="0"/>
    <x v="156"/>
    <x v="0"/>
    <n v="60"/>
    <s v="S18_2625"/>
    <x v="12"/>
    <s v="7476 Moss Rd."/>
    <s v="Newark"/>
    <x v="0"/>
    <s v="Brown"/>
    <s v="William"/>
    <s v="2015559350"/>
    <x v="0"/>
  </r>
  <r>
    <n v="10263"/>
    <n v="34"/>
    <n v="59"/>
    <n v="6"/>
    <n v="0.70775770456960685"/>
    <n v="1998"/>
    <d v="2004-06-28T00:00:00"/>
    <x v="0"/>
    <x v="1"/>
    <x v="9"/>
    <x v="1"/>
    <x v="0"/>
    <x v="188"/>
    <x v="1"/>
    <n v="60"/>
    <s v="S18_2625"/>
    <x v="13"/>
    <s v="25593 South Bay Ln."/>
    <s v="Bridgewater"/>
    <x v="0"/>
    <s v="King"/>
    <s v="Julie"/>
    <s v="2035552570"/>
    <x v="0"/>
  </r>
  <r>
    <n v="10275"/>
    <n v="37"/>
    <n v="64"/>
    <n v="5"/>
    <n v="0.8338646829613886"/>
    <n v="2354"/>
    <d v="2004-07-23T00:00:00"/>
    <x v="0"/>
    <x v="2"/>
    <x v="2"/>
    <x v="1"/>
    <x v="0"/>
    <x v="163"/>
    <x v="0"/>
    <n v="60"/>
    <s v="S18_2625"/>
    <x v="14"/>
    <s v="67, rue des Cinquante Otages"/>
    <s v="Nantes"/>
    <x v="1"/>
    <s v="Labrune"/>
    <s v="Janine"/>
    <s v="40678555"/>
    <x v="0"/>
  </r>
  <r>
    <n v="10285"/>
    <n v="20"/>
    <n v="50"/>
    <n v="10"/>
    <n v="0.34785688983351043"/>
    <n v="982"/>
    <d v="2004-08-27T00:00:00"/>
    <x v="0"/>
    <x v="2"/>
    <x v="3"/>
    <x v="1"/>
    <x v="0"/>
    <x v="159"/>
    <x v="1"/>
    <n v="60"/>
    <s v="S18_2625"/>
    <x v="15"/>
    <s v="39323 Spinnaker Dr."/>
    <s v="Cambridge"/>
    <x v="0"/>
    <s v="Hernandez"/>
    <s v="Marta"/>
    <s v="6175558555"/>
    <x v="0"/>
  </r>
  <r>
    <n v="10298"/>
    <n v="32"/>
    <n v="49"/>
    <n v="2"/>
    <n v="0.54941551540913924"/>
    <n v="1551"/>
    <d v="2004-09-27T00:00:00"/>
    <x v="0"/>
    <x v="2"/>
    <x v="10"/>
    <x v="1"/>
    <x v="0"/>
    <x v="178"/>
    <x v="1"/>
    <n v="60"/>
    <s v="S18_2625"/>
    <x v="46"/>
    <s v="54, rue Royale"/>
    <s v="Nantes"/>
    <x v="1"/>
    <s v="Schmitt"/>
    <s v="Carine"/>
    <s v="40322555"/>
    <x v="0"/>
  </r>
  <r>
    <n v="10308"/>
    <n v="34"/>
    <n v="53"/>
    <n v="3"/>
    <n v="0.62770102727594757"/>
    <n v="1772"/>
    <d v="2004-10-15T00:00:00"/>
    <x v="0"/>
    <x v="3"/>
    <x v="4"/>
    <x v="1"/>
    <x v="0"/>
    <x v="176"/>
    <x v="1"/>
    <n v="60"/>
    <s v="S18_2625"/>
    <x v="47"/>
    <s v="3758 North Pendale Street"/>
    <s v="White Plains"/>
    <x v="0"/>
    <s v="Frick"/>
    <s v="Steve"/>
    <s v="9145554562"/>
    <x v="0"/>
  </r>
  <r>
    <n v="10318"/>
    <n v="42"/>
    <n v="53"/>
    <n v="5"/>
    <n v="0.78427205100956432"/>
    <n v="2214"/>
    <d v="2004-11-02T00:00:00"/>
    <x v="0"/>
    <x v="3"/>
    <x v="5"/>
    <x v="1"/>
    <x v="0"/>
    <x v="176"/>
    <x v="1"/>
    <n v="60"/>
    <s v="S18_2625"/>
    <x v="18"/>
    <s v="7586 Pompton St."/>
    <s v="Allentown"/>
    <x v="0"/>
    <s v="Yu"/>
    <s v="Kyung"/>
    <s v="2155551555"/>
    <x v="0"/>
  </r>
  <r>
    <n v="10329"/>
    <n v="38"/>
    <n v="100"/>
    <n v="12"/>
    <n v="1.8657456606447043"/>
    <n v="5267"/>
    <d v="2004-11-15T00:00:00"/>
    <x v="0"/>
    <x v="3"/>
    <x v="5"/>
    <x v="1"/>
    <x v="0"/>
    <x v="162"/>
    <x v="0"/>
    <n v="60"/>
    <s v="S18_2625"/>
    <x v="0"/>
    <s v="897 Long Airport Avenue"/>
    <s v="New York"/>
    <x v="0"/>
    <s v="Yu"/>
    <s v="Kwai"/>
    <s v="2125557818"/>
    <x v="1"/>
  </r>
  <r>
    <n v="10339"/>
    <n v="30"/>
    <n v="63"/>
    <n v="1"/>
    <n v="0.66064470421537369"/>
    <n v="1865"/>
    <d v="2004-11-23T00:00:00"/>
    <x v="0"/>
    <x v="3"/>
    <x v="5"/>
    <x v="1"/>
    <x v="0"/>
    <x v="153"/>
    <x v="0"/>
    <n v="60"/>
    <s v="S18_2625"/>
    <x v="35"/>
    <s v="2-2-8 Roppongi"/>
    <s v="Minato-ku"/>
    <x v="11"/>
    <s v="Shimamura"/>
    <s v="Akiko"/>
    <s v="81335840555"/>
    <x v="0"/>
  </r>
  <r>
    <n v="10362"/>
    <n v="23"/>
    <n v="50"/>
    <n v="3"/>
    <n v="0.40488841657810837"/>
    <n v="1143"/>
    <d v="2005-01-05T00:00:00"/>
    <x v="0"/>
    <x v="0"/>
    <x v="7"/>
    <x v="2"/>
    <x v="0"/>
    <x v="159"/>
    <x v="1"/>
    <n v="60"/>
    <s v="S18_2625"/>
    <x v="5"/>
    <s v="9408 Furth Circle"/>
    <s v="Burlingame"/>
    <x v="0"/>
    <s v="Hirano"/>
    <s v="Juri"/>
    <s v="6505556809"/>
    <x v="0"/>
  </r>
  <r>
    <n v="10374"/>
    <n v="22"/>
    <n v="54"/>
    <n v="4"/>
    <n v="0.41551540913921359"/>
    <n v="1173"/>
    <d v="2005-02-02T00:00:00"/>
    <x v="0"/>
    <x v="0"/>
    <x v="0"/>
    <x v="2"/>
    <x v="0"/>
    <x v="152"/>
    <x v="1"/>
    <n v="60"/>
    <s v="S18_2625"/>
    <x v="28"/>
    <s v="31 Duncan St. West End"/>
    <s v="South Brisbane"/>
    <x v="3"/>
    <s v="Calaghan"/>
    <s v="Tony"/>
    <s v="61738446555"/>
    <x v="0"/>
  </r>
  <r>
    <n v="10389"/>
    <n v="39"/>
    <n v="100"/>
    <n v="5"/>
    <n v="2.4729011689691816"/>
    <n v="6981"/>
    <d v="2005-03-03T00:00:00"/>
    <x v="0"/>
    <x v="0"/>
    <x v="11"/>
    <x v="2"/>
    <x v="0"/>
    <x v="162"/>
    <x v="0"/>
    <n v="60"/>
    <s v="S18_2625"/>
    <x v="37"/>
    <s v="?kergatan 24"/>
    <s v="Boras"/>
    <x v="8"/>
    <s v="Larsson"/>
    <s v="Maria"/>
    <s v="0695346555"/>
    <x v="1"/>
  </r>
  <r>
    <n v="10402"/>
    <n v="55"/>
    <n v="56"/>
    <n v="2"/>
    <n v="1.0857244066595819"/>
    <n v="3065"/>
    <d v="2005-04-07T00:00:00"/>
    <x v="0"/>
    <x v="1"/>
    <x v="8"/>
    <x v="2"/>
    <x v="0"/>
    <x v="190"/>
    <x v="1"/>
    <n v="60"/>
    <s v="S18_2625"/>
    <x v="9"/>
    <s v="25, rue Lauriston"/>
    <s v="Paris"/>
    <x v="1"/>
    <s v="Perrier"/>
    <s v="Dominique"/>
    <s v="147556555"/>
    <x v="1"/>
  </r>
  <r>
    <n v="10417"/>
    <n v="36"/>
    <n v="62"/>
    <n v="6"/>
    <n v="0.78037548707049242"/>
    <n v="2203"/>
    <d v="2005-05-13T00:00:00"/>
    <x v="1"/>
    <x v="1"/>
    <x v="1"/>
    <x v="2"/>
    <x v="0"/>
    <x v="156"/>
    <x v="0"/>
    <n v="60"/>
    <s v="S18_2625"/>
    <x v="23"/>
    <s v="C/ Moralzarzal, 86"/>
    <s v="Madrid"/>
    <x v="7"/>
    <s v="Freyre"/>
    <s v="Diego"/>
    <s v="915559444"/>
    <x v="0"/>
  </r>
  <r>
    <n v="10101"/>
    <n v="26"/>
    <n v="100"/>
    <n v="1"/>
    <n v="1.336875664187035"/>
    <n v="3774"/>
    <d v="2003-01-09T00:00:00"/>
    <x v="0"/>
    <x v="0"/>
    <x v="7"/>
    <x v="0"/>
    <x v="3"/>
    <x v="191"/>
    <x v="1"/>
    <n v="168"/>
    <s v="S18_2795"/>
    <x v="72"/>
    <s v="Lyonerstr. 34"/>
    <s v="Frankfurt"/>
    <x v="16"/>
    <s v="Keitel"/>
    <s v="Roland"/>
    <s v="496966902555"/>
    <x v="1"/>
  </r>
  <r>
    <n v="10110"/>
    <n v="31"/>
    <n v="100"/>
    <n v="1"/>
    <n v="1.7977329082536309"/>
    <n v="5075"/>
    <d v="2003-03-18T00:00:00"/>
    <x v="0"/>
    <x v="0"/>
    <x v="11"/>
    <x v="0"/>
    <x v="3"/>
    <x v="191"/>
    <x v="1"/>
    <n v="168"/>
    <s v="S18_2795"/>
    <x v="77"/>
    <s v="Fauntleroy Circus"/>
    <s v="Manchester"/>
    <x v="6"/>
    <s v="Ashworth"/>
    <s v="Victoria"/>
    <s v="1715551555"/>
    <x v="1"/>
  </r>
  <r>
    <n v="10125"/>
    <n v="34"/>
    <n v="100"/>
    <n v="2"/>
    <n v="2.2968473255402055"/>
    <n v="6484"/>
    <d v="2003-05-21T00:00:00"/>
    <x v="0"/>
    <x v="1"/>
    <x v="1"/>
    <x v="0"/>
    <x v="3"/>
    <x v="191"/>
    <x v="1"/>
    <n v="168"/>
    <s v="S18_2795"/>
    <x v="10"/>
    <s v="636 St Kilda Road"/>
    <s v="Melbourne"/>
    <x v="3"/>
    <s v="Ferguson"/>
    <s v="Peter"/>
    <s v="0395204555"/>
    <x v="1"/>
  </r>
  <r>
    <n v="10139"/>
    <n v="41"/>
    <n v="100"/>
    <n v="8"/>
    <n v="2.8186326602904712"/>
    <n v="7957"/>
    <d v="2003-07-16T00:00:00"/>
    <x v="0"/>
    <x v="2"/>
    <x v="2"/>
    <x v="0"/>
    <x v="3"/>
    <x v="191"/>
    <x v="1"/>
    <n v="168"/>
    <s v="S18_2795"/>
    <x v="20"/>
    <s v="Monitor Money Building, 815 Pacific Hwy"/>
    <s v="Chatswood"/>
    <x v="3"/>
    <s v="Huxley"/>
    <s v="Adrian"/>
    <s v="61294958555"/>
    <x v="2"/>
  </r>
  <r>
    <n v="10149"/>
    <n v="23"/>
    <n v="100"/>
    <n v="5"/>
    <n v="1.4987601842012044"/>
    <n v="4231"/>
    <d v="2003-09-12T00:00:00"/>
    <x v="0"/>
    <x v="2"/>
    <x v="10"/>
    <x v="0"/>
    <x v="3"/>
    <x v="191"/>
    <x v="1"/>
    <n v="168"/>
    <s v="S18_2795"/>
    <x v="82"/>
    <s v="2793 Furth Circle"/>
    <s v="Brisbane"/>
    <x v="0"/>
    <s v="Taylor"/>
    <s v="Sue"/>
    <s v="4155554312"/>
    <x v="1"/>
  </r>
  <r>
    <n v="10162"/>
    <n v="48"/>
    <n v="100"/>
    <n v="3"/>
    <n v="2.5540205455189513"/>
    <n v="7210"/>
    <d v="2003-10-18T00:00:00"/>
    <x v="0"/>
    <x v="3"/>
    <x v="4"/>
    <x v="0"/>
    <x v="3"/>
    <x v="191"/>
    <x v="1"/>
    <n v="168"/>
    <s v="S18_2795"/>
    <x v="4"/>
    <s v="7734 Strong St."/>
    <s v="San Francisco"/>
    <x v="0"/>
    <s v="Brown"/>
    <s v="Julie"/>
    <s v="6505551386"/>
    <x v="2"/>
  </r>
  <r>
    <n v="10173"/>
    <n v="22"/>
    <n v="100"/>
    <n v="7"/>
    <n v="1.2231668437832093"/>
    <n v="3453"/>
    <d v="2003-11-05T00:00:00"/>
    <x v="0"/>
    <x v="3"/>
    <x v="5"/>
    <x v="0"/>
    <x v="3"/>
    <x v="191"/>
    <x v="1"/>
    <n v="168"/>
    <s v="S18_2795"/>
    <x v="86"/>
    <s v="Via Ludovico il Moro 22"/>
    <s v="Bergamo"/>
    <x v="12"/>
    <s v="Rovelli"/>
    <s v="Giovanni"/>
    <s v="035640555"/>
    <x v="1"/>
  </r>
  <r>
    <n v="10182"/>
    <n v="21"/>
    <n v="100"/>
    <n v="4"/>
    <n v="1.079702444208289"/>
    <n v="3048"/>
    <d v="2003-11-12T00:00:00"/>
    <x v="0"/>
    <x v="3"/>
    <x v="5"/>
    <x v="0"/>
    <x v="3"/>
    <x v="191"/>
    <x v="1"/>
    <n v="168"/>
    <s v="S18_2795"/>
    <x v="39"/>
    <s v="5677 Strong St."/>
    <s v="San Rafael"/>
    <x v="0"/>
    <s v="Nelson"/>
    <s v="Valarie"/>
    <s v="4155551450"/>
    <x v="1"/>
  </r>
  <r>
    <n v="10193"/>
    <n v="22"/>
    <n v="100"/>
    <n v="8"/>
    <n v="1.3021608218207581"/>
    <n v="3676"/>
    <d v="2003-11-21T00:00:00"/>
    <x v="0"/>
    <x v="3"/>
    <x v="5"/>
    <x v="0"/>
    <x v="3"/>
    <x v="191"/>
    <x v="1"/>
    <n v="168"/>
    <s v="S18_2795"/>
    <x v="87"/>
    <s v="7 Allen Street"/>
    <s v="Glen Waverly"/>
    <x v="3"/>
    <s v="Connery"/>
    <s v="Sean"/>
    <s v="61938446555"/>
    <x v="1"/>
  </r>
  <r>
    <n v="10205"/>
    <n v="40"/>
    <n v="100"/>
    <n v="3"/>
    <n v="2.6542685086787108"/>
    <n v="7493"/>
    <d v="2003-12-03T00:00:00"/>
    <x v="0"/>
    <x v="3"/>
    <x v="6"/>
    <x v="0"/>
    <x v="3"/>
    <x v="191"/>
    <x v="1"/>
    <n v="168"/>
    <s v="S18_2795"/>
    <x v="23"/>
    <s v="C/ Moralzarzal, 86"/>
    <s v="Madrid"/>
    <x v="7"/>
    <s v="Freyre"/>
    <s v="Diego"/>
    <s v="915559444"/>
    <x v="2"/>
  </r>
  <r>
    <n v="10214"/>
    <n v="50"/>
    <n v="100"/>
    <n v="1"/>
    <n v="3.377612469004605"/>
    <n v="9535"/>
    <d v="2004-01-26T00:00:00"/>
    <x v="0"/>
    <x v="0"/>
    <x v="7"/>
    <x v="1"/>
    <x v="3"/>
    <x v="191"/>
    <x v="1"/>
    <n v="168"/>
    <s v="S18_2795"/>
    <x v="25"/>
    <s v="C/ Araquil, 67"/>
    <s v="Madrid"/>
    <x v="7"/>
    <s v="Sommer"/>
    <s v="Mart¡n"/>
    <s v="915552282"/>
    <x v="2"/>
  </r>
  <r>
    <n v="10227"/>
    <n v="29"/>
    <n v="100"/>
    <n v="4"/>
    <n v="1.9766206163655686"/>
    <n v="5580"/>
    <d v="2004-03-02T00:00:00"/>
    <x v="0"/>
    <x v="0"/>
    <x v="11"/>
    <x v="1"/>
    <x v="3"/>
    <x v="191"/>
    <x v="1"/>
    <n v="168"/>
    <s v="S18_2795"/>
    <x v="30"/>
    <s v="2, rue du Commerce"/>
    <s v="Lyon"/>
    <x v="1"/>
    <s v="Saveley"/>
    <s v="Mary"/>
    <s v="78325555"/>
    <x v="1"/>
  </r>
  <r>
    <n v="10244"/>
    <n v="43"/>
    <n v="100"/>
    <n v="8"/>
    <n v="2.108041091037903"/>
    <n v="5951"/>
    <d v="2004-04-29T00:00:00"/>
    <x v="0"/>
    <x v="1"/>
    <x v="8"/>
    <x v="1"/>
    <x v="3"/>
    <x v="191"/>
    <x v="1"/>
    <n v="168"/>
    <s v="S18_2795"/>
    <x v="23"/>
    <s v="C/ Moralzarzal, 86"/>
    <s v="Madrid"/>
    <x v="7"/>
    <s v="Freyre"/>
    <s v="Diego"/>
    <s v="915559444"/>
    <x v="1"/>
  </r>
  <r>
    <n v="10255"/>
    <n v="24"/>
    <n v="100"/>
    <n v="1"/>
    <n v="1.3198724760892668"/>
    <n v="3726"/>
    <d v="2004-06-04T00:00:00"/>
    <x v="0"/>
    <x v="1"/>
    <x v="9"/>
    <x v="1"/>
    <x v="3"/>
    <x v="191"/>
    <x v="1"/>
    <n v="168"/>
    <s v="S18_2795"/>
    <x v="83"/>
    <s v="24, place Kluber"/>
    <s v="Strasbourg"/>
    <x v="1"/>
    <s v="Citeaux"/>
    <s v="Frederique"/>
    <s v="88601555"/>
    <x v="1"/>
  </r>
  <r>
    <n v="10280"/>
    <n v="22"/>
    <n v="100"/>
    <n v="10"/>
    <n v="1.5781083953241233"/>
    <n v="4455"/>
    <d v="2004-08-17T00:00:00"/>
    <x v="0"/>
    <x v="2"/>
    <x v="3"/>
    <x v="1"/>
    <x v="3"/>
    <x v="191"/>
    <x v="1"/>
    <n v="168"/>
    <s v="S18_2795"/>
    <x v="36"/>
    <s v="Via Monte Bianco 34"/>
    <s v="Torino"/>
    <x v="12"/>
    <s v="Accorti"/>
    <s v="Paolo"/>
    <s v="0114988555"/>
    <x v="1"/>
  </r>
  <r>
    <n v="10289"/>
    <n v="43"/>
    <n v="100"/>
    <n v="3"/>
    <n v="2.9305703152674458"/>
    <n v="8273"/>
    <d v="2004-09-03T00:00:00"/>
    <x v="0"/>
    <x v="2"/>
    <x v="10"/>
    <x v="1"/>
    <x v="3"/>
    <x v="191"/>
    <x v="1"/>
    <n v="168"/>
    <s v="S18_2795"/>
    <x v="7"/>
    <s v="Drammen 121, PR 744 Sentrum"/>
    <s v="Bergen"/>
    <x v="2"/>
    <s v="Oeztan"/>
    <s v="Veysel"/>
    <s v="4722673215"/>
    <x v="2"/>
  </r>
  <r>
    <n v="10304"/>
    <n v="20"/>
    <n v="100"/>
    <n v="14"/>
    <n v="1.267445979454481"/>
    <n v="3578"/>
    <d v="2004-10-11T00:00:00"/>
    <x v="0"/>
    <x v="3"/>
    <x v="4"/>
    <x v="1"/>
    <x v="3"/>
    <x v="191"/>
    <x v="1"/>
    <n v="168"/>
    <s v="S18_2795"/>
    <x v="38"/>
    <s v="67, avenue de l'Europe"/>
    <s v="Versailles"/>
    <x v="1"/>
    <s v="Tonini"/>
    <s v="Daniel"/>
    <s v="30598555"/>
    <x v="1"/>
  </r>
  <r>
    <n v="10312"/>
    <n v="25"/>
    <n v="100"/>
    <n v="11"/>
    <n v="1.3751328374070138"/>
    <n v="3882"/>
    <d v="2004-10-21T00:00:00"/>
    <x v="0"/>
    <x v="3"/>
    <x v="4"/>
    <x v="1"/>
    <x v="3"/>
    <x v="191"/>
    <x v="1"/>
    <n v="168"/>
    <s v="S18_2795"/>
    <x v="39"/>
    <s v="5677 Strong St."/>
    <s v="San Rafael"/>
    <x v="0"/>
    <s v="Nelson"/>
    <s v="Valarie"/>
    <s v="4155551450"/>
    <x v="1"/>
  </r>
  <r>
    <n v="10322"/>
    <n v="36"/>
    <n v="100"/>
    <n v="2"/>
    <n v="2.0538434289762666"/>
    <n v="5798"/>
    <d v="2004-11-04T00:00:00"/>
    <x v="0"/>
    <x v="3"/>
    <x v="5"/>
    <x v="1"/>
    <x v="3"/>
    <x v="191"/>
    <x v="1"/>
    <n v="168"/>
    <s v="S18_2795"/>
    <x v="40"/>
    <s v="2304 Long Airport Avenue"/>
    <s v="Nashua"/>
    <x v="0"/>
    <s v="Young"/>
    <s v="Valarie"/>
    <s v="6035558647"/>
    <x v="1"/>
  </r>
  <r>
    <n v="10332"/>
    <n v="24"/>
    <n v="53"/>
    <n v="1"/>
    <n v="0.44810485299326958"/>
    <n v="1265"/>
    <d v="2004-11-17T00:00:00"/>
    <x v="0"/>
    <x v="3"/>
    <x v="5"/>
    <x v="1"/>
    <x v="3"/>
    <x v="192"/>
    <x v="1"/>
    <n v="168"/>
    <s v="S18_2795"/>
    <x v="77"/>
    <s v="Fauntleroy Circus"/>
    <s v="Manchester"/>
    <x v="6"/>
    <s v="Ashworth"/>
    <s v="Victoria"/>
    <s v="1715551555"/>
    <x v="0"/>
  </r>
  <r>
    <n v="10347"/>
    <n v="21"/>
    <n v="100"/>
    <n v="6"/>
    <n v="1.705986539142756"/>
    <n v="4816"/>
    <d v="2004-11-29T00:00:00"/>
    <x v="0"/>
    <x v="3"/>
    <x v="5"/>
    <x v="1"/>
    <x v="3"/>
    <x v="191"/>
    <x v="1"/>
    <n v="168"/>
    <s v="S18_2795"/>
    <x v="10"/>
    <s v="636 St Kilda Road"/>
    <s v="Melbourne"/>
    <x v="3"/>
    <s v="Ferguson"/>
    <s v="Peter"/>
    <s v="0395204555"/>
    <x v="1"/>
  </r>
  <r>
    <n v="10356"/>
    <n v="30"/>
    <n v="100"/>
    <n v="1"/>
    <n v="1.5809422600070846"/>
    <n v="4463"/>
    <d v="2004-12-09T00:00:00"/>
    <x v="0"/>
    <x v="3"/>
    <x v="6"/>
    <x v="1"/>
    <x v="3"/>
    <x v="191"/>
    <x v="1"/>
    <n v="168"/>
    <s v="S18_2795"/>
    <x v="2"/>
    <s v="27 rue du Colonel Pierre Avia"/>
    <s v="Paris"/>
    <x v="1"/>
    <s v="Da Cunha"/>
    <s v="Daniel"/>
    <s v="33146627555"/>
    <x v="1"/>
  </r>
  <r>
    <n v="10367"/>
    <n v="32"/>
    <n v="95"/>
    <n v="7"/>
    <n v="1.0747431810131067"/>
    <n v="3034"/>
    <d v="2005-01-12T00:00:00"/>
    <x v="5"/>
    <x v="0"/>
    <x v="7"/>
    <x v="2"/>
    <x v="3"/>
    <x v="193"/>
    <x v="1"/>
    <n v="168"/>
    <s v="S18_2795"/>
    <x v="3"/>
    <s v="78934 Hillside Dr."/>
    <s v="Pasadena"/>
    <x v="0"/>
    <s v="Young"/>
    <s v="Julie"/>
    <s v="6265557265"/>
    <x v="1"/>
  </r>
  <r>
    <n v="10380"/>
    <n v="21"/>
    <n v="48"/>
    <n v="8"/>
    <n v="0.351044987601842"/>
    <n v="991"/>
    <d v="2005-02-16T00:00:00"/>
    <x v="0"/>
    <x v="0"/>
    <x v="0"/>
    <x v="2"/>
    <x v="3"/>
    <x v="194"/>
    <x v="1"/>
    <n v="168"/>
    <s v="S18_2795"/>
    <x v="23"/>
    <s v="C/ Moralzarzal, 86"/>
    <s v="Madrid"/>
    <x v="7"/>
    <s v="Freyre"/>
    <s v="Diego"/>
    <s v="915559444"/>
    <x v="0"/>
  </r>
  <r>
    <n v="10390"/>
    <n v="26"/>
    <n v="79"/>
    <n v="7"/>
    <n v="0.71944739638682254"/>
    <n v="2031"/>
    <d v="2005-03-04T00:00:00"/>
    <x v="0"/>
    <x v="0"/>
    <x v="11"/>
    <x v="2"/>
    <x v="3"/>
    <x v="195"/>
    <x v="1"/>
    <n v="168"/>
    <s v="S18_2795"/>
    <x v="39"/>
    <s v="5677 Strong St."/>
    <s v="San Rafael"/>
    <x v="0"/>
    <s v="Nelson"/>
    <s v="Valarie"/>
    <s v="4155551450"/>
    <x v="0"/>
  </r>
  <r>
    <n v="10421"/>
    <n v="35"/>
    <n v="100"/>
    <n v="1"/>
    <n v="1.9249025859015232"/>
    <n v="5434"/>
    <d v="2005-05-29T00:00:00"/>
    <x v="2"/>
    <x v="1"/>
    <x v="1"/>
    <x v="2"/>
    <x v="3"/>
    <x v="191"/>
    <x v="1"/>
    <n v="168"/>
    <s v="S18_2795"/>
    <x v="39"/>
    <s v="5677 Strong St."/>
    <s v="San Rafael"/>
    <x v="0"/>
    <s v="Nelson"/>
    <s v="Valarie"/>
    <s v="4155551450"/>
    <x v="1"/>
  </r>
  <r>
    <n v="10109"/>
    <n v="26"/>
    <n v="100"/>
    <n v="1"/>
    <n v="1.1186680835990082"/>
    <n v="3158"/>
    <d v="2003-03-10T00:00:00"/>
    <x v="0"/>
    <x v="0"/>
    <x v="11"/>
    <x v="0"/>
    <x v="1"/>
    <x v="196"/>
    <x v="1"/>
    <n v="132"/>
    <s v="S18_2870"/>
    <x v="45"/>
    <s v="11328 Douglas Av."/>
    <s v="Philadelphia"/>
    <x v="0"/>
    <s v="Hernandez"/>
    <s v="Rosa"/>
    <s v="2155559857"/>
    <x v="1"/>
  </r>
  <r>
    <n v="10123"/>
    <n v="46"/>
    <n v="100"/>
    <n v="3"/>
    <n v="1.8285511866808359"/>
    <n v="5162"/>
    <d v="2003-05-20T00:00:00"/>
    <x v="0"/>
    <x v="1"/>
    <x v="1"/>
    <x v="0"/>
    <x v="1"/>
    <x v="196"/>
    <x v="1"/>
    <n v="132"/>
    <s v="S18_2870"/>
    <x v="46"/>
    <s v="54, rue Royale"/>
    <s v="Nantes"/>
    <x v="1"/>
    <s v="Schmitt"/>
    <s v="Carine"/>
    <s v="40322555"/>
    <x v="1"/>
  </r>
  <r>
    <n v="10137"/>
    <n v="37"/>
    <n v="100"/>
    <n v="3"/>
    <n v="1.5398512221041445"/>
    <n v="4347"/>
    <d v="2003-07-10T00:00:00"/>
    <x v="0"/>
    <x v="2"/>
    <x v="2"/>
    <x v="0"/>
    <x v="1"/>
    <x v="196"/>
    <x v="1"/>
    <n v="132"/>
    <s v="S18_2870"/>
    <x v="1"/>
    <s v="59 rue de l'Abbaye"/>
    <s v="Reims"/>
    <x v="1"/>
    <s v="Henriot"/>
    <s v="Paul"/>
    <s v="26471555"/>
    <x v="1"/>
  </r>
  <r>
    <n v="10148"/>
    <n v="27"/>
    <n v="100"/>
    <n v="10"/>
    <n v="1.2500885582713426"/>
    <n v="3529"/>
    <d v="2003-09-11T00:00:00"/>
    <x v="0"/>
    <x v="2"/>
    <x v="10"/>
    <x v="0"/>
    <x v="1"/>
    <x v="196"/>
    <x v="1"/>
    <n v="132"/>
    <s v="S18_2870"/>
    <x v="42"/>
    <s v="201 Miller Street"/>
    <s v="North Sydney"/>
    <x v="3"/>
    <s v="O'Hara"/>
    <s v="Anna"/>
    <s v="0299368555"/>
    <x v="1"/>
  </r>
  <r>
    <n v="10161"/>
    <n v="23"/>
    <n v="100"/>
    <n v="9"/>
    <n v="1.1292950761601133"/>
    <n v="3188"/>
    <d v="2003-10-17T00:00:00"/>
    <x v="0"/>
    <x v="3"/>
    <x v="4"/>
    <x v="0"/>
    <x v="1"/>
    <x v="196"/>
    <x v="1"/>
    <n v="132"/>
    <s v="S18_2870"/>
    <x v="78"/>
    <s v="Smagsloget 45"/>
    <s v="Aaarhus"/>
    <x v="13"/>
    <s v="Ibsen"/>
    <s v="Palle"/>
    <s v="86213555"/>
    <x v="1"/>
  </r>
  <r>
    <n v="10172"/>
    <n v="39"/>
    <n v="100"/>
    <n v="7"/>
    <n v="2.1339001062699254"/>
    <n v="6024"/>
    <d v="2003-11-05T00:00:00"/>
    <x v="0"/>
    <x v="3"/>
    <x v="5"/>
    <x v="0"/>
    <x v="1"/>
    <x v="196"/>
    <x v="1"/>
    <n v="132"/>
    <s v="S18_2870"/>
    <x v="13"/>
    <s v="25593 South Bay Ln."/>
    <s v="Bridgewater"/>
    <x v="0"/>
    <s v="King"/>
    <s v="Julie"/>
    <s v="2035552570"/>
    <x v="1"/>
  </r>
  <r>
    <n v="10181"/>
    <n v="27"/>
    <n v="100"/>
    <n v="3"/>
    <n v="1.3761955366631244"/>
    <n v="3885"/>
    <d v="2003-11-12T00:00:00"/>
    <x v="0"/>
    <x v="3"/>
    <x v="5"/>
    <x v="0"/>
    <x v="1"/>
    <x v="196"/>
    <x v="1"/>
    <n v="132"/>
    <s v="S18_2870"/>
    <x v="7"/>
    <s v="Drammen 121, PR 744 Sentrum"/>
    <s v="Bergen"/>
    <x v="2"/>
    <s v="Oeztan"/>
    <s v="Veysel"/>
    <s v="4722673215"/>
    <x v="1"/>
  </r>
  <r>
    <n v="10192"/>
    <n v="38"/>
    <n v="100"/>
    <n v="8"/>
    <n v="1.759121501948282"/>
    <n v="4966"/>
    <d v="2003-11-20T00:00:00"/>
    <x v="0"/>
    <x v="3"/>
    <x v="5"/>
    <x v="0"/>
    <x v="1"/>
    <x v="196"/>
    <x v="1"/>
    <n v="132"/>
    <s v="S18_2870"/>
    <x v="40"/>
    <s v="2304 Long Airport Avenue"/>
    <s v="Nashua"/>
    <x v="0"/>
    <s v="Young"/>
    <s v="Valarie"/>
    <s v="6035558647"/>
    <x v="1"/>
  </r>
  <r>
    <n v="10204"/>
    <n v="27"/>
    <n v="100"/>
    <n v="14"/>
    <n v="1.4771519659936239"/>
    <n v="4170"/>
    <d v="2003-12-02T00:00:00"/>
    <x v="0"/>
    <x v="3"/>
    <x v="6"/>
    <x v="0"/>
    <x v="1"/>
    <x v="196"/>
    <x v="1"/>
    <n v="132"/>
    <s v="S18_2870"/>
    <x v="74"/>
    <s v="4092 Furth Circle"/>
    <s v="New York"/>
    <x v="0"/>
    <s v="Young"/>
    <s v="Jeff"/>
    <s v="2125557413"/>
    <x v="1"/>
  </r>
  <r>
    <n v="10212"/>
    <n v="40"/>
    <n v="100"/>
    <n v="7"/>
    <n v="1.7396386822529224"/>
    <n v="4911"/>
    <d v="2004-01-16T00:00:00"/>
    <x v="0"/>
    <x v="0"/>
    <x v="7"/>
    <x v="1"/>
    <x v="1"/>
    <x v="196"/>
    <x v="1"/>
    <n v="132"/>
    <s v="S18_2870"/>
    <x v="23"/>
    <s v="C/ Moralzarzal, 86"/>
    <s v="Madrid"/>
    <x v="7"/>
    <s v="Freyre"/>
    <s v="Diego"/>
    <s v="915559444"/>
    <x v="1"/>
  </r>
  <r>
    <n v="10226"/>
    <n v="24"/>
    <n v="100"/>
    <n v="5"/>
    <n v="1.1448813319164011"/>
    <n v="3232"/>
    <d v="2004-02-26T00:00:00"/>
    <x v="0"/>
    <x v="0"/>
    <x v="0"/>
    <x v="1"/>
    <x v="1"/>
    <x v="196"/>
    <x v="1"/>
    <n v="132"/>
    <s v="S18_2870"/>
    <x v="55"/>
    <s v="361 Furth Circle"/>
    <s v="San Diego"/>
    <x v="0"/>
    <s v="Thompson"/>
    <s v="Valarie"/>
    <s v="7605558146"/>
    <x v="1"/>
  </r>
  <r>
    <n v="10241"/>
    <n v="44"/>
    <n v="100"/>
    <n v="12"/>
    <n v="2.4279135671271699"/>
    <n v="6854"/>
    <d v="2004-04-13T00:00:00"/>
    <x v="0"/>
    <x v="1"/>
    <x v="8"/>
    <x v="1"/>
    <x v="1"/>
    <x v="196"/>
    <x v="1"/>
    <n v="132"/>
    <s v="S18_2870"/>
    <x v="83"/>
    <s v="24, place Kluber"/>
    <s v="Strasbourg"/>
    <x v="1"/>
    <s v="Citeaux"/>
    <s v="Frederique"/>
    <s v="88601555"/>
    <x v="1"/>
  </r>
  <r>
    <n v="10253"/>
    <n v="37"/>
    <n v="100"/>
    <n v="2"/>
    <n v="1.8342189160467588"/>
    <n v="5178"/>
    <d v="2004-06-01T00:00:00"/>
    <x v="3"/>
    <x v="1"/>
    <x v="9"/>
    <x v="1"/>
    <x v="1"/>
    <x v="196"/>
    <x v="1"/>
    <n v="132"/>
    <s v="S18_2870"/>
    <x v="22"/>
    <s v="Berkeley Gardens 12  Brewery"/>
    <s v="Liverpool"/>
    <x v="6"/>
    <s v="Devon"/>
    <s v="Elizabeth"/>
    <s v="1715552282"/>
    <x v="1"/>
  </r>
  <r>
    <n v="10266"/>
    <n v="20"/>
    <n v="100"/>
    <n v="3"/>
    <n v="1.0007084661707404"/>
    <n v="2825"/>
    <d v="2004-07-06T00:00:00"/>
    <x v="0"/>
    <x v="2"/>
    <x v="2"/>
    <x v="1"/>
    <x v="1"/>
    <x v="196"/>
    <x v="1"/>
    <n v="132"/>
    <s v="S18_2870"/>
    <x v="70"/>
    <s v="Strada Provinciale 124"/>
    <s v="Reggio Emilia"/>
    <x v="12"/>
    <s v="Moroni"/>
    <s v="Maurizio"/>
    <s v="0522556555"/>
    <x v="0"/>
  </r>
  <r>
    <n v="10278"/>
    <n v="39"/>
    <n v="100"/>
    <n v="3"/>
    <n v="1.5320580942260007"/>
    <n v="4325"/>
    <d v="2004-08-06T00:00:00"/>
    <x v="0"/>
    <x v="2"/>
    <x v="3"/>
    <x v="1"/>
    <x v="1"/>
    <x v="196"/>
    <x v="1"/>
    <n v="132"/>
    <s v="S18_2870"/>
    <x v="84"/>
    <s v="8489 Strong St."/>
    <s v="Las Vegas"/>
    <x v="0"/>
    <s v="King"/>
    <s v="Sue"/>
    <s v="7025551838"/>
    <x v="1"/>
  </r>
  <r>
    <n v="10287"/>
    <n v="44"/>
    <n v="100"/>
    <n v="1"/>
    <n v="1.7899397803754871"/>
    <n v="5053"/>
    <d v="2004-08-30T00:00:00"/>
    <x v="0"/>
    <x v="2"/>
    <x v="3"/>
    <x v="1"/>
    <x v="1"/>
    <x v="196"/>
    <x v="1"/>
    <n v="132"/>
    <s v="S18_2870"/>
    <x v="69"/>
    <s v="Grenzacherweg 237"/>
    <s v="Gensve"/>
    <x v="17"/>
    <s v="Holz"/>
    <s v="Michael"/>
    <s v="0897034555"/>
    <x v="1"/>
  </r>
  <r>
    <n v="10301"/>
    <n v="22"/>
    <n v="100"/>
    <n v="5"/>
    <n v="1.1420474672334395"/>
    <n v="3224"/>
    <d v="2003-10-05T00:00:00"/>
    <x v="0"/>
    <x v="3"/>
    <x v="4"/>
    <x v="0"/>
    <x v="1"/>
    <x v="196"/>
    <x v="1"/>
    <n v="132"/>
    <s v="S18_2870"/>
    <x v="85"/>
    <s v="Drammensveien 126 A, PB 744 Sentrum"/>
    <s v="Oslo"/>
    <x v="2"/>
    <s v="Klaeboe"/>
    <s v="Jan"/>
    <s v="4722121555"/>
    <x v="1"/>
  </r>
  <r>
    <n v="10311"/>
    <n v="43"/>
    <n v="100"/>
    <n v="10"/>
    <n v="1.8699964576691464"/>
    <n v="5279"/>
    <d v="2004-10-16T00:00:00"/>
    <x v="0"/>
    <x v="3"/>
    <x v="4"/>
    <x v="1"/>
    <x v="1"/>
    <x v="196"/>
    <x v="1"/>
    <n v="132"/>
    <s v="S18_2870"/>
    <x v="23"/>
    <s v="C/ Moralzarzal, 86"/>
    <s v="Madrid"/>
    <x v="7"/>
    <s v="Freyre"/>
    <s v="Diego"/>
    <s v="915559444"/>
    <x v="1"/>
  </r>
  <r>
    <n v="10321"/>
    <n v="27"/>
    <n v="100"/>
    <n v="7"/>
    <n v="1.010272759475735"/>
    <n v="2852"/>
    <d v="2004-11-04T00:00:00"/>
    <x v="0"/>
    <x v="3"/>
    <x v="5"/>
    <x v="1"/>
    <x v="1"/>
    <x v="196"/>
    <x v="1"/>
    <n v="132"/>
    <s v="S18_2870"/>
    <x v="21"/>
    <s v="1785 First Street"/>
    <s v="New Bedford"/>
    <x v="0"/>
    <s v="Benitez"/>
    <s v="Violeta"/>
    <s v="5085552555"/>
    <x v="0"/>
  </r>
  <r>
    <n v="10331"/>
    <n v="26"/>
    <n v="65"/>
    <n v="10"/>
    <n v="0.59794544810485295"/>
    <n v="1688"/>
    <d v="2004-11-17T00:00:00"/>
    <x v="0"/>
    <x v="3"/>
    <x v="5"/>
    <x v="1"/>
    <x v="1"/>
    <x v="197"/>
    <x v="1"/>
    <n v="132"/>
    <s v="S18_2870"/>
    <x v="45"/>
    <s v="11328 Douglas Av."/>
    <s v="Philadelphia"/>
    <x v="0"/>
    <s v="Hernandez"/>
    <s v="Rosa"/>
    <s v="2155559857"/>
    <x v="0"/>
  </r>
  <r>
    <n v="10343"/>
    <n v="25"/>
    <n v="53"/>
    <n v="3"/>
    <n v="0.46333687566418702"/>
    <n v="1308"/>
    <d v="2004-11-24T00:00:00"/>
    <x v="0"/>
    <x v="3"/>
    <x v="5"/>
    <x v="1"/>
    <x v="1"/>
    <x v="198"/>
    <x v="1"/>
    <n v="132"/>
    <s v="S18_2870"/>
    <x v="1"/>
    <s v="59 rue de l'Abbaye"/>
    <s v="Reims"/>
    <x v="1"/>
    <s v="Henriot"/>
    <s v="Paul"/>
    <s v="26471555"/>
    <x v="0"/>
  </r>
  <r>
    <n v="10366"/>
    <n v="49"/>
    <n v="100"/>
    <n v="2"/>
    <n v="2.1767623095997166"/>
    <n v="6145"/>
    <d v="2005-01-10T00:00:00"/>
    <x v="0"/>
    <x v="0"/>
    <x v="7"/>
    <x v="2"/>
    <x v="1"/>
    <x v="196"/>
    <x v="1"/>
    <n v="132"/>
    <s v="S18_2870"/>
    <x v="90"/>
    <s v="Boulevard Tirou, 255"/>
    <s v="Charleroi"/>
    <x v="14"/>
    <s v="Cartrain"/>
    <s v="Pascale"/>
    <s v="07123672555"/>
    <x v="1"/>
  </r>
  <r>
    <n v="10379"/>
    <n v="29"/>
    <n v="100"/>
    <n v="5"/>
    <n v="1.8165072617782501"/>
    <n v="5128"/>
    <d v="2005-02-10T00:00:00"/>
    <x v="0"/>
    <x v="0"/>
    <x v="0"/>
    <x v="2"/>
    <x v="1"/>
    <x v="196"/>
    <x v="1"/>
    <n v="132"/>
    <s v="S18_2870"/>
    <x v="23"/>
    <s v="C/ Moralzarzal, 86"/>
    <s v="Madrid"/>
    <x v="7"/>
    <s v="Freyre"/>
    <s v="Diego"/>
    <s v="915559444"/>
    <x v="1"/>
  </r>
  <r>
    <n v="10407"/>
    <n v="41"/>
    <n v="100"/>
    <n v="12"/>
    <n v="2.2624867162592985"/>
    <n v="6387"/>
    <d v="2005-04-22T00:00:00"/>
    <x v="4"/>
    <x v="1"/>
    <x v="8"/>
    <x v="2"/>
    <x v="1"/>
    <x v="196"/>
    <x v="1"/>
    <n v="132"/>
    <s v="S18_2870"/>
    <x v="61"/>
    <s v="3086 Ingle Ln."/>
    <s v="San Jose"/>
    <x v="0"/>
    <s v="Frick"/>
    <s v="Sue"/>
    <s v="4085553659"/>
    <x v="1"/>
  </r>
  <r>
    <n v="10419"/>
    <n v="55"/>
    <n v="100"/>
    <n v="2"/>
    <n v="2.7261778250088557"/>
    <n v="7696"/>
    <d v="2005-05-17T00:00:00"/>
    <x v="0"/>
    <x v="1"/>
    <x v="1"/>
    <x v="2"/>
    <x v="1"/>
    <x v="196"/>
    <x v="1"/>
    <n v="132"/>
    <s v="S18_2870"/>
    <x v="19"/>
    <s v="Geislweg 14"/>
    <s v="Salzburg"/>
    <x v="5"/>
    <s v="Pipps"/>
    <s v="Georg"/>
    <s v="65629555"/>
    <x v="2"/>
  </r>
  <r>
    <n v="10103"/>
    <n v="27"/>
    <n v="84"/>
    <n v="12"/>
    <n v="0.79454481048529935"/>
    <n v="2243"/>
    <d v="2003-01-29T00:00:00"/>
    <x v="0"/>
    <x v="0"/>
    <x v="7"/>
    <x v="0"/>
    <x v="3"/>
    <x v="199"/>
    <x v="1"/>
    <n v="101"/>
    <s v="S18_2949"/>
    <x v="17"/>
    <s v="Erling Skakkes gate 78"/>
    <s v="Stavern"/>
    <x v="2"/>
    <s v="Bergulfsen"/>
    <s v="Jonas"/>
    <s v="07989555"/>
    <x v="0"/>
  </r>
  <r>
    <n v="10112"/>
    <n v="23"/>
    <n v="100"/>
    <n v="2"/>
    <n v="0.89975203684024085"/>
    <n v="2540"/>
    <d v="2003-03-24T00:00:00"/>
    <x v="0"/>
    <x v="0"/>
    <x v="11"/>
    <x v="0"/>
    <x v="3"/>
    <x v="200"/>
    <x v="1"/>
    <n v="101"/>
    <s v="S18_2949"/>
    <x v="24"/>
    <s v="Berguvsv„gen  8"/>
    <s v="Lule"/>
    <x v="8"/>
    <s v="Berglund"/>
    <s v="Christina"/>
    <s v="0921123555"/>
    <x v="0"/>
  </r>
  <r>
    <n v="10126"/>
    <n v="31"/>
    <n v="91"/>
    <n v="12"/>
    <n v="0.99043570669500536"/>
    <n v="2796"/>
    <d v="2003-05-28T00:00:00"/>
    <x v="0"/>
    <x v="1"/>
    <x v="1"/>
    <x v="0"/>
    <x v="3"/>
    <x v="201"/>
    <x v="1"/>
    <n v="101"/>
    <s v="S18_2949"/>
    <x v="25"/>
    <s v="C/ Araquil, 67"/>
    <s v="Madrid"/>
    <x v="7"/>
    <s v="Sommer"/>
    <s v="Mart¡n"/>
    <s v="915552282"/>
    <x v="0"/>
  </r>
  <r>
    <n v="10139"/>
    <n v="46"/>
    <n v="100"/>
    <n v="1"/>
    <n v="1.9645766914629827"/>
    <n v="5546"/>
    <d v="2003-07-16T00:00:00"/>
    <x v="0"/>
    <x v="2"/>
    <x v="2"/>
    <x v="0"/>
    <x v="3"/>
    <x v="200"/>
    <x v="1"/>
    <n v="101"/>
    <s v="S18_2949"/>
    <x v="20"/>
    <s v="Monitor Money Building, 815 Pacific Hwy"/>
    <s v="Chatswood"/>
    <x v="3"/>
    <s v="Huxley"/>
    <s v="Adrian"/>
    <s v="61294958555"/>
    <x v="1"/>
  </r>
  <r>
    <n v="10150"/>
    <n v="47"/>
    <n v="92"/>
    <n v="9"/>
    <n v="1.518243003896564"/>
    <n v="4286"/>
    <d v="2003-09-19T00:00:00"/>
    <x v="0"/>
    <x v="2"/>
    <x v="10"/>
    <x v="0"/>
    <x v="3"/>
    <x v="202"/>
    <x v="1"/>
    <n v="101"/>
    <s v="S18_2949"/>
    <x v="26"/>
    <s v="Bronz Sok., Bronz Apt. 3/6 Tesvikiye"/>
    <s v="Singapore"/>
    <x v="9"/>
    <s v="Natividad"/>
    <s v="Eric"/>
    <s v="652217555"/>
    <x v="1"/>
  </r>
  <r>
    <n v="10163"/>
    <n v="31"/>
    <n v="100"/>
    <n v="2"/>
    <n v="1.1795961742826779"/>
    <n v="3330"/>
    <d v="2003-10-20T00:00:00"/>
    <x v="0"/>
    <x v="3"/>
    <x v="4"/>
    <x v="0"/>
    <x v="3"/>
    <x v="200"/>
    <x v="1"/>
    <n v="101"/>
    <s v="S18_2949"/>
    <x v="27"/>
    <s v="5905 Pompton St."/>
    <s v="New York"/>
    <x v="0"/>
    <s v="Hernandez"/>
    <s v="Maria"/>
    <s v="2125558493"/>
    <x v="1"/>
  </r>
  <r>
    <n v="10174"/>
    <n v="46"/>
    <n v="100"/>
    <n v="5"/>
    <n v="1.9812256464753808"/>
    <n v="5593"/>
    <d v="2003-11-06T00:00:00"/>
    <x v="0"/>
    <x v="3"/>
    <x v="5"/>
    <x v="0"/>
    <x v="3"/>
    <x v="200"/>
    <x v="1"/>
    <n v="101"/>
    <s v="S18_2949"/>
    <x v="28"/>
    <s v="31 Duncan St. West End"/>
    <s v="South Brisbane"/>
    <x v="3"/>
    <s v="Calaghan"/>
    <s v="Tony"/>
    <s v="61738446555"/>
    <x v="1"/>
  </r>
  <r>
    <n v="10183"/>
    <n v="37"/>
    <n v="90"/>
    <n v="9"/>
    <n v="1.1686149486362025"/>
    <n v="3299"/>
    <d v="2003-11-13T00:00:00"/>
    <x v="0"/>
    <x v="3"/>
    <x v="5"/>
    <x v="0"/>
    <x v="3"/>
    <x v="203"/>
    <x v="1"/>
    <n v="101"/>
    <s v="S18_2949"/>
    <x v="29"/>
    <s v="782 First Street"/>
    <s v="Philadelphia"/>
    <x v="0"/>
    <s v="Cervantes"/>
    <s v="Francisca"/>
    <s v="2155554695"/>
    <x v="1"/>
  </r>
  <r>
    <n v="10193"/>
    <n v="28"/>
    <n v="94"/>
    <n v="1"/>
    <n v="0.924548352816153"/>
    <n v="2610"/>
    <d v="2003-11-21T00:00:00"/>
    <x v="0"/>
    <x v="3"/>
    <x v="5"/>
    <x v="0"/>
    <x v="3"/>
    <x v="204"/>
    <x v="1"/>
    <n v="101"/>
    <s v="S18_2949"/>
    <x v="87"/>
    <s v="7 Allen Street"/>
    <s v="Glen Waverly"/>
    <x v="3"/>
    <s v="Connery"/>
    <s v="Sean"/>
    <s v="61938446555"/>
    <x v="0"/>
  </r>
  <r>
    <n v="10206"/>
    <n v="37"/>
    <n v="91"/>
    <n v="7"/>
    <n v="1.1820758058802692"/>
    <n v="3337"/>
    <d v="2003-12-05T00:00:00"/>
    <x v="0"/>
    <x v="3"/>
    <x v="6"/>
    <x v="0"/>
    <x v="3"/>
    <x v="201"/>
    <x v="1"/>
    <n v="101"/>
    <s v="S18_2949"/>
    <x v="31"/>
    <s v="1900 Oak St."/>
    <s v="Vancouver"/>
    <x v="10"/>
    <s v="Tannamuri"/>
    <s v="Yoshi"/>
    <s v="6045553392"/>
    <x v="1"/>
  </r>
  <r>
    <n v="10215"/>
    <n v="49"/>
    <n v="100"/>
    <n v="4"/>
    <n v="1.9521785334750266"/>
    <n v="5511"/>
    <d v="2004-01-29T00:00:00"/>
    <x v="0"/>
    <x v="0"/>
    <x v="7"/>
    <x v="1"/>
    <x v="3"/>
    <x v="200"/>
    <x v="1"/>
    <n v="101"/>
    <s v="S18_2949"/>
    <x v="32"/>
    <s v="3675 Furth Circle"/>
    <s v="Burbank"/>
    <x v="0"/>
    <s v="Thompson"/>
    <s v="Steve"/>
    <s v="3105553722"/>
    <x v="1"/>
  </r>
  <r>
    <n v="10228"/>
    <n v="24"/>
    <n v="100"/>
    <n v="3"/>
    <n v="0.88735387885228478"/>
    <n v="2505"/>
    <d v="2004-03-10T00:00:00"/>
    <x v="0"/>
    <x v="0"/>
    <x v="11"/>
    <x v="1"/>
    <x v="3"/>
    <x v="200"/>
    <x v="1"/>
    <n v="101"/>
    <s v="S18_2949"/>
    <x v="33"/>
    <s v="4658 Baden Av."/>
    <s v="Cambridge"/>
    <x v="0"/>
    <s v="Tseng"/>
    <s v="Kyung"/>
    <s v="6175555555"/>
    <x v="0"/>
  </r>
  <r>
    <n v="10244"/>
    <n v="30"/>
    <n v="100"/>
    <n v="1"/>
    <n v="1.2490258590152321"/>
    <n v="3526"/>
    <d v="2004-04-29T00:00:00"/>
    <x v="0"/>
    <x v="1"/>
    <x v="8"/>
    <x v="1"/>
    <x v="3"/>
    <x v="200"/>
    <x v="1"/>
    <n v="101"/>
    <s v="S18_2949"/>
    <x v="23"/>
    <s v="C/ Moralzarzal, 86"/>
    <s v="Madrid"/>
    <x v="7"/>
    <s v="Freyre"/>
    <s v="Diego"/>
    <s v="915559444"/>
    <x v="1"/>
  </r>
  <r>
    <n v="10257"/>
    <n v="50"/>
    <n v="89"/>
    <n v="1"/>
    <n v="1.5611052072263549"/>
    <n v="4407"/>
    <d v="2004-06-14T00:00:00"/>
    <x v="0"/>
    <x v="1"/>
    <x v="9"/>
    <x v="1"/>
    <x v="3"/>
    <x v="205"/>
    <x v="1"/>
    <n v="101"/>
    <s v="S18_2949"/>
    <x v="61"/>
    <s v="3086 Ingle Ln."/>
    <s v="San Jose"/>
    <x v="0"/>
    <s v="Frick"/>
    <s v="Sue"/>
    <s v="4085553659"/>
    <x v="1"/>
  </r>
  <r>
    <n v="10270"/>
    <n v="31"/>
    <n v="97"/>
    <n v="10"/>
    <n v="1.057031526744598"/>
    <n v="2984"/>
    <d v="2004-07-19T00:00:00"/>
    <x v="0"/>
    <x v="2"/>
    <x v="2"/>
    <x v="1"/>
    <x v="3"/>
    <x v="206"/>
    <x v="1"/>
    <n v="101"/>
    <s v="S18_2949"/>
    <x v="20"/>
    <s v="Monitor Money Building, 815 Pacific Hwy"/>
    <s v="Chatswood"/>
    <x v="3"/>
    <s v="Huxley"/>
    <s v="Adrian"/>
    <s v="61294958555"/>
    <x v="0"/>
  </r>
  <r>
    <n v="10280"/>
    <n v="46"/>
    <n v="100"/>
    <n v="3"/>
    <n v="1.81615302869288"/>
    <n v="5127"/>
    <d v="2004-08-17T00:00:00"/>
    <x v="0"/>
    <x v="2"/>
    <x v="3"/>
    <x v="1"/>
    <x v="3"/>
    <x v="200"/>
    <x v="1"/>
    <n v="101"/>
    <s v="S18_2949"/>
    <x v="36"/>
    <s v="Via Monte Bianco 34"/>
    <s v="Torino"/>
    <x v="12"/>
    <s v="Accorti"/>
    <s v="Paolo"/>
    <s v="0114988555"/>
    <x v="1"/>
  </r>
  <r>
    <n v="10291"/>
    <n v="47"/>
    <n v="100"/>
    <n v="12"/>
    <n v="2.0240878498051718"/>
    <n v="5714"/>
    <d v="2004-09-08T00:00:00"/>
    <x v="0"/>
    <x v="2"/>
    <x v="10"/>
    <x v="1"/>
    <x v="3"/>
    <x v="200"/>
    <x v="1"/>
    <n v="101"/>
    <s v="S18_2949"/>
    <x v="37"/>
    <s v="?kergatan 24"/>
    <s v="Boras"/>
    <x v="8"/>
    <s v="Larsson"/>
    <s v="Maria"/>
    <s v="0695346555"/>
    <x v="1"/>
  </r>
  <r>
    <n v="10304"/>
    <n v="46"/>
    <n v="100"/>
    <n v="7"/>
    <n v="1.6344314558979809"/>
    <n v="4614"/>
    <d v="2004-10-11T00:00:00"/>
    <x v="0"/>
    <x v="3"/>
    <x v="4"/>
    <x v="1"/>
    <x v="3"/>
    <x v="200"/>
    <x v="1"/>
    <n v="101"/>
    <s v="S18_2949"/>
    <x v="38"/>
    <s v="67, avenue de l'Europe"/>
    <s v="Versailles"/>
    <x v="1"/>
    <s v="Tonini"/>
    <s v="Daniel"/>
    <s v="30598555"/>
    <x v="1"/>
  </r>
  <r>
    <n v="10312"/>
    <n v="37"/>
    <n v="100"/>
    <n v="4"/>
    <n v="1.3149132128940844"/>
    <n v="3712"/>
    <d v="2004-10-21T00:00:00"/>
    <x v="0"/>
    <x v="3"/>
    <x v="4"/>
    <x v="1"/>
    <x v="3"/>
    <x v="200"/>
    <x v="1"/>
    <n v="101"/>
    <s v="S18_2949"/>
    <x v="39"/>
    <s v="5677 Strong St."/>
    <s v="San Rafael"/>
    <x v="0"/>
    <s v="Nelson"/>
    <s v="Valarie"/>
    <s v="4155551450"/>
    <x v="1"/>
  </r>
  <r>
    <n v="10322"/>
    <n v="33"/>
    <n v="100"/>
    <n v="12"/>
    <n v="1.2486716259298618"/>
    <n v="3525"/>
    <d v="2004-11-04T00:00:00"/>
    <x v="0"/>
    <x v="3"/>
    <x v="5"/>
    <x v="1"/>
    <x v="3"/>
    <x v="200"/>
    <x v="1"/>
    <n v="101"/>
    <s v="S18_2949"/>
    <x v="40"/>
    <s v="2304 Long Airport Avenue"/>
    <s v="Nashua"/>
    <x v="0"/>
    <s v="Young"/>
    <s v="Valarie"/>
    <s v="6035558647"/>
    <x v="1"/>
  </r>
  <r>
    <n v="10333"/>
    <n v="31"/>
    <n v="91"/>
    <n v="5"/>
    <n v="0.99043570669500536"/>
    <n v="2796"/>
    <d v="2004-11-18T00:00:00"/>
    <x v="0"/>
    <x v="3"/>
    <x v="5"/>
    <x v="1"/>
    <x v="3"/>
    <x v="201"/>
    <x v="1"/>
    <n v="101"/>
    <s v="S18_2949"/>
    <x v="8"/>
    <s v="5557 North Pendale Street"/>
    <s v="San Francisco"/>
    <x v="0"/>
    <s v="Murphy"/>
    <s v="Julie"/>
    <s v="6505555787"/>
    <x v="0"/>
  </r>
  <r>
    <n v="10347"/>
    <n v="48"/>
    <n v="100"/>
    <n v="9"/>
    <n v="1.7056323060573857"/>
    <n v="4815"/>
    <d v="2004-11-29T00:00:00"/>
    <x v="0"/>
    <x v="3"/>
    <x v="5"/>
    <x v="1"/>
    <x v="3"/>
    <x v="200"/>
    <x v="1"/>
    <n v="101"/>
    <s v="S18_2949"/>
    <x v="10"/>
    <s v="636 St Kilda Road"/>
    <s v="Melbourne"/>
    <x v="3"/>
    <s v="Ferguson"/>
    <s v="Peter"/>
    <s v="0395204555"/>
    <x v="1"/>
  </r>
  <r>
    <n v="10357"/>
    <n v="41"/>
    <n v="88"/>
    <n v="6"/>
    <n v="1.2656748140276302"/>
    <n v="3573"/>
    <d v="2004-12-10T00:00:00"/>
    <x v="0"/>
    <x v="3"/>
    <x v="6"/>
    <x v="1"/>
    <x v="3"/>
    <x v="207"/>
    <x v="1"/>
    <n v="101"/>
    <s v="S18_2949"/>
    <x v="39"/>
    <s v="5677 Strong St."/>
    <s v="San Rafael"/>
    <x v="0"/>
    <s v="Nelson"/>
    <s v="Valarie"/>
    <s v="4155551450"/>
    <x v="1"/>
  </r>
  <r>
    <n v="10369"/>
    <n v="42"/>
    <n v="100"/>
    <n v="1"/>
    <n v="1.6230959971661354"/>
    <n v="4582"/>
    <d v="2005-01-20T00:00:00"/>
    <x v="0"/>
    <x v="0"/>
    <x v="7"/>
    <x v="2"/>
    <x v="3"/>
    <x v="200"/>
    <x v="1"/>
    <n v="101"/>
    <s v="S18_2949"/>
    <x v="41"/>
    <s v="7825 Douglas Av."/>
    <s v="Brickhaven"/>
    <x v="0"/>
    <s v="Nelson"/>
    <s v="Allen"/>
    <s v="6175558555"/>
    <x v="1"/>
  </r>
  <r>
    <n v="10381"/>
    <n v="41"/>
    <n v="100"/>
    <n v="8"/>
    <n v="1.5302869287991498"/>
    <n v="4320"/>
    <d v="2005-02-17T00:00:00"/>
    <x v="0"/>
    <x v="0"/>
    <x v="0"/>
    <x v="2"/>
    <x v="3"/>
    <x v="200"/>
    <x v="1"/>
    <n v="101"/>
    <s v="S18_2949"/>
    <x v="4"/>
    <s v="7734 Strong St."/>
    <s v="San Francisco"/>
    <x v="0"/>
    <s v="Brown"/>
    <s v="Julie"/>
    <s v="6505551386"/>
    <x v="1"/>
  </r>
  <r>
    <n v="10391"/>
    <n v="32"/>
    <n v="46"/>
    <n v="6"/>
    <n v="0.5129295076160113"/>
    <n v="1448"/>
    <d v="2005-03-09T00:00:00"/>
    <x v="0"/>
    <x v="0"/>
    <x v="11"/>
    <x v="2"/>
    <x v="3"/>
    <x v="208"/>
    <x v="1"/>
    <n v="101"/>
    <s v="S18_2949"/>
    <x v="42"/>
    <s v="201 Miller Street"/>
    <s v="North Sydney"/>
    <x v="3"/>
    <s v="O'Hara"/>
    <s v="Anna"/>
    <s v="0299368555"/>
    <x v="0"/>
  </r>
  <r>
    <n v="10423"/>
    <n v="10"/>
    <n v="89"/>
    <n v="1"/>
    <n v="0.31243358129649307"/>
    <n v="882"/>
    <d v="2005-05-30T00:00:00"/>
    <x v="2"/>
    <x v="1"/>
    <x v="1"/>
    <x v="2"/>
    <x v="3"/>
    <x v="205"/>
    <x v="1"/>
    <n v="101"/>
    <s v="S18_2949"/>
    <x v="56"/>
    <s v="Rue Joseph-Bens 532"/>
    <s v="Bruxelles"/>
    <x v="14"/>
    <s v="Dewey"/>
    <s v="Catherine"/>
    <s v="02555467"/>
    <x v="0"/>
  </r>
  <r>
    <n v="10103"/>
    <n v="35"/>
    <n v="58"/>
    <n v="14"/>
    <n v="0.71271696776478921"/>
    <n v="2012"/>
    <d v="2003-01-29T00:00:00"/>
    <x v="0"/>
    <x v="0"/>
    <x v="7"/>
    <x v="0"/>
    <x v="3"/>
    <x v="209"/>
    <x v="1"/>
    <n v="62"/>
    <s v="S18_2957"/>
    <x v="17"/>
    <s v="Erling Skakkes gate 78"/>
    <s v="Stavern"/>
    <x v="2"/>
    <s v="Bergulfsen"/>
    <s v="Jonas"/>
    <s v="07989555"/>
    <x v="0"/>
  </r>
  <r>
    <n v="10111"/>
    <n v="28"/>
    <n v="65"/>
    <n v="2"/>
    <n v="0.63832801983705278"/>
    <n v="1802"/>
    <d v="2003-03-25T00:00:00"/>
    <x v="0"/>
    <x v="0"/>
    <x v="11"/>
    <x v="0"/>
    <x v="3"/>
    <x v="210"/>
    <x v="0"/>
    <n v="62"/>
    <s v="S18_2957"/>
    <x v="8"/>
    <s v="5557 North Pendale Street"/>
    <s v="San Francisco"/>
    <x v="0"/>
    <s v="Murphy"/>
    <s v="Julie"/>
    <s v="6505555787"/>
    <x v="0"/>
  </r>
  <r>
    <n v="10126"/>
    <n v="46"/>
    <n v="74"/>
    <n v="14"/>
    <n v="1.2012043924902587"/>
    <n v="3391"/>
    <d v="2003-05-28T00:00:00"/>
    <x v="0"/>
    <x v="1"/>
    <x v="1"/>
    <x v="0"/>
    <x v="3"/>
    <x v="211"/>
    <x v="0"/>
    <n v="62"/>
    <s v="S18_2957"/>
    <x v="25"/>
    <s v="C/ Araquil, 67"/>
    <s v="Madrid"/>
    <x v="7"/>
    <s v="Sommer"/>
    <s v="Mart¡n"/>
    <s v="915552282"/>
    <x v="1"/>
  </r>
  <r>
    <n v="10139"/>
    <n v="20"/>
    <n v="72"/>
    <n v="3"/>
    <n v="0.50442791356712713"/>
    <n v="1424"/>
    <d v="2003-07-16T00:00:00"/>
    <x v="0"/>
    <x v="2"/>
    <x v="2"/>
    <x v="0"/>
    <x v="3"/>
    <x v="212"/>
    <x v="0"/>
    <n v="62"/>
    <s v="S18_2957"/>
    <x v="20"/>
    <s v="Monitor Money Building, 815 Pacific Hwy"/>
    <s v="Chatswood"/>
    <x v="3"/>
    <s v="Huxley"/>
    <s v="Adrian"/>
    <s v="61294958555"/>
    <x v="0"/>
  </r>
  <r>
    <n v="10150"/>
    <n v="30"/>
    <n v="50"/>
    <n v="11"/>
    <n v="0.53134962805526031"/>
    <n v="1500"/>
    <d v="2003-09-19T00:00:00"/>
    <x v="0"/>
    <x v="2"/>
    <x v="10"/>
    <x v="0"/>
    <x v="3"/>
    <x v="118"/>
    <x v="1"/>
    <n v="62"/>
    <s v="S18_2957"/>
    <x v="26"/>
    <s v="Bronz Sok., Bronz Apt. 3/6 Tesvikiye"/>
    <s v="Singapore"/>
    <x v="9"/>
    <s v="Natividad"/>
    <s v="Eric"/>
    <s v="652217555"/>
    <x v="0"/>
  </r>
  <r>
    <n v="10163"/>
    <n v="48"/>
    <n v="70"/>
    <n v="4"/>
    <n v="1.189868933758413"/>
    <n v="3359"/>
    <d v="2003-10-20T00:00:00"/>
    <x v="0"/>
    <x v="3"/>
    <x v="4"/>
    <x v="0"/>
    <x v="3"/>
    <x v="213"/>
    <x v="0"/>
    <n v="62"/>
    <s v="S18_2957"/>
    <x v="27"/>
    <s v="5905 Pompton St."/>
    <s v="New York"/>
    <x v="0"/>
    <s v="Hernandez"/>
    <s v="Maria"/>
    <s v="2125558493"/>
    <x v="1"/>
  </r>
  <r>
    <n v="10173"/>
    <n v="28"/>
    <n v="54"/>
    <n v="2"/>
    <n v="0.53312079348211128"/>
    <n v="1505"/>
    <d v="2003-11-05T00:00:00"/>
    <x v="0"/>
    <x v="3"/>
    <x v="5"/>
    <x v="0"/>
    <x v="3"/>
    <x v="214"/>
    <x v="1"/>
    <n v="62"/>
    <s v="S18_2957"/>
    <x v="86"/>
    <s v="Via Ludovico il Moro 22"/>
    <s v="Bergamo"/>
    <x v="12"/>
    <s v="Rovelli"/>
    <s v="Giovanni"/>
    <s v="035640555"/>
    <x v="0"/>
  </r>
  <r>
    <n v="10183"/>
    <n v="39"/>
    <n v="69"/>
    <n v="11"/>
    <n v="0.94084307474318096"/>
    <n v="2656"/>
    <d v="2003-11-13T00:00:00"/>
    <x v="0"/>
    <x v="3"/>
    <x v="5"/>
    <x v="0"/>
    <x v="3"/>
    <x v="215"/>
    <x v="0"/>
    <n v="62"/>
    <s v="S18_2957"/>
    <x v="29"/>
    <s v="782 First Street"/>
    <s v="Philadelphia"/>
    <x v="0"/>
    <s v="Cervantes"/>
    <s v="Francisca"/>
    <s v="2155554695"/>
    <x v="0"/>
  </r>
  <r>
    <n v="10193"/>
    <n v="24"/>
    <n v="52"/>
    <n v="3"/>
    <n v="0.44102019128586611"/>
    <n v="1245"/>
    <d v="2003-11-21T00:00:00"/>
    <x v="0"/>
    <x v="3"/>
    <x v="5"/>
    <x v="0"/>
    <x v="3"/>
    <x v="216"/>
    <x v="1"/>
    <n v="62"/>
    <s v="S18_2957"/>
    <x v="87"/>
    <s v="7 Allen Street"/>
    <s v="Glen Waverly"/>
    <x v="3"/>
    <s v="Connery"/>
    <s v="Sean"/>
    <s v="61938446555"/>
    <x v="0"/>
  </r>
  <r>
    <n v="10206"/>
    <n v="28"/>
    <n v="68"/>
    <n v="9"/>
    <n v="0.66914629826425787"/>
    <n v="1889"/>
    <d v="2003-12-05T00:00:00"/>
    <x v="0"/>
    <x v="3"/>
    <x v="6"/>
    <x v="0"/>
    <x v="3"/>
    <x v="217"/>
    <x v="0"/>
    <n v="62"/>
    <s v="S18_2957"/>
    <x v="31"/>
    <s v="1900 Oak St."/>
    <s v="Vancouver"/>
    <x v="10"/>
    <s v="Tannamuri"/>
    <s v="Yoshi"/>
    <s v="6045553392"/>
    <x v="0"/>
  </r>
  <r>
    <n v="10215"/>
    <n v="31"/>
    <n v="59"/>
    <n v="6"/>
    <n v="0.64505844845908611"/>
    <n v="1821"/>
    <d v="2004-01-29T00:00:00"/>
    <x v="0"/>
    <x v="0"/>
    <x v="7"/>
    <x v="1"/>
    <x v="3"/>
    <x v="218"/>
    <x v="1"/>
    <n v="62"/>
    <s v="S18_2957"/>
    <x v="32"/>
    <s v="3675 Furth Circle"/>
    <s v="Burbank"/>
    <x v="0"/>
    <s v="Thompson"/>
    <s v="Steve"/>
    <s v="3105553722"/>
    <x v="0"/>
  </r>
  <r>
    <n v="10228"/>
    <n v="45"/>
    <n v="64"/>
    <n v="5"/>
    <n v="1.0155862557562876"/>
    <n v="2867"/>
    <d v="2004-03-10T00:00:00"/>
    <x v="0"/>
    <x v="0"/>
    <x v="11"/>
    <x v="1"/>
    <x v="3"/>
    <x v="219"/>
    <x v="0"/>
    <n v="62"/>
    <s v="S18_2957"/>
    <x v="33"/>
    <s v="4658 Baden Av."/>
    <s v="Cambridge"/>
    <x v="0"/>
    <s v="Tseng"/>
    <s v="Kyung"/>
    <s v="6175555555"/>
    <x v="0"/>
  </r>
  <r>
    <n v="10244"/>
    <n v="24"/>
    <n v="59"/>
    <n v="3"/>
    <n v="0.49415515409139216"/>
    <n v="1395"/>
    <d v="2004-04-29T00:00:00"/>
    <x v="0"/>
    <x v="1"/>
    <x v="8"/>
    <x v="1"/>
    <x v="3"/>
    <x v="218"/>
    <x v="1"/>
    <n v="62"/>
    <s v="S18_2957"/>
    <x v="23"/>
    <s v="C/ Moralzarzal, 86"/>
    <s v="Madrid"/>
    <x v="7"/>
    <s v="Freyre"/>
    <s v="Diego"/>
    <s v="915559444"/>
    <x v="0"/>
  </r>
  <r>
    <n v="10257"/>
    <n v="49"/>
    <n v="54"/>
    <n v="3"/>
    <n v="0.93269571377966698"/>
    <n v="2633"/>
    <d v="2004-06-14T00:00:00"/>
    <x v="0"/>
    <x v="1"/>
    <x v="9"/>
    <x v="1"/>
    <x v="3"/>
    <x v="214"/>
    <x v="1"/>
    <n v="62"/>
    <s v="S18_2957"/>
    <x v="61"/>
    <s v="3086 Ingle Ln."/>
    <s v="San Jose"/>
    <x v="0"/>
    <s v="Frick"/>
    <s v="Sue"/>
    <s v="4085553659"/>
    <x v="0"/>
  </r>
  <r>
    <n v="10269"/>
    <n v="32"/>
    <n v="64"/>
    <n v="1"/>
    <n v="0.71519659936238045"/>
    <n v="2019"/>
    <d v="2004-07-16T00:00:00"/>
    <x v="0"/>
    <x v="2"/>
    <x v="2"/>
    <x v="1"/>
    <x v="3"/>
    <x v="219"/>
    <x v="0"/>
    <n v="62"/>
    <s v="S18_2957"/>
    <x v="19"/>
    <s v="Geislweg 14"/>
    <s v="Salzburg"/>
    <x v="5"/>
    <s v="Pipps"/>
    <s v="Georg"/>
    <s v="65629555"/>
    <x v="0"/>
  </r>
  <r>
    <n v="10280"/>
    <n v="43"/>
    <n v="69"/>
    <n v="5"/>
    <n v="1.046758767268863"/>
    <n v="2955"/>
    <d v="2004-08-17T00:00:00"/>
    <x v="0"/>
    <x v="2"/>
    <x v="3"/>
    <x v="1"/>
    <x v="3"/>
    <x v="215"/>
    <x v="0"/>
    <n v="62"/>
    <s v="S18_2957"/>
    <x v="36"/>
    <s v="Via Monte Bianco 34"/>
    <s v="Torino"/>
    <x v="12"/>
    <s v="Accorti"/>
    <s v="Paolo"/>
    <s v="0114988555"/>
    <x v="0"/>
  </r>
  <r>
    <n v="10291"/>
    <n v="37"/>
    <n v="51"/>
    <n v="14"/>
    <n v="0.66312433581296493"/>
    <n v="1872"/>
    <d v="2004-09-08T00:00:00"/>
    <x v="0"/>
    <x v="2"/>
    <x v="10"/>
    <x v="1"/>
    <x v="3"/>
    <x v="220"/>
    <x v="1"/>
    <n v="62"/>
    <s v="S18_2957"/>
    <x v="37"/>
    <s v="?kergatan 24"/>
    <s v="Boras"/>
    <x v="8"/>
    <s v="Larsson"/>
    <s v="Maria"/>
    <s v="0695346555"/>
    <x v="0"/>
  </r>
  <r>
    <n v="10304"/>
    <n v="24"/>
    <n v="65"/>
    <n v="9"/>
    <n v="0.55260361317747075"/>
    <n v="1560"/>
    <d v="2004-10-11T00:00:00"/>
    <x v="0"/>
    <x v="3"/>
    <x v="4"/>
    <x v="1"/>
    <x v="3"/>
    <x v="210"/>
    <x v="0"/>
    <n v="62"/>
    <s v="S18_2957"/>
    <x v="38"/>
    <s v="67, avenue de l'Europe"/>
    <s v="Versailles"/>
    <x v="1"/>
    <s v="Tonini"/>
    <s v="Daniel"/>
    <s v="30598555"/>
    <x v="0"/>
  </r>
  <r>
    <n v="10312"/>
    <n v="35"/>
    <n v="54"/>
    <n v="6"/>
    <n v="0.66631243358129655"/>
    <n v="1881"/>
    <d v="2004-10-21T00:00:00"/>
    <x v="0"/>
    <x v="3"/>
    <x v="4"/>
    <x v="1"/>
    <x v="3"/>
    <x v="214"/>
    <x v="1"/>
    <n v="62"/>
    <s v="S18_2957"/>
    <x v="39"/>
    <s v="5677 Strong St."/>
    <s v="San Rafael"/>
    <x v="0"/>
    <s v="Nelson"/>
    <s v="Valarie"/>
    <s v="4155551450"/>
    <x v="0"/>
  </r>
  <r>
    <n v="10322"/>
    <n v="41"/>
    <n v="30"/>
    <n v="13"/>
    <n v="0.43393552957846265"/>
    <n v="1225"/>
    <d v="2004-11-04T00:00:00"/>
    <x v="0"/>
    <x v="3"/>
    <x v="5"/>
    <x v="1"/>
    <x v="3"/>
    <x v="221"/>
    <x v="1"/>
    <n v="62"/>
    <s v="S18_2957"/>
    <x v="40"/>
    <s v="2304 Long Airport Avenue"/>
    <s v="Nashua"/>
    <x v="0"/>
    <s v="Young"/>
    <s v="Valarie"/>
    <s v="6035558647"/>
    <x v="0"/>
  </r>
  <r>
    <n v="10332"/>
    <n v="26"/>
    <n v="100"/>
    <n v="17"/>
    <n v="1.0556145944031172"/>
    <n v="2980"/>
    <d v="2004-11-17T00:00:00"/>
    <x v="0"/>
    <x v="3"/>
    <x v="5"/>
    <x v="1"/>
    <x v="3"/>
    <x v="222"/>
    <x v="0"/>
    <n v="62"/>
    <s v="S18_2957"/>
    <x v="77"/>
    <s v="Fauntleroy Circus"/>
    <s v="Manchester"/>
    <x v="6"/>
    <s v="Ashworth"/>
    <s v="Victoria"/>
    <s v="1715551555"/>
    <x v="0"/>
  </r>
  <r>
    <n v="10347"/>
    <n v="34"/>
    <n v="65"/>
    <n v="10"/>
    <n v="0.78250088558271347"/>
    <n v="2209"/>
    <d v="2004-11-29T00:00:00"/>
    <x v="0"/>
    <x v="3"/>
    <x v="5"/>
    <x v="1"/>
    <x v="3"/>
    <x v="210"/>
    <x v="0"/>
    <n v="62"/>
    <s v="S18_2957"/>
    <x v="10"/>
    <s v="636 St Kilda Road"/>
    <s v="Melbourne"/>
    <x v="3"/>
    <s v="Ferguson"/>
    <s v="Peter"/>
    <s v="0395204555"/>
    <x v="0"/>
  </r>
  <r>
    <n v="10357"/>
    <n v="49"/>
    <n v="71"/>
    <n v="5"/>
    <n v="1.2252922422954304"/>
    <n v="3459"/>
    <d v="2004-12-10T00:00:00"/>
    <x v="0"/>
    <x v="3"/>
    <x v="6"/>
    <x v="1"/>
    <x v="3"/>
    <x v="223"/>
    <x v="0"/>
    <n v="62"/>
    <s v="S18_2957"/>
    <x v="39"/>
    <s v="5677 Strong St."/>
    <s v="San Rafael"/>
    <x v="0"/>
    <s v="Nelson"/>
    <s v="Valarie"/>
    <s v="4155551450"/>
    <x v="1"/>
  </r>
  <r>
    <n v="10369"/>
    <n v="28"/>
    <n v="45"/>
    <n v="6"/>
    <n v="0.43854055968827488"/>
    <n v="1238"/>
    <d v="2005-01-20T00:00:00"/>
    <x v="0"/>
    <x v="0"/>
    <x v="7"/>
    <x v="2"/>
    <x v="3"/>
    <x v="224"/>
    <x v="1"/>
    <n v="62"/>
    <s v="S18_2957"/>
    <x v="41"/>
    <s v="7825 Douglas Av."/>
    <s v="Brickhaven"/>
    <x v="0"/>
    <s v="Nelson"/>
    <s v="Allen"/>
    <s v="6175558555"/>
    <x v="0"/>
  </r>
  <r>
    <n v="10381"/>
    <n v="40"/>
    <n v="69"/>
    <n v="4"/>
    <n v="0.96493092454835283"/>
    <n v="2724"/>
    <d v="2005-02-17T00:00:00"/>
    <x v="0"/>
    <x v="0"/>
    <x v="0"/>
    <x v="2"/>
    <x v="3"/>
    <x v="215"/>
    <x v="0"/>
    <n v="62"/>
    <s v="S18_2957"/>
    <x v="4"/>
    <s v="7734 Strong St."/>
    <s v="San Francisco"/>
    <x v="0"/>
    <s v="Brown"/>
    <s v="Julie"/>
    <s v="6505551386"/>
    <x v="0"/>
  </r>
  <r>
    <n v="10392"/>
    <n v="37"/>
    <n v="60"/>
    <n v="3"/>
    <n v="0.78604321643641517"/>
    <n v="2219"/>
    <d v="2005-03-10T00:00:00"/>
    <x v="0"/>
    <x v="0"/>
    <x v="11"/>
    <x v="2"/>
    <x v="3"/>
    <x v="225"/>
    <x v="1"/>
    <n v="62"/>
    <s v="S18_2957"/>
    <x v="63"/>
    <s v="Kirchgasse 6"/>
    <s v="Graz"/>
    <x v="5"/>
    <s v="Mendel"/>
    <s v="Roland"/>
    <s v="76753555"/>
    <x v="0"/>
  </r>
  <r>
    <n v="10423"/>
    <n v="31"/>
    <n v="54"/>
    <n v="3"/>
    <n v="0.59015232022670916"/>
    <n v="1666"/>
    <d v="2005-05-30T00:00:00"/>
    <x v="2"/>
    <x v="1"/>
    <x v="1"/>
    <x v="2"/>
    <x v="3"/>
    <x v="214"/>
    <x v="1"/>
    <n v="62"/>
    <s v="S18_2957"/>
    <x v="56"/>
    <s v="Rue Joseph-Bens 532"/>
    <s v="Bruxelles"/>
    <x v="14"/>
    <s v="Dewey"/>
    <s v="Catherine"/>
    <s v="02555467"/>
    <x v="0"/>
  </r>
  <r>
    <n v="10106"/>
    <n v="41"/>
    <n v="84"/>
    <n v="18"/>
    <n v="1.2121856181367339"/>
    <n v="3422"/>
    <d v="2003-02-17T00:00:00"/>
    <x v="0"/>
    <x v="0"/>
    <x v="0"/>
    <x v="0"/>
    <x v="5"/>
    <x v="226"/>
    <x v="1"/>
    <n v="86"/>
    <s v="S18_3029"/>
    <x v="86"/>
    <s v="Via Ludovico il Moro 22"/>
    <s v="Bergamo"/>
    <x v="12"/>
    <s v="Rovelli"/>
    <s v="Giovanni"/>
    <s v="035640555"/>
    <x v="1"/>
  </r>
  <r>
    <n v="10119"/>
    <n v="21"/>
    <n v="90"/>
    <n v="9"/>
    <n v="0.66560396741055616"/>
    <n v="1879"/>
    <d v="2003-04-28T00:00:00"/>
    <x v="0"/>
    <x v="1"/>
    <x v="8"/>
    <x v="0"/>
    <x v="5"/>
    <x v="227"/>
    <x v="0"/>
    <n v="86"/>
    <s v="S18_3029"/>
    <x v="19"/>
    <s v="Geislweg 14"/>
    <s v="Salzburg"/>
    <x v="5"/>
    <s v="Pipps"/>
    <s v="Georg"/>
    <s v="65629555"/>
    <x v="0"/>
  </r>
  <r>
    <n v="10130"/>
    <n v="40"/>
    <n v="97"/>
    <n v="2"/>
    <n v="1.365214311016649"/>
    <n v="3854"/>
    <d v="2003-06-16T00:00:00"/>
    <x v="0"/>
    <x v="1"/>
    <x v="9"/>
    <x v="0"/>
    <x v="5"/>
    <x v="228"/>
    <x v="0"/>
    <n v="86"/>
    <s v="S18_3029"/>
    <x v="91"/>
    <s v="16780 Pompton St."/>
    <s v="Brickhaven"/>
    <x v="0"/>
    <s v="Taylor"/>
    <s v="Leslie"/>
    <s v="6175558428"/>
    <x v="1"/>
  </r>
  <r>
    <n v="10143"/>
    <n v="46"/>
    <n v="75"/>
    <n v="13"/>
    <n v="1.2196245129295076"/>
    <n v="3443"/>
    <d v="2003-08-10T00:00:00"/>
    <x v="0"/>
    <x v="2"/>
    <x v="3"/>
    <x v="0"/>
    <x v="5"/>
    <x v="229"/>
    <x v="1"/>
    <n v="86"/>
    <s v="S18_3029"/>
    <x v="50"/>
    <s v="4575 Hillside Dr."/>
    <s v="New Bedford"/>
    <x v="0"/>
    <s v="Tam"/>
    <s v="Wing C"/>
    <s v="5085559555"/>
    <x v="1"/>
  </r>
  <r>
    <n v="10155"/>
    <n v="44"/>
    <n v="80"/>
    <n v="11"/>
    <n v="1.2337938363443146"/>
    <n v="3483"/>
    <d v="2003-10-06T00:00:00"/>
    <x v="0"/>
    <x v="3"/>
    <x v="4"/>
    <x v="0"/>
    <x v="5"/>
    <x v="230"/>
    <x v="1"/>
    <n v="86"/>
    <s v="S18_3029"/>
    <x v="16"/>
    <s v="Keskuskatu 45"/>
    <s v="Helsinki"/>
    <x v="4"/>
    <s v="Karttunen"/>
    <s v="Matti"/>
    <s v="902248555"/>
    <x v="1"/>
  </r>
  <r>
    <n v="10167"/>
    <n v="46"/>
    <n v="74"/>
    <n v="7"/>
    <n v="1.1916400991852638"/>
    <n v="3364"/>
    <d v="2003-10-23T00:00:00"/>
    <x v="3"/>
    <x v="3"/>
    <x v="4"/>
    <x v="0"/>
    <x v="5"/>
    <x v="231"/>
    <x v="1"/>
    <n v="86"/>
    <s v="S18_3029"/>
    <x v="37"/>
    <s v="?kergatan 24"/>
    <s v="Boras"/>
    <x v="8"/>
    <s v="Larsson"/>
    <s v="Maria"/>
    <s v="0695346555"/>
    <x v="1"/>
  </r>
  <r>
    <n v="10178"/>
    <n v="41"/>
    <n v="82"/>
    <n v="10"/>
    <n v="1.1870350690754516"/>
    <n v="3351"/>
    <d v="2003-11-08T00:00:00"/>
    <x v="0"/>
    <x v="3"/>
    <x v="5"/>
    <x v="0"/>
    <x v="5"/>
    <x v="232"/>
    <x v="1"/>
    <n v="86"/>
    <s v="S18_3029"/>
    <x v="51"/>
    <s v="1 rue Alsace-Lorraine"/>
    <s v="Toulouse"/>
    <x v="1"/>
    <s v="Roulet"/>
    <s v="Annette"/>
    <s v="61776555"/>
    <x v="1"/>
  </r>
  <r>
    <n v="10186"/>
    <n v="32"/>
    <n v="90"/>
    <n v="7"/>
    <n v="1.014169323414807"/>
    <n v="2863"/>
    <d v="2003-11-14T00:00:00"/>
    <x v="0"/>
    <x v="3"/>
    <x v="5"/>
    <x v="0"/>
    <x v="5"/>
    <x v="227"/>
    <x v="0"/>
    <n v="86"/>
    <s v="S18_3029"/>
    <x v="52"/>
    <s v="120 Hanover Sq."/>
    <s v="London"/>
    <x v="6"/>
    <s v="Hardy"/>
    <s v="Thomas"/>
    <s v="1715557555"/>
    <x v="0"/>
  </r>
  <r>
    <n v="10197"/>
    <n v="46"/>
    <n v="88"/>
    <n v="4"/>
    <n v="1.4300389656393908"/>
    <n v="4037"/>
    <d v="2003-11-26T00:00:00"/>
    <x v="0"/>
    <x v="3"/>
    <x v="5"/>
    <x v="0"/>
    <x v="5"/>
    <x v="233"/>
    <x v="0"/>
    <n v="86"/>
    <s v="S18_3029"/>
    <x v="53"/>
    <s v="Rambla de Catalu¤a, 23"/>
    <s v="Barcelona"/>
    <x v="7"/>
    <s v="Saavedra"/>
    <s v="Eduardo"/>
    <s v="932034555"/>
    <x v="1"/>
  </r>
  <r>
    <n v="10209"/>
    <n v="28"/>
    <n v="100"/>
    <n v="6"/>
    <n v="0.99822883457314915"/>
    <n v="2818"/>
    <d v="2004-01-09T00:00:00"/>
    <x v="0"/>
    <x v="0"/>
    <x v="7"/>
    <x v="1"/>
    <x v="5"/>
    <x v="234"/>
    <x v="0"/>
    <n v="86"/>
    <s v="S18_3029"/>
    <x v="54"/>
    <s v="6047 Douglas Av."/>
    <s v="Los Angeles"/>
    <x v="0"/>
    <s v="Chandler"/>
    <s v="Michael"/>
    <s v="2155554369"/>
    <x v="0"/>
  </r>
  <r>
    <n v="10222"/>
    <n v="49"/>
    <n v="95"/>
    <n v="10"/>
    <n v="1.6425788168614948"/>
    <n v="4637"/>
    <d v="2004-02-19T00:00:00"/>
    <x v="0"/>
    <x v="0"/>
    <x v="0"/>
    <x v="1"/>
    <x v="5"/>
    <x v="235"/>
    <x v="0"/>
    <n v="86"/>
    <s v="S18_3029"/>
    <x v="55"/>
    <s v="361 Furth Circle"/>
    <s v="San Diego"/>
    <x v="0"/>
    <s v="Thompson"/>
    <s v="Valarie"/>
    <s v="7605558146"/>
    <x v="1"/>
  </r>
  <r>
    <n v="10248"/>
    <n v="21"/>
    <n v="74"/>
    <n v="1"/>
    <n v="0.55047821466524971"/>
    <n v="1554"/>
    <d v="2004-05-07T00:00:00"/>
    <x v="3"/>
    <x v="1"/>
    <x v="1"/>
    <x v="1"/>
    <x v="5"/>
    <x v="231"/>
    <x v="1"/>
    <n v="86"/>
    <s v="S18_3029"/>
    <x v="0"/>
    <s v="897 Long Airport Avenue"/>
    <s v="New York"/>
    <x v="0"/>
    <s v="Yu"/>
    <s v="Kwai"/>
    <s v="2125557818"/>
    <x v="0"/>
  </r>
  <r>
    <n v="10262"/>
    <n v="32"/>
    <n v="85"/>
    <n v="15"/>
    <n v="0.95572086432872827"/>
    <n v="2698"/>
    <d v="2004-06-24T00:00:00"/>
    <x v="3"/>
    <x v="1"/>
    <x v="9"/>
    <x v="1"/>
    <x v="5"/>
    <x v="236"/>
    <x v="1"/>
    <n v="86"/>
    <s v="S18_3029"/>
    <x v="23"/>
    <s v="C/ Moralzarzal, 86"/>
    <s v="Madrid"/>
    <x v="7"/>
    <s v="Freyre"/>
    <s v="Diego"/>
    <s v="915559444"/>
    <x v="0"/>
  </r>
  <r>
    <n v="10273"/>
    <n v="34"/>
    <n v="99"/>
    <n v="2"/>
    <n v="1.1813673397095288"/>
    <n v="3335"/>
    <d v="2004-07-21T00:00:00"/>
    <x v="0"/>
    <x v="2"/>
    <x v="2"/>
    <x v="1"/>
    <x v="5"/>
    <x v="237"/>
    <x v="0"/>
    <n v="86"/>
    <s v="S18_3029"/>
    <x v="56"/>
    <s v="Rue Joseph-Bens 532"/>
    <s v="Bruxelles"/>
    <x v="14"/>
    <s v="Dewey"/>
    <s v="Catherine"/>
    <s v="02555467"/>
    <x v="1"/>
  </r>
  <r>
    <n v="10283"/>
    <n v="21"/>
    <n v="99"/>
    <n v="4"/>
    <n v="0.72972015586255756"/>
    <n v="2060"/>
    <d v="2004-08-20T00:00:00"/>
    <x v="0"/>
    <x v="2"/>
    <x v="3"/>
    <x v="1"/>
    <x v="5"/>
    <x v="237"/>
    <x v="0"/>
    <n v="86"/>
    <s v="S18_3029"/>
    <x v="57"/>
    <s v="23 Tsawassen Blvd."/>
    <s v="Tsawassen"/>
    <x v="10"/>
    <s v="Lincoln"/>
    <s v="Elizabeth"/>
    <s v="6045554555"/>
    <x v="0"/>
  </r>
  <r>
    <n v="10296"/>
    <n v="21"/>
    <n v="97"/>
    <n v="13"/>
    <n v="0.7169677647892313"/>
    <n v="2024"/>
    <d v="2004-09-15T00:00:00"/>
    <x v="0"/>
    <x v="2"/>
    <x v="10"/>
    <x v="1"/>
    <x v="5"/>
    <x v="228"/>
    <x v="0"/>
    <n v="86"/>
    <s v="S18_3029"/>
    <x v="89"/>
    <s v="Hansastr. 15"/>
    <s v="Munich"/>
    <x v="16"/>
    <s v="Donnermeyer"/>
    <s v="Michael"/>
    <s v="498961089555"/>
    <x v="0"/>
  </r>
  <r>
    <n v="10307"/>
    <n v="31"/>
    <n v="84"/>
    <n v="7"/>
    <n v="0.91640099185263901"/>
    <n v="2587"/>
    <d v="2004-10-14T00:00:00"/>
    <x v="0"/>
    <x v="3"/>
    <x v="4"/>
    <x v="1"/>
    <x v="5"/>
    <x v="226"/>
    <x v="1"/>
    <n v="86"/>
    <s v="S18_3029"/>
    <x v="29"/>
    <s v="782 First Street"/>
    <s v="Philadelphia"/>
    <x v="0"/>
    <s v="Cervantes"/>
    <s v="Francisca"/>
    <s v="2155554695"/>
    <x v="0"/>
  </r>
  <r>
    <n v="10316"/>
    <n v="21"/>
    <n v="95"/>
    <n v="15"/>
    <n v="0.70421537371590504"/>
    <n v="1988"/>
    <d v="2004-11-01T00:00:00"/>
    <x v="0"/>
    <x v="3"/>
    <x v="5"/>
    <x v="1"/>
    <x v="5"/>
    <x v="235"/>
    <x v="0"/>
    <n v="86"/>
    <s v="S18_3029"/>
    <x v="59"/>
    <s v="Garden House Crowther Way"/>
    <s v="Cowes"/>
    <x v="6"/>
    <s v="Bennett"/>
    <s v="Helen"/>
    <s v="1985558888"/>
    <x v="0"/>
  </r>
  <r>
    <n v="10327"/>
    <n v="25"/>
    <n v="46"/>
    <n v="5"/>
    <n v="0.40630534891958908"/>
    <n v="1147"/>
    <d v="2004-11-10T00:00:00"/>
    <x v="5"/>
    <x v="3"/>
    <x v="5"/>
    <x v="1"/>
    <x v="5"/>
    <x v="238"/>
    <x v="1"/>
    <n v="86"/>
    <s v="S18_3029"/>
    <x v="48"/>
    <s v="Vinb'ltet 34"/>
    <s v="Kobenhavn"/>
    <x v="13"/>
    <s v="Petersen"/>
    <s v="Jytte"/>
    <s v="31123555"/>
    <x v="0"/>
  </r>
  <r>
    <n v="10338"/>
    <n v="28"/>
    <n v="83"/>
    <n v="3"/>
    <n v="0.81934112646121149"/>
    <n v="2313"/>
    <d v="2004-11-22T00:00:00"/>
    <x v="0"/>
    <x v="3"/>
    <x v="5"/>
    <x v="1"/>
    <x v="5"/>
    <x v="239"/>
    <x v="1"/>
    <n v="86"/>
    <s v="S18_3029"/>
    <x v="90"/>
    <s v="Boulevard Tirou, 255"/>
    <s v="Charleroi"/>
    <x v="14"/>
    <s v="Cartrain"/>
    <s v="Pascale"/>
    <s v="07123672555"/>
    <x v="0"/>
  </r>
  <r>
    <n v="10350"/>
    <n v="43"/>
    <n v="65"/>
    <n v="6"/>
    <n v="0.98972724052426497"/>
    <n v="2794"/>
    <d v="2004-12-02T00:00:00"/>
    <x v="0"/>
    <x v="3"/>
    <x v="6"/>
    <x v="1"/>
    <x v="5"/>
    <x v="240"/>
    <x v="1"/>
    <n v="86"/>
    <s v="S18_3029"/>
    <x v="23"/>
    <s v="C/ Moralzarzal, 86"/>
    <s v="Madrid"/>
    <x v="7"/>
    <s v="Freyre"/>
    <s v="Diego"/>
    <s v="915559444"/>
    <x v="0"/>
  </r>
  <r>
    <n v="10373"/>
    <n v="22"/>
    <n v="87"/>
    <n v="5"/>
    <n v="0.67623095997166138"/>
    <n v="1909"/>
    <d v="2005-01-31T00:00:00"/>
    <x v="0"/>
    <x v="0"/>
    <x v="7"/>
    <x v="2"/>
    <x v="5"/>
    <x v="241"/>
    <x v="0"/>
    <n v="86"/>
    <s v="S18_3029"/>
    <x v="60"/>
    <s v="Torikatu 38"/>
    <s v="Oulu"/>
    <x v="4"/>
    <s v="Koskitalo"/>
    <s v="Pirkko"/>
    <s v="981443655"/>
    <x v="0"/>
  </r>
  <r>
    <n v="10386"/>
    <n v="37"/>
    <n v="94"/>
    <n v="5"/>
    <n v="1.2192702798441375"/>
    <n v="3442"/>
    <d v="2005-03-01T00:00:00"/>
    <x v="5"/>
    <x v="0"/>
    <x v="11"/>
    <x v="2"/>
    <x v="5"/>
    <x v="242"/>
    <x v="0"/>
    <n v="86"/>
    <s v="S18_3029"/>
    <x v="23"/>
    <s v="C/ Moralzarzal, 86"/>
    <s v="Madrid"/>
    <x v="7"/>
    <s v="Freyre"/>
    <s v="Diego"/>
    <s v="915559444"/>
    <x v="1"/>
  </r>
  <r>
    <n v="10398"/>
    <n v="28"/>
    <n v="73"/>
    <n v="18"/>
    <n v="0.7169677647892313"/>
    <n v="2024"/>
    <d v="2005-03-30T00:00:00"/>
    <x v="0"/>
    <x v="0"/>
    <x v="11"/>
    <x v="2"/>
    <x v="5"/>
    <x v="243"/>
    <x v="1"/>
    <n v="86"/>
    <s v="S18_3029"/>
    <x v="1"/>
    <s v="59 rue de l'Abbaye"/>
    <s v="Reims"/>
    <x v="1"/>
    <s v="Henriot"/>
    <s v="Paul"/>
    <s v="26471555"/>
    <x v="0"/>
  </r>
  <r>
    <n v="10400"/>
    <n v="30"/>
    <n v="75"/>
    <n v="7"/>
    <n v="0.79560750974140981"/>
    <n v="2246"/>
    <d v="2005-04-01T00:00:00"/>
    <x v="0"/>
    <x v="1"/>
    <x v="8"/>
    <x v="2"/>
    <x v="5"/>
    <x v="229"/>
    <x v="1"/>
    <n v="86"/>
    <s v="S18_3029"/>
    <x v="61"/>
    <s v="3086 Ingle Ln."/>
    <s v="San Jose"/>
    <x v="0"/>
    <s v="Frick"/>
    <s v="Sue"/>
    <s v="4085553659"/>
    <x v="0"/>
  </r>
  <r>
    <n v="10414"/>
    <n v="44"/>
    <n v="74"/>
    <n v="1"/>
    <n v="1.1533829259652852"/>
    <n v="3256"/>
    <d v="2005-05-06T00:00:00"/>
    <x v="4"/>
    <x v="1"/>
    <x v="1"/>
    <x v="2"/>
    <x v="5"/>
    <x v="231"/>
    <x v="1"/>
    <n v="86"/>
    <s v="S18_3029"/>
    <x v="58"/>
    <s v="8616 Spinnaker Dr."/>
    <s v="Boston"/>
    <x v="0"/>
    <s v="Yoshido"/>
    <s v="Juri"/>
    <s v="6175559555"/>
    <x v="1"/>
  </r>
  <r>
    <n v="10103"/>
    <n v="25"/>
    <n v="100"/>
    <n v="13"/>
    <n v="0.89975203684024085"/>
    <n v="2540"/>
    <d v="2003-01-29T00:00:00"/>
    <x v="0"/>
    <x v="0"/>
    <x v="7"/>
    <x v="0"/>
    <x v="3"/>
    <x v="244"/>
    <x v="1"/>
    <n v="104"/>
    <s v="S18_3136"/>
    <x v="17"/>
    <s v="Erling Skakkes gate 78"/>
    <s v="Stavern"/>
    <x v="2"/>
    <s v="Bergulfsen"/>
    <s v="Jonas"/>
    <s v="07989555"/>
    <x v="0"/>
  </r>
  <r>
    <n v="10111"/>
    <n v="43"/>
    <n v="100"/>
    <n v="1"/>
    <n v="1.7070492383988665"/>
    <n v="4819"/>
    <d v="2003-03-25T00:00:00"/>
    <x v="0"/>
    <x v="0"/>
    <x v="11"/>
    <x v="0"/>
    <x v="3"/>
    <x v="244"/>
    <x v="1"/>
    <n v="104"/>
    <s v="S18_3136"/>
    <x v="8"/>
    <s v="5557 North Pendale Street"/>
    <s v="San Francisco"/>
    <x v="0"/>
    <s v="Murphy"/>
    <s v="Julie"/>
    <s v="6505555787"/>
    <x v="1"/>
  </r>
  <r>
    <n v="10126"/>
    <n v="30"/>
    <n v="98"/>
    <n v="13"/>
    <n v="1.0350690754516472"/>
    <n v="2922"/>
    <d v="2003-05-28T00:00:00"/>
    <x v="0"/>
    <x v="1"/>
    <x v="1"/>
    <x v="0"/>
    <x v="3"/>
    <x v="245"/>
    <x v="1"/>
    <n v="104"/>
    <s v="S18_3136"/>
    <x v="25"/>
    <s v="C/ Araquil, 67"/>
    <s v="Madrid"/>
    <x v="7"/>
    <s v="Sommer"/>
    <s v="Mart¡n"/>
    <s v="915552282"/>
    <x v="0"/>
  </r>
  <r>
    <n v="10139"/>
    <n v="20"/>
    <n v="91"/>
    <n v="2"/>
    <n v="0.63832801983705278"/>
    <n v="1802"/>
    <d v="2003-07-16T00:00:00"/>
    <x v="0"/>
    <x v="2"/>
    <x v="2"/>
    <x v="0"/>
    <x v="3"/>
    <x v="246"/>
    <x v="1"/>
    <n v="104"/>
    <s v="S18_3136"/>
    <x v="20"/>
    <s v="Monitor Money Building, 815 Pacific Hwy"/>
    <s v="Chatswood"/>
    <x v="3"/>
    <s v="Huxley"/>
    <s v="Adrian"/>
    <s v="61294958555"/>
    <x v="0"/>
  </r>
  <r>
    <n v="10150"/>
    <n v="26"/>
    <n v="100"/>
    <n v="10"/>
    <n v="0.99362380446333687"/>
    <n v="2805"/>
    <d v="2003-09-19T00:00:00"/>
    <x v="0"/>
    <x v="2"/>
    <x v="10"/>
    <x v="0"/>
    <x v="3"/>
    <x v="244"/>
    <x v="1"/>
    <n v="104"/>
    <s v="S18_3136"/>
    <x v="26"/>
    <s v="Bronz Sok., Bronz Apt. 3/6 Tesvikiye"/>
    <s v="Singapore"/>
    <x v="9"/>
    <s v="Natividad"/>
    <s v="Eric"/>
    <s v="652217555"/>
    <x v="0"/>
  </r>
  <r>
    <n v="10163"/>
    <n v="40"/>
    <n v="100"/>
    <n v="3"/>
    <n v="1.7360963513992207"/>
    <n v="4901"/>
    <d v="2003-10-20T00:00:00"/>
    <x v="0"/>
    <x v="3"/>
    <x v="4"/>
    <x v="0"/>
    <x v="3"/>
    <x v="244"/>
    <x v="1"/>
    <n v="104"/>
    <s v="S18_3136"/>
    <x v="27"/>
    <s v="5905 Pompton St."/>
    <s v="New York"/>
    <x v="0"/>
    <s v="Hernandez"/>
    <s v="Maria"/>
    <s v="2125558493"/>
    <x v="1"/>
  </r>
  <r>
    <n v="10173"/>
    <n v="31"/>
    <n v="90"/>
    <n v="1"/>
    <n v="0.97768331562167909"/>
    <n v="2760"/>
    <d v="2003-11-05T00:00:00"/>
    <x v="0"/>
    <x v="3"/>
    <x v="5"/>
    <x v="0"/>
    <x v="3"/>
    <x v="247"/>
    <x v="1"/>
    <n v="104"/>
    <s v="S18_3136"/>
    <x v="86"/>
    <s v="Via Ludovico il Moro 22"/>
    <s v="Bergamo"/>
    <x v="12"/>
    <s v="Rovelli"/>
    <s v="Giovanni"/>
    <s v="035640555"/>
    <x v="0"/>
  </r>
  <r>
    <n v="10183"/>
    <n v="22"/>
    <n v="100"/>
    <n v="10"/>
    <n v="0.88168614948636204"/>
    <n v="2489"/>
    <d v="2003-11-13T00:00:00"/>
    <x v="0"/>
    <x v="3"/>
    <x v="5"/>
    <x v="0"/>
    <x v="3"/>
    <x v="244"/>
    <x v="1"/>
    <n v="104"/>
    <s v="S18_3136"/>
    <x v="29"/>
    <s v="782 First Street"/>
    <s v="Philadelphia"/>
    <x v="0"/>
    <s v="Cervantes"/>
    <s v="Francisca"/>
    <s v="2155554695"/>
    <x v="0"/>
  </r>
  <r>
    <n v="10193"/>
    <n v="23"/>
    <n v="100"/>
    <n v="2"/>
    <n v="0.9812256464753808"/>
    <n v="2770"/>
    <d v="2003-11-21T00:00:00"/>
    <x v="0"/>
    <x v="3"/>
    <x v="5"/>
    <x v="0"/>
    <x v="3"/>
    <x v="244"/>
    <x v="1"/>
    <n v="104"/>
    <s v="S18_3136"/>
    <x v="87"/>
    <s v="7 Allen Street"/>
    <s v="Glen Waverly"/>
    <x v="3"/>
    <s v="Connery"/>
    <s v="Sean"/>
    <s v="61938446555"/>
    <x v="0"/>
  </r>
  <r>
    <n v="10206"/>
    <n v="30"/>
    <n v="100"/>
    <n v="8"/>
    <n v="1.2688629117959618"/>
    <n v="3582"/>
    <d v="2003-12-05T00:00:00"/>
    <x v="0"/>
    <x v="3"/>
    <x v="6"/>
    <x v="0"/>
    <x v="3"/>
    <x v="244"/>
    <x v="1"/>
    <n v="104"/>
    <s v="S18_3136"/>
    <x v="31"/>
    <s v="1900 Oak St."/>
    <s v="Vancouver"/>
    <x v="10"/>
    <s v="Tannamuri"/>
    <s v="Yoshi"/>
    <s v="6045553392"/>
    <x v="1"/>
  </r>
  <r>
    <n v="10215"/>
    <n v="49"/>
    <n v="100"/>
    <n v="5"/>
    <n v="1.8724760892667376"/>
    <n v="5286"/>
    <d v="2004-01-29T00:00:00"/>
    <x v="0"/>
    <x v="0"/>
    <x v="7"/>
    <x v="1"/>
    <x v="3"/>
    <x v="244"/>
    <x v="1"/>
    <n v="104"/>
    <s v="S18_3136"/>
    <x v="32"/>
    <s v="3675 Furth Circle"/>
    <s v="Burbank"/>
    <x v="0"/>
    <s v="Thompson"/>
    <s v="Steve"/>
    <s v="3105553722"/>
    <x v="1"/>
  </r>
  <r>
    <n v="10228"/>
    <n v="31"/>
    <n v="100"/>
    <n v="4"/>
    <n v="1.1271696776478923"/>
    <n v="3182"/>
    <d v="2004-03-10T00:00:00"/>
    <x v="0"/>
    <x v="0"/>
    <x v="11"/>
    <x v="1"/>
    <x v="3"/>
    <x v="244"/>
    <x v="1"/>
    <n v="104"/>
    <s v="S18_3136"/>
    <x v="33"/>
    <s v="4658 Baden Av."/>
    <s v="Cambridge"/>
    <x v="0"/>
    <s v="Tseng"/>
    <s v="Kyung"/>
    <s v="6175555555"/>
    <x v="1"/>
  </r>
  <r>
    <n v="10244"/>
    <n v="29"/>
    <n v="100"/>
    <n v="2"/>
    <n v="1.1834927382217499"/>
    <n v="3341"/>
    <d v="2004-04-29T00:00:00"/>
    <x v="0"/>
    <x v="1"/>
    <x v="8"/>
    <x v="1"/>
    <x v="3"/>
    <x v="244"/>
    <x v="1"/>
    <n v="104"/>
    <s v="S18_3136"/>
    <x v="23"/>
    <s v="C/ Moralzarzal, 86"/>
    <s v="Madrid"/>
    <x v="7"/>
    <s v="Freyre"/>
    <s v="Diego"/>
    <s v="915559444"/>
    <x v="1"/>
  </r>
  <r>
    <n v="10257"/>
    <n v="37"/>
    <n v="85"/>
    <n v="2"/>
    <n v="1.1119376549769748"/>
    <n v="3139"/>
    <d v="2004-06-14T00:00:00"/>
    <x v="0"/>
    <x v="1"/>
    <x v="9"/>
    <x v="1"/>
    <x v="3"/>
    <x v="248"/>
    <x v="1"/>
    <n v="104"/>
    <s v="S18_3136"/>
    <x v="61"/>
    <s v="3086 Ingle Ln."/>
    <s v="San Jose"/>
    <x v="0"/>
    <s v="Frick"/>
    <s v="Sue"/>
    <s v="4085553659"/>
    <x v="1"/>
  </r>
  <r>
    <n v="10270"/>
    <n v="38"/>
    <n v="100"/>
    <n v="11"/>
    <n v="1.691817215727949"/>
    <n v="4776"/>
    <d v="2004-07-19T00:00:00"/>
    <x v="0"/>
    <x v="2"/>
    <x v="2"/>
    <x v="1"/>
    <x v="3"/>
    <x v="244"/>
    <x v="1"/>
    <n v="104"/>
    <s v="S18_3136"/>
    <x v="20"/>
    <s v="Monitor Money Building, 815 Pacific Hwy"/>
    <s v="Chatswood"/>
    <x v="3"/>
    <s v="Huxley"/>
    <s v="Adrian"/>
    <s v="61294958555"/>
    <x v="1"/>
  </r>
  <r>
    <n v="10280"/>
    <n v="29"/>
    <n v="100"/>
    <n v="4"/>
    <n v="1.0651788877081119"/>
    <n v="3007"/>
    <d v="2004-08-17T00:00:00"/>
    <x v="0"/>
    <x v="2"/>
    <x v="3"/>
    <x v="1"/>
    <x v="3"/>
    <x v="244"/>
    <x v="1"/>
    <n v="104"/>
    <s v="S18_3136"/>
    <x v="36"/>
    <s v="Via Monte Bianco 34"/>
    <s v="Torino"/>
    <x v="12"/>
    <s v="Accorti"/>
    <s v="Paolo"/>
    <s v="0114988555"/>
    <x v="1"/>
  </r>
  <r>
    <n v="10291"/>
    <n v="23"/>
    <n v="100"/>
    <n v="13"/>
    <n v="1.0155862557562876"/>
    <n v="2867"/>
    <d v="2004-09-08T00:00:00"/>
    <x v="0"/>
    <x v="2"/>
    <x v="10"/>
    <x v="1"/>
    <x v="3"/>
    <x v="244"/>
    <x v="1"/>
    <n v="104"/>
    <s v="S18_3136"/>
    <x v="37"/>
    <s v="?kergatan 24"/>
    <s v="Boras"/>
    <x v="8"/>
    <s v="Larsson"/>
    <s v="Maria"/>
    <s v="0695346555"/>
    <x v="0"/>
  </r>
  <r>
    <n v="10304"/>
    <n v="26"/>
    <n v="86"/>
    <n v="8"/>
    <n v="0.79100247963159764"/>
    <n v="2233"/>
    <d v="2004-10-11T00:00:00"/>
    <x v="0"/>
    <x v="3"/>
    <x v="4"/>
    <x v="1"/>
    <x v="3"/>
    <x v="249"/>
    <x v="1"/>
    <n v="104"/>
    <s v="S18_3136"/>
    <x v="38"/>
    <s v="67, avenue de l'Europe"/>
    <s v="Versailles"/>
    <x v="1"/>
    <s v="Tonini"/>
    <s v="Daniel"/>
    <s v="30598555"/>
    <x v="0"/>
  </r>
  <r>
    <n v="10312"/>
    <n v="38"/>
    <n v="100"/>
    <n v="5"/>
    <n v="1.5791710945802337"/>
    <n v="4458"/>
    <d v="2004-10-21T00:00:00"/>
    <x v="0"/>
    <x v="3"/>
    <x v="4"/>
    <x v="1"/>
    <x v="3"/>
    <x v="244"/>
    <x v="1"/>
    <n v="104"/>
    <s v="S18_3136"/>
    <x v="39"/>
    <s v="5677 Strong St."/>
    <s v="San Rafael"/>
    <x v="0"/>
    <s v="Nelson"/>
    <s v="Valarie"/>
    <s v="4155551450"/>
    <x v="1"/>
  </r>
  <r>
    <n v="10322"/>
    <n v="48"/>
    <n v="48"/>
    <n v="7"/>
    <n v="0.7998583067658519"/>
    <n v="2258"/>
    <d v="2004-11-04T00:00:00"/>
    <x v="0"/>
    <x v="3"/>
    <x v="5"/>
    <x v="1"/>
    <x v="3"/>
    <x v="250"/>
    <x v="1"/>
    <n v="104"/>
    <s v="S18_3136"/>
    <x v="40"/>
    <s v="2304 Long Airport Avenue"/>
    <s v="Nashua"/>
    <x v="0"/>
    <s v="Young"/>
    <s v="Valarie"/>
    <s v="6035558647"/>
    <x v="0"/>
  </r>
  <r>
    <n v="10332"/>
    <n v="40"/>
    <n v="40"/>
    <n v="18"/>
    <n v="0.56393907190931636"/>
    <n v="1592"/>
    <d v="2004-11-17T00:00:00"/>
    <x v="0"/>
    <x v="3"/>
    <x v="5"/>
    <x v="1"/>
    <x v="3"/>
    <x v="251"/>
    <x v="1"/>
    <n v="104"/>
    <s v="S18_3136"/>
    <x v="77"/>
    <s v="Fauntleroy Circus"/>
    <s v="Manchester"/>
    <x v="6"/>
    <s v="Ashworth"/>
    <s v="Victoria"/>
    <s v="1715551555"/>
    <x v="0"/>
  </r>
  <r>
    <n v="10347"/>
    <n v="45"/>
    <n v="100"/>
    <n v="11"/>
    <n v="1.753099539496989"/>
    <n v="4949"/>
    <d v="2004-11-29T00:00:00"/>
    <x v="0"/>
    <x v="3"/>
    <x v="5"/>
    <x v="1"/>
    <x v="3"/>
    <x v="244"/>
    <x v="1"/>
    <n v="104"/>
    <s v="S18_3136"/>
    <x v="10"/>
    <s v="636 St Kilda Road"/>
    <s v="Melbourne"/>
    <x v="3"/>
    <s v="Ferguson"/>
    <s v="Peter"/>
    <s v="0395204555"/>
    <x v="1"/>
  </r>
  <r>
    <n v="10357"/>
    <n v="44"/>
    <n v="100"/>
    <n v="4"/>
    <n v="1.8281969535954659"/>
    <n v="5161"/>
    <d v="2004-12-10T00:00:00"/>
    <x v="0"/>
    <x v="3"/>
    <x v="6"/>
    <x v="1"/>
    <x v="3"/>
    <x v="244"/>
    <x v="1"/>
    <n v="104"/>
    <s v="S18_3136"/>
    <x v="39"/>
    <s v="5677 Strong St."/>
    <s v="San Rafael"/>
    <x v="0"/>
    <s v="Nelson"/>
    <s v="Valarie"/>
    <s v="4155551450"/>
    <x v="1"/>
  </r>
  <r>
    <n v="10369"/>
    <n v="21"/>
    <n v="95"/>
    <n v="5"/>
    <n v="0.70102727594757352"/>
    <n v="1979"/>
    <d v="2005-01-20T00:00:00"/>
    <x v="0"/>
    <x v="0"/>
    <x v="7"/>
    <x v="2"/>
    <x v="3"/>
    <x v="252"/>
    <x v="1"/>
    <n v="104"/>
    <s v="S18_3136"/>
    <x v="41"/>
    <s v="7825 Douglas Av."/>
    <s v="Brickhaven"/>
    <x v="0"/>
    <s v="Nelson"/>
    <s v="Allen"/>
    <s v="6175558555"/>
    <x v="0"/>
  </r>
  <r>
    <n v="10381"/>
    <n v="35"/>
    <n v="100"/>
    <n v="5"/>
    <n v="1.5193057031526744"/>
    <n v="4289"/>
    <d v="2005-02-17T00:00:00"/>
    <x v="0"/>
    <x v="0"/>
    <x v="0"/>
    <x v="2"/>
    <x v="3"/>
    <x v="244"/>
    <x v="1"/>
    <n v="104"/>
    <s v="S18_3136"/>
    <x v="4"/>
    <s v="7734 Strong St."/>
    <s v="San Francisco"/>
    <x v="0"/>
    <s v="Brown"/>
    <s v="Julie"/>
    <s v="6505551386"/>
    <x v="1"/>
  </r>
  <r>
    <n v="10392"/>
    <n v="29"/>
    <n v="87"/>
    <n v="2"/>
    <n v="0.89302160821820753"/>
    <n v="2521"/>
    <d v="2005-03-10T00:00:00"/>
    <x v="0"/>
    <x v="0"/>
    <x v="11"/>
    <x v="2"/>
    <x v="3"/>
    <x v="253"/>
    <x v="1"/>
    <n v="104"/>
    <s v="S18_3136"/>
    <x v="63"/>
    <s v="Kirchgasse 6"/>
    <s v="Graz"/>
    <x v="5"/>
    <s v="Mendel"/>
    <s v="Roland"/>
    <s v="76753555"/>
    <x v="0"/>
  </r>
  <r>
    <n v="10423"/>
    <n v="21"/>
    <n v="85"/>
    <n v="2"/>
    <n v="0.63124335812964927"/>
    <n v="1782"/>
    <d v="2005-05-30T00:00:00"/>
    <x v="2"/>
    <x v="1"/>
    <x v="1"/>
    <x v="2"/>
    <x v="3"/>
    <x v="248"/>
    <x v="1"/>
    <n v="104"/>
    <s v="S18_3136"/>
    <x v="56"/>
    <s v="Rue Joseph-Bens 532"/>
    <s v="Bruxelles"/>
    <x v="14"/>
    <s v="Dewey"/>
    <s v="Catherine"/>
    <s v="02555467"/>
    <x v="0"/>
  </r>
  <r>
    <n v="10105"/>
    <n v="22"/>
    <n v="100"/>
    <n v="11"/>
    <n v="1.0860786397449522"/>
    <n v="3066"/>
    <d v="2003-02-11T00:00:00"/>
    <x v="0"/>
    <x v="0"/>
    <x v="0"/>
    <x v="0"/>
    <x v="3"/>
    <x v="21"/>
    <x v="1"/>
    <n v="136"/>
    <s v="S18_3140"/>
    <x v="48"/>
    <s v="Vinb'ltet 34"/>
    <s v="Kobenhavn"/>
    <x v="13"/>
    <s v="Petersen"/>
    <s v="Jytte"/>
    <s v="31123555"/>
    <x v="1"/>
  </r>
  <r>
    <n v="10117"/>
    <n v="26"/>
    <n v="100"/>
    <n v="5"/>
    <n v="1.2582359192348564"/>
    <n v="3552"/>
    <d v="2003-04-16T00:00:00"/>
    <x v="0"/>
    <x v="1"/>
    <x v="8"/>
    <x v="0"/>
    <x v="3"/>
    <x v="21"/>
    <x v="1"/>
    <n v="136"/>
    <s v="S18_3140"/>
    <x v="26"/>
    <s v="Bronz Sok., Bronz Apt. 3/6 Tesvikiye"/>
    <s v="Singapore"/>
    <x v="9"/>
    <s v="Natividad"/>
    <s v="Eric"/>
    <s v="652217555"/>
    <x v="1"/>
  </r>
  <r>
    <n v="10128"/>
    <n v="41"/>
    <n v="100"/>
    <n v="2"/>
    <n v="1.9642224583776124"/>
    <n v="5545"/>
    <d v="2003-06-06T00:00:00"/>
    <x v="0"/>
    <x v="1"/>
    <x v="9"/>
    <x v="0"/>
    <x v="3"/>
    <x v="21"/>
    <x v="1"/>
    <n v="136"/>
    <s v="S18_3140"/>
    <x v="23"/>
    <s v="C/ Moralzarzal, 86"/>
    <s v="Madrid"/>
    <x v="7"/>
    <s v="Freyre"/>
    <s v="Diego"/>
    <s v="915559444"/>
    <x v="1"/>
  </r>
  <r>
    <n v="10142"/>
    <n v="47"/>
    <n v="100"/>
    <n v="8"/>
    <n v="2.1377966702089974"/>
    <n v="6035"/>
    <d v="2003-08-08T00:00:00"/>
    <x v="0"/>
    <x v="2"/>
    <x v="3"/>
    <x v="0"/>
    <x v="3"/>
    <x v="21"/>
    <x v="1"/>
    <n v="136"/>
    <s v="S18_3140"/>
    <x v="39"/>
    <s v="5677 Strong St."/>
    <s v="San Rafael"/>
    <x v="0"/>
    <s v="Nelson"/>
    <s v="Valarie"/>
    <s v="4155551450"/>
    <x v="1"/>
  </r>
  <r>
    <n v="10153"/>
    <n v="31"/>
    <n v="100"/>
    <n v="7"/>
    <n v="1.2901168969181722"/>
    <n v="3642"/>
    <d v="2003-09-28T00:00:00"/>
    <x v="0"/>
    <x v="2"/>
    <x v="10"/>
    <x v="0"/>
    <x v="3"/>
    <x v="21"/>
    <x v="1"/>
    <n v="136"/>
    <s v="S18_3140"/>
    <x v="23"/>
    <s v="C/ Moralzarzal, 86"/>
    <s v="Madrid"/>
    <x v="7"/>
    <s v="Freyre"/>
    <s v="Diego"/>
    <s v="915559444"/>
    <x v="1"/>
  </r>
  <r>
    <n v="10166"/>
    <n v="43"/>
    <n v="100"/>
    <n v="2"/>
    <n v="2.455189514700673"/>
    <n v="6931"/>
    <d v="2003-10-21T00:00:00"/>
    <x v="0"/>
    <x v="3"/>
    <x v="4"/>
    <x v="0"/>
    <x v="3"/>
    <x v="21"/>
    <x v="1"/>
    <n v="136"/>
    <s v="S18_3140"/>
    <x v="21"/>
    <s v="1785 First Street"/>
    <s v="New Bedford"/>
    <x v="0"/>
    <s v="Benitez"/>
    <s v="Violeta"/>
    <s v="5085552555"/>
    <x v="1"/>
  </r>
  <r>
    <n v="10177"/>
    <n v="23"/>
    <n v="100"/>
    <n v="9"/>
    <n v="1.3021608218207581"/>
    <n v="3676"/>
    <d v="2003-11-07T00:00:00"/>
    <x v="0"/>
    <x v="3"/>
    <x v="5"/>
    <x v="0"/>
    <x v="3"/>
    <x v="21"/>
    <x v="1"/>
    <n v="136"/>
    <s v="S18_3140"/>
    <x v="76"/>
    <s v="Merchants House, 27-30 Merchant's Quay"/>
    <s v="Madrid"/>
    <x v="7"/>
    <s v="Fernandez"/>
    <s v="Jesus"/>
    <s v="34913728555"/>
    <x v="1"/>
  </r>
  <r>
    <n v="10185"/>
    <n v="28"/>
    <n v="100"/>
    <n v="9"/>
    <n v="1.2196245129295076"/>
    <n v="3443"/>
    <d v="2003-11-14T00:00:00"/>
    <x v="0"/>
    <x v="3"/>
    <x v="5"/>
    <x v="0"/>
    <x v="3"/>
    <x v="21"/>
    <x v="1"/>
    <n v="136"/>
    <s v="S18_3140"/>
    <x v="50"/>
    <s v="4575 Hillside Dr."/>
    <s v="New Bedford"/>
    <x v="0"/>
    <s v="Tam"/>
    <s v="Wing C"/>
    <s v="5085559555"/>
    <x v="1"/>
  </r>
  <r>
    <n v="10196"/>
    <n v="49"/>
    <n v="100"/>
    <n v="1"/>
    <n v="2.4420828905419767"/>
    <n v="6894"/>
    <d v="2003-11-26T00:00:00"/>
    <x v="0"/>
    <x v="3"/>
    <x v="5"/>
    <x v="0"/>
    <x v="3"/>
    <x v="21"/>
    <x v="1"/>
    <n v="136"/>
    <s v="S18_3140"/>
    <x v="34"/>
    <s v="567 North Pendale Street"/>
    <s v="New Haven"/>
    <x v="0"/>
    <s v="Murphy"/>
    <s v="Leslie"/>
    <s v="2035559545"/>
    <x v="1"/>
  </r>
  <r>
    <n v="10208"/>
    <n v="24"/>
    <n v="100"/>
    <n v="9"/>
    <n v="0.92915338292596528"/>
    <n v="2623"/>
    <d v="2004-01-02T00:00:00"/>
    <x v="0"/>
    <x v="0"/>
    <x v="7"/>
    <x v="1"/>
    <x v="3"/>
    <x v="21"/>
    <x v="1"/>
    <n v="136"/>
    <s v="S18_3140"/>
    <x v="30"/>
    <s v="2, rue du Commerce"/>
    <s v="Lyon"/>
    <x v="1"/>
    <s v="Saveley"/>
    <s v="Mary"/>
    <s v="78325555"/>
    <x v="0"/>
  </r>
  <r>
    <n v="10221"/>
    <n v="33"/>
    <n v="100"/>
    <n v="3"/>
    <n v="1.5650017711654269"/>
    <n v="4418"/>
    <d v="2004-02-18T00:00:00"/>
    <x v="0"/>
    <x v="0"/>
    <x v="0"/>
    <x v="1"/>
    <x v="3"/>
    <x v="21"/>
    <x v="1"/>
    <n v="136"/>
    <s v="S18_3140"/>
    <x v="56"/>
    <s v="Rue Joseph-Bens 532"/>
    <s v="Bruxelles"/>
    <x v="14"/>
    <s v="Dewey"/>
    <s v="Catherine"/>
    <s v="02555467"/>
    <x v="1"/>
  </r>
  <r>
    <n v="10232"/>
    <n v="22"/>
    <n v="100"/>
    <n v="6"/>
    <n v="1.277718738930216"/>
    <n v="3607"/>
    <d v="2004-03-20T00:00:00"/>
    <x v="0"/>
    <x v="0"/>
    <x v="11"/>
    <x v="1"/>
    <x v="3"/>
    <x v="21"/>
    <x v="1"/>
    <n v="136"/>
    <s v="S18_3140"/>
    <x v="59"/>
    <s v="Garden House Crowther Way"/>
    <s v="Cowes"/>
    <x v="6"/>
    <s v="Bennett"/>
    <s v="Helen"/>
    <s v="1985558888"/>
    <x v="1"/>
  </r>
  <r>
    <n v="10248"/>
    <n v="32"/>
    <n v="100"/>
    <n v="12"/>
    <n v="1.3471484236627702"/>
    <n v="3803"/>
    <d v="2004-05-07T00:00:00"/>
    <x v="3"/>
    <x v="1"/>
    <x v="1"/>
    <x v="1"/>
    <x v="3"/>
    <x v="21"/>
    <x v="1"/>
    <n v="136"/>
    <s v="S18_3140"/>
    <x v="0"/>
    <s v="897 Long Airport Avenue"/>
    <s v="New York"/>
    <x v="0"/>
    <s v="Yu"/>
    <s v="Kwai"/>
    <s v="2125557818"/>
    <x v="1"/>
  </r>
  <r>
    <n v="10273"/>
    <n v="40"/>
    <n v="100"/>
    <n v="13"/>
    <n v="1.7807297201558625"/>
    <n v="5027"/>
    <d v="2004-07-21T00:00:00"/>
    <x v="0"/>
    <x v="2"/>
    <x v="2"/>
    <x v="1"/>
    <x v="3"/>
    <x v="21"/>
    <x v="1"/>
    <n v="136"/>
    <s v="S18_3140"/>
    <x v="56"/>
    <s v="Rue Joseph-Bens 532"/>
    <s v="Bruxelles"/>
    <x v="14"/>
    <s v="Dewey"/>
    <s v="Catherine"/>
    <s v="02555467"/>
    <x v="1"/>
  </r>
  <r>
    <n v="10282"/>
    <n v="43"/>
    <n v="100"/>
    <n v="1"/>
    <n v="2.3719447396386824"/>
    <n v="6696"/>
    <d v="2004-08-20T00:00:00"/>
    <x v="0"/>
    <x v="2"/>
    <x v="3"/>
    <x v="1"/>
    <x v="3"/>
    <x v="21"/>
    <x v="1"/>
    <n v="136"/>
    <s v="S18_3140"/>
    <x v="39"/>
    <s v="5677 Strong St."/>
    <s v="San Rafael"/>
    <x v="0"/>
    <s v="Nelson"/>
    <s v="Valarie"/>
    <s v="4155551450"/>
    <x v="1"/>
  </r>
  <r>
    <n v="10293"/>
    <n v="24"/>
    <n v="100"/>
    <n v="4"/>
    <n v="0.99893730074388953"/>
    <n v="2820"/>
    <d v="2004-09-09T00:00:00"/>
    <x v="0"/>
    <x v="2"/>
    <x v="10"/>
    <x v="1"/>
    <x v="3"/>
    <x v="21"/>
    <x v="1"/>
    <n v="136"/>
    <s v="S18_3140"/>
    <x v="36"/>
    <s v="Via Monte Bianco 34"/>
    <s v="Torino"/>
    <x v="12"/>
    <s v="Accorti"/>
    <s v="Paolo"/>
    <s v="0114988555"/>
    <x v="0"/>
  </r>
  <r>
    <n v="10306"/>
    <n v="32"/>
    <n v="100"/>
    <n v="9"/>
    <n v="1.3319164009918527"/>
    <n v="3760"/>
    <d v="2004-10-14T00:00:00"/>
    <x v="0"/>
    <x v="3"/>
    <x v="4"/>
    <x v="1"/>
    <x v="3"/>
    <x v="21"/>
    <x v="1"/>
    <n v="136"/>
    <s v="S18_3140"/>
    <x v="77"/>
    <s v="Fauntleroy Circus"/>
    <s v="Manchester"/>
    <x v="6"/>
    <s v="Ashworth"/>
    <s v="Victoria"/>
    <s v="1715551555"/>
    <x v="1"/>
  </r>
  <r>
    <n v="10314"/>
    <n v="20"/>
    <n v="100"/>
    <n v="1"/>
    <n v="0.96776478923131426"/>
    <n v="2732"/>
    <d v="2004-10-22T00:00:00"/>
    <x v="0"/>
    <x v="3"/>
    <x v="4"/>
    <x v="1"/>
    <x v="3"/>
    <x v="21"/>
    <x v="1"/>
    <n v="136"/>
    <s v="S18_3140"/>
    <x v="78"/>
    <s v="Smagsloget 45"/>
    <s v="Aaarhus"/>
    <x v="13"/>
    <s v="Ibsen"/>
    <s v="Palle"/>
    <s v="86213555"/>
    <x v="0"/>
  </r>
  <r>
    <n v="10325"/>
    <n v="24"/>
    <n v="70"/>
    <n v="9"/>
    <n v="0.58767268862911792"/>
    <n v="1659"/>
    <d v="2004-11-05T00:00:00"/>
    <x v="0"/>
    <x v="3"/>
    <x v="5"/>
    <x v="1"/>
    <x v="3"/>
    <x v="254"/>
    <x v="1"/>
    <n v="136"/>
    <s v="S18_3140"/>
    <x v="17"/>
    <s v="Erling Skakkes gate 78"/>
    <s v="Stavern"/>
    <x v="2"/>
    <s v="Bergulfsen"/>
    <s v="Jonas"/>
    <s v="07989555"/>
    <x v="0"/>
  </r>
  <r>
    <n v="10336"/>
    <n v="48"/>
    <n v="100"/>
    <n v="12"/>
    <n v="2.047113000354233"/>
    <n v="5779"/>
    <d v="2004-11-20T00:00:00"/>
    <x v="0"/>
    <x v="3"/>
    <x v="5"/>
    <x v="1"/>
    <x v="3"/>
    <x v="21"/>
    <x v="1"/>
    <n v="136"/>
    <s v="S18_3140"/>
    <x v="62"/>
    <s v="265, boulevard Charonne"/>
    <s v="Paris"/>
    <x v="1"/>
    <s v="Bertrand"/>
    <s v="Marie"/>
    <s v="142342555"/>
    <x v="1"/>
  </r>
  <r>
    <n v="10350"/>
    <n v="44"/>
    <n v="100"/>
    <n v="1"/>
    <n v="1.8391781792419413"/>
    <n v="5192"/>
    <d v="2004-12-02T00:00:00"/>
    <x v="0"/>
    <x v="3"/>
    <x v="6"/>
    <x v="1"/>
    <x v="3"/>
    <x v="21"/>
    <x v="1"/>
    <n v="136"/>
    <s v="S18_3140"/>
    <x v="23"/>
    <s v="C/ Moralzarzal, 86"/>
    <s v="Madrid"/>
    <x v="7"/>
    <s v="Freyre"/>
    <s v="Diego"/>
    <s v="915559444"/>
    <x v="1"/>
  </r>
  <r>
    <n v="10372"/>
    <n v="28"/>
    <n v="100"/>
    <n v="3"/>
    <n v="1.3684024087849804"/>
    <n v="3863"/>
    <d v="2005-01-26T00:00:00"/>
    <x v="0"/>
    <x v="0"/>
    <x v="7"/>
    <x v="2"/>
    <x v="3"/>
    <x v="21"/>
    <x v="1"/>
    <n v="136"/>
    <s v="S18_3140"/>
    <x v="35"/>
    <s v="2-2-8 Roppongi"/>
    <s v="Minato-ku"/>
    <x v="11"/>
    <s v="Shimamura"/>
    <s v="Akiko"/>
    <s v="81335840555"/>
    <x v="1"/>
  </r>
  <r>
    <n v="10383"/>
    <n v="24"/>
    <n v="62"/>
    <n v="9"/>
    <n v="0.52320226709174633"/>
    <n v="1477"/>
    <d v="2005-02-22T00:00:00"/>
    <x v="0"/>
    <x v="0"/>
    <x v="0"/>
    <x v="2"/>
    <x v="3"/>
    <x v="255"/>
    <x v="1"/>
    <n v="136"/>
    <s v="S18_3140"/>
    <x v="23"/>
    <s v="C/ Moralzarzal, 86"/>
    <s v="Madrid"/>
    <x v="7"/>
    <s v="Freyre"/>
    <s v="Diego"/>
    <s v="915559444"/>
    <x v="0"/>
  </r>
  <r>
    <n v="10396"/>
    <n v="33"/>
    <n v="100"/>
    <n v="2"/>
    <n v="1.8682252922422955"/>
    <n v="5274"/>
    <d v="2005-03-23T00:00:00"/>
    <x v="0"/>
    <x v="0"/>
    <x v="11"/>
    <x v="2"/>
    <x v="3"/>
    <x v="21"/>
    <x v="1"/>
    <n v="136"/>
    <s v="S18_3140"/>
    <x v="39"/>
    <s v="5677 Strong St."/>
    <s v="San Rafael"/>
    <x v="0"/>
    <s v="Nelson"/>
    <s v="Valarie"/>
    <s v="4155551450"/>
    <x v="1"/>
  </r>
  <r>
    <n v="10414"/>
    <n v="41"/>
    <n v="100"/>
    <n v="12"/>
    <n v="1.7261778250088557"/>
    <n v="4873"/>
    <d v="2005-05-06T00:00:00"/>
    <x v="4"/>
    <x v="1"/>
    <x v="1"/>
    <x v="2"/>
    <x v="3"/>
    <x v="21"/>
    <x v="1"/>
    <n v="136"/>
    <s v="S18_3140"/>
    <x v="58"/>
    <s v="8616 Spinnaker Dr."/>
    <s v="Boston"/>
    <x v="0"/>
    <s v="Yoshido"/>
    <s v="Juri"/>
    <s v="6175559555"/>
    <x v="1"/>
  </r>
  <r>
    <n v="10104"/>
    <n v="23"/>
    <n v="100"/>
    <n v="13"/>
    <n v="1.6142401700318809"/>
    <n v="4557"/>
    <d v="2003-01-31T00:00:00"/>
    <x v="0"/>
    <x v="0"/>
    <x v="7"/>
    <x v="0"/>
    <x v="1"/>
    <x v="256"/>
    <x v="1"/>
    <n v="169"/>
    <s v="S18_3232"/>
    <x v="23"/>
    <s v="C/ Moralzarzal, 86"/>
    <s v="Madrid"/>
    <x v="7"/>
    <s v="Freyre"/>
    <s v="Diego"/>
    <s v="915559444"/>
    <x v="1"/>
  </r>
  <r>
    <n v="10109"/>
    <n v="46"/>
    <n v="100"/>
    <n v="5"/>
    <n v="2.9249025859015232"/>
    <n v="8257"/>
    <d v="2003-03-10T00:00:00"/>
    <x v="0"/>
    <x v="0"/>
    <x v="11"/>
    <x v="0"/>
    <x v="1"/>
    <x v="256"/>
    <x v="1"/>
    <n v="169"/>
    <s v="S18_3232"/>
    <x v="45"/>
    <s v="11328 Douglas Av."/>
    <s v="Philadelphia"/>
    <x v="0"/>
    <s v="Hernandez"/>
    <s v="Rosa"/>
    <s v="2155559857"/>
    <x v="2"/>
  </r>
  <r>
    <n v="10114"/>
    <n v="48"/>
    <n v="100"/>
    <n v="4"/>
    <n v="2.9082536308891251"/>
    <n v="8210"/>
    <d v="2003-04-01T00:00:00"/>
    <x v="0"/>
    <x v="1"/>
    <x v="8"/>
    <x v="0"/>
    <x v="1"/>
    <x v="256"/>
    <x v="1"/>
    <n v="169"/>
    <s v="S18_3232"/>
    <x v="62"/>
    <s v="265, boulevard Charonne"/>
    <s v="Paris"/>
    <x v="1"/>
    <s v="Bertrand"/>
    <s v="Marie"/>
    <s v="142342555"/>
    <x v="2"/>
  </r>
  <r>
    <n v="10122"/>
    <n v="25"/>
    <n v="100"/>
    <n v="3"/>
    <n v="1.2748848742472547"/>
    <n v="3599"/>
    <d v="2003-05-08T00:00:00"/>
    <x v="0"/>
    <x v="1"/>
    <x v="1"/>
    <x v="0"/>
    <x v="1"/>
    <x v="256"/>
    <x v="1"/>
    <n v="169"/>
    <s v="S18_3232"/>
    <x v="67"/>
    <s v="12, rue des Bouchers"/>
    <s v="Marseille"/>
    <x v="1"/>
    <s v="Lebihan"/>
    <s v="Laurence"/>
    <s v="91244555"/>
    <x v="1"/>
  </r>
  <r>
    <n v="10127"/>
    <n v="22"/>
    <n v="100"/>
    <n v="15"/>
    <n v="1.3595465816507262"/>
    <n v="3838"/>
    <d v="2003-06-03T00:00:00"/>
    <x v="0"/>
    <x v="1"/>
    <x v="9"/>
    <x v="0"/>
    <x v="1"/>
    <x v="256"/>
    <x v="1"/>
    <n v="169"/>
    <s v="S18_3232"/>
    <x v="74"/>
    <s v="4092 Furth Circle"/>
    <s v="New York"/>
    <x v="0"/>
    <s v="Young"/>
    <s v="Jeff"/>
    <s v="2125557413"/>
    <x v="1"/>
  </r>
  <r>
    <n v="10136"/>
    <n v="41"/>
    <n v="100"/>
    <n v="3"/>
    <n v="2.9514700673042862"/>
    <n v="8332"/>
    <d v="2003-07-04T00:00:00"/>
    <x v="0"/>
    <x v="2"/>
    <x v="2"/>
    <x v="0"/>
    <x v="1"/>
    <x v="256"/>
    <x v="1"/>
    <n v="169"/>
    <s v="S18_3232"/>
    <x v="51"/>
    <s v="1 rue Alsace-Lorraine"/>
    <s v="Toulouse"/>
    <x v="1"/>
    <s v="Roulet"/>
    <s v="Annette"/>
    <s v="61776555"/>
    <x v="2"/>
  </r>
  <r>
    <n v="10141"/>
    <n v="34"/>
    <n v="100"/>
    <n v="9"/>
    <n v="1.7134254339355295"/>
    <n v="4837"/>
    <d v="2003-08-01T00:00:00"/>
    <x v="0"/>
    <x v="2"/>
    <x v="3"/>
    <x v="0"/>
    <x v="1"/>
    <x v="256"/>
    <x v="1"/>
    <n v="169"/>
    <s v="S18_3232"/>
    <x v="73"/>
    <s v="Software Engineering Center, SEC Oy"/>
    <s v="Espoo"/>
    <x v="4"/>
    <s v="Suominen"/>
    <s v="Kalle"/>
    <s v="35898045555"/>
    <x v="1"/>
  </r>
  <r>
    <n v="10148"/>
    <n v="32"/>
    <n v="100"/>
    <n v="14"/>
    <n v="1.9195890896209706"/>
    <n v="5419"/>
    <d v="2003-09-11T00:00:00"/>
    <x v="0"/>
    <x v="2"/>
    <x v="10"/>
    <x v="0"/>
    <x v="1"/>
    <x v="256"/>
    <x v="1"/>
    <n v="169"/>
    <s v="S18_3232"/>
    <x v="42"/>
    <s v="201 Miller Street"/>
    <s v="North Sydney"/>
    <x v="3"/>
    <s v="O'Hara"/>
    <s v="Anna"/>
    <s v="0299368555"/>
    <x v="1"/>
  </r>
  <r>
    <n v="10151"/>
    <n v="21"/>
    <n v="100"/>
    <n v="7"/>
    <n v="1.3230605738575982"/>
    <n v="3735"/>
    <d v="2003-09-21T00:00:00"/>
    <x v="0"/>
    <x v="2"/>
    <x v="10"/>
    <x v="0"/>
    <x v="1"/>
    <x v="256"/>
    <x v="1"/>
    <n v="169"/>
    <s v="S18_3232"/>
    <x v="60"/>
    <s v="Torikatu 38"/>
    <s v="Oulu"/>
    <x v="4"/>
    <s v="Koskitalo"/>
    <s v="Pirkko"/>
    <s v="981443655"/>
    <x v="1"/>
  </r>
  <r>
    <n v="10160"/>
    <n v="20"/>
    <n v="100"/>
    <n v="1"/>
    <n v="1.4158696422245838"/>
    <n v="3997"/>
    <d v="2003-10-11T00:00:00"/>
    <x v="0"/>
    <x v="3"/>
    <x v="4"/>
    <x v="0"/>
    <x v="1"/>
    <x v="256"/>
    <x v="1"/>
    <n v="169"/>
    <s v="S18_3232"/>
    <x v="54"/>
    <s v="6047 Douglas Av."/>
    <s v="Los Angeles"/>
    <x v="0"/>
    <s v="Chandler"/>
    <s v="Michael"/>
    <s v="2155554369"/>
    <x v="1"/>
  </r>
  <r>
    <n v="10165"/>
    <n v="47"/>
    <n v="100"/>
    <n v="16"/>
    <n v="3.1013106624158695"/>
    <n v="8755"/>
    <d v="2003-10-22T00:00:00"/>
    <x v="0"/>
    <x v="3"/>
    <x v="4"/>
    <x v="0"/>
    <x v="1"/>
    <x v="256"/>
    <x v="1"/>
    <n v="169"/>
    <s v="S18_3232"/>
    <x v="26"/>
    <s v="Bronz Sok., Bronz Apt. 3/6 Tesvikiye"/>
    <s v="Singapore"/>
    <x v="9"/>
    <s v="Natividad"/>
    <s v="Eric"/>
    <s v="652217555"/>
    <x v="2"/>
  </r>
  <r>
    <n v="10171"/>
    <n v="39"/>
    <n v="100"/>
    <n v="3"/>
    <n v="1.9419057739992915"/>
    <n v="5482"/>
    <d v="2003-11-05T00:00:00"/>
    <x v="0"/>
    <x v="3"/>
    <x v="5"/>
    <x v="0"/>
    <x v="1"/>
    <x v="256"/>
    <x v="1"/>
    <n v="169"/>
    <s v="S18_3232"/>
    <x v="43"/>
    <s v="43 rue St. Laurent"/>
    <s v="Montreal"/>
    <x v="10"/>
    <s v="Fresnisre"/>
    <s v="Jean"/>
    <s v="5145558054"/>
    <x v="1"/>
  </r>
  <r>
    <n v="10175"/>
    <n v="29"/>
    <n v="100"/>
    <n v="5"/>
    <n v="1.5657102373361671"/>
    <n v="4420"/>
    <d v="2003-11-06T00:00:00"/>
    <x v="0"/>
    <x v="3"/>
    <x v="5"/>
    <x v="0"/>
    <x v="1"/>
    <x v="256"/>
    <x v="1"/>
    <n v="169"/>
    <s v="S18_3232"/>
    <x v="49"/>
    <s v="35 King George"/>
    <s v="London"/>
    <x v="6"/>
    <s v="Brown"/>
    <s v="Ann"/>
    <s v="1715550297"/>
    <x v="1"/>
  </r>
  <r>
    <n v="10181"/>
    <n v="45"/>
    <n v="100"/>
    <n v="7"/>
    <n v="2.2405242649663477"/>
    <n v="6325"/>
    <d v="2003-11-12T00:00:00"/>
    <x v="0"/>
    <x v="3"/>
    <x v="5"/>
    <x v="0"/>
    <x v="1"/>
    <x v="256"/>
    <x v="1"/>
    <n v="169"/>
    <s v="S18_3232"/>
    <x v="7"/>
    <s v="Drammen 121, PR 744 Sentrum"/>
    <s v="Bergen"/>
    <x v="2"/>
    <s v="Oeztan"/>
    <s v="Veysel"/>
    <s v="4722673215"/>
    <x v="1"/>
  </r>
  <r>
    <n v="10184"/>
    <n v="28"/>
    <n v="100"/>
    <n v="10"/>
    <n v="1.5621679064824654"/>
    <n v="4410"/>
    <d v="2003-11-14T00:00:00"/>
    <x v="0"/>
    <x v="3"/>
    <x v="5"/>
    <x v="0"/>
    <x v="1"/>
    <x v="256"/>
    <x v="1"/>
    <n v="169"/>
    <s v="S18_3232"/>
    <x v="81"/>
    <s v="C/ Romero, 33"/>
    <s v="Sevilla"/>
    <x v="7"/>
    <s v="Roel"/>
    <s v="Jose Pedro"/>
    <s v="955558282"/>
    <x v="1"/>
  </r>
  <r>
    <n v="10192"/>
    <n v="26"/>
    <n v="100"/>
    <n v="12"/>
    <n v="1.3882394615657103"/>
    <n v="3919"/>
    <d v="2003-11-20T00:00:00"/>
    <x v="0"/>
    <x v="3"/>
    <x v="5"/>
    <x v="0"/>
    <x v="1"/>
    <x v="256"/>
    <x v="1"/>
    <n v="169"/>
    <s v="S18_3232"/>
    <x v="40"/>
    <s v="2304 Long Airport Avenue"/>
    <s v="Nashua"/>
    <x v="0"/>
    <s v="Young"/>
    <s v="Valarie"/>
    <s v="6035558647"/>
    <x v="1"/>
  </r>
  <r>
    <n v="10195"/>
    <n v="50"/>
    <n v="100"/>
    <n v="10"/>
    <n v="2.6996103436060928"/>
    <n v="7621"/>
    <d v="2003-11-25T00:00:00"/>
    <x v="0"/>
    <x v="3"/>
    <x v="5"/>
    <x v="0"/>
    <x v="1"/>
    <x v="256"/>
    <x v="1"/>
    <n v="169"/>
    <s v="S18_3232"/>
    <x v="47"/>
    <s v="3758 North Pendale Street"/>
    <s v="White Plains"/>
    <x v="0"/>
    <s v="Frick"/>
    <s v="Steve"/>
    <s v="9145554562"/>
    <x v="2"/>
  </r>
  <r>
    <n v="10203"/>
    <n v="48"/>
    <n v="100"/>
    <n v="1"/>
    <n v="2.9373007438894794"/>
    <n v="8292"/>
    <d v="2003-12-02T00:00:00"/>
    <x v="0"/>
    <x v="3"/>
    <x v="6"/>
    <x v="0"/>
    <x v="1"/>
    <x v="256"/>
    <x v="1"/>
    <n v="169"/>
    <s v="S18_3232"/>
    <x v="23"/>
    <s v="C/ Moralzarzal, 86"/>
    <s v="Madrid"/>
    <x v="7"/>
    <s v="Freyre"/>
    <s v="Diego"/>
    <s v="915559444"/>
    <x v="2"/>
  </r>
  <r>
    <n v="10207"/>
    <n v="25"/>
    <n v="100"/>
    <n v="11"/>
    <n v="1.3949698901877436"/>
    <n v="3938"/>
    <d v="2003-12-09T00:00:00"/>
    <x v="0"/>
    <x v="3"/>
    <x v="6"/>
    <x v="0"/>
    <x v="1"/>
    <x v="256"/>
    <x v="1"/>
    <n v="169"/>
    <s v="S18_3232"/>
    <x v="64"/>
    <s v="6251 Ingle Ln."/>
    <s v="Boston"/>
    <x v="0"/>
    <s v="Franco"/>
    <s v="Valarie"/>
    <s v="6175552555"/>
    <x v="1"/>
  </r>
  <r>
    <n v="10212"/>
    <n v="40"/>
    <n v="100"/>
    <n v="11"/>
    <n v="1.9677647892313141"/>
    <n v="5555"/>
    <d v="2004-01-16T00:00:00"/>
    <x v="0"/>
    <x v="0"/>
    <x v="7"/>
    <x v="1"/>
    <x v="1"/>
    <x v="256"/>
    <x v="1"/>
    <n v="169"/>
    <s v="S18_3232"/>
    <x v="23"/>
    <s v="C/ Moralzarzal, 86"/>
    <s v="Madrid"/>
    <x v="7"/>
    <s v="Freyre"/>
    <s v="Diego"/>
    <s v="915559444"/>
    <x v="1"/>
  </r>
  <r>
    <n v="10225"/>
    <n v="43"/>
    <n v="100"/>
    <n v="2"/>
    <n v="2.2699256110520722"/>
    <n v="6408"/>
    <d v="2004-02-22T00:00:00"/>
    <x v="0"/>
    <x v="0"/>
    <x v="0"/>
    <x v="1"/>
    <x v="1"/>
    <x v="256"/>
    <x v="1"/>
    <n v="169"/>
    <s v="S18_3232"/>
    <x v="69"/>
    <s v="Grenzacherweg 237"/>
    <s v="Gensve"/>
    <x v="17"/>
    <s v="Holz"/>
    <s v="Michael"/>
    <s v="0897034555"/>
    <x v="1"/>
  </r>
  <r>
    <n v="10229"/>
    <n v="22"/>
    <n v="100"/>
    <n v="5"/>
    <n v="1.4782146652497343"/>
    <n v="4173"/>
    <d v="2004-03-11T00:00:00"/>
    <x v="0"/>
    <x v="0"/>
    <x v="11"/>
    <x v="1"/>
    <x v="1"/>
    <x v="256"/>
    <x v="1"/>
    <n v="169"/>
    <s v="S18_3232"/>
    <x v="39"/>
    <s v="5677 Strong St."/>
    <s v="San Rafael"/>
    <x v="0"/>
    <s v="Nelson"/>
    <s v="Valarie"/>
    <s v="4155551450"/>
    <x v="1"/>
  </r>
  <r>
    <n v="10239"/>
    <n v="47"/>
    <n v="100"/>
    <n v="1"/>
    <n v="2.5093871767623095"/>
    <n v="7084"/>
    <d v="2004-04-12T00:00:00"/>
    <x v="0"/>
    <x v="1"/>
    <x v="8"/>
    <x v="1"/>
    <x v="1"/>
    <x v="256"/>
    <x v="1"/>
    <n v="169"/>
    <s v="S18_3232"/>
    <x v="60"/>
    <s v="Torikatu 38"/>
    <s v="Oulu"/>
    <x v="4"/>
    <s v="Koskitalo"/>
    <s v="Pirkko"/>
    <s v="981443655"/>
    <x v="2"/>
  </r>
  <r>
    <n v="10246"/>
    <n v="36"/>
    <n v="100"/>
    <n v="9"/>
    <n v="2.5267445979454481"/>
    <n v="7133"/>
    <d v="2004-05-05T00:00:00"/>
    <x v="0"/>
    <x v="1"/>
    <x v="1"/>
    <x v="1"/>
    <x v="1"/>
    <x v="256"/>
    <x v="1"/>
    <n v="169"/>
    <s v="S18_3232"/>
    <x v="23"/>
    <s v="C/ Moralzarzal, 86"/>
    <s v="Madrid"/>
    <x v="7"/>
    <s v="Freyre"/>
    <s v="Diego"/>
    <s v="915559444"/>
    <x v="2"/>
  </r>
  <r>
    <n v="10253"/>
    <n v="40"/>
    <n v="100"/>
    <n v="6"/>
    <n v="2.3995749202975558"/>
    <n v="6774"/>
    <d v="2004-06-01T00:00:00"/>
    <x v="3"/>
    <x v="1"/>
    <x v="9"/>
    <x v="1"/>
    <x v="1"/>
    <x v="256"/>
    <x v="1"/>
    <n v="169"/>
    <s v="S18_3232"/>
    <x v="22"/>
    <s v="Berkeley Gardens 12  Brewery"/>
    <s v="Liverpool"/>
    <x v="6"/>
    <s v="Devon"/>
    <s v="Elizabeth"/>
    <s v="1715552282"/>
    <x v="1"/>
  </r>
  <r>
    <n v="10259"/>
    <n v="27"/>
    <n v="100"/>
    <n v="8"/>
    <n v="1.2957846262840949"/>
    <n v="3658"/>
    <d v="2004-06-15T00:00:00"/>
    <x v="0"/>
    <x v="1"/>
    <x v="9"/>
    <x v="1"/>
    <x v="1"/>
    <x v="256"/>
    <x v="1"/>
    <n v="169"/>
    <s v="S18_3232"/>
    <x v="65"/>
    <s v="Village Close - 106 Linden Road Sandown"/>
    <s v="Singapore"/>
    <x v="9"/>
    <s v="Victorino"/>
    <s v="Wendy"/>
    <s v="652241555"/>
    <x v="1"/>
  </r>
  <r>
    <n v="10266"/>
    <n v="29"/>
    <n v="100"/>
    <n v="7"/>
    <n v="1.7049238398866453"/>
    <n v="4813"/>
    <d v="2004-07-06T00:00:00"/>
    <x v="0"/>
    <x v="2"/>
    <x v="2"/>
    <x v="1"/>
    <x v="1"/>
    <x v="256"/>
    <x v="1"/>
    <n v="169"/>
    <s v="S18_3232"/>
    <x v="70"/>
    <s v="Strada Provinciale 124"/>
    <s v="Reggio Emilia"/>
    <x v="12"/>
    <s v="Moroni"/>
    <s v="Maurizio"/>
    <s v="0522556555"/>
    <x v="1"/>
  </r>
  <r>
    <n v="10271"/>
    <n v="20"/>
    <n v="100"/>
    <n v="9"/>
    <n v="1.391781792419412"/>
    <n v="3929"/>
    <d v="2004-07-20T00:00:00"/>
    <x v="0"/>
    <x v="2"/>
    <x v="2"/>
    <x v="1"/>
    <x v="1"/>
    <x v="256"/>
    <x v="1"/>
    <n v="169"/>
    <s v="S18_3232"/>
    <x v="39"/>
    <s v="5677 Strong St."/>
    <s v="San Rafael"/>
    <x v="0"/>
    <s v="Nelson"/>
    <s v="Valarie"/>
    <s v="4155551450"/>
    <x v="1"/>
  </r>
  <r>
    <n v="10278"/>
    <n v="42"/>
    <n v="100"/>
    <n v="7"/>
    <n v="2.2678002125398513"/>
    <n v="6402"/>
    <d v="2004-08-06T00:00:00"/>
    <x v="0"/>
    <x v="2"/>
    <x v="3"/>
    <x v="1"/>
    <x v="1"/>
    <x v="256"/>
    <x v="1"/>
    <n v="169"/>
    <s v="S18_3232"/>
    <x v="84"/>
    <s v="8489 Strong St."/>
    <s v="Las Vegas"/>
    <x v="0"/>
    <s v="King"/>
    <s v="Sue"/>
    <s v="7025551838"/>
    <x v="1"/>
  </r>
  <r>
    <n v="10281"/>
    <n v="25"/>
    <n v="100"/>
    <n v="5"/>
    <n v="1.4849450938717677"/>
    <n v="4192"/>
    <d v="2004-08-19T00:00:00"/>
    <x v="0"/>
    <x v="2"/>
    <x v="3"/>
    <x v="1"/>
    <x v="1"/>
    <x v="256"/>
    <x v="1"/>
    <n v="169"/>
    <s v="S18_3232"/>
    <x v="18"/>
    <s v="7586 Pompton St."/>
    <s v="Allentown"/>
    <x v="0"/>
    <s v="Yu"/>
    <s v="Kyung"/>
    <s v="2155551555"/>
    <x v="1"/>
  </r>
  <r>
    <n v="10287"/>
    <n v="36"/>
    <n v="100"/>
    <n v="5"/>
    <n v="2.0733262486716257"/>
    <n v="5853"/>
    <d v="2004-08-30T00:00:00"/>
    <x v="0"/>
    <x v="2"/>
    <x v="3"/>
    <x v="1"/>
    <x v="1"/>
    <x v="256"/>
    <x v="1"/>
    <n v="169"/>
    <s v="S18_3232"/>
    <x v="69"/>
    <s v="Grenzacherweg 237"/>
    <s v="Gensve"/>
    <x v="17"/>
    <s v="Holz"/>
    <s v="Michael"/>
    <s v="0897034555"/>
    <x v="1"/>
  </r>
  <r>
    <n v="10292"/>
    <n v="21"/>
    <n v="100"/>
    <n v="12"/>
    <n v="1.0077931278781438"/>
    <n v="2845"/>
    <d v="2004-09-08T00:00:00"/>
    <x v="0"/>
    <x v="2"/>
    <x v="10"/>
    <x v="1"/>
    <x v="1"/>
    <x v="256"/>
    <x v="1"/>
    <n v="169"/>
    <s v="S18_3232"/>
    <x v="0"/>
    <s v="897 Long Airport Avenue"/>
    <s v="New York"/>
    <x v="0"/>
    <s v="Yu"/>
    <s v="Kwai"/>
    <s v="2125557818"/>
    <x v="0"/>
  </r>
  <r>
    <n v="10301"/>
    <n v="23"/>
    <n v="100"/>
    <n v="9"/>
    <n v="1.4211831385051363"/>
    <n v="4012"/>
    <d v="2003-10-05T00:00:00"/>
    <x v="0"/>
    <x v="3"/>
    <x v="4"/>
    <x v="0"/>
    <x v="1"/>
    <x v="256"/>
    <x v="1"/>
    <n v="169"/>
    <s v="S18_3232"/>
    <x v="85"/>
    <s v="Drammensveien 126 A, PB 744 Sentrum"/>
    <s v="Oslo"/>
    <x v="2"/>
    <s v="Klaeboe"/>
    <s v="Jan"/>
    <s v="4722121555"/>
    <x v="1"/>
  </r>
  <r>
    <n v="10305"/>
    <n v="37"/>
    <n v="100"/>
    <n v="9"/>
    <n v="2.641161884520014"/>
    <n v="7456"/>
    <d v="2004-10-13T00:00:00"/>
    <x v="0"/>
    <x v="3"/>
    <x v="4"/>
    <x v="1"/>
    <x v="1"/>
    <x v="256"/>
    <x v="1"/>
    <n v="169"/>
    <s v="S18_3232"/>
    <x v="15"/>
    <s v="39323 Spinnaker Dr."/>
    <s v="Cambridge"/>
    <x v="0"/>
    <s v="Hernandez"/>
    <s v="Marta"/>
    <s v="6175558555"/>
    <x v="2"/>
  </r>
  <r>
    <n v="10310"/>
    <n v="48"/>
    <n v="100"/>
    <n v="3"/>
    <n v="3.167198016294722"/>
    <n v="8941"/>
    <d v="2004-10-16T00:00:00"/>
    <x v="0"/>
    <x v="3"/>
    <x v="4"/>
    <x v="1"/>
    <x v="1"/>
    <x v="256"/>
    <x v="1"/>
    <n v="169"/>
    <s v="S18_3232"/>
    <x v="68"/>
    <s v="Mehrheimerstr. 369"/>
    <s v="Koln"/>
    <x v="16"/>
    <s v="Pfalzheim"/>
    <s v="Henriette"/>
    <s v="02215554327"/>
    <x v="2"/>
  </r>
  <r>
    <n v="10313"/>
    <n v="25"/>
    <n v="100"/>
    <n v="3"/>
    <n v="1.6199078993978038"/>
    <n v="4573"/>
    <d v="2004-10-22T00:00:00"/>
    <x v="0"/>
    <x v="3"/>
    <x v="4"/>
    <x v="1"/>
    <x v="1"/>
    <x v="256"/>
    <x v="1"/>
    <n v="169"/>
    <s v="S18_3232"/>
    <x v="31"/>
    <s v="1900 Oak St."/>
    <s v="Vancouver"/>
    <x v="10"/>
    <s v="Tannamuri"/>
    <s v="Yoshi"/>
    <s v="6045553392"/>
    <x v="1"/>
  </r>
  <r>
    <n v="10321"/>
    <n v="33"/>
    <n v="100"/>
    <n v="11"/>
    <n v="2.0194828196953596"/>
    <n v="5701"/>
    <d v="2004-11-04T00:00:00"/>
    <x v="0"/>
    <x v="3"/>
    <x v="5"/>
    <x v="1"/>
    <x v="1"/>
    <x v="256"/>
    <x v="1"/>
    <n v="169"/>
    <s v="S18_3232"/>
    <x v="21"/>
    <s v="1785 First Street"/>
    <s v="New Bedford"/>
    <x v="0"/>
    <s v="Benitez"/>
    <s v="Violeta"/>
    <s v="5085552555"/>
    <x v="1"/>
  </r>
  <r>
    <n v="10324"/>
    <n v="27"/>
    <n v="100"/>
    <n v="12"/>
    <n v="1.1179596174282678"/>
    <n v="3156"/>
    <d v="2004-11-05T00:00:00"/>
    <x v="0"/>
    <x v="3"/>
    <x v="5"/>
    <x v="1"/>
    <x v="1"/>
    <x v="256"/>
    <x v="1"/>
    <n v="169"/>
    <s v="S18_3232"/>
    <x v="11"/>
    <s v="2678 Kingston Rd."/>
    <s v="New York"/>
    <x v="0"/>
    <s v="Frick"/>
    <s v="Michael"/>
    <s v="2125551500"/>
    <x v="1"/>
  </r>
  <r>
    <n v="10331"/>
    <n v="27"/>
    <n v="100"/>
    <n v="11"/>
    <n v="1.4775061990789939"/>
    <n v="4171"/>
    <d v="2004-11-17T00:00:00"/>
    <x v="0"/>
    <x v="3"/>
    <x v="5"/>
    <x v="1"/>
    <x v="1"/>
    <x v="256"/>
    <x v="1"/>
    <n v="169"/>
    <s v="S18_3232"/>
    <x v="45"/>
    <s v="11328 Douglas Av."/>
    <s v="Philadelphia"/>
    <x v="0"/>
    <s v="Hernandez"/>
    <s v="Rosa"/>
    <s v="2155559857"/>
    <x v="1"/>
  </r>
  <r>
    <n v="10334"/>
    <n v="20"/>
    <n v="100"/>
    <n v="3"/>
    <n v="1.0198370527807297"/>
    <n v="2879"/>
    <d v="2004-11-19T00:00:00"/>
    <x v="4"/>
    <x v="3"/>
    <x v="5"/>
    <x v="1"/>
    <x v="1"/>
    <x v="256"/>
    <x v="1"/>
    <n v="169"/>
    <s v="S18_3232"/>
    <x v="24"/>
    <s v="Berguvsv„gen  8"/>
    <s v="Lule"/>
    <x v="8"/>
    <s v="Berglund"/>
    <s v="Christina"/>
    <s v="0921123555"/>
    <x v="0"/>
  </r>
  <r>
    <n v="10342"/>
    <n v="30"/>
    <n v="100"/>
    <n v="4"/>
    <n v="1.781792419411973"/>
    <n v="5030"/>
    <d v="2004-11-24T00:00:00"/>
    <x v="0"/>
    <x v="3"/>
    <x v="5"/>
    <x v="1"/>
    <x v="1"/>
    <x v="256"/>
    <x v="1"/>
    <n v="169"/>
    <s v="S18_3232"/>
    <x v="10"/>
    <s v="636 St Kilda Road"/>
    <s v="Melbourne"/>
    <x v="3"/>
    <s v="Ferguson"/>
    <s v="Peter"/>
    <s v="0395204555"/>
    <x v="1"/>
  </r>
  <r>
    <n v="10349"/>
    <n v="48"/>
    <n v="100"/>
    <n v="6"/>
    <n v="2.6202621324831741"/>
    <n v="7397"/>
    <d v="2004-12-01T00:00:00"/>
    <x v="0"/>
    <x v="3"/>
    <x v="6"/>
    <x v="1"/>
    <x v="1"/>
    <x v="256"/>
    <x v="1"/>
    <n v="169"/>
    <s v="S18_3232"/>
    <x v="74"/>
    <s v="4092 Furth Circle"/>
    <s v="New York"/>
    <x v="0"/>
    <s v="Young"/>
    <s v="Jeff"/>
    <s v="2125557413"/>
    <x v="2"/>
  </r>
  <r>
    <n v="10358"/>
    <n v="32"/>
    <n v="94"/>
    <n v="12"/>
    <n v="1.0598653914275593"/>
    <n v="2992"/>
    <d v="2004-12-10T00:00:00"/>
    <x v="0"/>
    <x v="3"/>
    <x v="6"/>
    <x v="1"/>
    <x v="1"/>
    <x v="257"/>
    <x v="1"/>
    <n v="169"/>
    <s v="S18_3232"/>
    <x v="23"/>
    <s v="C/ Moralzarzal, 86"/>
    <s v="Madrid"/>
    <x v="7"/>
    <s v="Freyre"/>
    <s v="Diego"/>
    <s v="915559444"/>
    <x v="0"/>
  </r>
  <r>
    <n v="10366"/>
    <n v="34"/>
    <n v="100"/>
    <n v="1"/>
    <n v="2.2231668437832095"/>
    <n v="6276"/>
    <d v="2005-01-10T00:00:00"/>
    <x v="0"/>
    <x v="0"/>
    <x v="7"/>
    <x v="2"/>
    <x v="1"/>
    <x v="256"/>
    <x v="1"/>
    <n v="169"/>
    <s v="S18_3232"/>
    <x v="90"/>
    <s v="Boulevard Tirou, 255"/>
    <s v="Charleroi"/>
    <x v="14"/>
    <s v="Cartrain"/>
    <s v="Pascale"/>
    <s v="07123672555"/>
    <x v="1"/>
  </r>
  <r>
    <n v="10370"/>
    <n v="27"/>
    <n v="57"/>
    <n v="9"/>
    <n v="0.54374778604321639"/>
    <n v="1535"/>
    <d v="2005-01-20T00:00:00"/>
    <x v="0"/>
    <x v="0"/>
    <x v="7"/>
    <x v="2"/>
    <x v="1"/>
    <x v="258"/>
    <x v="1"/>
    <n v="169"/>
    <s v="S18_3232"/>
    <x v="42"/>
    <s v="201 Miller Street"/>
    <s v="North Sydney"/>
    <x v="3"/>
    <s v="O'Hara"/>
    <s v="Anna"/>
    <s v="0299368555"/>
    <x v="0"/>
  </r>
  <r>
    <n v="10377"/>
    <n v="39"/>
    <n v="100"/>
    <n v="3"/>
    <n v="2.5735033652143109"/>
    <n v="7265"/>
    <d v="2005-02-09T00:00:00"/>
    <x v="0"/>
    <x v="0"/>
    <x v="0"/>
    <x v="2"/>
    <x v="1"/>
    <x v="256"/>
    <x v="1"/>
    <n v="169"/>
    <s v="S18_3232"/>
    <x v="16"/>
    <s v="Keskuskatu 45"/>
    <s v="Helsinki"/>
    <x v="4"/>
    <s v="Karttunen"/>
    <s v="Matti"/>
    <s v="902248555"/>
    <x v="2"/>
  </r>
  <r>
    <n v="10383"/>
    <n v="47"/>
    <n v="100"/>
    <n v="6"/>
    <n v="2.4335812964930925"/>
    <n v="6870"/>
    <d v="2005-02-22T00:00:00"/>
    <x v="0"/>
    <x v="0"/>
    <x v="0"/>
    <x v="2"/>
    <x v="1"/>
    <x v="256"/>
    <x v="1"/>
    <n v="169"/>
    <s v="S18_3232"/>
    <x v="23"/>
    <s v="C/ Moralzarzal, 86"/>
    <s v="Madrid"/>
    <x v="7"/>
    <s v="Freyre"/>
    <s v="Diego"/>
    <s v="915559444"/>
    <x v="1"/>
  </r>
  <r>
    <n v="10394"/>
    <n v="22"/>
    <n v="100"/>
    <n v="5"/>
    <n v="1.1880977683315621"/>
    <n v="3354"/>
    <d v="2005-03-15T00:00:00"/>
    <x v="0"/>
    <x v="0"/>
    <x v="11"/>
    <x v="2"/>
    <x v="1"/>
    <x v="256"/>
    <x v="1"/>
    <n v="169"/>
    <s v="S18_3232"/>
    <x v="23"/>
    <s v="C/ Moralzarzal, 86"/>
    <s v="Madrid"/>
    <x v="7"/>
    <s v="Freyre"/>
    <s v="Diego"/>
    <s v="915559444"/>
    <x v="1"/>
  </r>
  <r>
    <n v="10405"/>
    <n v="55"/>
    <n v="100"/>
    <n v="1"/>
    <n v="2.9365922777187388"/>
    <n v="8290"/>
    <d v="2005-04-14T00:00:00"/>
    <x v="0"/>
    <x v="1"/>
    <x v="8"/>
    <x v="2"/>
    <x v="1"/>
    <x v="256"/>
    <x v="1"/>
    <n v="169"/>
    <s v="S18_3232"/>
    <x v="83"/>
    <s v="24, place Kluber"/>
    <s v="Strasbourg"/>
    <x v="1"/>
    <s v="Citeaux"/>
    <s v="Frederique"/>
    <s v="88601555"/>
    <x v="2"/>
  </r>
  <r>
    <n v="10412"/>
    <n v="60"/>
    <n v="100"/>
    <n v="9"/>
    <n v="4.2111229188806236"/>
    <n v="11888"/>
    <d v="2005-05-03T00:00:00"/>
    <x v="0"/>
    <x v="1"/>
    <x v="1"/>
    <x v="2"/>
    <x v="1"/>
    <x v="256"/>
    <x v="1"/>
    <n v="169"/>
    <s v="S18_3232"/>
    <x v="23"/>
    <s v="C/ Moralzarzal, 86"/>
    <s v="Madrid"/>
    <x v="7"/>
    <s v="Freyre"/>
    <s v="Diego"/>
    <s v="915559444"/>
    <x v="2"/>
  </r>
  <r>
    <n v="10419"/>
    <n v="35"/>
    <n v="100"/>
    <n v="6"/>
    <n v="2.0995394969890189"/>
    <n v="5927"/>
    <d v="2005-05-17T00:00:00"/>
    <x v="0"/>
    <x v="1"/>
    <x v="1"/>
    <x v="2"/>
    <x v="1"/>
    <x v="256"/>
    <x v="1"/>
    <n v="169"/>
    <s v="S18_3232"/>
    <x v="19"/>
    <s v="Geislweg 14"/>
    <s v="Salzburg"/>
    <x v="5"/>
    <s v="Pipps"/>
    <s v="Georg"/>
    <s v="65629555"/>
    <x v="1"/>
  </r>
  <r>
    <n v="10425"/>
    <n v="28"/>
    <n v="100"/>
    <n v="8"/>
    <n v="1.3439603258944386"/>
    <n v="3794"/>
    <d v="2005-05-31T00:00:00"/>
    <x v="2"/>
    <x v="1"/>
    <x v="1"/>
    <x v="2"/>
    <x v="1"/>
    <x v="256"/>
    <x v="1"/>
    <n v="169"/>
    <s v="S18_3232"/>
    <x v="14"/>
    <s v="67, rue des Cinquante Otages"/>
    <s v="Nantes"/>
    <x v="1"/>
    <s v="Labrune"/>
    <s v="Janine"/>
    <s v="40678555"/>
    <x v="1"/>
  </r>
  <r>
    <n v="10105"/>
    <n v="38"/>
    <n v="100"/>
    <n v="13"/>
    <n v="1.5341834927382219"/>
    <n v="4331"/>
    <d v="2003-02-11T00:00:00"/>
    <x v="0"/>
    <x v="0"/>
    <x v="0"/>
    <x v="0"/>
    <x v="6"/>
    <x v="2"/>
    <x v="2"/>
    <n v="100"/>
    <s v="S18_3259"/>
    <x v="48"/>
    <s v="Vinb'ltet 34"/>
    <s v="Kobenhavn"/>
    <x v="13"/>
    <s v="Petersen"/>
    <s v="Jytte"/>
    <s v="31123555"/>
    <x v="1"/>
  </r>
  <r>
    <n v="10117"/>
    <n v="21"/>
    <n v="96"/>
    <n v="7"/>
    <n v="0.71271696776478921"/>
    <n v="2012"/>
    <d v="2003-04-16T00:00:00"/>
    <x v="0"/>
    <x v="1"/>
    <x v="8"/>
    <x v="0"/>
    <x v="6"/>
    <x v="259"/>
    <x v="1"/>
    <n v="100"/>
    <s v="S18_3259"/>
    <x v="26"/>
    <s v="Bronz Sok., Bronz Apt. 3/6 Tesvikiye"/>
    <s v="Singapore"/>
    <x v="9"/>
    <s v="Natividad"/>
    <s v="Eric"/>
    <s v="652217555"/>
    <x v="0"/>
  </r>
  <r>
    <n v="10128"/>
    <n v="41"/>
    <n v="100"/>
    <n v="4"/>
    <n v="1.7137796670208998"/>
    <n v="4838"/>
    <d v="2003-06-06T00:00:00"/>
    <x v="0"/>
    <x v="1"/>
    <x v="9"/>
    <x v="0"/>
    <x v="6"/>
    <x v="2"/>
    <x v="2"/>
    <n v="100"/>
    <s v="S18_3259"/>
    <x v="23"/>
    <s v="C/ Moralzarzal, 86"/>
    <s v="Madrid"/>
    <x v="7"/>
    <s v="Freyre"/>
    <s v="Diego"/>
    <s v="915559444"/>
    <x v="1"/>
  </r>
  <r>
    <n v="10142"/>
    <n v="22"/>
    <n v="98"/>
    <n v="10"/>
    <n v="0.7623095997166135"/>
    <n v="2152"/>
    <d v="2003-08-08T00:00:00"/>
    <x v="0"/>
    <x v="2"/>
    <x v="3"/>
    <x v="0"/>
    <x v="6"/>
    <x v="260"/>
    <x v="1"/>
    <n v="100"/>
    <s v="S18_3259"/>
    <x v="39"/>
    <s v="5677 Strong St."/>
    <s v="San Rafael"/>
    <x v="0"/>
    <s v="Nelson"/>
    <s v="Valarie"/>
    <s v="4155551450"/>
    <x v="0"/>
  </r>
  <r>
    <n v="10153"/>
    <n v="29"/>
    <n v="89"/>
    <n v="9"/>
    <n v="0.91179596174282673"/>
    <n v="2574"/>
    <d v="2003-09-28T00:00:00"/>
    <x v="0"/>
    <x v="2"/>
    <x v="10"/>
    <x v="0"/>
    <x v="6"/>
    <x v="261"/>
    <x v="1"/>
    <n v="100"/>
    <s v="S18_3259"/>
    <x v="23"/>
    <s v="C/ Moralzarzal, 86"/>
    <s v="Madrid"/>
    <x v="7"/>
    <s v="Freyre"/>
    <s v="Diego"/>
    <s v="915559444"/>
    <x v="0"/>
  </r>
  <r>
    <n v="10165"/>
    <n v="50"/>
    <n v="100"/>
    <n v="1"/>
    <n v="1.8933758413035777"/>
    <n v="5345"/>
    <d v="2003-10-22T00:00:00"/>
    <x v="0"/>
    <x v="3"/>
    <x v="4"/>
    <x v="0"/>
    <x v="6"/>
    <x v="2"/>
    <x v="2"/>
    <n v="100"/>
    <s v="S18_3259"/>
    <x v="26"/>
    <s v="Bronz Sok., Bronz Apt. 3/6 Tesvikiye"/>
    <s v="Singapore"/>
    <x v="9"/>
    <s v="Natividad"/>
    <s v="Eric"/>
    <s v="652217555"/>
    <x v="1"/>
  </r>
  <r>
    <n v="10177"/>
    <n v="29"/>
    <n v="100"/>
    <n v="11"/>
    <n v="1.0878498051718031"/>
    <n v="3071"/>
    <d v="2003-11-07T00:00:00"/>
    <x v="0"/>
    <x v="3"/>
    <x v="5"/>
    <x v="0"/>
    <x v="6"/>
    <x v="2"/>
    <x v="2"/>
    <n v="100"/>
    <s v="S18_3259"/>
    <x v="76"/>
    <s v="Merchants House, 27-30 Merchant's Quay"/>
    <s v="Madrid"/>
    <x v="7"/>
    <s v="Fernandez"/>
    <s v="Jesus"/>
    <s v="34913728555"/>
    <x v="1"/>
  </r>
  <r>
    <n v="10185"/>
    <n v="49"/>
    <n v="81"/>
    <n v="11"/>
    <n v="1.4002833864682962"/>
    <n v="3953"/>
    <d v="2003-11-14T00:00:00"/>
    <x v="0"/>
    <x v="3"/>
    <x v="5"/>
    <x v="0"/>
    <x v="6"/>
    <x v="262"/>
    <x v="1"/>
    <n v="100"/>
    <s v="S18_3259"/>
    <x v="50"/>
    <s v="4575 Hillside Dr."/>
    <s v="New Bedford"/>
    <x v="0"/>
    <s v="Tam"/>
    <s v="Wing C"/>
    <s v="5085559555"/>
    <x v="1"/>
  </r>
  <r>
    <n v="10196"/>
    <n v="35"/>
    <n v="100"/>
    <n v="3"/>
    <n v="1.2628409493446688"/>
    <n v="3565"/>
    <d v="2003-11-26T00:00:00"/>
    <x v="0"/>
    <x v="3"/>
    <x v="5"/>
    <x v="0"/>
    <x v="6"/>
    <x v="2"/>
    <x v="2"/>
    <n v="100"/>
    <s v="S18_3259"/>
    <x v="34"/>
    <s v="567 North Pendale Street"/>
    <s v="New Haven"/>
    <x v="0"/>
    <s v="Murphy"/>
    <s v="Leslie"/>
    <s v="2035559545"/>
    <x v="1"/>
  </r>
  <r>
    <n v="10208"/>
    <n v="48"/>
    <n v="100"/>
    <n v="11"/>
    <n v="1.9890187743535246"/>
    <n v="5615"/>
    <d v="2004-01-02T00:00:00"/>
    <x v="0"/>
    <x v="0"/>
    <x v="7"/>
    <x v="1"/>
    <x v="6"/>
    <x v="2"/>
    <x v="2"/>
    <n v="100"/>
    <s v="S18_3259"/>
    <x v="30"/>
    <s v="2, rue du Commerce"/>
    <s v="Lyon"/>
    <x v="1"/>
    <s v="Saveley"/>
    <s v="Mary"/>
    <s v="78325555"/>
    <x v="1"/>
  </r>
  <r>
    <n v="10221"/>
    <n v="23"/>
    <n v="81"/>
    <n v="5"/>
    <n v="0.65745660644704218"/>
    <n v="1856"/>
    <d v="2004-02-18T00:00:00"/>
    <x v="0"/>
    <x v="0"/>
    <x v="0"/>
    <x v="1"/>
    <x v="6"/>
    <x v="262"/>
    <x v="1"/>
    <n v="100"/>
    <s v="S18_3259"/>
    <x v="56"/>
    <s v="Rue Joseph-Bens 532"/>
    <s v="Bruxelles"/>
    <x v="14"/>
    <s v="Dewey"/>
    <s v="Catherine"/>
    <s v="02555467"/>
    <x v="0"/>
  </r>
  <r>
    <n v="10232"/>
    <n v="48"/>
    <n v="96"/>
    <n v="8"/>
    <n v="1.6291179596174283"/>
    <n v="4599"/>
    <d v="2004-03-20T00:00:00"/>
    <x v="0"/>
    <x v="0"/>
    <x v="11"/>
    <x v="1"/>
    <x v="6"/>
    <x v="259"/>
    <x v="1"/>
    <n v="100"/>
    <s v="S18_3259"/>
    <x v="59"/>
    <s v="Garden House Crowther Way"/>
    <s v="Cowes"/>
    <x v="6"/>
    <s v="Bennett"/>
    <s v="Helen"/>
    <s v="1985558888"/>
    <x v="1"/>
  </r>
  <r>
    <n v="10248"/>
    <n v="42"/>
    <n v="100"/>
    <n v="14"/>
    <n v="1.8005667729365922"/>
    <n v="5083"/>
    <d v="2004-05-07T00:00:00"/>
    <x v="3"/>
    <x v="1"/>
    <x v="1"/>
    <x v="1"/>
    <x v="6"/>
    <x v="2"/>
    <x v="2"/>
    <n v="100"/>
    <s v="S18_3259"/>
    <x v="0"/>
    <s v="897 Long Airport Avenue"/>
    <s v="New York"/>
    <x v="0"/>
    <s v="Yu"/>
    <s v="Kwai"/>
    <s v="2125557818"/>
    <x v="1"/>
  </r>
  <r>
    <n v="10273"/>
    <n v="47"/>
    <n v="100"/>
    <n v="15"/>
    <n v="1.9309245483528161"/>
    <n v="5451"/>
    <d v="2004-07-21T00:00:00"/>
    <x v="0"/>
    <x v="2"/>
    <x v="2"/>
    <x v="1"/>
    <x v="6"/>
    <x v="2"/>
    <x v="2"/>
    <n v="100"/>
    <s v="S18_3259"/>
    <x v="56"/>
    <s v="Rue Joseph-Bens 532"/>
    <s v="Bruxelles"/>
    <x v="14"/>
    <s v="Dewey"/>
    <s v="Catherine"/>
    <s v="02555467"/>
    <x v="1"/>
  </r>
  <r>
    <n v="10282"/>
    <n v="36"/>
    <n v="100"/>
    <n v="3"/>
    <n v="1.4789231314204747"/>
    <n v="4175"/>
    <d v="2004-08-20T00:00:00"/>
    <x v="0"/>
    <x v="2"/>
    <x v="3"/>
    <x v="1"/>
    <x v="6"/>
    <x v="2"/>
    <x v="2"/>
    <n v="100"/>
    <s v="S18_3259"/>
    <x v="39"/>
    <s v="5677 Strong St."/>
    <s v="San Rafael"/>
    <x v="0"/>
    <s v="Nelson"/>
    <s v="Valarie"/>
    <s v="4155551450"/>
    <x v="1"/>
  </r>
  <r>
    <n v="10293"/>
    <n v="22"/>
    <n v="100"/>
    <n v="6"/>
    <n v="0.85688983351044989"/>
    <n v="2419"/>
    <d v="2004-09-09T00:00:00"/>
    <x v="0"/>
    <x v="2"/>
    <x v="10"/>
    <x v="1"/>
    <x v="6"/>
    <x v="2"/>
    <x v="2"/>
    <n v="100"/>
    <s v="S18_3259"/>
    <x v="36"/>
    <s v="Via Monte Bianco 34"/>
    <s v="Torino"/>
    <x v="12"/>
    <s v="Accorti"/>
    <s v="Paolo"/>
    <s v="0114988555"/>
    <x v="0"/>
  </r>
  <r>
    <n v="10306"/>
    <n v="40"/>
    <n v="92"/>
    <n v="11"/>
    <n v="1.3003896563939072"/>
    <n v="3671"/>
    <d v="2004-10-14T00:00:00"/>
    <x v="0"/>
    <x v="3"/>
    <x v="4"/>
    <x v="1"/>
    <x v="6"/>
    <x v="263"/>
    <x v="1"/>
    <n v="100"/>
    <s v="S18_3259"/>
    <x v="77"/>
    <s v="Fauntleroy Circus"/>
    <s v="Manchester"/>
    <x v="6"/>
    <s v="Ashworth"/>
    <s v="Victoria"/>
    <s v="1715551555"/>
    <x v="1"/>
  </r>
  <r>
    <n v="10314"/>
    <n v="23"/>
    <n v="100"/>
    <n v="3"/>
    <n v="0.8792065178887708"/>
    <n v="2482"/>
    <d v="2004-10-22T00:00:00"/>
    <x v="0"/>
    <x v="3"/>
    <x v="4"/>
    <x v="1"/>
    <x v="6"/>
    <x v="2"/>
    <x v="2"/>
    <n v="100"/>
    <s v="S18_3259"/>
    <x v="78"/>
    <s v="Smagsloget 45"/>
    <s v="Aaarhus"/>
    <x v="13"/>
    <s v="Ibsen"/>
    <s v="Palle"/>
    <s v="86213555"/>
    <x v="0"/>
  </r>
  <r>
    <n v="10326"/>
    <n v="32"/>
    <n v="100"/>
    <n v="6"/>
    <n v="1.3489195890896211"/>
    <n v="3808"/>
    <d v="2004-11-09T00:00:00"/>
    <x v="0"/>
    <x v="3"/>
    <x v="5"/>
    <x v="1"/>
    <x v="6"/>
    <x v="2"/>
    <x v="2"/>
    <n v="100"/>
    <s v="S18_3259"/>
    <x v="24"/>
    <s v="Berguvsv„gen  8"/>
    <s v="Lule"/>
    <x v="8"/>
    <s v="Berglund"/>
    <s v="Christina"/>
    <s v="0921123555"/>
    <x v="1"/>
  </r>
  <r>
    <n v="10336"/>
    <n v="21"/>
    <n v="100"/>
    <n v="7"/>
    <n v="0.79029401346085726"/>
    <n v="2231"/>
    <d v="2004-11-20T00:00:00"/>
    <x v="0"/>
    <x v="3"/>
    <x v="5"/>
    <x v="1"/>
    <x v="6"/>
    <x v="2"/>
    <x v="2"/>
    <n v="100"/>
    <s v="S18_3259"/>
    <x v="62"/>
    <s v="265, boulevard Charonne"/>
    <s v="Paris"/>
    <x v="1"/>
    <s v="Bertrand"/>
    <s v="Marie"/>
    <s v="142342555"/>
    <x v="0"/>
  </r>
  <r>
    <n v="10350"/>
    <n v="41"/>
    <n v="94"/>
    <n v="2"/>
    <n v="1.3513992206872121"/>
    <n v="3815"/>
    <d v="2004-12-02T00:00:00"/>
    <x v="0"/>
    <x v="3"/>
    <x v="6"/>
    <x v="1"/>
    <x v="6"/>
    <x v="264"/>
    <x v="1"/>
    <n v="100"/>
    <s v="S18_3259"/>
    <x v="23"/>
    <s v="C/ Moralzarzal, 86"/>
    <s v="Madrid"/>
    <x v="7"/>
    <s v="Freyre"/>
    <s v="Diego"/>
    <s v="915559444"/>
    <x v="1"/>
  </r>
  <r>
    <n v="10372"/>
    <n v="25"/>
    <n v="85"/>
    <n v="5"/>
    <n v="0.75026567481402762"/>
    <n v="2118"/>
    <d v="2005-01-26T00:00:00"/>
    <x v="0"/>
    <x v="0"/>
    <x v="7"/>
    <x v="2"/>
    <x v="6"/>
    <x v="151"/>
    <x v="1"/>
    <n v="100"/>
    <s v="S18_3259"/>
    <x v="35"/>
    <s v="2-2-8 Roppongi"/>
    <s v="Minato-ku"/>
    <x v="11"/>
    <s v="Shimamura"/>
    <s v="Akiko"/>
    <s v="81335840555"/>
    <x v="0"/>
  </r>
  <r>
    <n v="10383"/>
    <n v="26"/>
    <n v="100"/>
    <n v="12"/>
    <n v="1.1834927382217499"/>
    <n v="3341"/>
    <d v="2005-02-22T00:00:00"/>
    <x v="0"/>
    <x v="0"/>
    <x v="0"/>
    <x v="2"/>
    <x v="6"/>
    <x v="2"/>
    <x v="2"/>
    <n v="100"/>
    <s v="S18_3259"/>
    <x v="23"/>
    <s v="C/ Moralzarzal, 86"/>
    <s v="Madrid"/>
    <x v="7"/>
    <s v="Freyre"/>
    <s v="Diego"/>
    <s v="915559444"/>
    <x v="1"/>
  </r>
  <r>
    <n v="10396"/>
    <n v="24"/>
    <n v="90"/>
    <n v="4"/>
    <n v="0.76301806588735388"/>
    <n v="2154"/>
    <d v="2005-03-23T00:00:00"/>
    <x v="0"/>
    <x v="0"/>
    <x v="11"/>
    <x v="2"/>
    <x v="6"/>
    <x v="152"/>
    <x v="1"/>
    <n v="100"/>
    <s v="S18_3259"/>
    <x v="39"/>
    <s v="5677 Strong St."/>
    <s v="San Rafael"/>
    <x v="0"/>
    <s v="Nelson"/>
    <s v="Valarie"/>
    <s v="4155551450"/>
    <x v="0"/>
  </r>
  <r>
    <n v="10414"/>
    <n v="48"/>
    <n v="100"/>
    <n v="14"/>
    <n v="2.0577399929153382"/>
    <n v="5809"/>
    <d v="2005-05-06T00:00:00"/>
    <x v="4"/>
    <x v="1"/>
    <x v="1"/>
    <x v="2"/>
    <x v="6"/>
    <x v="2"/>
    <x v="2"/>
    <n v="100"/>
    <s v="S18_3259"/>
    <x v="58"/>
    <s v="8616 Spinnaker Dr."/>
    <s v="Boston"/>
    <x v="0"/>
    <s v="Yoshido"/>
    <s v="Juri"/>
    <s v="6175559555"/>
    <x v="1"/>
  </r>
  <r>
    <n v="10108"/>
    <n v="26"/>
    <n v="69"/>
    <n v="9"/>
    <n v="0.62982642578816861"/>
    <n v="1778"/>
    <d v="2003-03-03T00:00:00"/>
    <x v="0"/>
    <x v="0"/>
    <x v="11"/>
    <x v="0"/>
    <x v="1"/>
    <x v="265"/>
    <x v="1"/>
    <n v="80"/>
    <s v="S18_3278"/>
    <x v="66"/>
    <s v="15 McCallum Street - NatWest Center #13-03"/>
    <s v="Makati City"/>
    <x v="15"/>
    <s v="Cruz"/>
    <s v="Arnold"/>
    <s v="6325553587"/>
    <x v="0"/>
  </r>
  <r>
    <n v="10122"/>
    <n v="21"/>
    <n v="74"/>
    <n v="13"/>
    <n v="0.54445625221395677"/>
    <n v="1537"/>
    <d v="2003-05-08T00:00:00"/>
    <x v="0"/>
    <x v="1"/>
    <x v="1"/>
    <x v="0"/>
    <x v="1"/>
    <x v="266"/>
    <x v="1"/>
    <n v="80"/>
    <s v="S18_3278"/>
    <x v="67"/>
    <s v="12, rue des Bouchers"/>
    <s v="Marseille"/>
    <x v="1"/>
    <s v="Lebihan"/>
    <s v="Laurence"/>
    <s v="91244555"/>
    <x v="0"/>
  </r>
  <r>
    <n v="10135"/>
    <n v="45"/>
    <n v="78"/>
    <n v="10"/>
    <n v="1.2433581296493093"/>
    <n v="3510"/>
    <d v="2003-07-02T00:00:00"/>
    <x v="0"/>
    <x v="2"/>
    <x v="2"/>
    <x v="0"/>
    <x v="1"/>
    <x v="267"/>
    <x v="1"/>
    <n v="80"/>
    <s v="S18_3278"/>
    <x v="39"/>
    <s v="5677 Strong St."/>
    <s v="San Rafael"/>
    <x v="0"/>
    <s v="Nelson"/>
    <s v="Valarie"/>
    <s v="4155551450"/>
    <x v="1"/>
  </r>
  <r>
    <n v="10147"/>
    <n v="36"/>
    <n v="87"/>
    <n v="10"/>
    <n v="1.0974140984767977"/>
    <n v="3098"/>
    <d v="2003-09-05T00:00:00"/>
    <x v="0"/>
    <x v="2"/>
    <x v="10"/>
    <x v="0"/>
    <x v="1"/>
    <x v="268"/>
    <x v="0"/>
    <n v="80"/>
    <s v="S18_3278"/>
    <x v="41"/>
    <s v="7825 Douglas Av."/>
    <s v="Brickhaven"/>
    <x v="0"/>
    <s v="Nelson"/>
    <s v="Allen"/>
    <s v="6175558555"/>
    <x v="1"/>
  </r>
  <r>
    <n v="10159"/>
    <n v="21"/>
    <n v="82"/>
    <n v="5"/>
    <n v="0.60432164364151608"/>
    <n v="1706"/>
    <d v="2003-10-10T00:00:00"/>
    <x v="0"/>
    <x v="3"/>
    <x v="4"/>
    <x v="0"/>
    <x v="1"/>
    <x v="269"/>
    <x v="0"/>
    <n v="80"/>
    <s v="S18_3278"/>
    <x v="4"/>
    <s v="7734 Strong St."/>
    <s v="San Francisco"/>
    <x v="0"/>
    <s v="Brown"/>
    <s v="Julie"/>
    <s v="6505551386"/>
    <x v="0"/>
  </r>
  <r>
    <n v="10169"/>
    <n v="32"/>
    <n v="71"/>
    <n v="5"/>
    <n v="0.80233793836344314"/>
    <n v="2265"/>
    <d v="2003-11-04T00:00:00"/>
    <x v="0"/>
    <x v="3"/>
    <x v="5"/>
    <x v="0"/>
    <x v="1"/>
    <x v="270"/>
    <x v="1"/>
    <n v="80"/>
    <s v="S18_3278"/>
    <x v="42"/>
    <s v="201 Miller Street"/>
    <s v="North Sydney"/>
    <x v="3"/>
    <s v="O'Hara"/>
    <s v="Anna"/>
    <s v="0299368555"/>
    <x v="0"/>
  </r>
  <r>
    <n v="10181"/>
    <n v="30"/>
    <n v="83"/>
    <n v="17"/>
    <n v="0.88026921714488138"/>
    <n v="2485"/>
    <d v="2003-11-12T00:00:00"/>
    <x v="0"/>
    <x v="3"/>
    <x v="5"/>
    <x v="0"/>
    <x v="1"/>
    <x v="271"/>
    <x v="0"/>
    <n v="80"/>
    <s v="S18_3278"/>
    <x v="7"/>
    <s v="Drammen 121, PR 744 Sentrum"/>
    <s v="Bergen"/>
    <x v="2"/>
    <s v="Oeztan"/>
    <s v="Veysel"/>
    <s v="4722673215"/>
    <x v="0"/>
  </r>
  <r>
    <n v="10191"/>
    <n v="36"/>
    <n v="95"/>
    <n v="6"/>
    <n v="1.2100602196245129"/>
    <n v="3416"/>
    <d v="2003-11-20T00:00:00"/>
    <x v="0"/>
    <x v="3"/>
    <x v="5"/>
    <x v="0"/>
    <x v="1"/>
    <x v="272"/>
    <x v="0"/>
    <n v="80"/>
    <s v="S18_3278"/>
    <x v="68"/>
    <s v="Mehrheimerstr. 369"/>
    <s v="Koln"/>
    <x v="16"/>
    <s v="Pfalzheim"/>
    <s v="Henriette"/>
    <s v="02215554327"/>
    <x v="1"/>
  </r>
  <r>
    <n v="10203"/>
    <n v="33"/>
    <n v="87"/>
    <n v="11"/>
    <n v="1.0060219624512929"/>
    <n v="2840"/>
    <d v="2003-12-02T00:00:00"/>
    <x v="0"/>
    <x v="3"/>
    <x v="6"/>
    <x v="0"/>
    <x v="1"/>
    <x v="268"/>
    <x v="0"/>
    <n v="80"/>
    <s v="S18_3278"/>
    <x v="23"/>
    <s v="C/ Moralzarzal, 86"/>
    <s v="Madrid"/>
    <x v="7"/>
    <s v="Freyre"/>
    <s v="Diego"/>
    <s v="915559444"/>
    <x v="0"/>
  </r>
  <r>
    <n v="10211"/>
    <n v="35"/>
    <n v="78"/>
    <n v="5"/>
    <n v="0.96705632306057387"/>
    <n v="2730"/>
    <d v="2004-01-15T00:00:00"/>
    <x v="0"/>
    <x v="0"/>
    <x v="7"/>
    <x v="1"/>
    <x v="1"/>
    <x v="267"/>
    <x v="1"/>
    <n v="80"/>
    <s v="S18_3278"/>
    <x v="9"/>
    <s v="25, rue Lauriston"/>
    <s v="Paris"/>
    <x v="1"/>
    <s v="Perrier"/>
    <s v="Dominique"/>
    <s v="147556555"/>
    <x v="0"/>
  </r>
  <r>
    <n v="10225"/>
    <n v="37"/>
    <n v="96"/>
    <n v="12"/>
    <n v="1.2543393552957847"/>
    <n v="3541"/>
    <d v="2004-02-22T00:00:00"/>
    <x v="0"/>
    <x v="0"/>
    <x v="0"/>
    <x v="1"/>
    <x v="1"/>
    <x v="157"/>
    <x v="0"/>
    <n v="80"/>
    <s v="S18_3278"/>
    <x v="69"/>
    <s v="Grenzacherweg 237"/>
    <s v="Gensve"/>
    <x v="17"/>
    <s v="Holz"/>
    <s v="Michael"/>
    <s v="0897034555"/>
    <x v="1"/>
  </r>
  <r>
    <n v="10238"/>
    <n v="41"/>
    <n v="74"/>
    <n v="6"/>
    <n v="1.0626992561105206"/>
    <n v="3000"/>
    <d v="2004-04-09T00:00:00"/>
    <x v="0"/>
    <x v="1"/>
    <x v="8"/>
    <x v="1"/>
    <x v="1"/>
    <x v="266"/>
    <x v="1"/>
    <n v="80"/>
    <s v="S18_3278"/>
    <x v="48"/>
    <s v="Vinb'ltet 34"/>
    <s v="Kobenhavn"/>
    <x v="13"/>
    <s v="Petersen"/>
    <s v="Jytte"/>
    <s v="31123555"/>
    <x v="0"/>
  </r>
  <r>
    <n v="10252"/>
    <n v="20"/>
    <n v="77"/>
    <n v="2"/>
    <n v="0.54126815444562526"/>
    <n v="1528"/>
    <d v="2004-05-26T00:00:00"/>
    <x v="0"/>
    <x v="1"/>
    <x v="1"/>
    <x v="1"/>
    <x v="1"/>
    <x v="273"/>
    <x v="1"/>
    <n v="80"/>
    <s v="S18_3278"/>
    <x v="9"/>
    <s v="25, rue Lauriston"/>
    <s v="Paris"/>
    <x v="1"/>
    <s v="Perrier"/>
    <s v="Dominique"/>
    <s v="147556555"/>
    <x v="0"/>
  </r>
  <r>
    <n v="10265"/>
    <n v="45"/>
    <n v="87"/>
    <n v="2"/>
    <n v="1.3843428976266383"/>
    <n v="3908"/>
    <d v="2004-07-02T00:00:00"/>
    <x v="0"/>
    <x v="2"/>
    <x v="2"/>
    <x v="1"/>
    <x v="1"/>
    <x v="268"/>
    <x v="0"/>
    <n v="80"/>
    <s v="S18_3278"/>
    <x v="87"/>
    <s v="7 Allen Street"/>
    <s v="Glen Waverly"/>
    <x v="3"/>
    <s v="Connery"/>
    <s v="Sean"/>
    <s v="61938446555"/>
    <x v="1"/>
  </r>
  <r>
    <n v="10276"/>
    <n v="38"/>
    <n v="70"/>
    <n v="6"/>
    <n v="0.94190577399929154"/>
    <n v="2659"/>
    <d v="2004-08-02T00:00:00"/>
    <x v="0"/>
    <x v="2"/>
    <x v="3"/>
    <x v="1"/>
    <x v="1"/>
    <x v="246"/>
    <x v="1"/>
    <n v="80"/>
    <s v="S18_3278"/>
    <x v="71"/>
    <s v="7635 Spinnaker Dr."/>
    <s v="Brickhaven"/>
    <x v="0"/>
    <s v="Barajas"/>
    <s v="Miguel"/>
    <s v="6175557555"/>
    <x v="0"/>
  </r>
  <r>
    <n v="10287"/>
    <n v="43"/>
    <n v="71"/>
    <n v="15"/>
    <n v="1.0779312787814381"/>
    <n v="3043"/>
    <d v="2004-08-30T00:00:00"/>
    <x v="0"/>
    <x v="2"/>
    <x v="3"/>
    <x v="1"/>
    <x v="1"/>
    <x v="270"/>
    <x v="1"/>
    <n v="80"/>
    <s v="S18_3278"/>
    <x v="69"/>
    <s v="Grenzacherweg 237"/>
    <s v="Gensve"/>
    <x v="17"/>
    <s v="Holz"/>
    <s v="Michael"/>
    <s v="0897034555"/>
    <x v="1"/>
  </r>
  <r>
    <n v="10300"/>
    <n v="49"/>
    <n v="79"/>
    <n v="8"/>
    <n v="1.3680481756996103"/>
    <n v="3862"/>
    <d v="2003-10-04T00:00:00"/>
    <x v="0"/>
    <x v="3"/>
    <x v="4"/>
    <x v="0"/>
    <x v="1"/>
    <x v="274"/>
    <x v="1"/>
    <n v="80"/>
    <s v="S18_3278"/>
    <x v="72"/>
    <s v="Lyonerstr. 34"/>
    <s v="Frankfurt"/>
    <x v="16"/>
    <s v="Keitel"/>
    <s v="Roland"/>
    <s v="496966902555"/>
    <x v="1"/>
  </r>
  <r>
    <n v="10310"/>
    <n v="27"/>
    <n v="81"/>
    <n v="13"/>
    <n v="0.76939426142401701"/>
    <n v="2172"/>
    <d v="2004-10-16T00:00:00"/>
    <x v="0"/>
    <x v="3"/>
    <x v="4"/>
    <x v="1"/>
    <x v="1"/>
    <x v="275"/>
    <x v="0"/>
    <n v="80"/>
    <s v="S18_3278"/>
    <x v="68"/>
    <s v="Mehrheimerstr. 369"/>
    <s v="Koln"/>
    <x v="16"/>
    <s v="Pfalzheim"/>
    <s v="Henriette"/>
    <s v="02215554327"/>
    <x v="0"/>
  </r>
  <r>
    <n v="10319"/>
    <n v="46"/>
    <n v="74"/>
    <n v="1"/>
    <n v="1.2058094226000708"/>
    <n v="3404"/>
    <d v="2004-11-03T00:00:00"/>
    <x v="0"/>
    <x v="3"/>
    <x v="5"/>
    <x v="1"/>
    <x v="1"/>
    <x v="266"/>
    <x v="1"/>
    <n v="80"/>
    <s v="S18_3278"/>
    <x v="79"/>
    <s v="5290 North Pendale Street"/>
    <s v="New York"/>
    <x v="0"/>
    <s v="Kuo"/>
    <s v="Kee"/>
    <s v="2125551957"/>
    <x v="1"/>
  </r>
  <r>
    <n v="10329"/>
    <n v="38"/>
    <n v="60"/>
    <n v="10"/>
    <n v="0.79560750974140981"/>
    <n v="2246"/>
    <d v="2004-11-15T00:00:00"/>
    <x v="0"/>
    <x v="3"/>
    <x v="5"/>
    <x v="1"/>
    <x v="1"/>
    <x v="276"/>
    <x v="1"/>
    <n v="80"/>
    <s v="S18_3278"/>
    <x v="0"/>
    <s v="897 Long Airport Avenue"/>
    <s v="New York"/>
    <x v="0"/>
    <s v="Yu"/>
    <s v="Kwai"/>
    <s v="2125557818"/>
    <x v="0"/>
  </r>
  <r>
    <n v="10342"/>
    <n v="25"/>
    <n v="67"/>
    <n v="5"/>
    <n v="0.59121501948281974"/>
    <n v="1669"/>
    <d v="2004-11-24T00:00:00"/>
    <x v="0"/>
    <x v="3"/>
    <x v="5"/>
    <x v="1"/>
    <x v="1"/>
    <x v="277"/>
    <x v="1"/>
    <n v="80"/>
    <s v="S18_3278"/>
    <x v="10"/>
    <s v="636 St Kilda Road"/>
    <s v="Melbourne"/>
    <x v="3"/>
    <s v="Ferguson"/>
    <s v="Peter"/>
    <s v="0395204555"/>
    <x v="0"/>
  </r>
  <r>
    <n v="10363"/>
    <n v="46"/>
    <n v="61"/>
    <n v="10"/>
    <n v="0.98264257881686146"/>
    <n v="2774"/>
    <d v="2005-01-06T00:00:00"/>
    <x v="0"/>
    <x v="0"/>
    <x v="7"/>
    <x v="2"/>
    <x v="1"/>
    <x v="278"/>
    <x v="1"/>
    <n v="80"/>
    <s v="S18_3278"/>
    <x v="73"/>
    <s v="Software Engineering Center, SEC Oy"/>
    <s v="Espoo"/>
    <x v="4"/>
    <s v="Suominen"/>
    <s v="Kalle"/>
    <s v="35898045555"/>
    <x v="0"/>
  </r>
  <r>
    <n v="10378"/>
    <n v="22"/>
    <n v="100"/>
    <n v="4"/>
    <n v="0.87283032235210767"/>
    <n v="2464"/>
    <d v="2005-02-10T00:00:00"/>
    <x v="0"/>
    <x v="0"/>
    <x v="0"/>
    <x v="2"/>
    <x v="1"/>
    <x v="279"/>
    <x v="0"/>
    <n v="80"/>
    <s v="S18_3278"/>
    <x v="23"/>
    <s v="C/ Moralzarzal, 86"/>
    <s v="Madrid"/>
    <x v="7"/>
    <s v="Freyre"/>
    <s v="Diego"/>
    <s v="915559444"/>
    <x v="0"/>
  </r>
  <r>
    <n v="10390"/>
    <n v="40"/>
    <n v="100"/>
    <n v="9"/>
    <n v="1.9454481048529932"/>
    <n v="5492"/>
    <d v="2005-03-04T00:00:00"/>
    <x v="0"/>
    <x v="0"/>
    <x v="11"/>
    <x v="2"/>
    <x v="1"/>
    <x v="279"/>
    <x v="0"/>
    <n v="80"/>
    <s v="S18_3278"/>
    <x v="39"/>
    <s v="5677 Strong St."/>
    <s v="San Rafael"/>
    <x v="0"/>
    <s v="Nelson"/>
    <s v="Valarie"/>
    <s v="4155551450"/>
    <x v="1"/>
  </r>
  <r>
    <n v="10103"/>
    <n v="46"/>
    <n v="100"/>
    <n v="16"/>
    <n v="1.6974849450938718"/>
    <n v="4792"/>
    <d v="2003-01-29T00:00:00"/>
    <x v="0"/>
    <x v="0"/>
    <x v="7"/>
    <x v="0"/>
    <x v="3"/>
    <x v="280"/>
    <x v="0"/>
    <n v="99"/>
    <s v="S18_3320"/>
    <x v="17"/>
    <s v="Erling Skakkes gate 78"/>
    <s v="Stavern"/>
    <x v="2"/>
    <s v="Bergulfsen"/>
    <s v="Jonas"/>
    <s v="07989555"/>
    <x v="1"/>
  </r>
  <r>
    <n v="10111"/>
    <n v="39"/>
    <n v="100"/>
    <n v="4"/>
    <n v="1.4803400637619553"/>
    <n v="4179"/>
    <d v="2003-03-25T00:00:00"/>
    <x v="0"/>
    <x v="0"/>
    <x v="11"/>
    <x v="0"/>
    <x v="3"/>
    <x v="280"/>
    <x v="0"/>
    <n v="99"/>
    <s v="S18_3320"/>
    <x v="8"/>
    <s v="5557 North Pendale Street"/>
    <s v="San Francisco"/>
    <x v="0"/>
    <s v="Murphy"/>
    <s v="Julie"/>
    <s v="6505555787"/>
    <x v="1"/>
  </r>
  <r>
    <n v="10126"/>
    <n v="38"/>
    <n v="83"/>
    <n v="16"/>
    <n v="1.1083953241232731"/>
    <n v="3129"/>
    <d v="2003-05-28T00:00:00"/>
    <x v="0"/>
    <x v="1"/>
    <x v="1"/>
    <x v="0"/>
    <x v="3"/>
    <x v="281"/>
    <x v="1"/>
    <n v="99"/>
    <s v="S18_3320"/>
    <x v="25"/>
    <s v="C/ Araquil, 67"/>
    <s v="Madrid"/>
    <x v="7"/>
    <s v="Sommer"/>
    <s v="Mart¡n"/>
    <s v="915552282"/>
    <x v="1"/>
  </r>
  <r>
    <n v="10139"/>
    <n v="30"/>
    <n v="100"/>
    <n v="5"/>
    <n v="1.0967056323060573"/>
    <n v="3096"/>
    <d v="2003-07-16T00:00:00"/>
    <x v="0"/>
    <x v="2"/>
    <x v="2"/>
    <x v="0"/>
    <x v="3"/>
    <x v="280"/>
    <x v="0"/>
    <n v="99"/>
    <s v="S18_3320"/>
    <x v="20"/>
    <s v="Monitor Money Building, 815 Pacific Hwy"/>
    <s v="Chatswood"/>
    <x v="3"/>
    <s v="Huxley"/>
    <s v="Adrian"/>
    <s v="61294958555"/>
    <x v="1"/>
  </r>
  <r>
    <n v="10149"/>
    <n v="42"/>
    <n v="95"/>
    <n v="2"/>
    <n v="1.4024087849805171"/>
    <n v="3959"/>
    <d v="2003-09-12T00:00:00"/>
    <x v="0"/>
    <x v="2"/>
    <x v="10"/>
    <x v="0"/>
    <x v="3"/>
    <x v="282"/>
    <x v="1"/>
    <n v="99"/>
    <s v="S18_3320"/>
    <x v="82"/>
    <s v="2793 Furth Circle"/>
    <s v="Brisbane"/>
    <x v="0"/>
    <s v="Taylor"/>
    <s v="Sue"/>
    <s v="4155554312"/>
    <x v="1"/>
  </r>
  <r>
    <n v="10163"/>
    <n v="43"/>
    <n v="100"/>
    <n v="6"/>
    <n v="1.7683315621679065"/>
    <n v="4992"/>
    <d v="2003-10-20T00:00:00"/>
    <x v="0"/>
    <x v="3"/>
    <x v="4"/>
    <x v="0"/>
    <x v="3"/>
    <x v="280"/>
    <x v="0"/>
    <n v="99"/>
    <s v="S18_3320"/>
    <x v="27"/>
    <s v="5905 Pompton St."/>
    <s v="New York"/>
    <x v="0"/>
    <s v="Hernandez"/>
    <s v="Maria"/>
    <s v="2125558493"/>
    <x v="1"/>
  </r>
  <r>
    <n v="10173"/>
    <n v="29"/>
    <n v="96"/>
    <n v="4"/>
    <n v="0.97839178179241937"/>
    <n v="2762"/>
    <d v="2003-11-05T00:00:00"/>
    <x v="0"/>
    <x v="3"/>
    <x v="5"/>
    <x v="0"/>
    <x v="3"/>
    <x v="283"/>
    <x v="1"/>
    <n v="99"/>
    <s v="S18_3320"/>
    <x v="86"/>
    <s v="Via Ludovico il Moro 22"/>
    <s v="Bergamo"/>
    <x v="12"/>
    <s v="Rovelli"/>
    <s v="Giovanni"/>
    <s v="035640555"/>
    <x v="0"/>
  </r>
  <r>
    <n v="10182"/>
    <n v="33"/>
    <n v="87"/>
    <n v="1"/>
    <n v="1.0092100602196246"/>
    <n v="2849"/>
    <d v="2003-11-12T00:00:00"/>
    <x v="0"/>
    <x v="3"/>
    <x v="5"/>
    <x v="0"/>
    <x v="3"/>
    <x v="284"/>
    <x v="1"/>
    <n v="99"/>
    <s v="S18_3320"/>
    <x v="39"/>
    <s v="5677 Strong St."/>
    <s v="San Rafael"/>
    <x v="0"/>
    <s v="Nelson"/>
    <s v="Valarie"/>
    <s v="4155551450"/>
    <x v="0"/>
  </r>
  <r>
    <n v="10193"/>
    <n v="32"/>
    <n v="80"/>
    <n v="5"/>
    <n v="0.89975203684024085"/>
    <n v="2540"/>
    <d v="2003-11-21T00:00:00"/>
    <x v="0"/>
    <x v="3"/>
    <x v="5"/>
    <x v="0"/>
    <x v="3"/>
    <x v="285"/>
    <x v="1"/>
    <n v="99"/>
    <s v="S18_3320"/>
    <x v="87"/>
    <s v="7 Allen Street"/>
    <s v="Glen Waverly"/>
    <x v="3"/>
    <s v="Connery"/>
    <s v="Sean"/>
    <s v="61938446555"/>
    <x v="0"/>
  </r>
  <r>
    <n v="10206"/>
    <n v="28"/>
    <n v="88"/>
    <n v="11"/>
    <n v="0.86609989373007434"/>
    <n v="2445"/>
    <d v="2003-12-05T00:00:00"/>
    <x v="0"/>
    <x v="3"/>
    <x v="6"/>
    <x v="0"/>
    <x v="3"/>
    <x v="286"/>
    <x v="1"/>
    <n v="99"/>
    <s v="S18_3320"/>
    <x v="31"/>
    <s v="1900 Oak St."/>
    <s v="Vancouver"/>
    <x v="10"/>
    <s v="Tannamuri"/>
    <s v="Yoshi"/>
    <s v="6045553392"/>
    <x v="0"/>
  </r>
  <r>
    <n v="10215"/>
    <n v="41"/>
    <n v="100"/>
    <n v="8"/>
    <n v="1.6138859369465108"/>
    <n v="4556"/>
    <d v="2004-01-29T00:00:00"/>
    <x v="0"/>
    <x v="0"/>
    <x v="7"/>
    <x v="1"/>
    <x v="3"/>
    <x v="280"/>
    <x v="0"/>
    <n v="99"/>
    <s v="S18_3320"/>
    <x v="32"/>
    <s v="3675 Furth Circle"/>
    <s v="Burbank"/>
    <x v="0"/>
    <s v="Thompson"/>
    <s v="Steve"/>
    <s v="3105553722"/>
    <x v="1"/>
  </r>
  <r>
    <n v="10227"/>
    <n v="33"/>
    <n v="100"/>
    <n v="1"/>
    <n v="1.2989727240524265"/>
    <n v="3667"/>
    <d v="2004-03-02T00:00:00"/>
    <x v="0"/>
    <x v="0"/>
    <x v="11"/>
    <x v="1"/>
    <x v="3"/>
    <x v="280"/>
    <x v="0"/>
    <n v="99"/>
    <s v="S18_3320"/>
    <x v="30"/>
    <s v="2, rue du Commerce"/>
    <s v="Lyon"/>
    <x v="1"/>
    <s v="Saveley"/>
    <s v="Mary"/>
    <s v="78325555"/>
    <x v="1"/>
  </r>
  <r>
    <n v="10244"/>
    <n v="36"/>
    <n v="85"/>
    <n v="5"/>
    <n v="1.0754516471838469"/>
    <n v="3036"/>
    <d v="2004-04-29T00:00:00"/>
    <x v="0"/>
    <x v="1"/>
    <x v="8"/>
    <x v="1"/>
    <x v="3"/>
    <x v="287"/>
    <x v="1"/>
    <n v="99"/>
    <s v="S18_3320"/>
    <x v="23"/>
    <s v="C/ Moralzarzal, 86"/>
    <s v="Madrid"/>
    <x v="7"/>
    <s v="Freyre"/>
    <s v="Diego"/>
    <s v="915559444"/>
    <x v="1"/>
  </r>
  <r>
    <n v="10257"/>
    <n v="26"/>
    <n v="90"/>
    <n v="5"/>
    <n v="0.822529224229543"/>
    <n v="2322"/>
    <d v="2004-06-14T00:00:00"/>
    <x v="0"/>
    <x v="1"/>
    <x v="9"/>
    <x v="1"/>
    <x v="3"/>
    <x v="288"/>
    <x v="1"/>
    <n v="99"/>
    <s v="S18_3320"/>
    <x v="61"/>
    <s v="3086 Ingle Ln."/>
    <s v="San Jose"/>
    <x v="0"/>
    <s v="Frick"/>
    <s v="Sue"/>
    <s v="4085553659"/>
    <x v="0"/>
  </r>
  <r>
    <n v="10280"/>
    <n v="34"/>
    <n v="100"/>
    <n v="7"/>
    <n v="1.2309599716613531"/>
    <n v="3475"/>
    <d v="2004-08-17T00:00:00"/>
    <x v="0"/>
    <x v="2"/>
    <x v="3"/>
    <x v="1"/>
    <x v="3"/>
    <x v="280"/>
    <x v="0"/>
    <n v="99"/>
    <s v="S18_3320"/>
    <x v="36"/>
    <s v="Via Monte Bianco 34"/>
    <s v="Torino"/>
    <x v="12"/>
    <s v="Accorti"/>
    <s v="Paolo"/>
    <s v="0114988555"/>
    <x v="1"/>
  </r>
  <r>
    <n v="10290"/>
    <n v="26"/>
    <n v="97"/>
    <n v="2"/>
    <n v="0.88629117959617432"/>
    <n v="2502"/>
    <d v="2004-09-07T00:00:00"/>
    <x v="0"/>
    <x v="2"/>
    <x v="10"/>
    <x v="1"/>
    <x v="3"/>
    <x v="289"/>
    <x v="1"/>
    <n v="99"/>
    <s v="S18_3320"/>
    <x v="91"/>
    <s v="16780 Pompton St."/>
    <s v="Brickhaven"/>
    <x v="0"/>
    <s v="Taylor"/>
    <s v="Leslie"/>
    <s v="6175558428"/>
    <x v="0"/>
  </r>
  <r>
    <n v="10304"/>
    <n v="38"/>
    <n v="100"/>
    <n v="11"/>
    <n v="1.4024087849805171"/>
    <n v="3959"/>
    <d v="2004-10-11T00:00:00"/>
    <x v="0"/>
    <x v="3"/>
    <x v="4"/>
    <x v="1"/>
    <x v="3"/>
    <x v="280"/>
    <x v="0"/>
    <n v="99"/>
    <s v="S18_3320"/>
    <x v="38"/>
    <s v="67, avenue de l'Europe"/>
    <s v="Versailles"/>
    <x v="1"/>
    <s v="Tonini"/>
    <s v="Daniel"/>
    <s v="30598555"/>
    <x v="1"/>
  </r>
  <r>
    <n v="10312"/>
    <n v="33"/>
    <n v="100"/>
    <n v="8"/>
    <n v="1.2525681898689338"/>
    <n v="3536"/>
    <d v="2004-10-21T00:00:00"/>
    <x v="0"/>
    <x v="3"/>
    <x v="4"/>
    <x v="1"/>
    <x v="3"/>
    <x v="280"/>
    <x v="0"/>
    <n v="99"/>
    <s v="S18_3320"/>
    <x v="39"/>
    <s v="5677 Strong St."/>
    <s v="San Rafael"/>
    <x v="0"/>
    <s v="Nelson"/>
    <s v="Valarie"/>
    <s v="4155551450"/>
    <x v="1"/>
  </r>
  <r>
    <n v="10323"/>
    <n v="33"/>
    <n v="92"/>
    <n v="2"/>
    <n v="1.0669500531349627"/>
    <n v="3012"/>
    <d v="2004-11-05T00:00:00"/>
    <x v="0"/>
    <x v="3"/>
    <x v="5"/>
    <x v="1"/>
    <x v="3"/>
    <x v="290"/>
    <x v="1"/>
    <n v="99"/>
    <s v="S18_3320"/>
    <x v="72"/>
    <s v="Lyonerstr. 34"/>
    <s v="Frankfurt"/>
    <x v="16"/>
    <s v="Keitel"/>
    <s v="Roland"/>
    <s v="496966902555"/>
    <x v="1"/>
  </r>
  <r>
    <n v="10333"/>
    <n v="46"/>
    <n v="100"/>
    <n v="2"/>
    <n v="4.0159404888416574"/>
    <n v="11337"/>
    <d v="2004-11-18T00:00:00"/>
    <x v="0"/>
    <x v="3"/>
    <x v="5"/>
    <x v="1"/>
    <x v="3"/>
    <x v="280"/>
    <x v="0"/>
    <n v="99"/>
    <s v="S18_3320"/>
    <x v="8"/>
    <s v="5557 North Pendale Street"/>
    <s v="San Francisco"/>
    <x v="0"/>
    <s v="Murphy"/>
    <s v="Julie"/>
    <s v="6505555787"/>
    <x v="2"/>
  </r>
  <r>
    <n v="10347"/>
    <n v="26"/>
    <n v="100"/>
    <n v="12"/>
    <n v="0.94119730782855116"/>
    <n v="2657"/>
    <d v="2004-11-29T00:00:00"/>
    <x v="0"/>
    <x v="3"/>
    <x v="5"/>
    <x v="1"/>
    <x v="3"/>
    <x v="280"/>
    <x v="0"/>
    <n v="99"/>
    <s v="S18_3320"/>
    <x v="10"/>
    <s v="636 St Kilda Road"/>
    <s v="Melbourne"/>
    <x v="3"/>
    <s v="Ferguson"/>
    <s v="Peter"/>
    <s v="0395204555"/>
    <x v="0"/>
  </r>
  <r>
    <n v="10357"/>
    <n v="25"/>
    <n v="100"/>
    <n v="3"/>
    <n v="0.92277718738930214"/>
    <n v="2605"/>
    <d v="2004-12-10T00:00:00"/>
    <x v="0"/>
    <x v="3"/>
    <x v="6"/>
    <x v="1"/>
    <x v="3"/>
    <x v="280"/>
    <x v="0"/>
    <n v="99"/>
    <s v="S18_3320"/>
    <x v="39"/>
    <s v="5677 Strong St."/>
    <s v="San Rafael"/>
    <x v="0"/>
    <s v="Nelson"/>
    <s v="Valarie"/>
    <s v="4155551450"/>
    <x v="0"/>
  </r>
  <r>
    <n v="10369"/>
    <n v="45"/>
    <n v="74"/>
    <n v="4"/>
    <n v="1.1650726177825008"/>
    <n v="3289"/>
    <d v="2005-01-20T00:00:00"/>
    <x v="0"/>
    <x v="0"/>
    <x v="7"/>
    <x v="2"/>
    <x v="3"/>
    <x v="291"/>
    <x v="1"/>
    <n v="99"/>
    <s v="S18_3320"/>
    <x v="41"/>
    <s v="7825 Douglas Av."/>
    <s v="Brickhaven"/>
    <x v="0"/>
    <s v="Nelson"/>
    <s v="Allen"/>
    <s v="6175558555"/>
    <x v="1"/>
  </r>
  <r>
    <n v="10382"/>
    <n v="50"/>
    <n v="100"/>
    <n v="7"/>
    <n v="3.1654268508678709"/>
    <n v="8936"/>
    <d v="2005-02-17T00:00:00"/>
    <x v="0"/>
    <x v="0"/>
    <x v="0"/>
    <x v="2"/>
    <x v="3"/>
    <x v="280"/>
    <x v="0"/>
    <n v="99"/>
    <s v="S18_3320"/>
    <x v="39"/>
    <s v="5677 Strong St."/>
    <s v="San Rafael"/>
    <x v="0"/>
    <s v="Nelson"/>
    <s v="Valarie"/>
    <s v="4155551450"/>
    <x v="2"/>
  </r>
  <r>
    <n v="10392"/>
    <n v="36"/>
    <n v="100"/>
    <n v="1"/>
    <n v="1.4296847325540205"/>
    <n v="4036"/>
    <d v="2005-03-10T00:00:00"/>
    <x v="0"/>
    <x v="0"/>
    <x v="11"/>
    <x v="2"/>
    <x v="3"/>
    <x v="280"/>
    <x v="0"/>
    <n v="99"/>
    <s v="S18_3320"/>
    <x v="63"/>
    <s v="Kirchgasse 6"/>
    <s v="Graz"/>
    <x v="5"/>
    <s v="Mendel"/>
    <s v="Roland"/>
    <s v="76753555"/>
    <x v="1"/>
  </r>
  <r>
    <n v="10423"/>
    <n v="21"/>
    <n v="90"/>
    <n v="5"/>
    <n v="0.66454126815444559"/>
    <n v="1876"/>
    <d v="2005-05-30T00:00:00"/>
    <x v="2"/>
    <x v="1"/>
    <x v="1"/>
    <x v="2"/>
    <x v="3"/>
    <x v="288"/>
    <x v="1"/>
    <n v="99"/>
    <s v="S18_3320"/>
    <x v="56"/>
    <s v="Rue Joseph-Bens 532"/>
    <s v="Bruxelles"/>
    <x v="14"/>
    <s v="Dewey"/>
    <s v="Catherine"/>
    <s v="02555467"/>
    <x v="0"/>
  </r>
  <r>
    <n v="10108"/>
    <n v="29"/>
    <n v="100"/>
    <n v="8"/>
    <n v="1.434643995749203"/>
    <n v="4050"/>
    <d v="2003-03-03T00:00:00"/>
    <x v="0"/>
    <x v="0"/>
    <x v="11"/>
    <x v="0"/>
    <x v="1"/>
    <x v="292"/>
    <x v="1"/>
    <n v="146"/>
    <s v="S18_3482"/>
    <x v="66"/>
    <s v="15 McCallum Street - NatWest Center #13-03"/>
    <s v="Makati City"/>
    <x v="15"/>
    <s v="Cruz"/>
    <s v="Arnold"/>
    <s v="6325553587"/>
    <x v="1"/>
  </r>
  <r>
    <n v="10122"/>
    <n v="21"/>
    <n v="100"/>
    <n v="12"/>
    <n v="0.87495572086432871"/>
    <n v="2470"/>
    <d v="2003-05-08T00:00:00"/>
    <x v="0"/>
    <x v="1"/>
    <x v="1"/>
    <x v="0"/>
    <x v="1"/>
    <x v="292"/>
    <x v="1"/>
    <n v="146"/>
    <s v="S18_3482"/>
    <x v="67"/>
    <s v="12, rue des Bouchers"/>
    <s v="Marseille"/>
    <x v="1"/>
    <s v="Lebihan"/>
    <s v="Laurence"/>
    <s v="91244555"/>
    <x v="0"/>
  </r>
  <r>
    <n v="10135"/>
    <n v="42"/>
    <n v="100"/>
    <n v="9"/>
    <n v="1.9245483528161531"/>
    <n v="5433"/>
    <d v="2003-07-02T00:00:00"/>
    <x v="0"/>
    <x v="2"/>
    <x v="2"/>
    <x v="0"/>
    <x v="1"/>
    <x v="292"/>
    <x v="1"/>
    <n v="146"/>
    <s v="S18_3482"/>
    <x v="39"/>
    <s v="5677 Strong St."/>
    <s v="San Rafael"/>
    <x v="0"/>
    <s v="Nelson"/>
    <s v="Valarie"/>
    <s v="4155551450"/>
    <x v="1"/>
  </r>
  <r>
    <n v="10147"/>
    <n v="37"/>
    <n v="100"/>
    <n v="9"/>
    <n v="1.5607509741409848"/>
    <n v="4406"/>
    <d v="2003-09-05T00:00:00"/>
    <x v="0"/>
    <x v="2"/>
    <x v="10"/>
    <x v="0"/>
    <x v="1"/>
    <x v="292"/>
    <x v="1"/>
    <n v="146"/>
    <s v="S18_3482"/>
    <x v="41"/>
    <s v="7825 Douglas Av."/>
    <s v="Brickhaven"/>
    <x v="0"/>
    <s v="Nelson"/>
    <s v="Allen"/>
    <s v="6175558555"/>
    <x v="1"/>
  </r>
  <r>
    <n v="10159"/>
    <n v="25"/>
    <n v="100"/>
    <n v="4"/>
    <n v="1.2886999645766914"/>
    <n v="3638"/>
    <d v="2003-10-10T00:00:00"/>
    <x v="0"/>
    <x v="3"/>
    <x v="4"/>
    <x v="0"/>
    <x v="1"/>
    <x v="292"/>
    <x v="1"/>
    <n v="146"/>
    <s v="S18_3482"/>
    <x v="4"/>
    <s v="7734 Strong St."/>
    <s v="San Francisco"/>
    <x v="0"/>
    <s v="Brown"/>
    <s v="Julie"/>
    <s v="6505551386"/>
    <x v="1"/>
  </r>
  <r>
    <n v="10169"/>
    <n v="36"/>
    <n v="100"/>
    <n v="4"/>
    <n v="1.5745660644704216"/>
    <n v="4445"/>
    <d v="2003-11-04T00:00:00"/>
    <x v="0"/>
    <x v="3"/>
    <x v="5"/>
    <x v="0"/>
    <x v="1"/>
    <x v="292"/>
    <x v="1"/>
    <n v="146"/>
    <s v="S18_3482"/>
    <x v="42"/>
    <s v="201 Miller Street"/>
    <s v="North Sydney"/>
    <x v="3"/>
    <s v="O'Hara"/>
    <s v="Anna"/>
    <s v="0299368555"/>
    <x v="1"/>
  </r>
  <r>
    <n v="10181"/>
    <n v="22"/>
    <n v="100"/>
    <n v="16"/>
    <n v="1.2029755579171095"/>
    <n v="3396"/>
    <d v="2003-11-12T00:00:00"/>
    <x v="0"/>
    <x v="3"/>
    <x v="5"/>
    <x v="0"/>
    <x v="1"/>
    <x v="292"/>
    <x v="1"/>
    <n v="146"/>
    <s v="S18_3482"/>
    <x v="7"/>
    <s v="Drammen 121, PR 744 Sentrum"/>
    <s v="Bergen"/>
    <x v="2"/>
    <s v="Oeztan"/>
    <s v="Veysel"/>
    <s v="4722673215"/>
    <x v="1"/>
  </r>
  <r>
    <n v="10191"/>
    <n v="23"/>
    <n v="100"/>
    <n v="5"/>
    <n v="1.2097059865391429"/>
    <n v="3415"/>
    <d v="2003-11-20T00:00:00"/>
    <x v="0"/>
    <x v="3"/>
    <x v="5"/>
    <x v="0"/>
    <x v="1"/>
    <x v="292"/>
    <x v="1"/>
    <n v="146"/>
    <s v="S18_3482"/>
    <x v="68"/>
    <s v="Mehrheimerstr. 369"/>
    <s v="Koln"/>
    <x v="16"/>
    <s v="Pfalzheim"/>
    <s v="Henriette"/>
    <s v="02215554327"/>
    <x v="1"/>
  </r>
  <r>
    <n v="10203"/>
    <n v="32"/>
    <n v="100"/>
    <n v="10"/>
    <n v="1.8165072617782501"/>
    <n v="5128"/>
    <d v="2003-12-02T00:00:00"/>
    <x v="0"/>
    <x v="3"/>
    <x v="6"/>
    <x v="0"/>
    <x v="1"/>
    <x v="292"/>
    <x v="1"/>
    <n v="146"/>
    <s v="S18_3482"/>
    <x v="23"/>
    <s v="C/ Moralzarzal, 86"/>
    <s v="Madrid"/>
    <x v="7"/>
    <s v="Freyre"/>
    <s v="Diego"/>
    <s v="915559444"/>
    <x v="1"/>
  </r>
  <r>
    <n v="10211"/>
    <n v="28"/>
    <n v="100"/>
    <n v="4"/>
    <n v="1.3269571377966702"/>
    <n v="3746"/>
    <d v="2004-01-15T00:00:00"/>
    <x v="0"/>
    <x v="0"/>
    <x v="7"/>
    <x v="1"/>
    <x v="1"/>
    <x v="292"/>
    <x v="1"/>
    <n v="146"/>
    <s v="S18_3482"/>
    <x v="9"/>
    <s v="25, rue Lauriston"/>
    <s v="Paris"/>
    <x v="1"/>
    <s v="Perrier"/>
    <s v="Dominique"/>
    <s v="147556555"/>
    <x v="1"/>
  </r>
  <r>
    <n v="10225"/>
    <n v="27"/>
    <n v="100"/>
    <n v="11"/>
    <n v="1.6170740347148425"/>
    <n v="4565"/>
    <d v="2004-02-22T00:00:00"/>
    <x v="0"/>
    <x v="0"/>
    <x v="0"/>
    <x v="1"/>
    <x v="1"/>
    <x v="292"/>
    <x v="1"/>
    <n v="146"/>
    <s v="S18_3482"/>
    <x v="69"/>
    <s v="Grenzacherweg 237"/>
    <s v="Gensve"/>
    <x v="17"/>
    <s v="Holz"/>
    <s v="Michael"/>
    <s v="0897034555"/>
    <x v="1"/>
  </r>
  <r>
    <n v="10238"/>
    <n v="49"/>
    <n v="100"/>
    <n v="5"/>
    <n v="2.3219978746014878"/>
    <n v="6555"/>
    <d v="2004-04-09T00:00:00"/>
    <x v="0"/>
    <x v="1"/>
    <x v="8"/>
    <x v="1"/>
    <x v="1"/>
    <x v="292"/>
    <x v="1"/>
    <n v="146"/>
    <s v="S18_3482"/>
    <x v="48"/>
    <s v="Vinb'ltet 34"/>
    <s v="Kobenhavn"/>
    <x v="13"/>
    <s v="Petersen"/>
    <s v="Jytte"/>
    <s v="31123555"/>
    <x v="1"/>
  </r>
  <r>
    <n v="10252"/>
    <n v="41"/>
    <n v="100"/>
    <n v="1"/>
    <n v="2.3910733262486716"/>
    <n v="6750"/>
    <d v="2004-05-26T00:00:00"/>
    <x v="0"/>
    <x v="1"/>
    <x v="1"/>
    <x v="1"/>
    <x v="1"/>
    <x v="292"/>
    <x v="1"/>
    <n v="146"/>
    <s v="S18_3482"/>
    <x v="9"/>
    <s v="25, rue Lauriston"/>
    <s v="Paris"/>
    <x v="1"/>
    <s v="Perrier"/>
    <s v="Dominique"/>
    <s v="147556555"/>
    <x v="1"/>
  </r>
  <r>
    <n v="10265"/>
    <n v="49"/>
    <n v="100"/>
    <n v="1"/>
    <n v="2.9854764434998229"/>
    <n v="8428"/>
    <d v="2004-07-02T00:00:00"/>
    <x v="0"/>
    <x v="2"/>
    <x v="2"/>
    <x v="1"/>
    <x v="1"/>
    <x v="292"/>
    <x v="1"/>
    <n v="146"/>
    <s v="S18_3482"/>
    <x v="87"/>
    <s v="7 Allen Street"/>
    <s v="Glen Waverly"/>
    <x v="3"/>
    <s v="Connery"/>
    <s v="Sean"/>
    <s v="61938446555"/>
    <x v="2"/>
  </r>
  <r>
    <n v="10276"/>
    <n v="30"/>
    <n v="100"/>
    <n v="5"/>
    <n v="1.3903648600779313"/>
    <n v="3925"/>
    <d v="2004-08-02T00:00:00"/>
    <x v="0"/>
    <x v="2"/>
    <x v="3"/>
    <x v="1"/>
    <x v="1"/>
    <x v="292"/>
    <x v="1"/>
    <n v="146"/>
    <s v="S18_3482"/>
    <x v="71"/>
    <s v="7635 Spinnaker Dr."/>
    <s v="Brickhaven"/>
    <x v="0"/>
    <s v="Barajas"/>
    <s v="Miguel"/>
    <s v="6175557555"/>
    <x v="1"/>
  </r>
  <r>
    <n v="10287"/>
    <n v="40"/>
    <n v="100"/>
    <n v="14"/>
    <n v="2.3953241232731135"/>
    <n v="6762"/>
    <d v="2004-08-30T00:00:00"/>
    <x v="0"/>
    <x v="2"/>
    <x v="3"/>
    <x v="1"/>
    <x v="1"/>
    <x v="292"/>
    <x v="1"/>
    <n v="146"/>
    <s v="S18_3482"/>
    <x v="69"/>
    <s v="Grenzacherweg 237"/>
    <s v="Gensve"/>
    <x v="17"/>
    <s v="Holz"/>
    <s v="Michael"/>
    <s v="0897034555"/>
    <x v="1"/>
  </r>
  <r>
    <n v="10300"/>
    <n v="23"/>
    <n v="100"/>
    <n v="7"/>
    <n v="1.3414806942968474"/>
    <n v="3787"/>
    <d v="2003-10-04T00:00:00"/>
    <x v="0"/>
    <x v="3"/>
    <x v="4"/>
    <x v="0"/>
    <x v="1"/>
    <x v="292"/>
    <x v="1"/>
    <n v="146"/>
    <s v="S18_3482"/>
    <x v="72"/>
    <s v="Lyonerstr. 34"/>
    <s v="Frankfurt"/>
    <x v="16"/>
    <s v="Keitel"/>
    <s v="Roland"/>
    <s v="496966902555"/>
    <x v="1"/>
  </r>
  <r>
    <n v="10310"/>
    <n v="49"/>
    <n v="100"/>
    <n v="12"/>
    <n v="2.2199787460148777"/>
    <n v="6267"/>
    <d v="2004-10-16T00:00:00"/>
    <x v="0"/>
    <x v="3"/>
    <x v="4"/>
    <x v="1"/>
    <x v="1"/>
    <x v="292"/>
    <x v="1"/>
    <n v="146"/>
    <s v="S18_3482"/>
    <x v="68"/>
    <s v="Mehrheimerstr. 369"/>
    <s v="Koln"/>
    <x v="16"/>
    <s v="Pfalzheim"/>
    <s v="Henriette"/>
    <s v="02215554327"/>
    <x v="1"/>
  </r>
  <r>
    <n v="10320"/>
    <n v="25"/>
    <n v="100"/>
    <n v="5"/>
    <n v="1.2366277010272759"/>
    <n v="3491"/>
    <d v="2004-11-03T00:00:00"/>
    <x v="0"/>
    <x v="3"/>
    <x v="5"/>
    <x v="1"/>
    <x v="1"/>
    <x v="292"/>
    <x v="1"/>
    <n v="146"/>
    <s v="S18_3482"/>
    <x v="24"/>
    <s v="Berguvsv„gen  8"/>
    <s v="Lule"/>
    <x v="8"/>
    <s v="Berglund"/>
    <s v="Christina"/>
    <s v="0921123555"/>
    <x v="1"/>
  </r>
  <r>
    <n v="10330"/>
    <n v="37"/>
    <n v="100"/>
    <n v="3"/>
    <n v="1.5607509741409848"/>
    <n v="4406"/>
    <d v="2004-11-16T00:00:00"/>
    <x v="0"/>
    <x v="3"/>
    <x v="5"/>
    <x v="1"/>
    <x v="1"/>
    <x v="292"/>
    <x v="1"/>
    <n v="146"/>
    <s v="S18_3482"/>
    <x v="66"/>
    <s v="15 McCallum Street - NatWest Center #13-03"/>
    <s v="Makati City"/>
    <x v="15"/>
    <s v="Cruz"/>
    <s v="Arnold"/>
    <s v="6325553587"/>
    <x v="1"/>
  </r>
  <r>
    <n v="10342"/>
    <n v="55"/>
    <n v="100"/>
    <n v="7"/>
    <n v="2.3198724760892668"/>
    <n v="6549"/>
    <d v="2004-11-24T00:00:00"/>
    <x v="0"/>
    <x v="3"/>
    <x v="5"/>
    <x v="1"/>
    <x v="1"/>
    <x v="292"/>
    <x v="1"/>
    <n v="146"/>
    <s v="S18_3482"/>
    <x v="10"/>
    <s v="636 St Kilda Road"/>
    <s v="Melbourne"/>
    <x v="3"/>
    <s v="Ferguson"/>
    <s v="Peter"/>
    <s v="0395204555"/>
    <x v="1"/>
  </r>
  <r>
    <n v="10355"/>
    <n v="23"/>
    <n v="100"/>
    <n v="7"/>
    <n v="1.1257527453064116"/>
    <n v="3178"/>
    <d v="2004-12-07T00:00:00"/>
    <x v="0"/>
    <x v="3"/>
    <x v="6"/>
    <x v="1"/>
    <x v="1"/>
    <x v="292"/>
    <x v="1"/>
    <n v="146"/>
    <s v="S18_3482"/>
    <x v="23"/>
    <s v="C/ Moralzarzal, 86"/>
    <s v="Madrid"/>
    <x v="7"/>
    <s v="Freyre"/>
    <s v="Diego"/>
    <s v="915559444"/>
    <x v="1"/>
  </r>
  <r>
    <n v="10363"/>
    <n v="24"/>
    <n v="100"/>
    <n v="11"/>
    <n v="1.4675876726886292"/>
    <n v="4143"/>
    <d v="2005-01-06T00:00:00"/>
    <x v="0"/>
    <x v="0"/>
    <x v="7"/>
    <x v="2"/>
    <x v="1"/>
    <x v="292"/>
    <x v="1"/>
    <n v="146"/>
    <s v="S18_3482"/>
    <x v="73"/>
    <s v="Software Engineering Center, SEC Oy"/>
    <s v="Espoo"/>
    <x v="4"/>
    <s v="Suominen"/>
    <s v="Kalle"/>
    <s v="35898045555"/>
    <x v="1"/>
  </r>
  <r>
    <n v="10378"/>
    <n v="43"/>
    <n v="97"/>
    <n v="10"/>
    <n v="1.4700673042862202"/>
    <n v="4150"/>
    <d v="2005-02-10T00:00:00"/>
    <x v="0"/>
    <x v="0"/>
    <x v="0"/>
    <x v="2"/>
    <x v="1"/>
    <x v="293"/>
    <x v="1"/>
    <n v="146"/>
    <s v="S18_3482"/>
    <x v="23"/>
    <s v="C/ Moralzarzal, 86"/>
    <s v="Madrid"/>
    <x v="7"/>
    <s v="Freyre"/>
    <s v="Diego"/>
    <s v="915559444"/>
    <x v="1"/>
  </r>
  <r>
    <n v="10390"/>
    <n v="50"/>
    <n v="100"/>
    <n v="1"/>
    <n v="2.6202621324831741"/>
    <n v="7397"/>
    <d v="2005-03-04T00:00:00"/>
    <x v="0"/>
    <x v="0"/>
    <x v="11"/>
    <x v="2"/>
    <x v="1"/>
    <x v="292"/>
    <x v="1"/>
    <n v="146"/>
    <s v="S18_3482"/>
    <x v="39"/>
    <s v="5677 Strong St."/>
    <s v="San Rafael"/>
    <x v="0"/>
    <s v="Nelson"/>
    <s v="Valarie"/>
    <s v="4155551450"/>
    <x v="2"/>
  </r>
  <r>
    <n v="10109"/>
    <n v="47"/>
    <n v="100"/>
    <n v="2"/>
    <n v="2.2111229188806236"/>
    <n v="6242"/>
    <d v="2003-03-10T00:00:00"/>
    <x v="0"/>
    <x v="0"/>
    <x v="11"/>
    <x v="0"/>
    <x v="1"/>
    <x v="91"/>
    <x v="1"/>
    <n v="141"/>
    <s v="S18_3685"/>
    <x v="45"/>
    <s v="11328 Douglas Av."/>
    <s v="Philadelphia"/>
    <x v="0"/>
    <s v="Hernandez"/>
    <s v="Rosa"/>
    <s v="2155559857"/>
    <x v="1"/>
  </r>
  <r>
    <n v="10123"/>
    <n v="34"/>
    <n v="100"/>
    <n v="4"/>
    <n v="1.8887708111937656"/>
    <n v="5332"/>
    <d v="2003-05-20T00:00:00"/>
    <x v="0"/>
    <x v="1"/>
    <x v="1"/>
    <x v="0"/>
    <x v="1"/>
    <x v="91"/>
    <x v="1"/>
    <n v="141"/>
    <s v="S18_3685"/>
    <x v="46"/>
    <s v="54, rue Royale"/>
    <s v="Nantes"/>
    <x v="1"/>
    <s v="Schmitt"/>
    <s v="Carine"/>
    <s v="40322555"/>
    <x v="1"/>
  </r>
  <r>
    <n v="10137"/>
    <n v="31"/>
    <n v="100"/>
    <n v="4"/>
    <n v="1.8154445625221396"/>
    <n v="5125"/>
    <d v="2003-07-10T00:00:00"/>
    <x v="0"/>
    <x v="2"/>
    <x v="2"/>
    <x v="0"/>
    <x v="1"/>
    <x v="91"/>
    <x v="1"/>
    <n v="141"/>
    <s v="S18_3685"/>
    <x v="1"/>
    <s v="59 rue de l'Abbaye"/>
    <s v="Reims"/>
    <x v="1"/>
    <s v="Henriot"/>
    <s v="Paul"/>
    <s v="26471555"/>
    <x v="1"/>
  </r>
  <r>
    <n v="10148"/>
    <n v="28"/>
    <n v="100"/>
    <n v="11"/>
    <n v="1.2894084307474318"/>
    <n v="3640"/>
    <d v="2003-09-11T00:00:00"/>
    <x v="0"/>
    <x v="2"/>
    <x v="10"/>
    <x v="0"/>
    <x v="1"/>
    <x v="91"/>
    <x v="1"/>
    <n v="141"/>
    <s v="S18_3685"/>
    <x v="42"/>
    <s v="201 Miller Street"/>
    <s v="North Sydney"/>
    <x v="3"/>
    <s v="O'Hara"/>
    <s v="Anna"/>
    <s v="0299368555"/>
    <x v="1"/>
  </r>
  <r>
    <n v="10161"/>
    <n v="36"/>
    <n v="100"/>
    <n v="10"/>
    <n v="1.9638682252922424"/>
    <n v="5544"/>
    <d v="2003-10-17T00:00:00"/>
    <x v="0"/>
    <x v="3"/>
    <x v="4"/>
    <x v="0"/>
    <x v="1"/>
    <x v="91"/>
    <x v="1"/>
    <n v="141"/>
    <s v="S18_3685"/>
    <x v="78"/>
    <s v="Smagsloget 45"/>
    <s v="Aaarhus"/>
    <x v="13"/>
    <s v="Ibsen"/>
    <s v="Palle"/>
    <s v="86213555"/>
    <x v="1"/>
  </r>
  <r>
    <n v="10172"/>
    <n v="48"/>
    <n v="100"/>
    <n v="8"/>
    <n v="1.9461565710237336"/>
    <n v="5494"/>
    <d v="2003-11-05T00:00:00"/>
    <x v="0"/>
    <x v="3"/>
    <x v="5"/>
    <x v="0"/>
    <x v="1"/>
    <x v="91"/>
    <x v="1"/>
    <n v="141"/>
    <s v="S18_3685"/>
    <x v="13"/>
    <s v="25593 South Bay Ln."/>
    <s v="Bridgewater"/>
    <x v="0"/>
    <s v="King"/>
    <s v="Julie"/>
    <s v="2035552570"/>
    <x v="1"/>
  </r>
  <r>
    <n v="10181"/>
    <n v="39"/>
    <n v="100"/>
    <n v="4"/>
    <n v="2.0495926319518243"/>
    <n v="5786"/>
    <d v="2003-11-12T00:00:00"/>
    <x v="0"/>
    <x v="3"/>
    <x v="5"/>
    <x v="0"/>
    <x v="1"/>
    <x v="91"/>
    <x v="1"/>
    <n v="141"/>
    <s v="S18_3685"/>
    <x v="7"/>
    <s v="Drammen 121, PR 744 Sentrum"/>
    <s v="Bergen"/>
    <x v="2"/>
    <s v="Oeztan"/>
    <s v="Veysel"/>
    <s v="4722673215"/>
    <x v="1"/>
  </r>
  <r>
    <n v="10192"/>
    <n v="45"/>
    <n v="100"/>
    <n v="9"/>
    <n v="1.891958908962097"/>
    <n v="5341"/>
    <d v="2003-11-20T00:00:00"/>
    <x v="0"/>
    <x v="3"/>
    <x v="5"/>
    <x v="0"/>
    <x v="1"/>
    <x v="91"/>
    <x v="1"/>
    <n v="141"/>
    <s v="S18_3685"/>
    <x v="40"/>
    <s v="2304 Long Airport Avenue"/>
    <s v="Nashua"/>
    <x v="0"/>
    <s v="Young"/>
    <s v="Valarie"/>
    <s v="6035558647"/>
    <x v="1"/>
  </r>
  <r>
    <n v="10204"/>
    <n v="35"/>
    <n v="100"/>
    <n v="15"/>
    <n v="2.0318809776833158"/>
    <n v="5736"/>
    <d v="2003-12-02T00:00:00"/>
    <x v="0"/>
    <x v="3"/>
    <x v="6"/>
    <x v="0"/>
    <x v="1"/>
    <x v="91"/>
    <x v="1"/>
    <n v="141"/>
    <s v="S18_3685"/>
    <x v="74"/>
    <s v="4092 Furth Circle"/>
    <s v="New York"/>
    <x v="0"/>
    <s v="Young"/>
    <s v="Jeff"/>
    <s v="2125557413"/>
    <x v="1"/>
  </r>
  <r>
    <n v="10212"/>
    <n v="45"/>
    <n v="100"/>
    <n v="8"/>
    <n v="2.2522139567835637"/>
    <n v="6358"/>
    <d v="2004-01-16T00:00:00"/>
    <x v="0"/>
    <x v="0"/>
    <x v="7"/>
    <x v="1"/>
    <x v="1"/>
    <x v="91"/>
    <x v="1"/>
    <n v="141"/>
    <s v="S18_3685"/>
    <x v="23"/>
    <s v="C/ Moralzarzal, 86"/>
    <s v="Madrid"/>
    <x v="7"/>
    <s v="Freyre"/>
    <s v="Diego"/>
    <s v="915559444"/>
    <x v="1"/>
  </r>
  <r>
    <n v="10226"/>
    <n v="46"/>
    <n v="100"/>
    <n v="6"/>
    <n v="2.6014877789585547"/>
    <n v="7344"/>
    <d v="2004-02-26T00:00:00"/>
    <x v="0"/>
    <x v="0"/>
    <x v="0"/>
    <x v="1"/>
    <x v="1"/>
    <x v="91"/>
    <x v="1"/>
    <n v="141"/>
    <s v="S18_3685"/>
    <x v="55"/>
    <s v="361 Furth Circle"/>
    <s v="San Diego"/>
    <x v="0"/>
    <s v="Thompson"/>
    <s v="Valarie"/>
    <s v="7605558146"/>
    <x v="2"/>
  </r>
  <r>
    <n v="10240"/>
    <n v="37"/>
    <n v="100"/>
    <n v="1"/>
    <n v="2.1112291888062344"/>
    <n v="5960"/>
    <d v="2004-04-13T00:00:00"/>
    <x v="0"/>
    <x v="1"/>
    <x v="8"/>
    <x v="1"/>
    <x v="1"/>
    <x v="91"/>
    <x v="1"/>
    <n v="141"/>
    <s v="S18_3685"/>
    <x v="44"/>
    <s v="Dojima Avanza 4F, 1-6-20 Dojima, Kita-ku"/>
    <s v="Osaka"/>
    <x v="11"/>
    <s v="Kentary"/>
    <s v="Mory"/>
    <s v="810663425555"/>
    <x v="1"/>
  </r>
  <r>
    <n v="10253"/>
    <n v="31"/>
    <n v="100"/>
    <n v="3"/>
    <n v="1.4275593340417996"/>
    <n v="4030"/>
    <d v="2004-06-01T00:00:00"/>
    <x v="3"/>
    <x v="1"/>
    <x v="9"/>
    <x v="1"/>
    <x v="1"/>
    <x v="91"/>
    <x v="1"/>
    <n v="141"/>
    <s v="S18_3685"/>
    <x v="22"/>
    <s v="Berkeley Gardens 12  Brewery"/>
    <s v="Liverpool"/>
    <x v="6"/>
    <s v="Devon"/>
    <s v="Elizabeth"/>
    <s v="1715552282"/>
    <x v="1"/>
  </r>
  <r>
    <n v="10266"/>
    <n v="33"/>
    <n v="100"/>
    <n v="4"/>
    <n v="1.7839178179241941"/>
    <n v="5036"/>
    <d v="2004-07-06T00:00:00"/>
    <x v="0"/>
    <x v="2"/>
    <x v="2"/>
    <x v="1"/>
    <x v="1"/>
    <x v="91"/>
    <x v="1"/>
    <n v="141"/>
    <s v="S18_3685"/>
    <x v="70"/>
    <s v="Strada Provinciale 124"/>
    <s v="Reggio Emilia"/>
    <x v="12"/>
    <s v="Moroni"/>
    <s v="Maurizio"/>
    <s v="0522556555"/>
    <x v="1"/>
  </r>
  <r>
    <n v="10278"/>
    <n v="31"/>
    <n v="100"/>
    <n v="4"/>
    <n v="1.4583776124690047"/>
    <n v="4117"/>
    <d v="2004-08-06T00:00:00"/>
    <x v="0"/>
    <x v="2"/>
    <x v="3"/>
    <x v="1"/>
    <x v="1"/>
    <x v="91"/>
    <x v="1"/>
    <n v="141"/>
    <s v="S18_3685"/>
    <x v="84"/>
    <s v="8489 Strong St."/>
    <s v="Las Vegas"/>
    <x v="0"/>
    <s v="King"/>
    <s v="Sue"/>
    <s v="7025551838"/>
    <x v="1"/>
  </r>
  <r>
    <n v="10287"/>
    <n v="27"/>
    <n v="100"/>
    <n v="2"/>
    <n v="1.5270988310308182"/>
    <n v="4311"/>
    <d v="2004-08-30T00:00:00"/>
    <x v="0"/>
    <x v="2"/>
    <x v="3"/>
    <x v="1"/>
    <x v="1"/>
    <x v="91"/>
    <x v="1"/>
    <n v="141"/>
    <s v="S18_3685"/>
    <x v="69"/>
    <s v="Grenzacherweg 237"/>
    <s v="Gensve"/>
    <x v="17"/>
    <s v="Holz"/>
    <s v="Michael"/>
    <s v="0897034555"/>
    <x v="1"/>
  </r>
  <r>
    <n v="10301"/>
    <n v="39"/>
    <n v="100"/>
    <n v="6"/>
    <n v="2.2837407013815092"/>
    <n v="6447"/>
    <d v="2003-10-05T00:00:00"/>
    <x v="0"/>
    <x v="3"/>
    <x v="4"/>
    <x v="0"/>
    <x v="1"/>
    <x v="91"/>
    <x v="1"/>
    <n v="141"/>
    <s v="S18_3685"/>
    <x v="85"/>
    <s v="Drammensveien 126 A, PB 744 Sentrum"/>
    <s v="Oslo"/>
    <x v="2"/>
    <s v="Klaeboe"/>
    <s v="Jan"/>
    <s v="4722121555"/>
    <x v="1"/>
  </r>
  <r>
    <n v="10311"/>
    <n v="32"/>
    <n v="100"/>
    <n v="11"/>
    <n v="1.2812610697839177"/>
    <n v="3617"/>
    <d v="2004-10-16T00:00:00"/>
    <x v="0"/>
    <x v="3"/>
    <x v="4"/>
    <x v="1"/>
    <x v="1"/>
    <x v="91"/>
    <x v="1"/>
    <n v="141"/>
    <s v="S18_3685"/>
    <x v="23"/>
    <s v="C/ Moralzarzal, 86"/>
    <s v="Madrid"/>
    <x v="7"/>
    <s v="Freyre"/>
    <s v="Diego"/>
    <s v="915559444"/>
    <x v="1"/>
  </r>
  <r>
    <n v="10321"/>
    <n v="28"/>
    <n v="100"/>
    <n v="8"/>
    <n v="1.4994686503719448"/>
    <n v="4233"/>
    <d v="2004-11-04T00:00:00"/>
    <x v="0"/>
    <x v="3"/>
    <x v="5"/>
    <x v="1"/>
    <x v="1"/>
    <x v="91"/>
    <x v="1"/>
    <n v="141"/>
    <s v="S18_3685"/>
    <x v="21"/>
    <s v="1785 First Street"/>
    <s v="New Bedford"/>
    <x v="0"/>
    <s v="Benitez"/>
    <s v="Violeta"/>
    <s v="5085552555"/>
    <x v="1"/>
  </r>
  <r>
    <n v="10331"/>
    <n v="26"/>
    <n v="68"/>
    <n v="12"/>
    <n v="0.62557562876372652"/>
    <n v="1766"/>
    <d v="2004-11-17T00:00:00"/>
    <x v="0"/>
    <x v="3"/>
    <x v="5"/>
    <x v="1"/>
    <x v="1"/>
    <x v="294"/>
    <x v="1"/>
    <n v="141"/>
    <s v="S18_3685"/>
    <x v="45"/>
    <s v="11328 Douglas Av."/>
    <s v="Philadelphia"/>
    <x v="0"/>
    <s v="Hernandez"/>
    <s v="Rosa"/>
    <s v="2155559857"/>
    <x v="0"/>
  </r>
  <r>
    <n v="10343"/>
    <n v="44"/>
    <n v="85"/>
    <n v="2"/>
    <n v="1.3230605738575982"/>
    <n v="3735"/>
    <d v="2004-11-24T00:00:00"/>
    <x v="0"/>
    <x v="3"/>
    <x v="5"/>
    <x v="1"/>
    <x v="1"/>
    <x v="295"/>
    <x v="1"/>
    <n v="141"/>
    <s v="S18_3685"/>
    <x v="1"/>
    <s v="59 rue de l'Abbaye"/>
    <s v="Reims"/>
    <x v="1"/>
    <s v="Henriot"/>
    <s v="Paul"/>
    <s v="26471555"/>
    <x v="1"/>
  </r>
  <r>
    <n v="10367"/>
    <n v="46"/>
    <n v="100"/>
    <n v="6"/>
    <n v="1.7035069075451648"/>
    <n v="4809"/>
    <d v="2005-01-12T00:00:00"/>
    <x v="5"/>
    <x v="0"/>
    <x v="7"/>
    <x v="2"/>
    <x v="1"/>
    <x v="91"/>
    <x v="1"/>
    <n v="141"/>
    <s v="S18_3685"/>
    <x v="3"/>
    <s v="78934 Hillside Dr."/>
    <s v="Pasadena"/>
    <x v="0"/>
    <s v="Young"/>
    <s v="Julie"/>
    <s v="6265557265"/>
    <x v="1"/>
  </r>
  <r>
    <n v="10379"/>
    <n v="32"/>
    <n v="71"/>
    <n v="4"/>
    <n v="0.80304640453418352"/>
    <n v="2267"/>
    <d v="2005-02-10T00:00:00"/>
    <x v="0"/>
    <x v="0"/>
    <x v="0"/>
    <x v="2"/>
    <x v="1"/>
    <x v="296"/>
    <x v="1"/>
    <n v="141"/>
    <s v="S18_3685"/>
    <x v="23"/>
    <s v="C/ Moralzarzal, 86"/>
    <s v="Madrid"/>
    <x v="7"/>
    <s v="Freyre"/>
    <s v="Diego"/>
    <s v="915559444"/>
    <x v="0"/>
  </r>
  <r>
    <n v="10406"/>
    <n v="65"/>
    <n v="100"/>
    <n v="1"/>
    <n v="3.7084661707403472"/>
    <n v="10469"/>
    <d v="2005-04-15T00:00:00"/>
    <x v="1"/>
    <x v="1"/>
    <x v="8"/>
    <x v="2"/>
    <x v="1"/>
    <x v="91"/>
    <x v="1"/>
    <n v="141"/>
    <s v="S18_3685"/>
    <x v="48"/>
    <s v="Vinb'ltet 34"/>
    <s v="Kobenhavn"/>
    <x v="13"/>
    <s v="Petersen"/>
    <s v="Jytte"/>
    <s v="31123555"/>
    <x v="2"/>
  </r>
  <r>
    <n v="10419"/>
    <n v="43"/>
    <n v="100"/>
    <n v="3"/>
    <n v="1.9801629472192703"/>
    <n v="5590"/>
    <d v="2005-05-17T00:00:00"/>
    <x v="0"/>
    <x v="1"/>
    <x v="1"/>
    <x v="2"/>
    <x v="1"/>
    <x v="91"/>
    <x v="1"/>
    <n v="141"/>
    <s v="S18_3685"/>
    <x v="19"/>
    <s v="Geislweg 14"/>
    <s v="Salzburg"/>
    <x v="5"/>
    <s v="Pipps"/>
    <s v="Georg"/>
    <s v="65629555"/>
    <x v="1"/>
  </r>
  <r>
    <n v="10108"/>
    <n v="43"/>
    <n v="68"/>
    <n v="12"/>
    <n v="1.0325894438540559"/>
    <n v="2915"/>
    <d v="2003-03-03T00:00:00"/>
    <x v="0"/>
    <x v="0"/>
    <x v="11"/>
    <x v="0"/>
    <x v="0"/>
    <x v="217"/>
    <x v="0"/>
    <n v="62"/>
    <s v="S18_3782"/>
    <x v="66"/>
    <s v="15 McCallum Street - NatWest Center #13-03"/>
    <s v="Makati City"/>
    <x v="15"/>
    <s v="Cruz"/>
    <s v="Arnold"/>
    <s v="6325553587"/>
    <x v="0"/>
  </r>
  <r>
    <n v="10122"/>
    <n v="35"/>
    <n v="50"/>
    <n v="16"/>
    <n v="0.61671980162947215"/>
    <n v="1741"/>
    <d v="2003-05-08T00:00:00"/>
    <x v="0"/>
    <x v="1"/>
    <x v="1"/>
    <x v="0"/>
    <x v="0"/>
    <x v="118"/>
    <x v="1"/>
    <n v="62"/>
    <s v="S18_3782"/>
    <x v="67"/>
    <s v="12, rue des Bouchers"/>
    <s v="Marseille"/>
    <x v="1"/>
    <s v="Lebihan"/>
    <s v="Laurence"/>
    <s v="91244555"/>
    <x v="0"/>
  </r>
  <r>
    <n v="10135"/>
    <n v="45"/>
    <n v="51"/>
    <n v="13"/>
    <n v="0.80304640453418352"/>
    <n v="2267"/>
    <d v="2003-07-02T00:00:00"/>
    <x v="0"/>
    <x v="2"/>
    <x v="2"/>
    <x v="0"/>
    <x v="0"/>
    <x v="220"/>
    <x v="1"/>
    <n v="62"/>
    <s v="S18_3782"/>
    <x v="39"/>
    <s v="5677 Strong St."/>
    <s v="San Rafael"/>
    <x v="0"/>
    <s v="Nelson"/>
    <s v="Valarie"/>
    <s v="4155551450"/>
    <x v="0"/>
  </r>
  <r>
    <n v="10146"/>
    <n v="47"/>
    <n v="68"/>
    <n v="2"/>
    <n v="1.1179596174282678"/>
    <n v="3156"/>
    <d v="2003-09-03T00:00:00"/>
    <x v="0"/>
    <x v="2"/>
    <x v="10"/>
    <x v="0"/>
    <x v="0"/>
    <x v="217"/>
    <x v="0"/>
    <n v="62"/>
    <s v="S18_3782"/>
    <x v="88"/>
    <s v="2440 Pompton St."/>
    <s v="Glendale"/>
    <x v="0"/>
    <s v="Lewis"/>
    <s v="Dan"/>
    <s v="2035554407"/>
    <x v="1"/>
  </r>
  <r>
    <n v="10159"/>
    <n v="21"/>
    <n v="65"/>
    <n v="8"/>
    <n v="0.4810485299326957"/>
    <n v="1358"/>
    <d v="2003-10-10T00:00:00"/>
    <x v="0"/>
    <x v="3"/>
    <x v="4"/>
    <x v="0"/>
    <x v="0"/>
    <x v="210"/>
    <x v="0"/>
    <n v="62"/>
    <s v="S18_3782"/>
    <x v="4"/>
    <s v="7734 Strong St."/>
    <s v="San Francisco"/>
    <x v="0"/>
    <s v="Brown"/>
    <s v="Julie"/>
    <s v="6505551386"/>
    <x v="0"/>
  </r>
  <r>
    <n v="10169"/>
    <n v="38"/>
    <n v="69"/>
    <n v="8"/>
    <n v="0.9206517888770811"/>
    <n v="2599"/>
    <d v="2003-11-04T00:00:00"/>
    <x v="0"/>
    <x v="3"/>
    <x v="5"/>
    <x v="0"/>
    <x v="0"/>
    <x v="215"/>
    <x v="0"/>
    <n v="62"/>
    <s v="S18_3782"/>
    <x v="42"/>
    <s v="201 Miller Street"/>
    <s v="North Sydney"/>
    <x v="3"/>
    <s v="O'Hara"/>
    <s v="Anna"/>
    <s v="0299368555"/>
    <x v="0"/>
  </r>
  <r>
    <n v="10180"/>
    <n v="21"/>
    <n v="51"/>
    <n v="3"/>
    <n v="0.37477860432164362"/>
    <n v="1058"/>
    <d v="2003-11-11T00:00:00"/>
    <x v="0"/>
    <x v="3"/>
    <x v="5"/>
    <x v="0"/>
    <x v="0"/>
    <x v="220"/>
    <x v="1"/>
    <n v="62"/>
    <s v="S18_3782"/>
    <x v="6"/>
    <s v="184, chausse de Tournai"/>
    <s v="Lille"/>
    <x v="1"/>
    <s v="Rance"/>
    <s v="Martine"/>
    <s v="20161555"/>
    <x v="0"/>
  </r>
  <r>
    <n v="10191"/>
    <n v="43"/>
    <n v="73"/>
    <n v="9"/>
    <n v="1.108041091037903"/>
    <n v="3128"/>
    <d v="2003-11-20T00:00:00"/>
    <x v="0"/>
    <x v="3"/>
    <x v="5"/>
    <x v="0"/>
    <x v="0"/>
    <x v="297"/>
    <x v="0"/>
    <n v="62"/>
    <s v="S18_3782"/>
    <x v="68"/>
    <s v="Mehrheimerstr. 369"/>
    <s v="Koln"/>
    <x v="16"/>
    <s v="Pfalzheim"/>
    <s v="Henriette"/>
    <s v="02215554327"/>
    <x v="1"/>
  </r>
  <r>
    <n v="10211"/>
    <n v="46"/>
    <n v="55"/>
    <n v="8"/>
    <n v="0.88168614948636204"/>
    <n v="2489"/>
    <d v="2004-01-15T00:00:00"/>
    <x v="0"/>
    <x v="0"/>
    <x v="7"/>
    <x v="1"/>
    <x v="0"/>
    <x v="298"/>
    <x v="1"/>
    <n v="62"/>
    <s v="S18_3782"/>
    <x v="9"/>
    <s v="25, rue Lauriston"/>
    <s v="Paris"/>
    <x v="1"/>
    <s v="Perrier"/>
    <s v="Dominique"/>
    <s v="147556555"/>
    <x v="0"/>
  </r>
  <r>
    <n v="10224"/>
    <n v="38"/>
    <n v="59"/>
    <n v="1"/>
    <n v="0.78675168260715556"/>
    <n v="2221"/>
    <d v="2004-02-21T00:00:00"/>
    <x v="0"/>
    <x v="0"/>
    <x v="0"/>
    <x v="1"/>
    <x v="0"/>
    <x v="218"/>
    <x v="1"/>
    <n v="62"/>
    <s v="S18_3782"/>
    <x v="6"/>
    <s v="184, chausse de Tournai"/>
    <s v="Lille"/>
    <x v="1"/>
    <s v="Rance"/>
    <s v="Martine"/>
    <s v="20161555"/>
    <x v="0"/>
  </r>
  <r>
    <n v="10237"/>
    <n v="26"/>
    <n v="53"/>
    <n v="1"/>
    <n v="0.4810485299326957"/>
    <n v="1358"/>
    <d v="2004-04-05T00:00:00"/>
    <x v="0"/>
    <x v="1"/>
    <x v="8"/>
    <x v="1"/>
    <x v="0"/>
    <x v="299"/>
    <x v="1"/>
    <n v="62"/>
    <s v="S18_3782"/>
    <x v="11"/>
    <s v="2678 Kingston Rd."/>
    <s v="New York"/>
    <x v="0"/>
    <s v="Frick"/>
    <s v="Michael"/>
    <s v="2125551500"/>
    <x v="0"/>
  </r>
  <r>
    <n v="10252"/>
    <n v="31"/>
    <n v="53"/>
    <n v="5"/>
    <n v="0.58058802692171452"/>
    <n v="1639"/>
    <d v="2004-05-26T00:00:00"/>
    <x v="0"/>
    <x v="1"/>
    <x v="1"/>
    <x v="1"/>
    <x v="0"/>
    <x v="299"/>
    <x v="1"/>
    <n v="62"/>
    <s v="S18_3782"/>
    <x v="9"/>
    <s v="25, rue Lauriston"/>
    <s v="Paris"/>
    <x v="1"/>
    <s v="Perrier"/>
    <s v="Dominique"/>
    <s v="147556555"/>
    <x v="0"/>
  </r>
  <r>
    <n v="10264"/>
    <n v="48"/>
    <n v="55"/>
    <n v="3"/>
    <n v="0.93057031526744594"/>
    <n v="2627"/>
    <d v="2004-06-30T00:00:00"/>
    <x v="0"/>
    <x v="1"/>
    <x v="9"/>
    <x v="1"/>
    <x v="0"/>
    <x v="298"/>
    <x v="1"/>
    <n v="62"/>
    <s v="S18_3782"/>
    <x v="58"/>
    <s v="8616 Spinnaker Dr."/>
    <s v="Boston"/>
    <x v="0"/>
    <s v="Yoshido"/>
    <s v="Juri"/>
    <s v="6175559555"/>
    <x v="0"/>
  </r>
  <r>
    <n v="10276"/>
    <n v="33"/>
    <n v="51"/>
    <n v="9"/>
    <n v="0.5887353878852285"/>
    <n v="1662"/>
    <d v="2004-08-02T00:00:00"/>
    <x v="0"/>
    <x v="2"/>
    <x v="3"/>
    <x v="1"/>
    <x v="0"/>
    <x v="220"/>
    <x v="1"/>
    <n v="62"/>
    <s v="S18_3782"/>
    <x v="71"/>
    <s v="7635 Spinnaker Dr."/>
    <s v="Brickhaven"/>
    <x v="0"/>
    <s v="Barajas"/>
    <s v="Miguel"/>
    <s v="6175557555"/>
    <x v="0"/>
  </r>
  <r>
    <n v="10286"/>
    <n v="38"/>
    <n v="58"/>
    <n v="1"/>
    <n v="0.7701027275947574"/>
    <n v="2174"/>
    <d v="2004-08-28T00:00:00"/>
    <x v="0"/>
    <x v="2"/>
    <x v="3"/>
    <x v="1"/>
    <x v="0"/>
    <x v="209"/>
    <x v="1"/>
    <n v="62"/>
    <s v="S18_3782"/>
    <x v="62"/>
    <s v="265, boulevard Charonne"/>
    <s v="Paris"/>
    <x v="1"/>
    <s v="Bertrand"/>
    <s v="Marie"/>
    <s v="142342555"/>
    <x v="0"/>
  </r>
  <r>
    <n v="10299"/>
    <n v="39"/>
    <n v="56"/>
    <n v="3"/>
    <n v="0.77329082536308891"/>
    <n v="2183"/>
    <d v="2004-09-30T00:00:00"/>
    <x v="0"/>
    <x v="2"/>
    <x v="10"/>
    <x v="1"/>
    <x v="0"/>
    <x v="300"/>
    <x v="1"/>
    <n v="62"/>
    <s v="S18_3782"/>
    <x v="16"/>
    <s v="Keskuskatu 45"/>
    <s v="Helsinki"/>
    <x v="4"/>
    <s v="Karttunen"/>
    <s v="Matti"/>
    <s v="902248555"/>
    <x v="0"/>
  </r>
  <r>
    <n v="10310"/>
    <n v="42"/>
    <n v="68"/>
    <n v="16"/>
    <n v="0.99893730074388953"/>
    <n v="2820"/>
    <d v="2004-10-16T00:00:00"/>
    <x v="0"/>
    <x v="3"/>
    <x v="4"/>
    <x v="1"/>
    <x v="0"/>
    <x v="217"/>
    <x v="0"/>
    <n v="62"/>
    <s v="S18_3782"/>
    <x v="68"/>
    <s v="Mehrheimerstr. 369"/>
    <s v="Koln"/>
    <x v="16"/>
    <s v="Pfalzheim"/>
    <s v="Henriette"/>
    <s v="02215554327"/>
    <x v="0"/>
  </r>
  <r>
    <n v="10319"/>
    <n v="44"/>
    <n v="60"/>
    <n v="4"/>
    <n v="0.9206517888770811"/>
    <n v="2599"/>
    <d v="2004-11-03T00:00:00"/>
    <x v="0"/>
    <x v="3"/>
    <x v="5"/>
    <x v="1"/>
    <x v="0"/>
    <x v="225"/>
    <x v="1"/>
    <n v="62"/>
    <s v="S18_3782"/>
    <x v="79"/>
    <s v="5290 North Pendale Street"/>
    <s v="New York"/>
    <x v="0"/>
    <s v="Kuo"/>
    <s v="Kee"/>
    <s v="2125551957"/>
    <x v="0"/>
  </r>
  <r>
    <n v="10330"/>
    <n v="29"/>
    <n v="70"/>
    <n v="2"/>
    <n v="0.71555083244775064"/>
    <n v="2020"/>
    <d v="2004-11-16T00:00:00"/>
    <x v="0"/>
    <x v="3"/>
    <x v="5"/>
    <x v="1"/>
    <x v="0"/>
    <x v="213"/>
    <x v="0"/>
    <n v="62"/>
    <s v="S18_3782"/>
    <x v="66"/>
    <s v="15 McCallum Street - NatWest Center #13-03"/>
    <s v="Makati City"/>
    <x v="15"/>
    <s v="Cruz"/>
    <s v="Arnold"/>
    <s v="6325553587"/>
    <x v="0"/>
  </r>
  <r>
    <n v="10342"/>
    <n v="26"/>
    <n v="56"/>
    <n v="8"/>
    <n v="0.51540913921360254"/>
    <n v="1455"/>
    <d v="2004-11-24T00:00:00"/>
    <x v="0"/>
    <x v="3"/>
    <x v="5"/>
    <x v="1"/>
    <x v="0"/>
    <x v="300"/>
    <x v="1"/>
    <n v="62"/>
    <s v="S18_3782"/>
    <x v="10"/>
    <s v="636 St Kilda Road"/>
    <s v="Melbourne"/>
    <x v="3"/>
    <s v="Ferguson"/>
    <s v="Peter"/>
    <s v="0395204555"/>
    <x v="0"/>
  </r>
  <r>
    <n v="10355"/>
    <n v="31"/>
    <n v="54"/>
    <n v="1"/>
    <n v="0.58731845554374784"/>
    <n v="1658"/>
    <d v="2004-12-07T00:00:00"/>
    <x v="0"/>
    <x v="3"/>
    <x v="6"/>
    <x v="1"/>
    <x v="0"/>
    <x v="214"/>
    <x v="1"/>
    <n v="62"/>
    <s v="S18_3782"/>
    <x v="23"/>
    <s v="C/ Moralzarzal, 86"/>
    <s v="Madrid"/>
    <x v="7"/>
    <s v="Freyre"/>
    <s v="Diego"/>
    <s v="915559444"/>
    <x v="0"/>
  </r>
  <r>
    <n v="10363"/>
    <n v="32"/>
    <n v="90"/>
    <n v="12"/>
    <n v="1.010272759475735"/>
    <n v="2852"/>
    <d v="2005-01-06T00:00:00"/>
    <x v="0"/>
    <x v="0"/>
    <x v="7"/>
    <x v="2"/>
    <x v="0"/>
    <x v="301"/>
    <x v="0"/>
    <n v="62"/>
    <s v="S18_3782"/>
    <x v="73"/>
    <s v="Software Engineering Center, SEC Oy"/>
    <s v="Espoo"/>
    <x v="4"/>
    <s v="Suominen"/>
    <s v="Kalle"/>
    <s v="35898045555"/>
    <x v="0"/>
  </r>
  <r>
    <n v="10378"/>
    <n v="28"/>
    <n v="100"/>
    <n v="9"/>
    <n v="1.6330145235565001"/>
    <n v="4610"/>
    <d v="2005-02-10T00:00:00"/>
    <x v="0"/>
    <x v="0"/>
    <x v="0"/>
    <x v="2"/>
    <x v="0"/>
    <x v="222"/>
    <x v="0"/>
    <n v="62"/>
    <s v="S18_3782"/>
    <x v="23"/>
    <s v="C/ Moralzarzal, 86"/>
    <s v="Madrid"/>
    <x v="7"/>
    <s v="Freyre"/>
    <s v="Diego"/>
    <s v="915559444"/>
    <x v="1"/>
  </r>
  <r>
    <n v="10390"/>
    <n v="36"/>
    <n v="100"/>
    <n v="2"/>
    <n v="1.7995040736804817"/>
    <n v="5080"/>
    <d v="2005-03-04T00:00:00"/>
    <x v="0"/>
    <x v="0"/>
    <x v="11"/>
    <x v="2"/>
    <x v="0"/>
    <x v="222"/>
    <x v="0"/>
    <n v="62"/>
    <s v="S18_3782"/>
    <x v="39"/>
    <s v="5677 Strong St."/>
    <s v="San Rafael"/>
    <x v="0"/>
    <s v="Nelson"/>
    <s v="Valarie"/>
    <s v="4155551450"/>
    <x v="1"/>
  </r>
  <r>
    <n v="10403"/>
    <n v="36"/>
    <n v="53"/>
    <n v="1"/>
    <n v="0.66595820049592636"/>
    <n v="1880"/>
    <d v="2005-04-08T00:00:00"/>
    <x v="0"/>
    <x v="1"/>
    <x v="8"/>
    <x v="2"/>
    <x v="0"/>
    <x v="299"/>
    <x v="1"/>
    <n v="62"/>
    <s v="S18_3782"/>
    <x v="22"/>
    <s v="Berkeley Gardens 12  Brewery"/>
    <s v="Liverpool"/>
    <x v="6"/>
    <s v="Devon"/>
    <s v="Elizabeth"/>
    <s v="1715552282"/>
    <x v="0"/>
  </r>
  <r>
    <n v="10106"/>
    <n v="41"/>
    <n v="100"/>
    <n v="17"/>
    <n v="1.6914629826425789"/>
    <n v="4775"/>
    <d v="2003-02-17T00:00:00"/>
    <x v="0"/>
    <x v="0"/>
    <x v="0"/>
    <x v="0"/>
    <x v="3"/>
    <x v="302"/>
    <x v="1"/>
    <n v="105"/>
    <s v="S18_3856"/>
    <x v="86"/>
    <s v="Via Ludovico il Moro 22"/>
    <s v="Bergamo"/>
    <x v="12"/>
    <s v="Rovelli"/>
    <s v="Giovanni"/>
    <s v="035640555"/>
    <x v="1"/>
  </r>
  <r>
    <n v="10119"/>
    <n v="27"/>
    <n v="100"/>
    <n v="8"/>
    <n v="0.95217853347502657"/>
    <n v="2688"/>
    <d v="2003-04-28T00:00:00"/>
    <x v="0"/>
    <x v="1"/>
    <x v="8"/>
    <x v="0"/>
    <x v="3"/>
    <x v="302"/>
    <x v="1"/>
    <n v="105"/>
    <s v="S18_3856"/>
    <x v="19"/>
    <s v="Geislweg 14"/>
    <s v="Salzburg"/>
    <x v="5"/>
    <s v="Pipps"/>
    <s v="Georg"/>
    <s v="65629555"/>
    <x v="0"/>
  </r>
  <r>
    <n v="10130"/>
    <n v="33"/>
    <n v="100"/>
    <n v="1"/>
    <n v="1.2128940843074743"/>
    <n v="3424"/>
    <d v="2003-06-16T00:00:00"/>
    <x v="0"/>
    <x v="1"/>
    <x v="9"/>
    <x v="0"/>
    <x v="3"/>
    <x v="302"/>
    <x v="1"/>
    <n v="105"/>
    <s v="S18_3856"/>
    <x v="91"/>
    <s v="16780 Pompton St."/>
    <s v="Brickhaven"/>
    <x v="0"/>
    <s v="Taylor"/>
    <s v="Leslie"/>
    <s v="6175558428"/>
    <x v="1"/>
  </r>
  <r>
    <n v="10143"/>
    <n v="34"/>
    <n v="100"/>
    <n v="12"/>
    <n v="1.22422954303932"/>
    <n v="3456"/>
    <d v="2003-08-10T00:00:00"/>
    <x v="0"/>
    <x v="2"/>
    <x v="3"/>
    <x v="0"/>
    <x v="3"/>
    <x v="302"/>
    <x v="1"/>
    <n v="105"/>
    <s v="S18_3856"/>
    <x v="50"/>
    <s v="4575 Hillside Dr."/>
    <s v="New Bedford"/>
    <x v="0"/>
    <s v="Tam"/>
    <s v="Wing C"/>
    <s v="5085559555"/>
    <x v="1"/>
  </r>
  <r>
    <n v="10155"/>
    <n v="29"/>
    <n v="100"/>
    <n v="10"/>
    <n v="1.2833864682961389"/>
    <n v="3623"/>
    <d v="2003-10-06T00:00:00"/>
    <x v="0"/>
    <x v="3"/>
    <x v="4"/>
    <x v="0"/>
    <x v="3"/>
    <x v="302"/>
    <x v="1"/>
    <n v="105"/>
    <s v="S18_3856"/>
    <x v="16"/>
    <s v="Keskuskatu 45"/>
    <s v="Helsinki"/>
    <x v="4"/>
    <s v="Karttunen"/>
    <s v="Matti"/>
    <s v="902248555"/>
    <x v="1"/>
  </r>
  <r>
    <n v="10167"/>
    <n v="34"/>
    <n v="100"/>
    <n v="6"/>
    <n v="1.2752391073326248"/>
    <n v="3600"/>
    <d v="2003-10-23T00:00:00"/>
    <x v="3"/>
    <x v="3"/>
    <x v="4"/>
    <x v="0"/>
    <x v="3"/>
    <x v="302"/>
    <x v="1"/>
    <n v="105"/>
    <s v="S18_3856"/>
    <x v="37"/>
    <s v="?kergatan 24"/>
    <s v="Boras"/>
    <x v="8"/>
    <s v="Larsson"/>
    <s v="Maria"/>
    <s v="0695346555"/>
    <x v="1"/>
  </r>
  <r>
    <n v="10178"/>
    <n v="48"/>
    <n v="100"/>
    <n v="9"/>
    <n v="1.9082536308891251"/>
    <n v="5387"/>
    <d v="2003-11-08T00:00:00"/>
    <x v="0"/>
    <x v="3"/>
    <x v="5"/>
    <x v="0"/>
    <x v="3"/>
    <x v="302"/>
    <x v="1"/>
    <n v="105"/>
    <s v="S18_3856"/>
    <x v="51"/>
    <s v="1 rue Alsace-Lorraine"/>
    <s v="Toulouse"/>
    <x v="1"/>
    <s v="Roulet"/>
    <s v="Annette"/>
    <s v="61776555"/>
    <x v="1"/>
  </r>
  <r>
    <n v="10186"/>
    <n v="46"/>
    <n v="100"/>
    <n v="6"/>
    <n v="1.7424725469358837"/>
    <n v="4919"/>
    <d v="2003-11-14T00:00:00"/>
    <x v="0"/>
    <x v="3"/>
    <x v="5"/>
    <x v="0"/>
    <x v="3"/>
    <x v="302"/>
    <x v="1"/>
    <n v="105"/>
    <s v="S18_3856"/>
    <x v="52"/>
    <s v="120 Hanover Sq."/>
    <s v="London"/>
    <x v="6"/>
    <s v="Hardy"/>
    <s v="Thomas"/>
    <s v="1715557555"/>
    <x v="1"/>
  </r>
  <r>
    <n v="10197"/>
    <n v="22"/>
    <n v="100"/>
    <n v="3"/>
    <n v="0.89939780375487066"/>
    <n v="2539"/>
    <d v="2003-11-26T00:00:00"/>
    <x v="0"/>
    <x v="3"/>
    <x v="5"/>
    <x v="0"/>
    <x v="3"/>
    <x v="302"/>
    <x v="1"/>
    <n v="105"/>
    <s v="S18_3856"/>
    <x v="53"/>
    <s v="Rambla de Catalu¤a, 23"/>
    <s v="Barcelona"/>
    <x v="7"/>
    <s v="Saavedra"/>
    <s v="Eduardo"/>
    <s v="932034555"/>
    <x v="0"/>
  </r>
  <r>
    <n v="10209"/>
    <n v="20"/>
    <n v="100"/>
    <n v="5"/>
    <n v="0.88522848034006374"/>
    <n v="2499"/>
    <d v="2004-01-09T00:00:00"/>
    <x v="0"/>
    <x v="0"/>
    <x v="7"/>
    <x v="1"/>
    <x v="3"/>
    <x v="302"/>
    <x v="1"/>
    <n v="105"/>
    <s v="S18_3856"/>
    <x v="54"/>
    <s v="6047 Douglas Av."/>
    <s v="Los Angeles"/>
    <x v="0"/>
    <s v="Chandler"/>
    <s v="Michael"/>
    <s v="2155554369"/>
    <x v="0"/>
  </r>
  <r>
    <n v="10222"/>
    <n v="45"/>
    <n v="86"/>
    <n v="9"/>
    <n v="1.3669854764434999"/>
    <n v="3859"/>
    <d v="2004-02-19T00:00:00"/>
    <x v="0"/>
    <x v="0"/>
    <x v="0"/>
    <x v="1"/>
    <x v="3"/>
    <x v="303"/>
    <x v="1"/>
    <n v="105"/>
    <s v="S18_3856"/>
    <x v="55"/>
    <s v="361 Furth Circle"/>
    <s v="San Diego"/>
    <x v="0"/>
    <s v="Thompson"/>
    <s v="Valarie"/>
    <s v="7605558146"/>
    <x v="1"/>
  </r>
  <r>
    <n v="10249"/>
    <n v="46"/>
    <n v="100"/>
    <n v="5"/>
    <n v="1.9840595111583421"/>
    <n v="5601"/>
    <d v="2004-05-08T00:00:00"/>
    <x v="0"/>
    <x v="1"/>
    <x v="1"/>
    <x v="1"/>
    <x v="3"/>
    <x v="302"/>
    <x v="1"/>
    <n v="105"/>
    <s v="S18_3856"/>
    <x v="33"/>
    <s v="4658 Baden Av."/>
    <s v="Cambridge"/>
    <x v="0"/>
    <s v="Tseng"/>
    <s v="Kyung"/>
    <s v="6175555555"/>
    <x v="1"/>
  </r>
  <r>
    <n v="10262"/>
    <n v="34"/>
    <n v="100"/>
    <n v="14"/>
    <n v="1.4537725823591923"/>
    <n v="4104"/>
    <d v="2004-06-24T00:00:00"/>
    <x v="3"/>
    <x v="1"/>
    <x v="9"/>
    <x v="1"/>
    <x v="3"/>
    <x v="302"/>
    <x v="1"/>
    <n v="105"/>
    <s v="S18_3856"/>
    <x v="23"/>
    <s v="C/ Moralzarzal, 86"/>
    <s v="Madrid"/>
    <x v="7"/>
    <s v="Freyre"/>
    <s v="Diego"/>
    <s v="915559444"/>
    <x v="1"/>
  </r>
  <r>
    <n v="10273"/>
    <n v="50"/>
    <n v="86"/>
    <n v="1"/>
    <n v="1.5189514700673044"/>
    <n v="4288"/>
    <d v="2004-07-21T00:00:00"/>
    <x v="0"/>
    <x v="2"/>
    <x v="2"/>
    <x v="1"/>
    <x v="3"/>
    <x v="303"/>
    <x v="1"/>
    <n v="105"/>
    <s v="S18_3856"/>
    <x v="56"/>
    <s v="Rue Joseph-Bens 532"/>
    <s v="Bruxelles"/>
    <x v="14"/>
    <s v="Dewey"/>
    <s v="Catherine"/>
    <s v="02555467"/>
    <x v="1"/>
  </r>
  <r>
    <n v="10283"/>
    <n v="46"/>
    <n v="100"/>
    <n v="3"/>
    <n v="2.053134962805526"/>
    <n v="5796"/>
    <d v="2004-08-20T00:00:00"/>
    <x v="0"/>
    <x v="2"/>
    <x v="3"/>
    <x v="1"/>
    <x v="3"/>
    <x v="302"/>
    <x v="1"/>
    <n v="105"/>
    <s v="S18_3856"/>
    <x v="57"/>
    <s v="23 Tsawassen Blvd."/>
    <s v="Tsawassen"/>
    <x v="10"/>
    <s v="Lincoln"/>
    <s v="Elizabeth"/>
    <s v="6045554555"/>
    <x v="1"/>
  </r>
  <r>
    <n v="10296"/>
    <n v="22"/>
    <n v="85"/>
    <n v="12"/>
    <n v="0.6602904711300035"/>
    <n v="1864"/>
    <d v="2004-09-15T00:00:00"/>
    <x v="0"/>
    <x v="2"/>
    <x v="10"/>
    <x v="1"/>
    <x v="3"/>
    <x v="304"/>
    <x v="1"/>
    <n v="105"/>
    <s v="S18_3856"/>
    <x v="89"/>
    <s v="Hansastr. 15"/>
    <s v="Munich"/>
    <x v="16"/>
    <s v="Donnermeyer"/>
    <s v="Michael"/>
    <s v="498961089555"/>
    <x v="0"/>
  </r>
  <r>
    <n v="10307"/>
    <n v="48"/>
    <n v="87"/>
    <n v="6"/>
    <n v="1.4760892667375134"/>
    <n v="4167"/>
    <d v="2004-10-14T00:00:00"/>
    <x v="0"/>
    <x v="3"/>
    <x v="4"/>
    <x v="1"/>
    <x v="3"/>
    <x v="305"/>
    <x v="1"/>
    <n v="105"/>
    <s v="S18_3856"/>
    <x v="29"/>
    <s v="782 First Street"/>
    <s v="Philadelphia"/>
    <x v="0"/>
    <s v="Cervantes"/>
    <s v="Francisca"/>
    <s v="2155554695"/>
    <x v="1"/>
  </r>
  <r>
    <n v="10316"/>
    <n v="47"/>
    <n v="87"/>
    <n v="14"/>
    <n v="1.4456252213956784"/>
    <n v="4081"/>
    <d v="2004-11-01T00:00:00"/>
    <x v="0"/>
    <x v="3"/>
    <x v="5"/>
    <x v="1"/>
    <x v="3"/>
    <x v="305"/>
    <x v="1"/>
    <n v="105"/>
    <s v="S18_3856"/>
    <x v="59"/>
    <s v="Garden House Crowther Way"/>
    <s v="Cowes"/>
    <x v="6"/>
    <s v="Bennett"/>
    <s v="Helen"/>
    <s v="1985558888"/>
    <x v="1"/>
  </r>
  <r>
    <n v="10328"/>
    <n v="34"/>
    <n v="100"/>
    <n v="6"/>
    <n v="1.3517534537725824"/>
    <n v="3816"/>
    <d v="2004-11-12T00:00:00"/>
    <x v="0"/>
    <x v="3"/>
    <x v="5"/>
    <x v="1"/>
    <x v="3"/>
    <x v="302"/>
    <x v="1"/>
    <n v="105"/>
    <s v="S18_3856"/>
    <x v="86"/>
    <s v="Via Ludovico il Moro 22"/>
    <s v="Bergamo"/>
    <x v="12"/>
    <s v="Rovelli"/>
    <s v="Giovanni"/>
    <s v="035640555"/>
    <x v="1"/>
  </r>
  <r>
    <n v="10338"/>
    <n v="45"/>
    <n v="100"/>
    <n v="2"/>
    <n v="1.9578462628409494"/>
    <n v="5527"/>
    <d v="2004-11-22T00:00:00"/>
    <x v="0"/>
    <x v="3"/>
    <x v="5"/>
    <x v="1"/>
    <x v="3"/>
    <x v="302"/>
    <x v="1"/>
    <n v="105"/>
    <s v="S18_3856"/>
    <x v="90"/>
    <s v="Boulevard Tirou, 255"/>
    <s v="Charleroi"/>
    <x v="14"/>
    <s v="Cartrain"/>
    <s v="Pascale"/>
    <s v="07123672555"/>
    <x v="1"/>
  </r>
  <r>
    <n v="10351"/>
    <n v="20"/>
    <n v="100"/>
    <n v="2"/>
    <n v="1.1955366631243358"/>
    <n v="3375"/>
    <d v="2004-12-03T00:00:00"/>
    <x v="0"/>
    <x v="3"/>
    <x v="6"/>
    <x v="1"/>
    <x v="3"/>
    <x v="302"/>
    <x v="1"/>
    <n v="105"/>
    <s v="S18_3856"/>
    <x v="49"/>
    <s v="35 King George"/>
    <s v="London"/>
    <x v="6"/>
    <s v="Brown"/>
    <s v="Ann"/>
    <s v="1715550297"/>
    <x v="1"/>
  </r>
  <r>
    <n v="10373"/>
    <n v="50"/>
    <n v="61"/>
    <n v="6"/>
    <n v="1.0715550832447751"/>
    <n v="3025"/>
    <d v="2005-01-31T00:00:00"/>
    <x v="0"/>
    <x v="0"/>
    <x v="7"/>
    <x v="2"/>
    <x v="3"/>
    <x v="306"/>
    <x v="1"/>
    <n v="105"/>
    <s v="S18_3856"/>
    <x v="60"/>
    <s v="Torikatu 38"/>
    <s v="Oulu"/>
    <x v="4"/>
    <s v="Koskitalo"/>
    <s v="Pirkko"/>
    <s v="981443655"/>
    <x v="1"/>
  </r>
  <r>
    <n v="10386"/>
    <n v="22"/>
    <n v="58"/>
    <n v="6"/>
    <n v="0.44881331916400991"/>
    <n v="1267"/>
    <d v="2005-03-01T00:00:00"/>
    <x v="5"/>
    <x v="0"/>
    <x v="11"/>
    <x v="2"/>
    <x v="3"/>
    <x v="307"/>
    <x v="1"/>
    <n v="105"/>
    <s v="S18_3856"/>
    <x v="23"/>
    <s v="C/ Moralzarzal, 86"/>
    <s v="Madrid"/>
    <x v="7"/>
    <s v="Freyre"/>
    <s v="Diego"/>
    <s v="915559444"/>
    <x v="0"/>
  </r>
  <r>
    <n v="10398"/>
    <n v="45"/>
    <n v="100"/>
    <n v="17"/>
    <n v="1.7045696068012752"/>
    <n v="4812"/>
    <d v="2005-03-30T00:00:00"/>
    <x v="0"/>
    <x v="0"/>
    <x v="11"/>
    <x v="2"/>
    <x v="3"/>
    <x v="302"/>
    <x v="1"/>
    <n v="105"/>
    <s v="S18_3856"/>
    <x v="1"/>
    <s v="59 rue de l'Abbaye"/>
    <s v="Reims"/>
    <x v="1"/>
    <s v="Henriot"/>
    <s v="Paul"/>
    <s v="26471555"/>
    <x v="1"/>
  </r>
  <r>
    <n v="10400"/>
    <n v="58"/>
    <n v="100"/>
    <n v="6"/>
    <n v="2.5887353878852286"/>
    <n v="7308"/>
    <d v="2005-04-01T00:00:00"/>
    <x v="0"/>
    <x v="1"/>
    <x v="8"/>
    <x v="2"/>
    <x v="3"/>
    <x v="302"/>
    <x v="1"/>
    <n v="105"/>
    <s v="S18_3856"/>
    <x v="61"/>
    <s v="3086 Ingle Ln."/>
    <s v="San Jose"/>
    <x v="0"/>
    <s v="Frick"/>
    <s v="Sue"/>
    <s v="4085553659"/>
    <x v="2"/>
  </r>
  <r>
    <n v="10415"/>
    <n v="51"/>
    <n v="100"/>
    <n v="5"/>
    <n v="2.1997874601487779"/>
    <n v="6210"/>
    <d v="2005-05-09T00:00:00"/>
    <x v="1"/>
    <x v="1"/>
    <x v="1"/>
    <x v="2"/>
    <x v="3"/>
    <x v="302"/>
    <x v="1"/>
    <n v="105"/>
    <s v="S18_3856"/>
    <x v="87"/>
    <s v="7 Allen Street"/>
    <s v="Glen Waverly"/>
    <x v="3"/>
    <s v="Connery"/>
    <s v="Sean"/>
    <s v="61938446555"/>
    <x v="1"/>
  </r>
  <r>
    <n v="10104"/>
    <n v="38"/>
    <n v="100"/>
    <n v="3"/>
    <n v="1.8947927736450585"/>
    <n v="5349"/>
    <d v="2003-01-31T00:00:00"/>
    <x v="0"/>
    <x v="0"/>
    <x v="7"/>
    <x v="0"/>
    <x v="1"/>
    <x v="308"/>
    <x v="1"/>
    <n v="143"/>
    <s v="S18_4027"/>
    <x v="23"/>
    <s v="C/ Moralzarzal, 86"/>
    <s v="Madrid"/>
    <x v="7"/>
    <s v="Freyre"/>
    <s v="Diego"/>
    <s v="915559444"/>
    <x v="1"/>
  </r>
  <r>
    <n v="10117"/>
    <n v="22"/>
    <n v="100"/>
    <n v="12"/>
    <n v="0.98512221041445269"/>
    <n v="2781"/>
    <d v="2003-04-16T00:00:00"/>
    <x v="0"/>
    <x v="1"/>
    <x v="8"/>
    <x v="0"/>
    <x v="1"/>
    <x v="308"/>
    <x v="1"/>
    <n v="143"/>
    <s v="S18_4027"/>
    <x v="26"/>
    <s v="Bronz Sok., Bronz Apt. 3/6 Tesvikiye"/>
    <s v="Singapore"/>
    <x v="9"/>
    <s v="Natividad"/>
    <s v="Eric"/>
    <s v="652217555"/>
    <x v="0"/>
  </r>
  <r>
    <n v="10127"/>
    <n v="25"/>
    <n v="100"/>
    <n v="5"/>
    <n v="1.2210414452709883"/>
    <n v="3447"/>
    <d v="2003-06-03T00:00:00"/>
    <x v="0"/>
    <x v="1"/>
    <x v="9"/>
    <x v="0"/>
    <x v="1"/>
    <x v="308"/>
    <x v="1"/>
    <n v="143"/>
    <s v="S18_4027"/>
    <x v="74"/>
    <s v="4092 Furth Circle"/>
    <s v="New York"/>
    <x v="0"/>
    <s v="Young"/>
    <s v="Jeff"/>
    <s v="2125557413"/>
    <x v="1"/>
  </r>
  <r>
    <n v="10142"/>
    <n v="24"/>
    <n v="100"/>
    <n v="15"/>
    <n v="1.3432518597236982"/>
    <n v="3792"/>
    <d v="2003-08-08T00:00:00"/>
    <x v="0"/>
    <x v="2"/>
    <x v="3"/>
    <x v="0"/>
    <x v="1"/>
    <x v="308"/>
    <x v="1"/>
    <n v="143"/>
    <s v="S18_4027"/>
    <x v="39"/>
    <s v="5677 Strong St."/>
    <s v="San Rafael"/>
    <x v="0"/>
    <s v="Nelson"/>
    <s v="Valarie"/>
    <s v="4155551450"/>
    <x v="1"/>
  </r>
  <r>
    <n v="10152"/>
    <n v="35"/>
    <n v="100"/>
    <n v="1"/>
    <n v="1.6029047113000354"/>
    <n v="4525"/>
    <d v="2003-09-25T00:00:00"/>
    <x v="0"/>
    <x v="2"/>
    <x v="10"/>
    <x v="0"/>
    <x v="1"/>
    <x v="308"/>
    <x v="1"/>
    <n v="143"/>
    <s v="S18_4027"/>
    <x v="28"/>
    <s v="31 Duncan St. West End"/>
    <s v="South Brisbane"/>
    <x v="3"/>
    <s v="Calaghan"/>
    <s v="Tony"/>
    <s v="61738446555"/>
    <x v="1"/>
  </r>
  <r>
    <n v="10165"/>
    <n v="28"/>
    <n v="100"/>
    <n v="6"/>
    <n v="1.1824300389656395"/>
    <n v="3338"/>
    <d v="2003-10-22T00:00:00"/>
    <x v="0"/>
    <x v="3"/>
    <x v="4"/>
    <x v="0"/>
    <x v="1"/>
    <x v="308"/>
    <x v="1"/>
    <n v="143"/>
    <s v="S18_4027"/>
    <x v="26"/>
    <s v="Bronz Sok., Bronz Apt. 3/6 Tesvikiye"/>
    <s v="Singapore"/>
    <x v="9"/>
    <s v="Natividad"/>
    <s v="Eric"/>
    <s v="652217555"/>
    <x v="1"/>
  </r>
  <r>
    <n v="10176"/>
    <n v="36"/>
    <n v="100"/>
    <n v="5"/>
    <n v="1.9599716613531704"/>
    <n v="5533"/>
    <d v="2003-11-06T00:00:00"/>
    <x v="0"/>
    <x v="3"/>
    <x v="5"/>
    <x v="0"/>
    <x v="1"/>
    <x v="308"/>
    <x v="1"/>
    <n v="143"/>
    <s v="S18_4027"/>
    <x v="70"/>
    <s v="Strada Provinciale 124"/>
    <s v="Reggio Emilia"/>
    <x v="12"/>
    <s v="Moroni"/>
    <s v="Maurizio"/>
    <s v="0522556555"/>
    <x v="1"/>
  </r>
  <r>
    <n v="10185"/>
    <n v="39"/>
    <n v="100"/>
    <n v="16"/>
    <n v="1.8055260361317746"/>
    <n v="5097"/>
    <d v="2003-11-14T00:00:00"/>
    <x v="0"/>
    <x v="3"/>
    <x v="5"/>
    <x v="0"/>
    <x v="1"/>
    <x v="308"/>
    <x v="1"/>
    <n v="143"/>
    <s v="S18_4027"/>
    <x v="50"/>
    <s v="4575 Hillside Dr."/>
    <s v="New Bedford"/>
    <x v="0"/>
    <s v="Tam"/>
    <s v="Wing C"/>
    <s v="5085559555"/>
    <x v="1"/>
  </r>
  <r>
    <n v="10196"/>
    <n v="27"/>
    <n v="100"/>
    <n v="8"/>
    <n v="1.6075097414098476"/>
    <n v="4538"/>
    <d v="2003-11-26T00:00:00"/>
    <x v="0"/>
    <x v="3"/>
    <x v="5"/>
    <x v="0"/>
    <x v="1"/>
    <x v="308"/>
    <x v="1"/>
    <n v="143"/>
    <s v="S18_4027"/>
    <x v="34"/>
    <s v="567 North Pendale Street"/>
    <s v="New Haven"/>
    <x v="0"/>
    <s v="Murphy"/>
    <s v="Leslie"/>
    <s v="2035559545"/>
    <x v="1"/>
  </r>
  <r>
    <n v="10207"/>
    <n v="40"/>
    <n v="100"/>
    <n v="1"/>
    <n v="2.1774707757704568"/>
    <n v="6147"/>
    <d v="2003-12-09T00:00:00"/>
    <x v="0"/>
    <x v="3"/>
    <x v="6"/>
    <x v="0"/>
    <x v="1"/>
    <x v="308"/>
    <x v="1"/>
    <n v="143"/>
    <s v="S18_4027"/>
    <x v="64"/>
    <s v="6251 Ingle Ln."/>
    <s v="Boston"/>
    <x v="0"/>
    <s v="Franco"/>
    <s v="Valarie"/>
    <s v="6175552555"/>
    <x v="1"/>
  </r>
  <r>
    <n v="10220"/>
    <n v="50"/>
    <n v="100"/>
    <n v="5"/>
    <n v="2.9252568189868935"/>
    <n v="8258"/>
    <d v="2004-02-12T00:00:00"/>
    <x v="0"/>
    <x v="0"/>
    <x v="0"/>
    <x v="1"/>
    <x v="1"/>
    <x v="308"/>
    <x v="1"/>
    <n v="143"/>
    <s v="S18_4027"/>
    <x v="75"/>
    <s v="25 Maiden Lane"/>
    <s v="Dublin"/>
    <x v="18"/>
    <s v="Cassidy"/>
    <s v="Dean"/>
    <s v="35318621555"/>
    <x v="2"/>
  </r>
  <r>
    <n v="10230"/>
    <n v="42"/>
    <n v="100"/>
    <n v="3"/>
    <n v="2.5642933049946866"/>
    <n v="7239"/>
    <d v="2004-03-15T00:00:00"/>
    <x v="0"/>
    <x v="0"/>
    <x v="11"/>
    <x v="1"/>
    <x v="1"/>
    <x v="308"/>
    <x v="1"/>
    <n v="143"/>
    <s v="S18_4027"/>
    <x v="72"/>
    <s v="Lyonerstr. 34"/>
    <s v="Frankfurt"/>
    <x v="16"/>
    <s v="Keitel"/>
    <s v="Roland"/>
    <s v="496966902555"/>
    <x v="2"/>
  </r>
  <r>
    <n v="10247"/>
    <n v="48"/>
    <n v="100"/>
    <n v="5"/>
    <n v="2.3931987247608926"/>
    <n v="6756"/>
    <d v="2004-05-05T00:00:00"/>
    <x v="0"/>
    <x v="1"/>
    <x v="1"/>
    <x v="1"/>
    <x v="1"/>
    <x v="308"/>
    <x v="1"/>
    <n v="143"/>
    <s v="S18_4027"/>
    <x v="73"/>
    <s v="Software Engineering Center, SEC Oy"/>
    <s v="Espoo"/>
    <x v="4"/>
    <s v="Suominen"/>
    <s v="Kalle"/>
    <s v="35898045555"/>
    <x v="1"/>
  </r>
  <r>
    <n v="10272"/>
    <n v="25"/>
    <n v="100"/>
    <n v="5"/>
    <n v="1.3227063407722282"/>
    <n v="3734"/>
    <d v="2004-07-20T00:00:00"/>
    <x v="0"/>
    <x v="2"/>
    <x v="2"/>
    <x v="1"/>
    <x v="1"/>
    <x v="308"/>
    <x v="1"/>
    <n v="143"/>
    <s v="S18_4027"/>
    <x v="18"/>
    <s v="7586 Pompton St."/>
    <s v="Allentown"/>
    <x v="0"/>
    <s v="Yu"/>
    <s v="Kyung"/>
    <s v="2155551555"/>
    <x v="1"/>
  </r>
  <r>
    <n v="10282"/>
    <n v="31"/>
    <n v="100"/>
    <n v="8"/>
    <n v="1.6560396741055614"/>
    <n v="4675"/>
    <d v="2004-08-20T00:00:00"/>
    <x v="0"/>
    <x v="2"/>
    <x v="3"/>
    <x v="1"/>
    <x v="1"/>
    <x v="308"/>
    <x v="1"/>
    <n v="143"/>
    <s v="S18_4027"/>
    <x v="39"/>
    <s v="5677 Strong St."/>
    <s v="San Rafael"/>
    <x v="0"/>
    <s v="Nelson"/>
    <s v="Valarie"/>
    <s v="4155551450"/>
    <x v="1"/>
  </r>
  <r>
    <n v="10292"/>
    <n v="44"/>
    <n v="100"/>
    <n v="2"/>
    <n v="2.5295784626284097"/>
    <n v="7141"/>
    <d v="2004-09-08T00:00:00"/>
    <x v="0"/>
    <x v="2"/>
    <x v="10"/>
    <x v="1"/>
    <x v="1"/>
    <x v="308"/>
    <x v="1"/>
    <n v="143"/>
    <s v="S18_4027"/>
    <x v="0"/>
    <s v="897 Long Airport Avenue"/>
    <s v="New York"/>
    <x v="0"/>
    <s v="Yu"/>
    <s v="Kwai"/>
    <s v="2125557818"/>
    <x v="2"/>
  </r>
  <r>
    <n v="10306"/>
    <n v="23"/>
    <n v="100"/>
    <n v="16"/>
    <n v="1.2755933404179951"/>
    <n v="3601"/>
    <d v="2004-10-14T00:00:00"/>
    <x v="0"/>
    <x v="3"/>
    <x v="4"/>
    <x v="1"/>
    <x v="1"/>
    <x v="308"/>
    <x v="1"/>
    <n v="143"/>
    <s v="S18_4027"/>
    <x v="77"/>
    <s v="Fauntleroy Circus"/>
    <s v="Manchester"/>
    <x v="6"/>
    <s v="Ashworth"/>
    <s v="Victoria"/>
    <s v="1715551555"/>
    <x v="1"/>
  </r>
  <r>
    <n v="10314"/>
    <n v="29"/>
    <n v="100"/>
    <n v="8"/>
    <n v="1.4902585901523202"/>
    <n v="4207"/>
    <d v="2004-10-22T00:00:00"/>
    <x v="0"/>
    <x v="3"/>
    <x v="4"/>
    <x v="1"/>
    <x v="1"/>
    <x v="308"/>
    <x v="1"/>
    <n v="143"/>
    <s v="S18_4027"/>
    <x v="78"/>
    <s v="Smagsloget 45"/>
    <s v="Aaarhus"/>
    <x v="13"/>
    <s v="Ibsen"/>
    <s v="Palle"/>
    <s v="86213555"/>
    <x v="1"/>
  </r>
  <r>
    <n v="10324"/>
    <n v="49"/>
    <n v="100"/>
    <n v="13"/>
    <n v="1.9057739992915339"/>
    <n v="5380"/>
    <d v="2004-11-05T00:00:00"/>
    <x v="0"/>
    <x v="3"/>
    <x v="5"/>
    <x v="1"/>
    <x v="1"/>
    <x v="308"/>
    <x v="1"/>
    <n v="143"/>
    <s v="S18_4027"/>
    <x v="11"/>
    <s v="2678 Kingston Rd."/>
    <s v="New York"/>
    <x v="0"/>
    <s v="Frick"/>
    <s v="Michael"/>
    <s v="2125551500"/>
    <x v="1"/>
  </r>
  <r>
    <n v="10337"/>
    <n v="36"/>
    <n v="100"/>
    <n v="3"/>
    <n v="2.0120439249025859"/>
    <n v="5680"/>
    <d v="2004-11-21T00:00:00"/>
    <x v="0"/>
    <x v="3"/>
    <x v="5"/>
    <x v="1"/>
    <x v="1"/>
    <x v="308"/>
    <x v="1"/>
    <n v="143"/>
    <s v="S18_4027"/>
    <x v="27"/>
    <s v="5905 Pompton St."/>
    <s v="New York"/>
    <x v="0"/>
    <s v="Hernandez"/>
    <s v="Maria"/>
    <s v="2125558493"/>
    <x v="1"/>
  </r>
  <r>
    <n v="10349"/>
    <n v="34"/>
    <n v="100"/>
    <n v="5"/>
    <n v="1.5568544102019128"/>
    <n v="4395"/>
    <d v="2004-12-01T00:00:00"/>
    <x v="0"/>
    <x v="3"/>
    <x v="6"/>
    <x v="1"/>
    <x v="1"/>
    <x v="308"/>
    <x v="1"/>
    <n v="143"/>
    <s v="S18_4027"/>
    <x v="74"/>
    <s v="4092 Furth Circle"/>
    <s v="New York"/>
    <x v="0"/>
    <s v="Young"/>
    <s v="Jeff"/>
    <s v="2125557413"/>
    <x v="1"/>
  </r>
  <r>
    <n v="10358"/>
    <n v="25"/>
    <n v="100"/>
    <n v="13"/>
    <n v="0.89585547290116896"/>
    <n v="2529"/>
    <d v="2004-12-10T00:00:00"/>
    <x v="0"/>
    <x v="3"/>
    <x v="6"/>
    <x v="1"/>
    <x v="1"/>
    <x v="308"/>
    <x v="1"/>
    <n v="143"/>
    <s v="S18_4027"/>
    <x v="23"/>
    <s v="C/ Moralzarzal, 86"/>
    <s v="Madrid"/>
    <x v="7"/>
    <s v="Freyre"/>
    <s v="Diego"/>
    <s v="915559444"/>
    <x v="0"/>
  </r>
  <r>
    <n v="10372"/>
    <n v="48"/>
    <n v="100"/>
    <n v="6"/>
    <n v="2.4909670563230604"/>
    <n v="7032"/>
    <d v="2005-01-26T00:00:00"/>
    <x v="0"/>
    <x v="0"/>
    <x v="7"/>
    <x v="2"/>
    <x v="1"/>
    <x v="308"/>
    <x v="1"/>
    <n v="143"/>
    <s v="S18_4027"/>
    <x v="35"/>
    <s v="2-2-8 Roppongi"/>
    <s v="Minato-ku"/>
    <x v="11"/>
    <s v="Shimamura"/>
    <s v="Akiko"/>
    <s v="81335840555"/>
    <x v="2"/>
  </r>
  <r>
    <n v="10383"/>
    <n v="38"/>
    <n v="100"/>
    <n v="1"/>
    <n v="1.891958908962097"/>
    <n v="5341"/>
    <d v="2005-02-22T00:00:00"/>
    <x v="0"/>
    <x v="0"/>
    <x v="0"/>
    <x v="2"/>
    <x v="1"/>
    <x v="308"/>
    <x v="1"/>
    <n v="143"/>
    <s v="S18_4027"/>
    <x v="23"/>
    <s v="C/ Moralzarzal, 86"/>
    <s v="Madrid"/>
    <x v="7"/>
    <s v="Freyre"/>
    <s v="Diego"/>
    <s v="915559444"/>
    <x v="1"/>
  </r>
  <r>
    <n v="10394"/>
    <n v="37"/>
    <n v="100"/>
    <n v="1"/>
    <n v="2.2589443854055968"/>
    <n v="6377"/>
    <d v="2005-03-15T00:00:00"/>
    <x v="0"/>
    <x v="0"/>
    <x v="11"/>
    <x v="2"/>
    <x v="1"/>
    <x v="308"/>
    <x v="1"/>
    <n v="143"/>
    <s v="S18_4027"/>
    <x v="23"/>
    <s v="C/ Moralzarzal, 86"/>
    <s v="Madrid"/>
    <x v="7"/>
    <s v="Freyre"/>
    <s v="Diego"/>
    <s v="915559444"/>
    <x v="1"/>
  </r>
  <r>
    <n v="10413"/>
    <n v="49"/>
    <n v="100"/>
    <n v="5"/>
    <n v="2.4431455897980872"/>
    <n v="6897"/>
    <d v="2005-05-05T00:00:00"/>
    <x v="0"/>
    <x v="1"/>
    <x v="1"/>
    <x v="2"/>
    <x v="1"/>
    <x v="308"/>
    <x v="1"/>
    <n v="143"/>
    <s v="S18_4027"/>
    <x v="13"/>
    <s v="25593 South Bay Ln."/>
    <s v="Bridgewater"/>
    <x v="0"/>
    <s v="King"/>
    <s v="Julie"/>
    <s v="2035552570"/>
    <x v="1"/>
  </r>
  <r>
    <n v="10100"/>
    <n v="22"/>
    <n v="87"/>
    <n v="4"/>
    <n v="0.67445979454481053"/>
    <n v="1904"/>
    <d v="2003-01-06T00:00:00"/>
    <x v="0"/>
    <x v="0"/>
    <x v="7"/>
    <x v="0"/>
    <x v="3"/>
    <x v="309"/>
    <x v="1"/>
    <n v="92"/>
    <s v="S18_4409"/>
    <x v="40"/>
    <s v="2304 Long Airport Avenue"/>
    <s v="Nashua"/>
    <x v="0"/>
    <s v="Young"/>
    <s v="Valarie"/>
    <s v="6035558647"/>
    <x v="0"/>
  </r>
  <r>
    <n v="10110"/>
    <n v="28"/>
    <n v="90"/>
    <n v="8"/>
    <n v="0.88558271342543393"/>
    <n v="2500"/>
    <d v="2003-03-18T00:00:00"/>
    <x v="0"/>
    <x v="0"/>
    <x v="11"/>
    <x v="0"/>
    <x v="3"/>
    <x v="310"/>
    <x v="1"/>
    <n v="92"/>
    <s v="S18_4409"/>
    <x v="77"/>
    <s v="Fauntleroy Circus"/>
    <s v="Manchester"/>
    <x v="6"/>
    <s v="Ashworth"/>
    <s v="Victoria"/>
    <s v="1715551555"/>
    <x v="0"/>
  </r>
  <r>
    <n v="10124"/>
    <n v="36"/>
    <n v="86"/>
    <n v="7"/>
    <n v="1.0917463691108749"/>
    <n v="3082"/>
    <d v="2003-05-21T00:00:00"/>
    <x v="0"/>
    <x v="1"/>
    <x v="1"/>
    <x v="0"/>
    <x v="3"/>
    <x v="311"/>
    <x v="1"/>
    <n v="92"/>
    <s v="S18_4409"/>
    <x v="84"/>
    <s v="8489 Strong St."/>
    <s v="Las Vegas"/>
    <x v="0"/>
    <s v="King"/>
    <s v="Sue"/>
    <s v="7025551838"/>
    <x v="1"/>
  </r>
  <r>
    <n v="10148"/>
    <n v="34"/>
    <n v="100"/>
    <n v="1"/>
    <n v="1.2748848742472547"/>
    <n v="3599"/>
    <d v="2003-09-11T00:00:00"/>
    <x v="0"/>
    <x v="2"/>
    <x v="10"/>
    <x v="0"/>
    <x v="3"/>
    <x v="312"/>
    <x v="0"/>
    <n v="92"/>
    <s v="S18_4409"/>
    <x v="42"/>
    <s v="201 Miller Street"/>
    <s v="North Sydney"/>
    <x v="3"/>
    <s v="O'Hara"/>
    <s v="Anna"/>
    <s v="0299368555"/>
    <x v="1"/>
  </r>
  <r>
    <n v="10162"/>
    <n v="39"/>
    <n v="100"/>
    <n v="10"/>
    <n v="1.3861140630534892"/>
    <n v="3913"/>
    <d v="2003-10-18T00:00:00"/>
    <x v="0"/>
    <x v="3"/>
    <x v="4"/>
    <x v="0"/>
    <x v="3"/>
    <x v="312"/>
    <x v="0"/>
    <n v="92"/>
    <s v="S18_4409"/>
    <x v="4"/>
    <s v="7734 Strong St."/>
    <s v="San Francisco"/>
    <x v="0"/>
    <s v="Brown"/>
    <s v="Julie"/>
    <s v="6505551386"/>
    <x v="1"/>
  </r>
  <r>
    <n v="10173"/>
    <n v="21"/>
    <n v="76"/>
    <n v="14"/>
    <n v="0.56145944031172512"/>
    <n v="1585"/>
    <d v="2003-11-05T00:00:00"/>
    <x v="0"/>
    <x v="3"/>
    <x v="5"/>
    <x v="0"/>
    <x v="3"/>
    <x v="313"/>
    <x v="1"/>
    <n v="92"/>
    <s v="S18_4409"/>
    <x v="86"/>
    <s v="Via Ludovico il Moro 22"/>
    <s v="Bergamo"/>
    <x v="12"/>
    <s v="Rovelli"/>
    <s v="Giovanni"/>
    <s v="035640555"/>
    <x v="0"/>
  </r>
  <r>
    <n v="10182"/>
    <n v="36"/>
    <n v="100"/>
    <n v="11"/>
    <n v="1.3967410556145945"/>
    <n v="3943"/>
    <d v="2003-11-12T00:00:00"/>
    <x v="0"/>
    <x v="3"/>
    <x v="5"/>
    <x v="0"/>
    <x v="3"/>
    <x v="312"/>
    <x v="0"/>
    <n v="92"/>
    <s v="S18_4409"/>
    <x v="39"/>
    <s v="5677 Strong St."/>
    <s v="San Rafael"/>
    <x v="0"/>
    <s v="Nelson"/>
    <s v="Valarie"/>
    <s v="4155551450"/>
    <x v="1"/>
  </r>
  <r>
    <n v="10193"/>
    <n v="24"/>
    <n v="98"/>
    <n v="15"/>
    <n v="0.82961388593694652"/>
    <n v="2342"/>
    <d v="2003-11-21T00:00:00"/>
    <x v="0"/>
    <x v="3"/>
    <x v="5"/>
    <x v="0"/>
    <x v="3"/>
    <x v="314"/>
    <x v="0"/>
    <n v="92"/>
    <s v="S18_4409"/>
    <x v="87"/>
    <s v="7 Allen Street"/>
    <s v="Glen Waverly"/>
    <x v="3"/>
    <s v="Connery"/>
    <s v="Sean"/>
    <s v="61938446555"/>
    <x v="0"/>
  </r>
  <r>
    <n v="10204"/>
    <n v="29"/>
    <n v="86"/>
    <n v="5"/>
    <n v="0.87956075097414099"/>
    <n v="2483"/>
    <d v="2003-12-02T00:00:00"/>
    <x v="0"/>
    <x v="3"/>
    <x v="6"/>
    <x v="0"/>
    <x v="3"/>
    <x v="311"/>
    <x v="1"/>
    <n v="92"/>
    <s v="S18_4409"/>
    <x v="74"/>
    <s v="4092 Furth Circle"/>
    <s v="New York"/>
    <x v="0"/>
    <s v="Young"/>
    <s v="Jeff"/>
    <s v="2125557413"/>
    <x v="0"/>
  </r>
  <r>
    <n v="10213"/>
    <n v="38"/>
    <n v="95"/>
    <n v="1"/>
    <n v="1.2763018065887355"/>
    <n v="3603"/>
    <d v="2004-01-22T00:00:00"/>
    <x v="0"/>
    <x v="0"/>
    <x v="7"/>
    <x v="1"/>
    <x v="3"/>
    <x v="315"/>
    <x v="0"/>
    <n v="92"/>
    <s v="S18_4409"/>
    <x v="52"/>
    <s v="120 Hanover Sq."/>
    <s v="London"/>
    <x v="6"/>
    <s v="Hardy"/>
    <s v="Thomas"/>
    <s v="1715557555"/>
    <x v="1"/>
  </r>
  <r>
    <n v="10227"/>
    <n v="34"/>
    <n v="100"/>
    <n v="11"/>
    <n v="1.2635494155154092"/>
    <n v="3567"/>
    <d v="2004-03-02T00:00:00"/>
    <x v="0"/>
    <x v="0"/>
    <x v="11"/>
    <x v="1"/>
    <x v="3"/>
    <x v="312"/>
    <x v="0"/>
    <n v="92"/>
    <s v="S18_4409"/>
    <x v="30"/>
    <s v="2, rue du Commerce"/>
    <s v="Lyon"/>
    <x v="1"/>
    <s v="Saveley"/>
    <s v="Mary"/>
    <s v="78325555"/>
    <x v="1"/>
  </r>
  <r>
    <n v="10241"/>
    <n v="42"/>
    <n v="91"/>
    <n v="3"/>
    <n v="1.3418349273822174"/>
    <n v="3788"/>
    <d v="2004-04-13T00:00:00"/>
    <x v="0"/>
    <x v="1"/>
    <x v="8"/>
    <x v="1"/>
    <x v="3"/>
    <x v="316"/>
    <x v="1"/>
    <n v="92"/>
    <s v="S18_4409"/>
    <x v="83"/>
    <s v="24, place Kluber"/>
    <s v="Strasbourg"/>
    <x v="1"/>
    <s v="Citeaux"/>
    <s v="Frederique"/>
    <s v="88601555"/>
    <x v="1"/>
  </r>
  <r>
    <n v="10280"/>
    <n v="35"/>
    <n v="100"/>
    <n v="17"/>
    <n v="1.3124335812964931"/>
    <n v="3705"/>
    <d v="2004-08-17T00:00:00"/>
    <x v="0"/>
    <x v="2"/>
    <x v="3"/>
    <x v="1"/>
    <x v="3"/>
    <x v="312"/>
    <x v="0"/>
    <n v="92"/>
    <s v="S18_4409"/>
    <x v="36"/>
    <s v="Via Monte Bianco 34"/>
    <s v="Torino"/>
    <x v="12"/>
    <s v="Accorti"/>
    <s v="Paolo"/>
    <s v="0114988555"/>
    <x v="1"/>
  </r>
  <r>
    <n v="10288"/>
    <n v="35"/>
    <n v="81"/>
    <n v="6"/>
    <n v="1.0042507970244421"/>
    <n v="2835"/>
    <d v="2004-09-01T00:00:00"/>
    <x v="0"/>
    <x v="2"/>
    <x v="10"/>
    <x v="1"/>
    <x v="3"/>
    <x v="317"/>
    <x v="1"/>
    <n v="92"/>
    <s v="S18_4409"/>
    <x v="65"/>
    <s v="Village Close - 106 Linden Road Sandown"/>
    <s v="Singapore"/>
    <x v="9"/>
    <s v="Victorino"/>
    <s v="Wendy"/>
    <s v="652241555"/>
    <x v="0"/>
  </r>
  <r>
    <n v="10302"/>
    <n v="38"/>
    <n v="90"/>
    <n v="2"/>
    <n v="1.2019128586609988"/>
    <n v="3393"/>
    <d v="2003-10-06T00:00:00"/>
    <x v="0"/>
    <x v="3"/>
    <x v="4"/>
    <x v="0"/>
    <x v="3"/>
    <x v="310"/>
    <x v="1"/>
    <n v="92"/>
    <s v="S18_4409"/>
    <x v="22"/>
    <s v="Berkeley Gardens 12  Brewery"/>
    <s v="Liverpool"/>
    <x v="6"/>
    <s v="Devon"/>
    <s v="Elizabeth"/>
    <s v="1715552282"/>
    <x v="1"/>
  </r>
  <r>
    <n v="10311"/>
    <n v="41"/>
    <n v="82"/>
    <n v="1"/>
    <n v="1.189868933758413"/>
    <n v="3359"/>
    <d v="2004-10-16T00:00:00"/>
    <x v="0"/>
    <x v="3"/>
    <x v="4"/>
    <x v="1"/>
    <x v="3"/>
    <x v="318"/>
    <x v="1"/>
    <n v="92"/>
    <s v="S18_4409"/>
    <x v="23"/>
    <s v="C/ Moralzarzal, 86"/>
    <s v="Madrid"/>
    <x v="7"/>
    <s v="Freyre"/>
    <s v="Diego"/>
    <s v="915559444"/>
    <x v="1"/>
  </r>
  <r>
    <n v="10332"/>
    <n v="50"/>
    <n v="100"/>
    <n v="2"/>
    <n v="2.5894438540559688"/>
    <n v="7310"/>
    <d v="2004-11-17T00:00:00"/>
    <x v="0"/>
    <x v="3"/>
    <x v="5"/>
    <x v="1"/>
    <x v="3"/>
    <x v="312"/>
    <x v="0"/>
    <n v="92"/>
    <s v="S18_4409"/>
    <x v="77"/>
    <s v="Fauntleroy Circus"/>
    <s v="Manchester"/>
    <x v="6"/>
    <s v="Ashworth"/>
    <s v="Victoria"/>
    <s v="1715551555"/>
    <x v="2"/>
  </r>
  <r>
    <n v="10344"/>
    <n v="21"/>
    <n v="100"/>
    <n v="4"/>
    <n v="0.78072972015586251"/>
    <n v="2204"/>
    <d v="2004-11-25T00:00:00"/>
    <x v="0"/>
    <x v="3"/>
    <x v="5"/>
    <x v="1"/>
    <x v="3"/>
    <x v="312"/>
    <x v="0"/>
    <n v="92"/>
    <s v="S18_4409"/>
    <x v="67"/>
    <s v="12, rue des Bouchers"/>
    <s v="Marseille"/>
    <x v="1"/>
    <s v="Lebihan"/>
    <s v="Laurence"/>
    <s v="91244555"/>
    <x v="0"/>
  </r>
  <r>
    <n v="10367"/>
    <n v="43"/>
    <n v="63"/>
    <n v="8"/>
    <n v="0.95536663124335808"/>
    <n v="2697"/>
    <d v="2005-01-12T00:00:00"/>
    <x v="5"/>
    <x v="0"/>
    <x v="7"/>
    <x v="2"/>
    <x v="3"/>
    <x v="319"/>
    <x v="1"/>
    <n v="92"/>
    <s v="S18_4409"/>
    <x v="3"/>
    <s v="78934 Hillside Dr."/>
    <s v="Pasadena"/>
    <x v="0"/>
    <s v="Young"/>
    <s v="Julie"/>
    <s v="6265557265"/>
    <x v="0"/>
  </r>
  <r>
    <n v="10380"/>
    <n v="32"/>
    <n v="100"/>
    <n v="1"/>
    <n v="1.1962451292950762"/>
    <n v="3377"/>
    <d v="2005-02-16T00:00:00"/>
    <x v="0"/>
    <x v="0"/>
    <x v="0"/>
    <x v="2"/>
    <x v="3"/>
    <x v="312"/>
    <x v="0"/>
    <n v="92"/>
    <s v="S18_4409"/>
    <x v="23"/>
    <s v="C/ Moralzarzal, 86"/>
    <s v="Madrid"/>
    <x v="7"/>
    <s v="Freyre"/>
    <s v="Diego"/>
    <s v="915559444"/>
    <x v="1"/>
  </r>
  <r>
    <n v="10407"/>
    <n v="6"/>
    <n v="91"/>
    <n v="3"/>
    <n v="0.19199433227063409"/>
    <n v="542"/>
    <d v="2005-04-22T00:00:00"/>
    <x v="4"/>
    <x v="1"/>
    <x v="8"/>
    <x v="2"/>
    <x v="3"/>
    <x v="316"/>
    <x v="1"/>
    <n v="92"/>
    <s v="S18_4409"/>
    <x v="61"/>
    <s v="3086 Ingle Ln."/>
    <s v="San Jose"/>
    <x v="0"/>
    <s v="Frick"/>
    <s v="Sue"/>
    <s v="4085553659"/>
    <x v="0"/>
  </r>
  <r>
    <n v="10420"/>
    <n v="66"/>
    <n v="93"/>
    <n v="6"/>
    <n v="2.1732199787460149"/>
    <n v="6135"/>
    <d v="2005-05-29T00:00:00"/>
    <x v="2"/>
    <x v="1"/>
    <x v="1"/>
    <x v="2"/>
    <x v="3"/>
    <x v="320"/>
    <x v="0"/>
    <n v="92"/>
    <s v="S18_4409"/>
    <x v="20"/>
    <s v="Monitor Money Building, 815 Pacific Hwy"/>
    <s v="Chatswood"/>
    <x v="3"/>
    <s v="Huxley"/>
    <s v="Adrian"/>
    <s v="61294958555"/>
    <x v="1"/>
  </r>
  <r>
    <n v="10105"/>
    <n v="41"/>
    <n v="83"/>
    <n v="10"/>
    <n v="1.1983705278072971"/>
    <n v="3383"/>
    <d v="2003-02-11T00:00:00"/>
    <x v="0"/>
    <x v="0"/>
    <x v="0"/>
    <x v="0"/>
    <x v="3"/>
    <x v="321"/>
    <x v="1"/>
    <n v="87"/>
    <s v="S18_4522"/>
    <x v="48"/>
    <s v="Vinb'ltet 34"/>
    <s v="Kobenhavn"/>
    <x v="13"/>
    <s v="Petersen"/>
    <s v="Jytte"/>
    <s v="31123555"/>
    <x v="1"/>
  </r>
  <r>
    <n v="10117"/>
    <n v="23"/>
    <n v="98"/>
    <n v="4"/>
    <n v="0.79383634431455896"/>
    <n v="2241"/>
    <d v="2003-04-16T00:00:00"/>
    <x v="0"/>
    <x v="1"/>
    <x v="8"/>
    <x v="0"/>
    <x v="3"/>
    <x v="322"/>
    <x v="0"/>
    <n v="87"/>
    <s v="S18_4522"/>
    <x v="26"/>
    <s v="Bronz Sok., Bronz Apt. 3/6 Tesvikiye"/>
    <s v="Singapore"/>
    <x v="9"/>
    <s v="Natividad"/>
    <s v="Eric"/>
    <s v="652217555"/>
    <x v="0"/>
  </r>
  <r>
    <n v="10128"/>
    <n v="43"/>
    <n v="93"/>
    <n v="1"/>
    <n v="1.4038257173219979"/>
    <n v="3963"/>
    <d v="2003-06-06T00:00:00"/>
    <x v="0"/>
    <x v="1"/>
    <x v="9"/>
    <x v="0"/>
    <x v="3"/>
    <x v="323"/>
    <x v="0"/>
    <n v="87"/>
    <s v="S18_4522"/>
    <x v="23"/>
    <s v="C/ Moralzarzal, 86"/>
    <s v="Madrid"/>
    <x v="7"/>
    <s v="Freyre"/>
    <s v="Diego"/>
    <s v="915559444"/>
    <x v="1"/>
  </r>
  <r>
    <n v="10142"/>
    <n v="24"/>
    <n v="71"/>
    <n v="7"/>
    <n v="0.59723698193411268"/>
    <n v="1686"/>
    <d v="2003-08-08T00:00:00"/>
    <x v="0"/>
    <x v="2"/>
    <x v="3"/>
    <x v="0"/>
    <x v="3"/>
    <x v="324"/>
    <x v="1"/>
    <n v="87"/>
    <s v="S18_4522"/>
    <x v="39"/>
    <s v="5677 Strong St."/>
    <s v="San Rafael"/>
    <x v="0"/>
    <s v="Nelson"/>
    <s v="Valarie"/>
    <s v="4155551450"/>
    <x v="0"/>
  </r>
  <r>
    <n v="10153"/>
    <n v="22"/>
    <n v="84"/>
    <n v="6"/>
    <n v="0.65001771165426847"/>
    <n v="1835"/>
    <d v="2003-09-28T00:00:00"/>
    <x v="0"/>
    <x v="2"/>
    <x v="10"/>
    <x v="0"/>
    <x v="3"/>
    <x v="325"/>
    <x v="1"/>
    <n v="87"/>
    <s v="S18_4522"/>
    <x v="23"/>
    <s v="C/ Moralzarzal, 86"/>
    <s v="Madrid"/>
    <x v="7"/>
    <s v="Freyre"/>
    <s v="Diego"/>
    <s v="915559444"/>
    <x v="0"/>
  </r>
  <r>
    <n v="10166"/>
    <n v="26"/>
    <n v="74"/>
    <n v="1"/>
    <n v="0.6790648246546227"/>
    <n v="1917"/>
    <d v="2003-10-21T00:00:00"/>
    <x v="0"/>
    <x v="3"/>
    <x v="4"/>
    <x v="0"/>
    <x v="3"/>
    <x v="326"/>
    <x v="1"/>
    <n v="87"/>
    <s v="S18_4522"/>
    <x v="21"/>
    <s v="1785 First Street"/>
    <s v="New Bedford"/>
    <x v="0"/>
    <s v="Benitez"/>
    <s v="Violeta"/>
    <s v="5085552555"/>
    <x v="0"/>
  </r>
  <r>
    <n v="10177"/>
    <n v="35"/>
    <n v="75"/>
    <n v="8"/>
    <n v="0.92490258590152319"/>
    <n v="2611"/>
    <d v="2003-11-07T00:00:00"/>
    <x v="0"/>
    <x v="3"/>
    <x v="5"/>
    <x v="0"/>
    <x v="3"/>
    <x v="84"/>
    <x v="1"/>
    <n v="87"/>
    <s v="S18_4522"/>
    <x v="76"/>
    <s v="Merchants House, 27-30 Merchant's Quay"/>
    <s v="Madrid"/>
    <x v="7"/>
    <s v="Fernandez"/>
    <s v="Jesus"/>
    <s v="34913728555"/>
    <x v="0"/>
  </r>
  <r>
    <n v="10185"/>
    <n v="47"/>
    <n v="78"/>
    <n v="8"/>
    <n v="1.2862203329791002"/>
    <n v="3631"/>
    <d v="2003-11-14T00:00:00"/>
    <x v="0"/>
    <x v="3"/>
    <x v="5"/>
    <x v="0"/>
    <x v="3"/>
    <x v="327"/>
    <x v="1"/>
    <n v="87"/>
    <s v="S18_4522"/>
    <x v="50"/>
    <s v="4575 Hillside Dr."/>
    <s v="New Bedford"/>
    <x v="0"/>
    <s v="Tam"/>
    <s v="Wing C"/>
    <s v="5085559555"/>
    <x v="1"/>
  </r>
  <r>
    <n v="10197"/>
    <n v="50"/>
    <n v="100"/>
    <n v="14"/>
    <n v="1.8034006376195537"/>
    <n v="5091"/>
    <d v="2003-11-26T00:00:00"/>
    <x v="0"/>
    <x v="3"/>
    <x v="5"/>
    <x v="0"/>
    <x v="3"/>
    <x v="328"/>
    <x v="0"/>
    <n v="87"/>
    <s v="S18_4522"/>
    <x v="53"/>
    <s v="Rambla de Catalu¤a, 23"/>
    <s v="Barcelona"/>
    <x v="7"/>
    <s v="Saavedra"/>
    <s v="Eduardo"/>
    <s v="932034555"/>
    <x v="1"/>
  </r>
  <r>
    <n v="10208"/>
    <n v="45"/>
    <n v="88"/>
    <n v="8"/>
    <n v="1.3992206872121855"/>
    <n v="3950"/>
    <d v="2004-01-02T00:00:00"/>
    <x v="0"/>
    <x v="0"/>
    <x v="7"/>
    <x v="1"/>
    <x v="3"/>
    <x v="329"/>
    <x v="0"/>
    <n v="87"/>
    <s v="S18_4522"/>
    <x v="30"/>
    <s v="2, rue du Commerce"/>
    <s v="Lyon"/>
    <x v="1"/>
    <s v="Saveley"/>
    <s v="Mary"/>
    <s v="78325555"/>
    <x v="1"/>
  </r>
  <r>
    <n v="10221"/>
    <n v="39"/>
    <n v="90"/>
    <n v="2"/>
    <n v="1.2369819341126462"/>
    <n v="3492"/>
    <d v="2004-02-18T00:00:00"/>
    <x v="0"/>
    <x v="0"/>
    <x v="0"/>
    <x v="1"/>
    <x v="3"/>
    <x v="330"/>
    <x v="0"/>
    <n v="87"/>
    <s v="S18_4522"/>
    <x v="56"/>
    <s v="Rue Joseph-Bens 532"/>
    <s v="Bruxelles"/>
    <x v="14"/>
    <s v="Dewey"/>
    <s v="Catherine"/>
    <s v="02555467"/>
    <x v="1"/>
  </r>
  <r>
    <n v="10232"/>
    <n v="23"/>
    <n v="90"/>
    <n v="5"/>
    <n v="0.72972015586255756"/>
    <n v="2060"/>
    <d v="2004-03-20T00:00:00"/>
    <x v="0"/>
    <x v="0"/>
    <x v="11"/>
    <x v="1"/>
    <x v="3"/>
    <x v="330"/>
    <x v="0"/>
    <n v="87"/>
    <s v="S18_4522"/>
    <x v="59"/>
    <s v="Garden House Crowther Way"/>
    <s v="Cowes"/>
    <x v="6"/>
    <s v="Bennett"/>
    <s v="Helen"/>
    <s v="1985558888"/>
    <x v="0"/>
  </r>
  <r>
    <n v="10248"/>
    <n v="42"/>
    <n v="76"/>
    <n v="11"/>
    <n v="1.1232731137088203"/>
    <n v="3171"/>
    <d v="2004-05-07T00:00:00"/>
    <x v="3"/>
    <x v="1"/>
    <x v="1"/>
    <x v="1"/>
    <x v="3"/>
    <x v="331"/>
    <x v="1"/>
    <n v="87"/>
    <s v="S18_4522"/>
    <x v="0"/>
    <s v="897 Long Airport Avenue"/>
    <s v="New York"/>
    <x v="0"/>
    <s v="Yu"/>
    <s v="Kwai"/>
    <s v="2125557818"/>
    <x v="1"/>
  </r>
  <r>
    <n v="10261"/>
    <n v="20"/>
    <n v="90"/>
    <n v="9"/>
    <n v="0.63443145589798089"/>
    <n v="1791"/>
    <d v="2004-06-17T00:00:00"/>
    <x v="0"/>
    <x v="1"/>
    <x v="9"/>
    <x v="1"/>
    <x v="3"/>
    <x v="330"/>
    <x v="0"/>
    <n v="87"/>
    <s v="S18_4522"/>
    <x v="43"/>
    <s v="43 rue St. Laurent"/>
    <s v="Montreal"/>
    <x v="10"/>
    <s v="Fresnisre"/>
    <s v="Jean"/>
    <s v="5145558054"/>
    <x v="0"/>
  </r>
  <r>
    <n v="10273"/>
    <n v="33"/>
    <n v="72"/>
    <n v="12"/>
    <n v="0.83103081827842717"/>
    <n v="2346"/>
    <d v="2004-07-21T00:00:00"/>
    <x v="0"/>
    <x v="2"/>
    <x v="2"/>
    <x v="1"/>
    <x v="3"/>
    <x v="332"/>
    <x v="1"/>
    <n v="87"/>
    <s v="S18_4522"/>
    <x v="56"/>
    <s v="Rue Joseph-Bens 532"/>
    <s v="Bruxelles"/>
    <x v="14"/>
    <s v="Dewey"/>
    <s v="Catherine"/>
    <s v="02555467"/>
    <x v="0"/>
  </r>
  <r>
    <n v="10283"/>
    <n v="34"/>
    <n v="100"/>
    <n v="14"/>
    <n v="1.2685086787105915"/>
    <n v="3581"/>
    <d v="2004-08-20T00:00:00"/>
    <x v="0"/>
    <x v="2"/>
    <x v="3"/>
    <x v="1"/>
    <x v="3"/>
    <x v="328"/>
    <x v="0"/>
    <n v="87"/>
    <s v="S18_4522"/>
    <x v="57"/>
    <s v="23 Tsawassen Blvd."/>
    <s v="Tsawassen"/>
    <x v="10"/>
    <s v="Lincoln"/>
    <s v="Elizabeth"/>
    <s v="6045554555"/>
    <x v="1"/>
  </r>
  <r>
    <n v="10293"/>
    <n v="49"/>
    <n v="100"/>
    <n v="3"/>
    <n v="1.7523910733262487"/>
    <n v="4947"/>
    <d v="2004-09-09T00:00:00"/>
    <x v="0"/>
    <x v="2"/>
    <x v="10"/>
    <x v="1"/>
    <x v="3"/>
    <x v="328"/>
    <x v="0"/>
    <n v="87"/>
    <s v="S18_4522"/>
    <x v="36"/>
    <s v="Via Monte Bianco 34"/>
    <s v="Torino"/>
    <x v="12"/>
    <s v="Accorti"/>
    <s v="Paolo"/>
    <s v="0114988555"/>
    <x v="1"/>
  </r>
  <r>
    <n v="10306"/>
    <n v="39"/>
    <n v="91"/>
    <n v="8"/>
    <n v="1.2490258590152321"/>
    <n v="3526"/>
    <d v="2004-10-14T00:00:00"/>
    <x v="0"/>
    <x v="3"/>
    <x v="4"/>
    <x v="1"/>
    <x v="3"/>
    <x v="333"/>
    <x v="0"/>
    <n v="87"/>
    <s v="S18_4522"/>
    <x v="77"/>
    <s v="Fauntleroy Circus"/>
    <s v="Manchester"/>
    <x v="6"/>
    <s v="Ashworth"/>
    <s v="Victoria"/>
    <s v="1715551555"/>
    <x v="1"/>
  </r>
  <r>
    <n v="10315"/>
    <n v="36"/>
    <n v="100"/>
    <n v="7"/>
    <n v="1.2763018065887355"/>
    <n v="3603"/>
    <d v="2004-10-29T00:00:00"/>
    <x v="0"/>
    <x v="3"/>
    <x v="4"/>
    <x v="1"/>
    <x v="3"/>
    <x v="328"/>
    <x v="0"/>
    <n v="87"/>
    <s v="S18_4522"/>
    <x v="14"/>
    <s v="67, rue des Cinquante Otages"/>
    <s v="Nantes"/>
    <x v="1"/>
    <s v="Labrune"/>
    <s v="Janine"/>
    <s v="40678555"/>
    <x v="1"/>
  </r>
  <r>
    <n v="10326"/>
    <n v="50"/>
    <n v="87"/>
    <n v="5"/>
    <n v="1.5235565001771165"/>
    <n v="4301"/>
    <d v="2004-11-09T00:00:00"/>
    <x v="0"/>
    <x v="3"/>
    <x v="5"/>
    <x v="1"/>
    <x v="3"/>
    <x v="2"/>
    <x v="2"/>
    <n v="87"/>
    <s v="S18_4522"/>
    <x v="24"/>
    <s v="Berguvsv„gen  8"/>
    <s v="Lule"/>
    <x v="8"/>
    <s v="Berglund"/>
    <s v="Christina"/>
    <s v="0921123555"/>
    <x v="1"/>
  </r>
  <r>
    <n v="10337"/>
    <n v="29"/>
    <n v="100"/>
    <n v="2"/>
    <n v="1.5936946510804109"/>
    <n v="4499"/>
    <d v="2004-11-21T00:00:00"/>
    <x v="0"/>
    <x v="3"/>
    <x v="5"/>
    <x v="1"/>
    <x v="3"/>
    <x v="328"/>
    <x v="0"/>
    <n v="87"/>
    <s v="S18_4522"/>
    <x v="27"/>
    <s v="5905 Pompton St."/>
    <s v="New York"/>
    <x v="0"/>
    <s v="Hernandez"/>
    <s v="Maria"/>
    <s v="2125558493"/>
    <x v="1"/>
  </r>
  <r>
    <n v="10350"/>
    <n v="30"/>
    <n v="100"/>
    <n v="3"/>
    <n v="1.0712008501594048"/>
    <n v="3024"/>
    <d v="2004-12-02T00:00:00"/>
    <x v="0"/>
    <x v="3"/>
    <x v="6"/>
    <x v="1"/>
    <x v="3"/>
    <x v="328"/>
    <x v="0"/>
    <n v="87"/>
    <s v="S18_4522"/>
    <x v="23"/>
    <s v="C/ Moralzarzal, 86"/>
    <s v="Madrid"/>
    <x v="7"/>
    <s v="Freyre"/>
    <s v="Diego"/>
    <s v="915559444"/>
    <x v="1"/>
  </r>
  <r>
    <n v="10372"/>
    <n v="41"/>
    <n v="87"/>
    <n v="7"/>
    <n v="1.2621324831739285"/>
    <n v="3563"/>
    <d v="2005-01-26T00:00:00"/>
    <x v="0"/>
    <x v="0"/>
    <x v="7"/>
    <x v="2"/>
    <x v="3"/>
    <x v="2"/>
    <x v="2"/>
    <n v="87"/>
    <s v="S18_4522"/>
    <x v="35"/>
    <s v="2-2-8 Roppongi"/>
    <s v="Minato-ku"/>
    <x v="11"/>
    <s v="Shimamura"/>
    <s v="Akiko"/>
    <s v="81335840555"/>
    <x v="1"/>
  </r>
  <r>
    <n v="10383"/>
    <n v="28"/>
    <n v="59"/>
    <n v="7"/>
    <n v="0.58129649309245479"/>
    <n v="1641"/>
    <d v="2005-02-22T00:00:00"/>
    <x v="0"/>
    <x v="0"/>
    <x v="0"/>
    <x v="2"/>
    <x v="3"/>
    <x v="334"/>
    <x v="1"/>
    <n v="87"/>
    <s v="S18_4522"/>
    <x v="23"/>
    <s v="C/ Moralzarzal, 86"/>
    <s v="Madrid"/>
    <x v="7"/>
    <s v="Freyre"/>
    <s v="Diego"/>
    <s v="915559444"/>
    <x v="0"/>
  </r>
  <r>
    <n v="10396"/>
    <n v="45"/>
    <n v="100"/>
    <n v="5"/>
    <n v="1.6790648246546227"/>
    <n v="4740"/>
    <d v="2005-03-23T00:00:00"/>
    <x v="0"/>
    <x v="0"/>
    <x v="11"/>
    <x v="2"/>
    <x v="3"/>
    <x v="328"/>
    <x v="0"/>
    <n v="87"/>
    <s v="S18_4522"/>
    <x v="39"/>
    <s v="5677 Strong St."/>
    <s v="San Rafael"/>
    <x v="0"/>
    <s v="Nelson"/>
    <s v="Valarie"/>
    <s v="4155551450"/>
    <x v="1"/>
  </r>
  <r>
    <n v="10414"/>
    <n v="16"/>
    <n v="76"/>
    <n v="11"/>
    <n v="0.42791356712716966"/>
    <n v="1208"/>
    <d v="2005-05-06T00:00:00"/>
    <x v="4"/>
    <x v="1"/>
    <x v="1"/>
    <x v="2"/>
    <x v="3"/>
    <x v="331"/>
    <x v="1"/>
    <n v="87"/>
    <s v="S18_4522"/>
    <x v="58"/>
    <s v="8616 Spinnaker Dr."/>
    <s v="Boston"/>
    <x v="0"/>
    <s v="Yoshido"/>
    <s v="Juri"/>
    <s v="6175559555"/>
    <x v="0"/>
  </r>
  <r>
    <n v="10103"/>
    <n v="36"/>
    <n v="100"/>
    <n v="5"/>
    <n v="1.498051718030464"/>
    <n v="4229"/>
    <d v="2003-01-29T00:00:00"/>
    <x v="0"/>
    <x v="0"/>
    <x v="7"/>
    <x v="0"/>
    <x v="2"/>
    <x v="335"/>
    <x v="1"/>
    <n v="121"/>
    <s v="S18_4600"/>
    <x v="17"/>
    <s v="Erling Skakkes gate 78"/>
    <s v="Stavern"/>
    <x v="2"/>
    <s v="Bergulfsen"/>
    <s v="Jonas"/>
    <s v="07989555"/>
    <x v="1"/>
  </r>
  <r>
    <n v="10114"/>
    <n v="41"/>
    <n v="100"/>
    <n v="9"/>
    <n v="1.705986539142756"/>
    <n v="4816"/>
    <d v="2003-04-01T00:00:00"/>
    <x v="0"/>
    <x v="1"/>
    <x v="8"/>
    <x v="0"/>
    <x v="2"/>
    <x v="335"/>
    <x v="1"/>
    <n v="121"/>
    <s v="S18_4600"/>
    <x v="62"/>
    <s v="265, boulevard Charonne"/>
    <s v="Paris"/>
    <x v="1"/>
    <s v="Bertrand"/>
    <s v="Marie"/>
    <s v="142342555"/>
    <x v="1"/>
  </r>
  <r>
    <n v="10126"/>
    <n v="50"/>
    <n v="100"/>
    <n v="5"/>
    <n v="2.5090329436769396"/>
    <n v="7083"/>
    <d v="2003-05-28T00:00:00"/>
    <x v="0"/>
    <x v="1"/>
    <x v="1"/>
    <x v="0"/>
    <x v="2"/>
    <x v="335"/>
    <x v="1"/>
    <n v="121"/>
    <s v="S18_4600"/>
    <x v="25"/>
    <s v="C/ Araquil, 67"/>
    <s v="Madrid"/>
    <x v="7"/>
    <s v="Sommer"/>
    <s v="Mart¡n"/>
    <s v="915552282"/>
    <x v="2"/>
  </r>
  <r>
    <n v="10140"/>
    <n v="40"/>
    <n v="100"/>
    <n v="5"/>
    <n v="1.6301806588735388"/>
    <n v="4602"/>
    <d v="2003-07-24T00:00:00"/>
    <x v="0"/>
    <x v="2"/>
    <x v="2"/>
    <x v="0"/>
    <x v="2"/>
    <x v="335"/>
    <x v="1"/>
    <n v="121"/>
    <s v="S18_4600"/>
    <x v="5"/>
    <s v="9408 Furth Circle"/>
    <s v="Burlingame"/>
    <x v="0"/>
    <s v="Hirano"/>
    <s v="Juri"/>
    <s v="6505556809"/>
    <x v="1"/>
  </r>
  <r>
    <n v="10150"/>
    <n v="49"/>
    <n v="100"/>
    <n v="2"/>
    <n v="2.2911795961742825"/>
    <n v="6468"/>
    <d v="2003-09-19T00:00:00"/>
    <x v="0"/>
    <x v="2"/>
    <x v="10"/>
    <x v="0"/>
    <x v="2"/>
    <x v="335"/>
    <x v="1"/>
    <n v="121"/>
    <s v="S18_4600"/>
    <x v="26"/>
    <s v="Bronz Sok., Bronz Apt. 3/6 Tesvikiye"/>
    <s v="Singapore"/>
    <x v="9"/>
    <s v="Natividad"/>
    <s v="Eric"/>
    <s v="652217555"/>
    <x v="1"/>
  </r>
  <r>
    <n v="10164"/>
    <n v="45"/>
    <n v="100"/>
    <n v="3"/>
    <n v="1.77577045696068"/>
    <n v="5013"/>
    <d v="2003-10-21T00:00:00"/>
    <x v="5"/>
    <x v="3"/>
    <x v="4"/>
    <x v="0"/>
    <x v="2"/>
    <x v="335"/>
    <x v="1"/>
    <n v="121"/>
    <s v="S18_4600"/>
    <x v="63"/>
    <s v="Kirchgasse 6"/>
    <s v="Graz"/>
    <x v="5"/>
    <s v="Mendel"/>
    <s v="Roland"/>
    <s v="76753555"/>
    <x v="1"/>
  </r>
  <r>
    <n v="10175"/>
    <n v="47"/>
    <n v="100"/>
    <n v="10"/>
    <n v="1.8143818632660291"/>
    <n v="5122"/>
    <d v="2003-11-06T00:00:00"/>
    <x v="0"/>
    <x v="3"/>
    <x v="5"/>
    <x v="0"/>
    <x v="2"/>
    <x v="335"/>
    <x v="1"/>
    <n v="121"/>
    <s v="S18_4600"/>
    <x v="49"/>
    <s v="35 King George"/>
    <s v="London"/>
    <x v="6"/>
    <s v="Brown"/>
    <s v="Ann"/>
    <s v="1715550297"/>
    <x v="1"/>
  </r>
  <r>
    <n v="10183"/>
    <n v="21"/>
    <n v="100"/>
    <n v="2"/>
    <n v="0.86503719447396388"/>
    <n v="2442"/>
    <d v="2003-11-13T00:00:00"/>
    <x v="0"/>
    <x v="3"/>
    <x v="5"/>
    <x v="0"/>
    <x v="2"/>
    <x v="335"/>
    <x v="1"/>
    <n v="121"/>
    <s v="S18_4600"/>
    <x v="29"/>
    <s v="782 First Street"/>
    <s v="Philadelphia"/>
    <x v="0"/>
    <s v="Cervantes"/>
    <s v="Francisca"/>
    <s v="2155554695"/>
    <x v="0"/>
  </r>
  <r>
    <n v="10194"/>
    <n v="32"/>
    <n v="100"/>
    <n v="5"/>
    <n v="1.5100956429330499"/>
    <n v="4263"/>
    <d v="2003-11-25T00:00:00"/>
    <x v="0"/>
    <x v="3"/>
    <x v="5"/>
    <x v="0"/>
    <x v="2"/>
    <x v="335"/>
    <x v="1"/>
    <n v="121"/>
    <s v="S18_4600"/>
    <x v="30"/>
    <s v="2, rue du Commerce"/>
    <s v="Lyon"/>
    <x v="1"/>
    <s v="Saveley"/>
    <s v="Mary"/>
    <s v="78325555"/>
    <x v="1"/>
  </r>
  <r>
    <n v="10207"/>
    <n v="47"/>
    <n v="100"/>
    <n v="16"/>
    <n v="2.358838115479986"/>
    <n v="6659"/>
    <d v="2003-12-09T00:00:00"/>
    <x v="0"/>
    <x v="3"/>
    <x v="6"/>
    <x v="0"/>
    <x v="2"/>
    <x v="335"/>
    <x v="1"/>
    <n v="121"/>
    <s v="S18_4600"/>
    <x v="64"/>
    <s v="6251 Ingle Ln."/>
    <s v="Boston"/>
    <x v="0"/>
    <s v="Franco"/>
    <s v="Valarie"/>
    <s v="6175552555"/>
    <x v="1"/>
  </r>
  <r>
    <n v="10217"/>
    <n v="38"/>
    <n v="100"/>
    <n v="5"/>
    <n v="1.5975912150194829"/>
    <n v="4510"/>
    <d v="2004-02-04T00:00:00"/>
    <x v="0"/>
    <x v="0"/>
    <x v="0"/>
    <x v="1"/>
    <x v="2"/>
    <x v="335"/>
    <x v="1"/>
    <n v="121"/>
    <s v="S18_4600"/>
    <x v="65"/>
    <s v="Village Close - 106 Linden Road Sandown"/>
    <s v="Singapore"/>
    <x v="9"/>
    <s v="Victorino"/>
    <s v="Wendy"/>
    <s v="652241555"/>
    <x v="1"/>
  </r>
  <r>
    <n v="10229"/>
    <n v="41"/>
    <n v="100"/>
    <n v="10"/>
    <n v="1.6709174636911088"/>
    <n v="4717"/>
    <d v="2004-03-11T00:00:00"/>
    <x v="0"/>
    <x v="0"/>
    <x v="11"/>
    <x v="1"/>
    <x v="2"/>
    <x v="335"/>
    <x v="1"/>
    <n v="121"/>
    <s v="S18_4600"/>
    <x v="39"/>
    <s v="5677 Strong St."/>
    <s v="San Rafael"/>
    <x v="0"/>
    <s v="Nelson"/>
    <s v="Valarie"/>
    <s v="4155551450"/>
    <x v="1"/>
  </r>
  <r>
    <n v="10245"/>
    <n v="21"/>
    <n v="100"/>
    <n v="3"/>
    <n v="0.84697130712008506"/>
    <n v="2391"/>
    <d v="2004-05-04T00:00:00"/>
    <x v="0"/>
    <x v="1"/>
    <x v="1"/>
    <x v="1"/>
    <x v="2"/>
    <x v="335"/>
    <x v="1"/>
    <n v="121"/>
    <s v="S18_4600"/>
    <x v="34"/>
    <s v="567 North Pendale Street"/>
    <s v="New Haven"/>
    <x v="0"/>
    <s v="Murphy"/>
    <s v="Leslie"/>
    <s v="2035559545"/>
    <x v="0"/>
  </r>
  <r>
    <n v="10259"/>
    <n v="41"/>
    <n v="100"/>
    <n v="13"/>
    <n v="1.6532058094226001"/>
    <n v="4667"/>
    <d v="2004-06-15T00:00:00"/>
    <x v="0"/>
    <x v="1"/>
    <x v="9"/>
    <x v="1"/>
    <x v="2"/>
    <x v="335"/>
    <x v="1"/>
    <n v="121"/>
    <s v="S18_4600"/>
    <x v="65"/>
    <s v="Village Close - 106 Linden Road Sandown"/>
    <s v="Singapore"/>
    <x v="9"/>
    <s v="Victorino"/>
    <s v="Wendy"/>
    <s v="652241555"/>
    <x v="1"/>
  </r>
  <r>
    <n v="10270"/>
    <n v="38"/>
    <n v="100"/>
    <n v="3"/>
    <n v="1.9071909316330145"/>
    <n v="5384"/>
    <d v="2004-07-19T00:00:00"/>
    <x v="0"/>
    <x v="2"/>
    <x v="2"/>
    <x v="1"/>
    <x v="2"/>
    <x v="335"/>
    <x v="1"/>
    <n v="121"/>
    <s v="S18_4600"/>
    <x v="20"/>
    <s v="Monitor Money Building, 815 Pacific Hwy"/>
    <s v="Chatswood"/>
    <x v="3"/>
    <s v="Huxley"/>
    <s v="Adrian"/>
    <s v="61294958555"/>
    <x v="1"/>
  </r>
  <r>
    <n v="10281"/>
    <n v="25"/>
    <n v="100"/>
    <n v="10"/>
    <n v="0.87956075097414099"/>
    <n v="2483"/>
    <d v="2004-08-19T00:00:00"/>
    <x v="0"/>
    <x v="2"/>
    <x v="3"/>
    <x v="1"/>
    <x v="2"/>
    <x v="335"/>
    <x v="1"/>
    <n v="121"/>
    <s v="S18_4600"/>
    <x v="18"/>
    <s v="7586 Pompton St."/>
    <s v="Allentown"/>
    <x v="0"/>
    <s v="Yu"/>
    <s v="Kyung"/>
    <s v="2155551555"/>
    <x v="0"/>
  </r>
  <r>
    <n v="10291"/>
    <n v="48"/>
    <n v="100"/>
    <n v="5"/>
    <n v="1.8735387885228481"/>
    <n v="5289"/>
    <d v="2004-09-08T00:00:00"/>
    <x v="0"/>
    <x v="2"/>
    <x v="10"/>
    <x v="1"/>
    <x v="2"/>
    <x v="335"/>
    <x v="1"/>
    <n v="121"/>
    <s v="S18_4600"/>
    <x v="37"/>
    <s v="?kergatan 24"/>
    <s v="Boras"/>
    <x v="8"/>
    <s v="Larsson"/>
    <s v="Maria"/>
    <s v="0695346555"/>
    <x v="1"/>
  </r>
  <r>
    <n v="10305"/>
    <n v="22"/>
    <n v="100"/>
    <n v="14"/>
    <n v="0.77399929153382929"/>
    <n v="2185"/>
    <d v="2004-10-13T00:00:00"/>
    <x v="0"/>
    <x v="3"/>
    <x v="4"/>
    <x v="1"/>
    <x v="2"/>
    <x v="335"/>
    <x v="1"/>
    <n v="121"/>
    <s v="S18_4600"/>
    <x v="15"/>
    <s v="39323 Spinnaker Dr."/>
    <s v="Cambridge"/>
    <x v="0"/>
    <s v="Hernandez"/>
    <s v="Marta"/>
    <s v="6175558555"/>
    <x v="0"/>
  </r>
  <r>
    <n v="10313"/>
    <n v="28"/>
    <n v="100"/>
    <n v="8"/>
    <n v="1.0208997520368401"/>
    <n v="2882"/>
    <d v="2004-10-22T00:00:00"/>
    <x v="0"/>
    <x v="3"/>
    <x v="4"/>
    <x v="1"/>
    <x v="2"/>
    <x v="335"/>
    <x v="1"/>
    <n v="121"/>
    <s v="S18_4600"/>
    <x v="31"/>
    <s v="1900 Oak St."/>
    <s v="Vancouver"/>
    <x v="10"/>
    <s v="Tannamuri"/>
    <s v="Yoshi"/>
    <s v="6045553392"/>
    <x v="0"/>
  </r>
  <r>
    <n v="10323"/>
    <n v="47"/>
    <n v="100"/>
    <n v="1"/>
    <n v="2.197662061636557"/>
    <n v="6204"/>
    <d v="2004-11-05T00:00:00"/>
    <x v="0"/>
    <x v="3"/>
    <x v="5"/>
    <x v="1"/>
    <x v="2"/>
    <x v="335"/>
    <x v="1"/>
    <n v="121"/>
    <s v="S18_4600"/>
    <x v="72"/>
    <s v="Lyonerstr. 34"/>
    <s v="Frankfurt"/>
    <x v="16"/>
    <s v="Keitel"/>
    <s v="Roland"/>
    <s v="496966902555"/>
    <x v="1"/>
  </r>
  <r>
    <n v="10334"/>
    <n v="49"/>
    <n v="100"/>
    <n v="4"/>
    <n v="2.3960325894438541"/>
    <n v="6764"/>
    <d v="2004-11-19T00:00:00"/>
    <x v="4"/>
    <x v="3"/>
    <x v="5"/>
    <x v="1"/>
    <x v="2"/>
    <x v="335"/>
    <x v="1"/>
    <n v="121"/>
    <s v="S18_4600"/>
    <x v="24"/>
    <s v="Berguvsv„gen  8"/>
    <s v="Lule"/>
    <x v="8"/>
    <s v="Berglund"/>
    <s v="Christina"/>
    <s v="0921123555"/>
    <x v="1"/>
  </r>
  <r>
    <n v="10347"/>
    <n v="45"/>
    <n v="100"/>
    <n v="4"/>
    <n v="2.0846617074034715"/>
    <n v="5885"/>
    <d v="2004-11-29T00:00:00"/>
    <x v="0"/>
    <x v="3"/>
    <x v="5"/>
    <x v="1"/>
    <x v="2"/>
    <x v="335"/>
    <x v="1"/>
    <n v="121"/>
    <s v="S18_4600"/>
    <x v="10"/>
    <s v="636 St Kilda Road"/>
    <s v="Melbourne"/>
    <x v="3"/>
    <s v="Ferguson"/>
    <s v="Peter"/>
    <s v="0395204555"/>
    <x v="1"/>
  </r>
  <r>
    <n v="10357"/>
    <n v="28"/>
    <n v="100"/>
    <n v="2"/>
    <n v="1.261069783917818"/>
    <n v="3560"/>
    <d v="2004-12-10T00:00:00"/>
    <x v="0"/>
    <x v="3"/>
    <x v="6"/>
    <x v="1"/>
    <x v="2"/>
    <x v="335"/>
    <x v="1"/>
    <n v="121"/>
    <s v="S18_4600"/>
    <x v="39"/>
    <s v="5677 Strong St."/>
    <s v="San Rafael"/>
    <x v="0"/>
    <s v="Nelson"/>
    <s v="Valarie"/>
    <s v="4155551450"/>
    <x v="1"/>
  </r>
  <r>
    <n v="10370"/>
    <n v="29"/>
    <n v="58"/>
    <n v="6"/>
    <n v="0.59121501948281974"/>
    <n v="1669"/>
    <d v="2005-01-20T00:00:00"/>
    <x v="0"/>
    <x v="0"/>
    <x v="7"/>
    <x v="2"/>
    <x v="2"/>
    <x v="336"/>
    <x v="1"/>
    <n v="121"/>
    <s v="S18_4600"/>
    <x v="42"/>
    <s v="201 Miller Street"/>
    <s v="North Sydney"/>
    <x v="3"/>
    <s v="O'Hara"/>
    <s v="Anna"/>
    <s v="0299368555"/>
    <x v="0"/>
  </r>
  <r>
    <n v="10382"/>
    <n v="39"/>
    <n v="100"/>
    <n v="1"/>
    <n v="1.732554020545519"/>
    <n v="4891"/>
    <d v="2005-02-17T00:00:00"/>
    <x v="0"/>
    <x v="0"/>
    <x v="0"/>
    <x v="2"/>
    <x v="2"/>
    <x v="335"/>
    <x v="1"/>
    <n v="121"/>
    <s v="S18_4600"/>
    <x v="39"/>
    <s v="5677 Strong St."/>
    <s v="San Rafael"/>
    <x v="0"/>
    <s v="Nelson"/>
    <s v="Valarie"/>
    <s v="4155551450"/>
    <x v="1"/>
  </r>
  <r>
    <n v="10411"/>
    <n v="46"/>
    <n v="100"/>
    <n v="3"/>
    <n v="1.8547644349982289"/>
    <n v="5236"/>
    <d v="2005-05-01T00:00:00"/>
    <x v="0"/>
    <x v="1"/>
    <x v="1"/>
    <x v="2"/>
    <x v="2"/>
    <x v="335"/>
    <x v="1"/>
    <n v="121"/>
    <s v="S18_4600"/>
    <x v="43"/>
    <s v="43 rue St. Laurent"/>
    <s v="Montreal"/>
    <x v="10"/>
    <s v="Fresnisre"/>
    <s v="Jean"/>
    <s v="5145558054"/>
    <x v="1"/>
  </r>
  <r>
    <n v="10425"/>
    <n v="38"/>
    <n v="100"/>
    <n v="13"/>
    <n v="1.5324123273113708"/>
    <n v="4326"/>
    <d v="2005-05-31T00:00:00"/>
    <x v="2"/>
    <x v="1"/>
    <x v="1"/>
    <x v="2"/>
    <x v="2"/>
    <x v="335"/>
    <x v="1"/>
    <n v="121"/>
    <s v="S18_4600"/>
    <x v="14"/>
    <s v="67, rue des Cinquante Otages"/>
    <s v="Nantes"/>
    <x v="1"/>
    <s v="Labrune"/>
    <s v="Janine"/>
    <s v="40678555"/>
    <x v="1"/>
  </r>
  <r>
    <n v="10103"/>
    <n v="41"/>
    <n v="48"/>
    <n v="9"/>
    <n v="0.6868579525327666"/>
    <n v="1939"/>
    <d v="2003-01-29T00:00:00"/>
    <x v="0"/>
    <x v="0"/>
    <x v="7"/>
    <x v="0"/>
    <x v="3"/>
    <x v="259"/>
    <x v="1"/>
    <n v="50"/>
    <s v="S18_4668"/>
    <x v="17"/>
    <s v="Erling Skakkes gate 78"/>
    <s v="Stavern"/>
    <x v="2"/>
    <s v="Bergulfsen"/>
    <s v="Jonas"/>
    <s v="07989555"/>
    <x v="0"/>
  </r>
  <r>
    <n v="10113"/>
    <n v="50"/>
    <n v="50"/>
    <n v="3"/>
    <n v="0.88239461565710242"/>
    <n v="2491"/>
    <d v="2003-03-26T00:00:00"/>
    <x v="0"/>
    <x v="0"/>
    <x v="11"/>
    <x v="0"/>
    <x v="3"/>
    <x v="2"/>
    <x v="2"/>
    <n v="50"/>
    <s v="S18_4668"/>
    <x v="39"/>
    <s v="5677 Strong St."/>
    <s v="San Rafael"/>
    <x v="0"/>
    <s v="Nelson"/>
    <s v="Valarie"/>
    <s v="4155551450"/>
    <x v="0"/>
  </r>
  <r>
    <n v="10126"/>
    <n v="43"/>
    <n v="54"/>
    <n v="9"/>
    <n v="0.82004959263195187"/>
    <n v="2315"/>
    <d v="2003-05-28T00:00:00"/>
    <x v="0"/>
    <x v="1"/>
    <x v="1"/>
    <x v="0"/>
    <x v="3"/>
    <x v="337"/>
    <x v="0"/>
    <n v="50"/>
    <s v="S18_4668"/>
    <x v="25"/>
    <s v="C/ Araquil, 67"/>
    <s v="Madrid"/>
    <x v="7"/>
    <s v="Sommer"/>
    <s v="Mart¡n"/>
    <s v="915552282"/>
    <x v="0"/>
  </r>
  <r>
    <n v="10140"/>
    <n v="29"/>
    <n v="44"/>
    <n v="9"/>
    <n v="0.44456252213956782"/>
    <n v="1255"/>
    <d v="2003-07-24T00:00:00"/>
    <x v="0"/>
    <x v="2"/>
    <x v="2"/>
    <x v="0"/>
    <x v="3"/>
    <x v="338"/>
    <x v="1"/>
    <n v="50"/>
    <s v="S18_4668"/>
    <x v="5"/>
    <s v="9408 Furth Circle"/>
    <s v="Burlingame"/>
    <x v="0"/>
    <s v="Hirano"/>
    <s v="Juri"/>
    <s v="6505556809"/>
    <x v="0"/>
  </r>
  <r>
    <n v="10150"/>
    <n v="30"/>
    <n v="43"/>
    <n v="6"/>
    <n v="0.45448104852993271"/>
    <n v="1283"/>
    <d v="2003-09-19T00:00:00"/>
    <x v="0"/>
    <x v="2"/>
    <x v="10"/>
    <x v="0"/>
    <x v="3"/>
    <x v="339"/>
    <x v="1"/>
    <n v="50"/>
    <s v="S18_4668"/>
    <x v="26"/>
    <s v="Bronz Sok., Bronz Apt. 3/6 Tesvikiye"/>
    <s v="Singapore"/>
    <x v="9"/>
    <s v="Natividad"/>
    <s v="Eric"/>
    <s v="652217555"/>
    <x v="0"/>
  </r>
  <r>
    <n v="10164"/>
    <n v="25"/>
    <n v="54"/>
    <n v="7"/>
    <n v="0.47679773290825361"/>
    <n v="1346"/>
    <d v="2003-10-21T00:00:00"/>
    <x v="5"/>
    <x v="3"/>
    <x v="4"/>
    <x v="0"/>
    <x v="3"/>
    <x v="337"/>
    <x v="0"/>
    <n v="50"/>
    <s v="S18_4668"/>
    <x v="63"/>
    <s v="Kirchgasse 6"/>
    <s v="Graz"/>
    <x v="5"/>
    <s v="Mendel"/>
    <s v="Roland"/>
    <s v="76753555"/>
    <x v="0"/>
  </r>
  <r>
    <n v="10174"/>
    <n v="49"/>
    <n v="45"/>
    <n v="2"/>
    <n v="0.777541622387531"/>
    <n v="2195"/>
    <d v="2003-11-06T00:00:00"/>
    <x v="0"/>
    <x v="3"/>
    <x v="5"/>
    <x v="0"/>
    <x v="3"/>
    <x v="152"/>
    <x v="1"/>
    <n v="50"/>
    <s v="S18_4668"/>
    <x v="28"/>
    <s v="31 Duncan St. West End"/>
    <s v="South Brisbane"/>
    <x v="3"/>
    <s v="Calaghan"/>
    <s v="Tony"/>
    <s v="61738446555"/>
    <x v="0"/>
  </r>
  <r>
    <n v="10183"/>
    <n v="40"/>
    <n v="50"/>
    <n v="6"/>
    <n v="0.69854764434998229"/>
    <n v="1972"/>
    <d v="2003-11-13T00:00:00"/>
    <x v="0"/>
    <x v="3"/>
    <x v="5"/>
    <x v="0"/>
    <x v="3"/>
    <x v="2"/>
    <x v="2"/>
    <n v="50"/>
    <s v="S18_4668"/>
    <x v="29"/>
    <s v="782 First Street"/>
    <s v="Philadelphia"/>
    <x v="0"/>
    <s v="Cervantes"/>
    <s v="Francisca"/>
    <s v="2155554695"/>
    <x v="0"/>
  </r>
  <r>
    <n v="10194"/>
    <n v="41"/>
    <n v="45"/>
    <n v="9"/>
    <n v="0.65037194473963866"/>
    <n v="1836"/>
    <d v="2003-11-25T00:00:00"/>
    <x v="0"/>
    <x v="3"/>
    <x v="5"/>
    <x v="0"/>
    <x v="3"/>
    <x v="152"/>
    <x v="1"/>
    <n v="50"/>
    <s v="S18_4668"/>
    <x v="30"/>
    <s v="2, rue du Commerce"/>
    <s v="Lyon"/>
    <x v="1"/>
    <s v="Saveley"/>
    <s v="Mary"/>
    <s v="78325555"/>
    <x v="0"/>
  </r>
  <r>
    <n v="10206"/>
    <n v="21"/>
    <n v="54"/>
    <n v="4"/>
    <n v="0.39674105561459438"/>
    <n v="1120"/>
    <d v="2003-12-05T00:00:00"/>
    <x v="0"/>
    <x v="3"/>
    <x v="6"/>
    <x v="0"/>
    <x v="3"/>
    <x v="337"/>
    <x v="0"/>
    <n v="50"/>
    <s v="S18_4668"/>
    <x v="31"/>
    <s v="1900 Oak St."/>
    <s v="Vancouver"/>
    <x v="10"/>
    <s v="Tannamuri"/>
    <s v="Yoshi"/>
    <s v="6045553392"/>
    <x v="0"/>
  </r>
  <r>
    <n v="10215"/>
    <n v="46"/>
    <n v="46"/>
    <n v="1"/>
    <n v="0.73786751682607155"/>
    <n v="2083"/>
    <d v="2004-01-29T00:00:00"/>
    <x v="0"/>
    <x v="0"/>
    <x v="7"/>
    <x v="1"/>
    <x v="3"/>
    <x v="263"/>
    <x v="1"/>
    <n v="50"/>
    <s v="S18_4668"/>
    <x v="32"/>
    <s v="3675 Furth Circle"/>
    <s v="Burbank"/>
    <x v="0"/>
    <s v="Thompson"/>
    <s v="Steve"/>
    <s v="3105553722"/>
    <x v="0"/>
  </r>
  <r>
    <n v="10229"/>
    <n v="39"/>
    <n v="41"/>
    <n v="14"/>
    <n v="0.55614594403117246"/>
    <n v="1570"/>
    <d v="2004-03-11T00:00:00"/>
    <x v="0"/>
    <x v="0"/>
    <x v="11"/>
    <x v="1"/>
    <x v="3"/>
    <x v="340"/>
    <x v="1"/>
    <n v="50"/>
    <s v="S18_4668"/>
    <x v="39"/>
    <s v="5677 Strong St."/>
    <s v="San Rafael"/>
    <x v="0"/>
    <s v="Nelson"/>
    <s v="Valarie"/>
    <s v="4155551450"/>
    <x v="0"/>
  </r>
  <r>
    <n v="10245"/>
    <n v="45"/>
    <n v="60"/>
    <n v="7"/>
    <n v="0.9546581650726178"/>
    <n v="2695"/>
    <d v="2004-05-04T00:00:00"/>
    <x v="0"/>
    <x v="1"/>
    <x v="1"/>
    <x v="1"/>
    <x v="3"/>
    <x v="157"/>
    <x v="0"/>
    <n v="50"/>
    <s v="S18_4668"/>
    <x v="34"/>
    <s v="567 North Pendale Street"/>
    <s v="New Haven"/>
    <x v="0"/>
    <s v="Murphy"/>
    <s v="Leslie"/>
    <s v="2035559545"/>
    <x v="0"/>
  </r>
  <r>
    <n v="10258"/>
    <n v="21"/>
    <n v="60"/>
    <n v="4"/>
    <n v="0.44562522139567834"/>
    <n v="1258"/>
    <d v="2004-06-15T00:00:00"/>
    <x v="0"/>
    <x v="1"/>
    <x v="9"/>
    <x v="1"/>
    <x v="3"/>
    <x v="157"/>
    <x v="0"/>
    <n v="50"/>
    <s v="S18_4668"/>
    <x v="35"/>
    <s v="2-2-8 Roppongi"/>
    <s v="Minato-ku"/>
    <x v="11"/>
    <s v="Shimamura"/>
    <s v="Akiko"/>
    <s v="81335840555"/>
    <x v="0"/>
  </r>
  <r>
    <n v="10270"/>
    <n v="44"/>
    <n v="59"/>
    <n v="7"/>
    <n v="0.90967056323060569"/>
    <n v="2568"/>
    <d v="2004-07-19T00:00:00"/>
    <x v="0"/>
    <x v="2"/>
    <x v="2"/>
    <x v="1"/>
    <x v="3"/>
    <x v="341"/>
    <x v="0"/>
    <n v="50"/>
    <s v="S18_4668"/>
    <x v="20"/>
    <s v="Monitor Money Building, 815 Pacific Hwy"/>
    <s v="Chatswood"/>
    <x v="3"/>
    <s v="Huxley"/>
    <s v="Adrian"/>
    <s v="61294958555"/>
    <x v="0"/>
  </r>
  <r>
    <n v="10281"/>
    <n v="44"/>
    <n v="60"/>
    <n v="14"/>
    <n v="0.93340417995040736"/>
    <n v="2635"/>
    <d v="2004-08-19T00:00:00"/>
    <x v="0"/>
    <x v="2"/>
    <x v="3"/>
    <x v="1"/>
    <x v="3"/>
    <x v="157"/>
    <x v="0"/>
    <n v="50"/>
    <s v="S18_4668"/>
    <x v="18"/>
    <s v="7586 Pompton St."/>
    <s v="Allentown"/>
    <x v="0"/>
    <s v="Yu"/>
    <s v="Kyung"/>
    <s v="2155551555"/>
    <x v="0"/>
  </r>
  <r>
    <n v="10291"/>
    <n v="29"/>
    <n v="52"/>
    <n v="9"/>
    <n v="0.53241232731137089"/>
    <n v="1503"/>
    <d v="2004-09-08T00:00:00"/>
    <x v="0"/>
    <x v="2"/>
    <x v="10"/>
    <x v="1"/>
    <x v="3"/>
    <x v="342"/>
    <x v="0"/>
    <n v="50"/>
    <s v="S18_4668"/>
    <x v="37"/>
    <s v="?kergatan 24"/>
    <s v="Boras"/>
    <x v="8"/>
    <s v="Larsson"/>
    <s v="Maria"/>
    <s v="0695346555"/>
    <x v="0"/>
  </r>
  <r>
    <n v="10304"/>
    <n v="34"/>
    <n v="50"/>
    <n v="4"/>
    <n v="0.59404888416578105"/>
    <n v="1677"/>
    <d v="2004-10-11T00:00:00"/>
    <x v="0"/>
    <x v="3"/>
    <x v="4"/>
    <x v="1"/>
    <x v="3"/>
    <x v="2"/>
    <x v="2"/>
    <n v="50"/>
    <s v="S18_4668"/>
    <x v="38"/>
    <s v="67, avenue de l'Europe"/>
    <s v="Versailles"/>
    <x v="1"/>
    <s v="Tonini"/>
    <s v="Daniel"/>
    <s v="30598555"/>
    <x v="0"/>
  </r>
  <r>
    <n v="10312"/>
    <n v="39"/>
    <n v="57"/>
    <n v="1"/>
    <n v="0.78568898335104498"/>
    <n v="2218"/>
    <d v="2004-10-21T00:00:00"/>
    <x v="0"/>
    <x v="3"/>
    <x v="4"/>
    <x v="1"/>
    <x v="3"/>
    <x v="343"/>
    <x v="0"/>
    <n v="50"/>
    <s v="S18_4668"/>
    <x v="39"/>
    <s v="5677 Strong St."/>
    <s v="San Rafael"/>
    <x v="0"/>
    <s v="Nelson"/>
    <s v="Valarie"/>
    <s v="4155551450"/>
    <x v="0"/>
  </r>
  <r>
    <n v="10324"/>
    <n v="38"/>
    <n v="100"/>
    <n v="6"/>
    <n v="2.4204746723343962"/>
    <n v="6833"/>
    <d v="2004-11-05T00:00:00"/>
    <x v="0"/>
    <x v="3"/>
    <x v="5"/>
    <x v="1"/>
    <x v="3"/>
    <x v="344"/>
    <x v="0"/>
    <n v="50"/>
    <s v="S18_4668"/>
    <x v="11"/>
    <s v="2678 Kingston Rd."/>
    <s v="New York"/>
    <x v="0"/>
    <s v="Frick"/>
    <s v="Michael"/>
    <s v="2125551500"/>
    <x v="1"/>
  </r>
  <r>
    <n v="10333"/>
    <n v="24"/>
    <n v="80"/>
    <n v="8"/>
    <n v="0.6790648246546227"/>
    <n v="1917"/>
    <d v="2004-11-18T00:00:00"/>
    <x v="0"/>
    <x v="3"/>
    <x v="5"/>
    <x v="1"/>
    <x v="3"/>
    <x v="345"/>
    <x v="0"/>
    <n v="50"/>
    <s v="S18_4668"/>
    <x v="8"/>
    <s v="5557 North Pendale Street"/>
    <s v="San Francisco"/>
    <x v="0"/>
    <s v="Murphy"/>
    <s v="Julie"/>
    <s v="6505555787"/>
    <x v="0"/>
  </r>
  <r>
    <n v="10348"/>
    <n v="29"/>
    <n v="100"/>
    <n v="6"/>
    <n v="2.5189514700673041"/>
    <n v="7111"/>
    <d v="2004-11-01T00:00:00"/>
    <x v="0"/>
    <x v="3"/>
    <x v="5"/>
    <x v="1"/>
    <x v="3"/>
    <x v="344"/>
    <x v="0"/>
    <n v="50"/>
    <s v="S18_4668"/>
    <x v="25"/>
    <s v="C/ Araquil, 67"/>
    <s v="Madrid"/>
    <x v="7"/>
    <s v="Sommer"/>
    <s v="Mart¡n"/>
    <s v="915552282"/>
    <x v="2"/>
  </r>
  <r>
    <n v="10358"/>
    <n v="30"/>
    <n v="100"/>
    <n v="8"/>
    <n v="1.8784980517180305"/>
    <n v="5303"/>
    <d v="2004-12-10T00:00:00"/>
    <x v="0"/>
    <x v="3"/>
    <x v="6"/>
    <x v="1"/>
    <x v="3"/>
    <x v="344"/>
    <x v="0"/>
    <n v="50"/>
    <s v="S18_4668"/>
    <x v="23"/>
    <s v="C/ Moralzarzal, 86"/>
    <s v="Madrid"/>
    <x v="7"/>
    <s v="Freyre"/>
    <s v="Diego"/>
    <s v="915559444"/>
    <x v="1"/>
  </r>
  <r>
    <n v="10370"/>
    <n v="20"/>
    <n v="100"/>
    <n v="2"/>
    <n v="0.96705632306057387"/>
    <n v="2730"/>
    <d v="2005-01-20T00:00:00"/>
    <x v="0"/>
    <x v="0"/>
    <x v="7"/>
    <x v="2"/>
    <x v="3"/>
    <x v="344"/>
    <x v="0"/>
    <n v="50"/>
    <s v="S18_4668"/>
    <x v="42"/>
    <s v="201 Miller Street"/>
    <s v="North Sydney"/>
    <x v="3"/>
    <s v="O'Hara"/>
    <s v="Anna"/>
    <s v="0299368555"/>
    <x v="0"/>
  </r>
  <r>
    <n v="10382"/>
    <n v="39"/>
    <n v="100"/>
    <n v="2"/>
    <n v="2.7729365922777189"/>
    <n v="7828"/>
    <d v="2005-02-17T00:00:00"/>
    <x v="0"/>
    <x v="0"/>
    <x v="0"/>
    <x v="2"/>
    <x v="3"/>
    <x v="344"/>
    <x v="0"/>
    <n v="50"/>
    <s v="S18_4668"/>
    <x v="39"/>
    <s v="5677 Strong St."/>
    <s v="San Rafael"/>
    <x v="0"/>
    <s v="Nelson"/>
    <s v="Valarie"/>
    <s v="4155551450"/>
    <x v="2"/>
  </r>
  <r>
    <n v="10411"/>
    <n v="35"/>
    <n v="60"/>
    <n v="7"/>
    <n v="0.74247254693588383"/>
    <n v="2096"/>
    <d v="2005-05-01T00:00:00"/>
    <x v="0"/>
    <x v="1"/>
    <x v="1"/>
    <x v="2"/>
    <x v="3"/>
    <x v="157"/>
    <x v="0"/>
    <n v="50"/>
    <s v="S18_4668"/>
    <x v="43"/>
    <s v="43 rue St. Laurent"/>
    <s v="Montreal"/>
    <x v="10"/>
    <s v="Fresnisre"/>
    <s v="Jean"/>
    <s v="5145558054"/>
    <x v="0"/>
  </r>
  <r>
    <n v="10424"/>
    <n v="26"/>
    <n v="60"/>
    <n v="4"/>
    <n v="0.55154091392136029"/>
    <n v="1557"/>
    <d v="2005-05-31T00:00:00"/>
    <x v="2"/>
    <x v="1"/>
    <x v="1"/>
    <x v="2"/>
    <x v="3"/>
    <x v="157"/>
    <x v="0"/>
    <n v="50"/>
    <s v="S18_4668"/>
    <x v="23"/>
    <s v="C/ Moralzarzal, 86"/>
    <s v="Madrid"/>
    <x v="7"/>
    <s v="Freyre"/>
    <s v="Diego"/>
    <s v="915559444"/>
    <x v="0"/>
  </r>
  <r>
    <n v="10108"/>
    <n v="44"/>
    <n v="100"/>
    <n v="11"/>
    <n v="1.9716613531703862"/>
    <n v="5566"/>
    <d v="2003-03-03T00:00:00"/>
    <x v="0"/>
    <x v="0"/>
    <x v="11"/>
    <x v="0"/>
    <x v="1"/>
    <x v="346"/>
    <x v="1"/>
    <n v="148"/>
    <s v="S18_4721"/>
    <x v="66"/>
    <s v="15 McCallum Street - NatWest Center #13-03"/>
    <s v="Makati City"/>
    <x v="15"/>
    <s v="Cruz"/>
    <s v="Arnold"/>
    <s v="6325553587"/>
    <x v="1"/>
  </r>
  <r>
    <n v="10122"/>
    <n v="28"/>
    <n v="100"/>
    <n v="15"/>
    <n v="1.2695713779667022"/>
    <n v="3584"/>
    <d v="2003-05-08T00:00:00"/>
    <x v="0"/>
    <x v="1"/>
    <x v="1"/>
    <x v="0"/>
    <x v="1"/>
    <x v="346"/>
    <x v="1"/>
    <n v="148"/>
    <s v="S18_4721"/>
    <x v="67"/>
    <s v="12, rue des Bouchers"/>
    <s v="Marseille"/>
    <x v="1"/>
    <s v="Lebihan"/>
    <s v="Laurence"/>
    <s v="91244555"/>
    <x v="1"/>
  </r>
  <r>
    <n v="10135"/>
    <n v="31"/>
    <n v="100"/>
    <n v="12"/>
    <n v="1.6670208997520368"/>
    <n v="4706"/>
    <d v="2003-07-02T00:00:00"/>
    <x v="0"/>
    <x v="2"/>
    <x v="2"/>
    <x v="0"/>
    <x v="1"/>
    <x v="346"/>
    <x v="1"/>
    <n v="148"/>
    <s v="S18_4721"/>
    <x v="39"/>
    <s v="5677 Strong St."/>
    <s v="San Rafael"/>
    <x v="0"/>
    <s v="Nelson"/>
    <s v="Valarie"/>
    <s v="4155551450"/>
    <x v="1"/>
  </r>
  <r>
    <n v="10146"/>
    <n v="29"/>
    <n v="100"/>
    <n v="1"/>
    <n v="1.5745660644704216"/>
    <n v="4445"/>
    <d v="2003-09-03T00:00:00"/>
    <x v="0"/>
    <x v="2"/>
    <x v="10"/>
    <x v="0"/>
    <x v="1"/>
    <x v="346"/>
    <x v="1"/>
    <n v="148"/>
    <s v="S18_4721"/>
    <x v="88"/>
    <s v="2440 Pompton St."/>
    <s v="Glendale"/>
    <x v="0"/>
    <s v="Lewis"/>
    <s v="Dan"/>
    <s v="2035554407"/>
    <x v="1"/>
  </r>
  <r>
    <n v="10159"/>
    <n v="32"/>
    <n v="100"/>
    <n v="7"/>
    <n v="1.6362026213248317"/>
    <n v="4619"/>
    <d v="2003-10-10T00:00:00"/>
    <x v="0"/>
    <x v="3"/>
    <x v="4"/>
    <x v="0"/>
    <x v="1"/>
    <x v="346"/>
    <x v="1"/>
    <n v="148"/>
    <s v="S18_4721"/>
    <x v="4"/>
    <s v="7734 Strong St."/>
    <s v="San Francisco"/>
    <x v="0"/>
    <s v="Brown"/>
    <s v="Julie"/>
    <s v="6505551386"/>
    <x v="1"/>
  </r>
  <r>
    <n v="10169"/>
    <n v="33"/>
    <n v="100"/>
    <n v="7"/>
    <n v="1.7396386822529224"/>
    <n v="4911"/>
    <d v="2003-11-04T00:00:00"/>
    <x v="0"/>
    <x v="3"/>
    <x v="5"/>
    <x v="0"/>
    <x v="1"/>
    <x v="346"/>
    <x v="1"/>
    <n v="148"/>
    <s v="S18_4721"/>
    <x v="42"/>
    <s v="201 Miller Street"/>
    <s v="North Sydney"/>
    <x v="3"/>
    <s v="O'Hara"/>
    <s v="Anna"/>
    <s v="0299368555"/>
    <x v="1"/>
  </r>
  <r>
    <n v="10180"/>
    <n v="44"/>
    <n v="100"/>
    <n v="2"/>
    <n v="1.9716613531703862"/>
    <n v="5566"/>
    <d v="2003-11-11T00:00:00"/>
    <x v="0"/>
    <x v="3"/>
    <x v="5"/>
    <x v="0"/>
    <x v="1"/>
    <x v="346"/>
    <x v="1"/>
    <n v="148"/>
    <s v="S18_4721"/>
    <x v="6"/>
    <s v="184, chausse de Tournai"/>
    <s v="Lille"/>
    <x v="1"/>
    <s v="Rance"/>
    <s v="Martine"/>
    <s v="20161555"/>
    <x v="1"/>
  </r>
  <r>
    <n v="10191"/>
    <n v="32"/>
    <n v="100"/>
    <n v="8"/>
    <n v="1.5012398157987956"/>
    <n v="4238"/>
    <d v="2003-11-20T00:00:00"/>
    <x v="0"/>
    <x v="3"/>
    <x v="5"/>
    <x v="0"/>
    <x v="1"/>
    <x v="346"/>
    <x v="1"/>
    <n v="148"/>
    <s v="S18_4721"/>
    <x v="68"/>
    <s v="Mehrheimerstr. 369"/>
    <s v="Koln"/>
    <x v="16"/>
    <s v="Pfalzheim"/>
    <s v="Henriette"/>
    <s v="02215554327"/>
    <x v="1"/>
  </r>
  <r>
    <n v="10211"/>
    <n v="41"/>
    <n v="100"/>
    <n v="7"/>
    <n v="2.0099185263903649"/>
    <n v="5674"/>
    <d v="2004-01-15T00:00:00"/>
    <x v="0"/>
    <x v="0"/>
    <x v="7"/>
    <x v="1"/>
    <x v="1"/>
    <x v="346"/>
    <x v="1"/>
    <n v="148"/>
    <s v="S18_4721"/>
    <x v="9"/>
    <s v="25, rue Lauriston"/>
    <s v="Paris"/>
    <x v="1"/>
    <s v="Perrier"/>
    <s v="Dominique"/>
    <s v="147556555"/>
    <x v="1"/>
  </r>
  <r>
    <n v="10225"/>
    <n v="35"/>
    <n v="100"/>
    <n v="14"/>
    <n v="1.8636202621324831"/>
    <n v="5261"/>
    <d v="2004-02-22T00:00:00"/>
    <x v="0"/>
    <x v="0"/>
    <x v="0"/>
    <x v="1"/>
    <x v="1"/>
    <x v="346"/>
    <x v="1"/>
    <n v="148"/>
    <s v="S18_4721"/>
    <x v="69"/>
    <s v="Grenzacherweg 237"/>
    <s v="Gensve"/>
    <x v="17"/>
    <s v="Holz"/>
    <s v="Michael"/>
    <s v="0897034555"/>
    <x v="1"/>
  </r>
  <r>
    <n v="10238"/>
    <n v="44"/>
    <n v="100"/>
    <n v="8"/>
    <n v="2.2497343251859725"/>
    <n v="6351"/>
    <d v="2004-04-09T00:00:00"/>
    <x v="0"/>
    <x v="1"/>
    <x v="8"/>
    <x v="1"/>
    <x v="1"/>
    <x v="346"/>
    <x v="1"/>
    <n v="148"/>
    <s v="S18_4721"/>
    <x v="48"/>
    <s v="Vinb'ltet 34"/>
    <s v="Kobenhavn"/>
    <x v="13"/>
    <s v="Petersen"/>
    <s v="Jytte"/>
    <s v="31123555"/>
    <x v="1"/>
  </r>
  <r>
    <n v="10252"/>
    <n v="26"/>
    <n v="100"/>
    <n v="4"/>
    <n v="1.261069783917818"/>
    <n v="3560"/>
    <d v="2004-05-26T00:00:00"/>
    <x v="0"/>
    <x v="1"/>
    <x v="1"/>
    <x v="1"/>
    <x v="1"/>
    <x v="346"/>
    <x v="1"/>
    <n v="148"/>
    <s v="S18_4721"/>
    <x v="9"/>
    <s v="25, rue Lauriston"/>
    <s v="Paris"/>
    <x v="1"/>
    <s v="Perrier"/>
    <s v="Dominique"/>
    <s v="147556555"/>
    <x v="1"/>
  </r>
  <r>
    <n v="10264"/>
    <n v="20"/>
    <n v="100"/>
    <n v="2"/>
    <n v="0.85405596882748847"/>
    <n v="2411"/>
    <d v="2004-06-30T00:00:00"/>
    <x v="0"/>
    <x v="1"/>
    <x v="9"/>
    <x v="1"/>
    <x v="1"/>
    <x v="346"/>
    <x v="1"/>
    <n v="148"/>
    <s v="S18_4721"/>
    <x v="58"/>
    <s v="8616 Spinnaker Dr."/>
    <s v="Boston"/>
    <x v="0"/>
    <s v="Yoshido"/>
    <s v="Juri"/>
    <s v="6175559555"/>
    <x v="0"/>
  </r>
  <r>
    <n v="10276"/>
    <n v="48"/>
    <n v="100"/>
    <n v="8"/>
    <n v="2.0240878498051718"/>
    <n v="5714"/>
    <d v="2004-08-02T00:00:00"/>
    <x v="0"/>
    <x v="2"/>
    <x v="3"/>
    <x v="1"/>
    <x v="1"/>
    <x v="346"/>
    <x v="1"/>
    <n v="148"/>
    <s v="S18_4721"/>
    <x v="71"/>
    <s v="7635 Spinnaker Dr."/>
    <s v="Brickhaven"/>
    <x v="0"/>
    <s v="Barajas"/>
    <s v="Miguel"/>
    <s v="6175557555"/>
    <x v="1"/>
  </r>
  <r>
    <n v="10287"/>
    <n v="34"/>
    <n v="100"/>
    <n v="17"/>
    <n v="1.5235565001771165"/>
    <n v="4301"/>
    <d v="2004-08-30T00:00:00"/>
    <x v="0"/>
    <x v="2"/>
    <x v="3"/>
    <x v="1"/>
    <x v="1"/>
    <x v="346"/>
    <x v="1"/>
    <n v="148"/>
    <s v="S18_4721"/>
    <x v="69"/>
    <s v="Grenzacherweg 237"/>
    <s v="Gensve"/>
    <x v="17"/>
    <s v="Holz"/>
    <s v="Michael"/>
    <s v="0897034555"/>
    <x v="1"/>
  </r>
  <r>
    <n v="10299"/>
    <n v="49"/>
    <n v="100"/>
    <n v="2"/>
    <n v="2.8154445625221394"/>
    <n v="7948"/>
    <d v="2004-09-30T00:00:00"/>
    <x v="0"/>
    <x v="2"/>
    <x v="10"/>
    <x v="1"/>
    <x v="1"/>
    <x v="346"/>
    <x v="1"/>
    <n v="148"/>
    <s v="S18_4721"/>
    <x v="16"/>
    <s v="Keskuskatu 45"/>
    <s v="Helsinki"/>
    <x v="4"/>
    <s v="Karttunen"/>
    <s v="Matti"/>
    <s v="902248555"/>
    <x v="2"/>
  </r>
  <r>
    <n v="10310"/>
    <n v="40"/>
    <n v="100"/>
    <n v="15"/>
    <n v="1.8976266383280198"/>
    <n v="5357"/>
    <d v="2004-10-16T00:00:00"/>
    <x v="0"/>
    <x v="3"/>
    <x v="4"/>
    <x v="1"/>
    <x v="1"/>
    <x v="346"/>
    <x v="1"/>
    <n v="148"/>
    <s v="S18_4721"/>
    <x v="68"/>
    <s v="Mehrheimerstr. 369"/>
    <s v="Koln"/>
    <x v="16"/>
    <s v="Pfalzheim"/>
    <s v="Henriette"/>
    <s v="02215554327"/>
    <x v="1"/>
  </r>
  <r>
    <n v="10319"/>
    <n v="45"/>
    <n v="100"/>
    <n v="3"/>
    <n v="2.7991498405951116"/>
    <n v="7902"/>
    <d v="2004-11-03T00:00:00"/>
    <x v="0"/>
    <x v="3"/>
    <x v="5"/>
    <x v="1"/>
    <x v="1"/>
    <x v="346"/>
    <x v="1"/>
    <n v="148"/>
    <s v="S18_4721"/>
    <x v="79"/>
    <s v="5290 North Pendale Street"/>
    <s v="New York"/>
    <x v="0"/>
    <s v="Kuo"/>
    <s v="Kee"/>
    <s v="2125551957"/>
    <x v="2"/>
  </r>
  <r>
    <n v="10330"/>
    <n v="50"/>
    <n v="100"/>
    <n v="4"/>
    <n v="2.161176053843429"/>
    <n v="6101"/>
    <d v="2004-11-16T00:00:00"/>
    <x v="0"/>
    <x v="3"/>
    <x v="5"/>
    <x v="1"/>
    <x v="1"/>
    <x v="346"/>
    <x v="1"/>
    <n v="148"/>
    <s v="S18_4721"/>
    <x v="66"/>
    <s v="15 McCallum Street - NatWest Center #13-03"/>
    <s v="Makati City"/>
    <x v="15"/>
    <s v="Cruz"/>
    <s v="Arnold"/>
    <s v="6325553587"/>
    <x v="1"/>
  </r>
  <r>
    <n v="10342"/>
    <n v="38"/>
    <n v="100"/>
    <n v="11"/>
    <n v="2.2235210768685794"/>
    <n v="6277"/>
    <d v="2004-11-24T00:00:00"/>
    <x v="0"/>
    <x v="3"/>
    <x v="5"/>
    <x v="1"/>
    <x v="1"/>
    <x v="346"/>
    <x v="1"/>
    <n v="148"/>
    <s v="S18_4721"/>
    <x v="10"/>
    <s v="636 St Kilda Road"/>
    <s v="Melbourne"/>
    <x v="3"/>
    <s v="Ferguson"/>
    <s v="Peter"/>
    <s v="0395204555"/>
    <x v="1"/>
  </r>
  <r>
    <n v="10355"/>
    <n v="25"/>
    <n v="100"/>
    <n v="2"/>
    <n v="1.4891958908962097"/>
    <n v="4204"/>
    <d v="2004-12-07T00:00:00"/>
    <x v="0"/>
    <x v="3"/>
    <x v="6"/>
    <x v="1"/>
    <x v="1"/>
    <x v="346"/>
    <x v="1"/>
    <n v="148"/>
    <s v="S18_4721"/>
    <x v="23"/>
    <s v="C/ Moralzarzal, 86"/>
    <s v="Madrid"/>
    <x v="7"/>
    <s v="Freyre"/>
    <s v="Diego"/>
    <s v="915559444"/>
    <x v="1"/>
  </r>
  <r>
    <n v="10363"/>
    <n v="28"/>
    <n v="59"/>
    <n v="13"/>
    <n v="0.5773999291533829"/>
    <n v="1630"/>
    <d v="2005-01-06T00:00:00"/>
    <x v="0"/>
    <x v="0"/>
    <x v="7"/>
    <x v="2"/>
    <x v="1"/>
    <x v="347"/>
    <x v="1"/>
    <n v="148"/>
    <s v="S18_4721"/>
    <x v="73"/>
    <s v="Software Engineering Center, SEC Oy"/>
    <s v="Espoo"/>
    <x v="4"/>
    <s v="Suominen"/>
    <s v="Kalle"/>
    <s v="35898045555"/>
    <x v="0"/>
  </r>
  <r>
    <n v="10378"/>
    <n v="49"/>
    <n v="68"/>
    <n v="8"/>
    <n v="1.1654268508678711"/>
    <n v="3290"/>
    <d v="2005-02-10T00:00:00"/>
    <x v="0"/>
    <x v="0"/>
    <x v="0"/>
    <x v="2"/>
    <x v="1"/>
    <x v="348"/>
    <x v="1"/>
    <n v="148"/>
    <s v="S18_4721"/>
    <x v="23"/>
    <s v="C/ Moralzarzal, 86"/>
    <s v="Madrid"/>
    <x v="7"/>
    <s v="Freyre"/>
    <s v="Diego"/>
    <s v="915559444"/>
    <x v="1"/>
  </r>
  <r>
    <n v="10390"/>
    <n v="49"/>
    <n v="100"/>
    <n v="3"/>
    <n v="2.4311016648955013"/>
    <n v="6863"/>
    <d v="2005-03-04T00:00:00"/>
    <x v="0"/>
    <x v="0"/>
    <x v="11"/>
    <x v="2"/>
    <x v="1"/>
    <x v="346"/>
    <x v="1"/>
    <n v="148"/>
    <s v="S18_4721"/>
    <x v="39"/>
    <s v="5677 Strong St."/>
    <s v="San Rafael"/>
    <x v="0"/>
    <s v="Nelson"/>
    <s v="Valarie"/>
    <s v="4155551450"/>
    <x v="1"/>
  </r>
  <r>
    <n v="10110"/>
    <n v="42"/>
    <n v="62"/>
    <n v="9"/>
    <n v="0.91215019482819693"/>
    <n v="2575"/>
    <d v="2003-03-18T00:00:00"/>
    <x v="0"/>
    <x v="0"/>
    <x v="11"/>
    <x v="0"/>
    <x v="1"/>
    <x v="349"/>
    <x v="1"/>
    <n v="71"/>
    <s v="S18_4933"/>
    <x v="77"/>
    <s v="Fauntleroy Circus"/>
    <s v="Manchester"/>
    <x v="6"/>
    <s v="Ashworth"/>
    <s v="Victoria"/>
    <s v="1715551555"/>
    <x v="0"/>
  </r>
  <r>
    <n v="10124"/>
    <n v="23"/>
    <n v="58"/>
    <n v="8"/>
    <n v="0.47042153737159048"/>
    <n v="1328"/>
    <d v="2003-05-21T00:00:00"/>
    <x v="0"/>
    <x v="1"/>
    <x v="1"/>
    <x v="0"/>
    <x v="1"/>
    <x v="350"/>
    <x v="1"/>
    <n v="71"/>
    <s v="S18_4933"/>
    <x v="84"/>
    <s v="8489 Strong St."/>
    <s v="Las Vegas"/>
    <x v="0"/>
    <s v="King"/>
    <s v="Sue"/>
    <s v="7025551838"/>
    <x v="0"/>
  </r>
  <r>
    <n v="10148"/>
    <n v="29"/>
    <n v="82"/>
    <n v="2"/>
    <n v="0.83492738221749907"/>
    <n v="2357"/>
    <d v="2003-09-11T00:00:00"/>
    <x v="0"/>
    <x v="2"/>
    <x v="10"/>
    <x v="0"/>
    <x v="1"/>
    <x v="351"/>
    <x v="0"/>
    <n v="71"/>
    <s v="S18_4933"/>
    <x v="42"/>
    <s v="201 Miller Street"/>
    <s v="North Sydney"/>
    <x v="3"/>
    <s v="O'Hara"/>
    <s v="Anna"/>
    <s v="0299368555"/>
    <x v="0"/>
  </r>
  <r>
    <n v="10161"/>
    <n v="25"/>
    <n v="81"/>
    <n v="1"/>
    <n v="0.7134254339355296"/>
    <n v="2014"/>
    <d v="2003-10-17T00:00:00"/>
    <x v="0"/>
    <x v="3"/>
    <x v="4"/>
    <x v="0"/>
    <x v="1"/>
    <x v="352"/>
    <x v="0"/>
    <n v="71"/>
    <s v="S18_4933"/>
    <x v="78"/>
    <s v="Smagsloget 45"/>
    <s v="Aaarhus"/>
    <x v="13"/>
    <s v="Ibsen"/>
    <s v="Palle"/>
    <s v="86213555"/>
    <x v="0"/>
  </r>
  <r>
    <n v="10173"/>
    <n v="39"/>
    <n v="72"/>
    <n v="15"/>
    <n v="0.99468650371944745"/>
    <n v="2808"/>
    <d v="2003-11-05T00:00:00"/>
    <x v="0"/>
    <x v="3"/>
    <x v="5"/>
    <x v="0"/>
    <x v="1"/>
    <x v="353"/>
    <x v="0"/>
    <n v="71"/>
    <s v="S18_4933"/>
    <x v="86"/>
    <s v="Via Ludovico il Moro 22"/>
    <s v="Bergamo"/>
    <x v="12"/>
    <s v="Rovelli"/>
    <s v="Giovanni"/>
    <s v="035640555"/>
    <x v="0"/>
  </r>
  <r>
    <n v="10182"/>
    <n v="44"/>
    <n v="70"/>
    <n v="12"/>
    <n v="1.0885582713425435"/>
    <n v="3073"/>
    <d v="2003-11-12T00:00:00"/>
    <x v="0"/>
    <x v="3"/>
    <x v="5"/>
    <x v="0"/>
    <x v="1"/>
    <x v="354"/>
    <x v="1"/>
    <n v="71"/>
    <s v="S18_4933"/>
    <x v="39"/>
    <s v="5677 Strong St."/>
    <s v="San Rafael"/>
    <x v="0"/>
    <s v="Nelson"/>
    <s v="Valarie"/>
    <s v="4155551450"/>
    <x v="1"/>
  </r>
  <r>
    <n v="10193"/>
    <n v="25"/>
    <n v="77"/>
    <n v="16"/>
    <n v="0.675522493800921"/>
    <n v="1907"/>
    <d v="2003-11-21T00:00:00"/>
    <x v="0"/>
    <x v="3"/>
    <x v="5"/>
    <x v="0"/>
    <x v="1"/>
    <x v="355"/>
    <x v="0"/>
    <n v="71"/>
    <s v="S18_4933"/>
    <x v="87"/>
    <s v="7 Allen Street"/>
    <s v="Glen Waverly"/>
    <x v="3"/>
    <s v="Connery"/>
    <s v="Sean"/>
    <s v="61938446555"/>
    <x v="0"/>
  </r>
  <r>
    <n v="10204"/>
    <n v="45"/>
    <n v="77"/>
    <n v="6"/>
    <n v="1.2157279489904358"/>
    <n v="3432"/>
    <d v="2003-12-02T00:00:00"/>
    <x v="0"/>
    <x v="3"/>
    <x v="6"/>
    <x v="0"/>
    <x v="1"/>
    <x v="355"/>
    <x v="0"/>
    <n v="71"/>
    <s v="S18_4933"/>
    <x v="74"/>
    <s v="4092 Furth Circle"/>
    <s v="New York"/>
    <x v="0"/>
    <s v="Young"/>
    <s v="Jeff"/>
    <s v="2125557413"/>
    <x v="1"/>
  </r>
  <r>
    <n v="10213"/>
    <n v="25"/>
    <n v="84"/>
    <n v="2"/>
    <n v="0.73857598299681193"/>
    <n v="2085"/>
    <d v="2004-01-22T00:00:00"/>
    <x v="0"/>
    <x v="0"/>
    <x v="7"/>
    <x v="1"/>
    <x v="1"/>
    <x v="356"/>
    <x v="0"/>
    <n v="71"/>
    <s v="S18_4933"/>
    <x v="52"/>
    <s v="120 Hanover Sq."/>
    <s v="London"/>
    <x v="6"/>
    <s v="Hardy"/>
    <s v="Thomas"/>
    <s v="1715557555"/>
    <x v="0"/>
  </r>
  <r>
    <n v="10227"/>
    <n v="37"/>
    <n v="58"/>
    <n v="12"/>
    <n v="0.75699610343606094"/>
    <n v="2137"/>
    <d v="2004-03-02T00:00:00"/>
    <x v="0"/>
    <x v="0"/>
    <x v="11"/>
    <x v="1"/>
    <x v="1"/>
    <x v="350"/>
    <x v="1"/>
    <n v="71"/>
    <s v="S18_4933"/>
    <x v="30"/>
    <s v="2, rue du Commerce"/>
    <s v="Lyon"/>
    <x v="1"/>
    <s v="Saveley"/>
    <s v="Mary"/>
    <s v="78325555"/>
    <x v="0"/>
  </r>
  <r>
    <n v="10241"/>
    <n v="30"/>
    <n v="67"/>
    <n v="4"/>
    <n v="0.71200850159404894"/>
    <n v="2010"/>
    <d v="2004-04-13T00:00:00"/>
    <x v="0"/>
    <x v="1"/>
    <x v="8"/>
    <x v="1"/>
    <x v="1"/>
    <x v="357"/>
    <x v="1"/>
    <n v="71"/>
    <s v="S18_4933"/>
    <x v="83"/>
    <s v="24, place Kluber"/>
    <s v="Strasbourg"/>
    <x v="1"/>
    <s v="Citeaux"/>
    <s v="Frederique"/>
    <s v="88601555"/>
    <x v="0"/>
  </r>
  <r>
    <n v="10267"/>
    <n v="36"/>
    <n v="76"/>
    <n v="1"/>
    <n v="0.96351399220687217"/>
    <n v="2720"/>
    <d v="2004-07-07T00:00:00"/>
    <x v="0"/>
    <x v="2"/>
    <x v="2"/>
    <x v="1"/>
    <x v="1"/>
    <x v="358"/>
    <x v="0"/>
    <n v="71"/>
    <s v="S18_4933"/>
    <x v="74"/>
    <s v="4092 Furth Circle"/>
    <s v="New York"/>
    <x v="0"/>
    <s v="Young"/>
    <s v="Jeff"/>
    <s v="2125557413"/>
    <x v="0"/>
  </r>
  <r>
    <n v="10279"/>
    <n v="26"/>
    <n v="61"/>
    <n v="1"/>
    <n v="0.5582713425433935"/>
    <n v="1576"/>
    <d v="2004-08-09T00:00:00"/>
    <x v="0"/>
    <x v="2"/>
    <x v="3"/>
    <x v="1"/>
    <x v="1"/>
    <x v="359"/>
    <x v="1"/>
    <n v="71"/>
    <s v="S18_4933"/>
    <x v="23"/>
    <s v="C/ Moralzarzal, 86"/>
    <s v="Madrid"/>
    <x v="7"/>
    <s v="Freyre"/>
    <s v="Diego"/>
    <s v="915559444"/>
    <x v="0"/>
  </r>
  <r>
    <n v="10288"/>
    <n v="23"/>
    <n v="74"/>
    <n v="7"/>
    <n v="0.59829968119022314"/>
    <n v="1689"/>
    <d v="2004-09-01T00:00:00"/>
    <x v="0"/>
    <x v="2"/>
    <x v="10"/>
    <x v="1"/>
    <x v="1"/>
    <x v="360"/>
    <x v="0"/>
    <n v="71"/>
    <s v="S18_4933"/>
    <x v="65"/>
    <s v="Village Close - 106 Linden Road Sandown"/>
    <s v="Singapore"/>
    <x v="9"/>
    <s v="Victorino"/>
    <s v="Wendy"/>
    <s v="652241555"/>
    <x v="0"/>
  </r>
  <r>
    <n v="10302"/>
    <n v="23"/>
    <n v="73"/>
    <n v="3"/>
    <n v="0.5926319518243004"/>
    <n v="1673"/>
    <d v="2003-10-06T00:00:00"/>
    <x v="0"/>
    <x v="3"/>
    <x v="4"/>
    <x v="0"/>
    <x v="1"/>
    <x v="361"/>
    <x v="0"/>
    <n v="71"/>
    <s v="S18_4933"/>
    <x v="22"/>
    <s v="Berkeley Gardens 12  Brewery"/>
    <s v="Liverpool"/>
    <x v="6"/>
    <s v="Devon"/>
    <s v="Elizabeth"/>
    <s v="1715552282"/>
    <x v="0"/>
  </r>
  <r>
    <n v="10311"/>
    <n v="25"/>
    <n v="67"/>
    <n v="2"/>
    <n v="0.59334041799504078"/>
    <n v="1675"/>
    <d v="2004-10-16T00:00:00"/>
    <x v="0"/>
    <x v="3"/>
    <x v="4"/>
    <x v="1"/>
    <x v="1"/>
    <x v="357"/>
    <x v="1"/>
    <n v="71"/>
    <s v="S18_4933"/>
    <x v="23"/>
    <s v="C/ Moralzarzal, 86"/>
    <s v="Madrid"/>
    <x v="7"/>
    <s v="Freyre"/>
    <s v="Diego"/>
    <s v="915559444"/>
    <x v="0"/>
  </r>
  <r>
    <n v="10332"/>
    <n v="21"/>
    <n v="100"/>
    <n v="3"/>
    <n v="1.2302515054906129"/>
    <n v="3473"/>
    <d v="2004-11-17T00:00:00"/>
    <x v="0"/>
    <x v="3"/>
    <x v="5"/>
    <x v="1"/>
    <x v="1"/>
    <x v="362"/>
    <x v="0"/>
    <n v="71"/>
    <s v="S18_4933"/>
    <x v="77"/>
    <s v="Fauntleroy Circus"/>
    <s v="Manchester"/>
    <x v="6"/>
    <s v="Ashworth"/>
    <s v="Victoria"/>
    <s v="1715551555"/>
    <x v="1"/>
  </r>
  <r>
    <n v="10344"/>
    <n v="26"/>
    <n v="64"/>
    <n v="5"/>
    <n v="0.58448459086078641"/>
    <n v="1650"/>
    <d v="2004-11-25T00:00:00"/>
    <x v="0"/>
    <x v="3"/>
    <x v="5"/>
    <x v="1"/>
    <x v="1"/>
    <x v="363"/>
    <x v="1"/>
    <n v="71"/>
    <s v="S18_4933"/>
    <x v="67"/>
    <s v="12, rue des Bouchers"/>
    <s v="Marseille"/>
    <x v="1"/>
    <s v="Lebihan"/>
    <s v="Laurence"/>
    <s v="91244555"/>
    <x v="0"/>
  </r>
  <r>
    <n v="10367"/>
    <n v="44"/>
    <n v="86"/>
    <n v="9"/>
    <n v="1.3287283032235211"/>
    <n v="3751"/>
    <d v="2005-01-12T00:00:00"/>
    <x v="5"/>
    <x v="0"/>
    <x v="7"/>
    <x v="2"/>
    <x v="1"/>
    <x v="364"/>
    <x v="0"/>
    <n v="71"/>
    <s v="S18_4933"/>
    <x v="3"/>
    <s v="78934 Hillside Dr."/>
    <s v="Pasadena"/>
    <x v="0"/>
    <s v="Young"/>
    <s v="Julie"/>
    <s v="6265557265"/>
    <x v="1"/>
  </r>
  <r>
    <n v="10380"/>
    <n v="24"/>
    <n v="100"/>
    <n v="2"/>
    <n v="1.6068012752391074"/>
    <n v="4536"/>
    <d v="2005-02-16T00:00:00"/>
    <x v="0"/>
    <x v="0"/>
    <x v="0"/>
    <x v="2"/>
    <x v="1"/>
    <x v="362"/>
    <x v="0"/>
    <n v="71"/>
    <s v="S18_4933"/>
    <x v="23"/>
    <s v="C/ Moralzarzal, 86"/>
    <s v="Madrid"/>
    <x v="7"/>
    <s v="Freyre"/>
    <s v="Diego"/>
    <s v="915559444"/>
    <x v="1"/>
  </r>
  <r>
    <n v="10407"/>
    <n v="66"/>
    <n v="67"/>
    <n v="4"/>
    <n v="1.5664187035069075"/>
    <n v="4422"/>
    <d v="2005-04-22T00:00:00"/>
    <x v="4"/>
    <x v="1"/>
    <x v="8"/>
    <x v="2"/>
    <x v="1"/>
    <x v="357"/>
    <x v="1"/>
    <n v="71"/>
    <s v="S18_4933"/>
    <x v="61"/>
    <s v="3086 Ingle Ln."/>
    <s v="San Jose"/>
    <x v="0"/>
    <s v="Frick"/>
    <s v="Sue"/>
    <s v="4085553659"/>
    <x v="1"/>
  </r>
  <r>
    <n v="10420"/>
    <n v="36"/>
    <n v="58"/>
    <n v="7"/>
    <n v="0.73645058448459089"/>
    <n v="2079"/>
    <d v="2005-05-29T00:00:00"/>
    <x v="2"/>
    <x v="1"/>
    <x v="1"/>
    <x v="2"/>
    <x v="1"/>
    <x v="350"/>
    <x v="1"/>
    <n v="71"/>
    <s v="S18_4933"/>
    <x v="20"/>
    <s v="Monitor Money Building, 815 Pacific Hwy"/>
    <s v="Chatswood"/>
    <x v="3"/>
    <s v="Huxley"/>
    <s v="Adrian"/>
    <s v="61294958555"/>
    <x v="0"/>
  </r>
  <r>
    <n v="10110"/>
    <n v="36"/>
    <n v="86"/>
    <n v="13"/>
    <n v="1.0871413390010627"/>
    <n v="3069"/>
    <d v="2003-03-18T00:00:00"/>
    <x v="0"/>
    <x v="0"/>
    <x v="11"/>
    <x v="0"/>
    <x v="1"/>
    <x v="365"/>
    <x v="0"/>
    <n v="73"/>
    <s v="S24_1046"/>
    <x v="77"/>
    <s v="Fauntleroy Circus"/>
    <s v="Manchester"/>
    <x v="6"/>
    <s v="Ashworth"/>
    <s v="Victoria"/>
    <s v="1715551555"/>
    <x v="1"/>
  </r>
  <r>
    <n v="10124"/>
    <n v="22"/>
    <n v="78"/>
    <n v="12"/>
    <n v="0.60715550832447751"/>
    <n v="1714"/>
    <d v="2003-05-21T00:00:00"/>
    <x v="0"/>
    <x v="1"/>
    <x v="1"/>
    <x v="0"/>
    <x v="1"/>
    <x v="366"/>
    <x v="0"/>
    <n v="73"/>
    <s v="S24_1046"/>
    <x v="84"/>
    <s v="8489 Strong St."/>
    <s v="Las Vegas"/>
    <x v="0"/>
    <s v="King"/>
    <s v="Sue"/>
    <s v="7025551838"/>
    <x v="0"/>
  </r>
  <r>
    <n v="10148"/>
    <n v="25"/>
    <n v="61"/>
    <n v="6"/>
    <n v="0.53382925965285155"/>
    <n v="1507"/>
    <d v="2003-09-11T00:00:00"/>
    <x v="0"/>
    <x v="2"/>
    <x v="10"/>
    <x v="0"/>
    <x v="1"/>
    <x v="367"/>
    <x v="1"/>
    <n v="73"/>
    <s v="S24_1046"/>
    <x v="42"/>
    <s v="201 Miller Street"/>
    <s v="North Sydney"/>
    <x v="3"/>
    <s v="O'Hara"/>
    <s v="Anna"/>
    <s v="0299368555"/>
    <x v="0"/>
  </r>
  <r>
    <n v="10161"/>
    <n v="37"/>
    <n v="73"/>
    <n v="5"/>
    <n v="0.95394969890187742"/>
    <n v="2693"/>
    <d v="2003-10-17T00:00:00"/>
    <x v="0"/>
    <x v="3"/>
    <x v="4"/>
    <x v="0"/>
    <x v="1"/>
    <x v="2"/>
    <x v="2"/>
    <n v="73"/>
    <s v="S24_1046"/>
    <x v="78"/>
    <s v="Smagsloget 45"/>
    <s v="Aaarhus"/>
    <x v="13"/>
    <s v="Ibsen"/>
    <s v="Palle"/>
    <s v="86213555"/>
    <x v="0"/>
  </r>
  <r>
    <n v="10172"/>
    <n v="32"/>
    <n v="76"/>
    <n v="3"/>
    <n v="0.85830676585193055"/>
    <n v="2423"/>
    <d v="2003-11-05T00:00:00"/>
    <x v="0"/>
    <x v="3"/>
    <x v="5"/>
    <x v="0"/>
    <x v="1"/>
    <x v="368"/>
    <x v="0"/>
    <n v="73"/>
    <s v="S24_1046"/>
    <x v="13"/>
    <s v="25593 South Bay Ln."/>
    <s v="Bridgewater"/>
    <x v="0"/>
    <s v="King"/>
    <s v="Julie"/>
    <s v="2035552570"/>
    <x v="0"/>
  </r>
  <r>
    <n v="10182"/>
    <n v="47"/>
    <n v="75"/>
    <n v="16"/>
    <n v="1.2359192348565355"/>
    <n v="3489"/>
    <d v="2003-11-12T00:00:00"/>
    <x v="0"/>
    <x v="3"/>
    <x v="5"/>
    <x v="0"/>
    <x v="1"/>
    <x v="369"/>
    <x v="0"/>
    <n v="73"/>
    <s v="S24_1046"/>
    <x v="39"/>
    <s v="5677 Strong St."/>
    <s v="San Rafael"/>
    <x v="0"/>
    <s v="Nelson"/>
    <s v="Valarie"/>
    <s v="4155551450"/>
    <x v="1"/>
  </r>
  <r>
    <n v="10192"/>
    <n v="37"/>
    <n v="70"/>
    <n v="4"/>
    <n v="0.91533829259652855"/>
    <n v="2584"/>
    <d v="2003-11-20T00:00:00"/>
    <x v="0"/>
    <x v="3"/>
    <x v="5"/>
    <x v="0"/>
    <x v="1"/>
    <x v="370"/>
    <x v="1"/>
    <n v="73"/>
    <s v="S24_1046"/>
    <x v="40"/>
    <s v="2304 Long Airport Avenue"/>
    <s v="Nashua"/>
    <x v="0"/>
    <s v="Young"/>
    <s v="Valarie"/>
    <s v="6035558647"/>
    <x v="0"/>
  </r>
  <r>
    <n v="10204"/>
    <n v="20"/>
    <n v="63"/>
    <n v="10"/>
    <n v="0.44279135671271697"/>
    <n v="1250"/>
    <d v="2003-12-02T00:00:00"/>
    <x v="0"/>
    <x v="3"/>
    <x v="6"/>
    <x v="0"/>
    <x v="1"/>
    <x v="371"/>
    <x v="1"/>
    <n v="73"/>
    <s v="S24_1046"/>
    <x v="74"/>
    <s v="4092 Furth Circle"/>
    <s v="New York"/>
    <x v="0"/>
    <s v="Young"/>
    <s v="Jeff"/>
    <s v="2125557413"/>
    <x v="0"/>
  </r>
  <r>
    <n v="10212"/>
    <n v="41"/>
    <n v="83"/>
    <n v="3"/>
    <n v="1.1955366631243358"/>
    <n v="3375"/>
    <d v="2004-01-16T00:00:00"/>
    <x v="0"/>
    <x v="0"/>
    <x v="7"/>
    <x v="1"/>
    <x v="1"/>
    <x v="372"/>
    <x v="0"/>
    <n v="73"/>
    <s v="S24_1046"/>
    <x v="23"/>
    <s v="C/ Moralzarzal, 86"/>
    <s v="Madrid"/>
    <x v="7"/>
    <s v="Freyre"/>
    <s v="Diego"/>
    <s v="915559444"/>
    <x v="1"/>
  </r>
  <r>
    <n v="10226"/>
    <n v="21"/>
    <n v="61"/>
    <n v="1"/>
    <n v="0.44845908607863977"/>
    <n v="1266"/>
    <d v="2004-02-26T00:00:00"/>
    <x v="0"/>
    <x v="0"/>
    <x v="0"/>
    <x v="1"/>
    <x v="1"/>
    <x v="367"/>
    <x v="1"/>
    <n v="73"/>
    <s v="S24_1046"/>
    <x v="55"/>
    <s v="361 Furth Circle"/>
    <s v="San Diego"/>
    <x v="0"/>
    <s v="Thompson"/>
    <s v="Valarie"/>
    <s v="7605558146"/>
    <x v="0"/>
  </r>
  <r>
    <n v="10241"/>
    <n v="22"/>
    <n v="77"/>
    <n v="8"/>
    <n v="0.59582004959263191"/>
    <n v="1682"/>
    <d v="2004-04-13T00:00:00"/>
    <x v="0"/>
    <x v="1"/>
    <x v="8"/>
    <x v="1"/>
    <x v="1"/>
    <x v="373"/>
    <x v="0"/>
    <n v="73"/>
    <s v="S24_1046"/>
    <x v="83"/>
    <s v="24, place Kluber"/>
    <s v="Strasbourg"/>
    <x v="1"/>
    <s v="Citeaux"/>
    <s v="Frederique"/>
    <s v="88601555"/>
    <x v="0"/>
  </r>
  <r>
    <n v="10267"/>
    <n v="40"/>
    <n v="81"/>
    <n v="5"/>
    <n v="1.1349628055260361"/>
    <n v="3204"/>
    <d v="2004-07-07T00:00:00"/>
    <x v="0"/>
    <x v="2"/>
    <x v="2"/>
    <x v="1"/>
    <x v="1"/>
    <x v="374"/>
    <x v="0"/>
    <n v="73"/>
    <s v="S24_1046"/>
    <x v="74"/>
    <s v="4092 Furth Circle"/>
    <s v="New York"/>
    <x v="0"/>
    <s v="Young"/>
    <s v="Jeff"/>
    <s v="2125557413"/>
    <x v="1"/>
  </r>
  <r>
    <n v="10279"/>
    <n v="32"/>
    <n v="75"/>
    <n v="5"/>
    <n v="0.84980517180304638"/>
    <n v="2399"/>
    <d v="2004-08-09T00:00:00"/>
    <x v="0"/>
    <x v="2"/>
    <x v="3"/>
    <x v="1"/>
    <x v="1"/>
    <x v="369"/>
    <x v="0"/>
    <n v="73"/>
    <s v="S24_1046"/>
    <x v="23"/>
    <s v="C/ Moralzarzal, 86"/>
    <s v="Madrid"/>
    <x v="7"/>
    <s v="Freyre"/>
    <s v="Diego"/>
    <s v="915559444"/>
    <x v="0"/>
  </r>
  <r>
    <n v="10288"/>
    <n v="36"/>
    <n v="67"/>
    <n v="11"/>
    <n v="0.84378320935175344"/>
    <n v="2382"/>
    <d v="2004-09-01T00:00:00"/>
    <x v="0"/>
    <x v="2"/>
    <x v="10"/>
    <x v="1"/>
    <x v="1"/>
    <x v="375"/>
    <x v="1"/>
    <n v="73"/>
    <s v="S24_1046"/>
    <x v="65"/>
    <s v="Village Close - 106 Linden Road Sandown"/>
    <s v="Singapore"/>
    <x v="9"/>
    <s v="Victorino"/>
    <s v="Wendy"/>
    <s v="652241555"/>
    <x v="0"/>
  </r>
  <r>
    <n v="10301"/>
    <n v="27"/>
    <n v="73"/>
    <n v="1"/>
    <n v="0.68898335104498765"/>
    <n v="1945"/>
    <d v="2003-10-05T00:00:00"/>
    <x v="0"/>
    <x v="3"/>
    <x v="4"/>
    <x v="0"/>
    <x v="1"/>
    <x v="2"/>
    <x v="2"/>
    <n v="73"/>
    <s v="S24_1046"/>
    <x v="85"/>
    <s v="Drammensveien 126 A, PB 744 Sentrum"/>
    <s v="Oslo"/>
    <x v="2"/>
    <s v="Klaeboe"/>
    <s v="Jan"/>
    <s v="4722121555"/>
    <x v="0"/>
  </r>
  <r>
    <n v="10311"/>
    <n v="26"/>
    <n v="88"/>
    <n v="6"/>
    <n v="0.80552603613177476"/>
    <n v="2274"/>
    <d v="2004-10-16T00:00:00"/>
    <x v="0"/>
    <x v="3"/>
    <x v="4"/>
    <x v="1"/>
    <x v="1"/>
    <x v="376"/>
    <x v="0"/>
    <n v="73"/>
    <s v="S24_1046"/>
    <x v="23"/>
    <s v="C/ Moralzarzal, 86"/>
    <s v="Madrid"/>
    <x v="7"/>
    <s v="Freyre"/>
    <s v="Diego"/>
    <s v="915559444"/>
    <x v="0"/>
  </r>
  <r>
    <n v="10321"/>
    <n v="30"/>
    <n v="71"/>
    <n v="3"/>
    <n v="0.74991144172865742"/>
    <n v="2117"/>
    <d v="2004-11-04T00:00:00"/>
    <x v="0"/>
    <x v="3"/>
    <x v="5"/>
    <x v="1"/>
    <x v="1"/>
    <x v="377"/>
    <x v="1"/>
    <n v="73"/>
    <s v="S24_1046"/>
    <x v="21"/>
    <s v="1785 First Street"/>
    <s v="New Bedford"/>
    <x v="0"/>
    <s v="Benitez"/>
    <s v="Violeta"/>
    <s v="5085552555"/>
    <x v="0"/>
  </r>
  <r>
    <n v="10332"/>
    <n v="23"/>
    <n v="57"/>
    <n v="4"/>
    <n v="0.46333687566418702"/>
    <n v="1308"/>
    <d v="2004-11-17T00:00:00"/>
    <x v="0"/>
    <x v="3"/>
    <x v="5"/>
    <x v="1"/>
    <x v="1"/>
    <x v="378"/>
    <x v="1"/>
    <n v="73"/>
    <s v="S24_1046"/>
    <x v="77"/>
    <s v="Fauntleroy Circus"/>
    <s v="Manchester"/>
    <x v="6"/>
    <s v="Ashworth"/>
    <s v="Victoria"/>
    <s v="1715551555"/>
    <x v="0"/>
  </r>
  <r>
    <n v="10344"/>
    <n v="29"/>
    <n v="60"/>
    <n v="7"/>
    <n v="0.61176053843428979"/>
    <n v="1727"/>
    <d v="2004-11-25T00:00:00"/>
    <x v="0"/>
    <x v="3"/>
    <x v="5"/>
    <x v="1"/>
    <x v="1"/>
    <x v="379"/>
    <x v="1"/>
    <n v="73"/>
    <s v="S24_1046"/>
    <x v="67"/>
    <s v="12, rue des Bouchers"/>
    <s v="Marseille"/>
    <x v="1"/>
    <s v="Lebihan"/>
    <s v="Laurence"/>
    <s v="91244555"/>
    <x v="0"/>
  </r>
  <r>
    <n v="10367"/>
    <n v="21"/>
    <n v="61"/>
    <n v="10"/>
    <n v="0.4491675522493801"/>
    <n v="1268"/>
    <d v="2005-01-12T00:00:00"/>
    <x v="5"/>
    <x v="0"/>
    <x v="7"/>
    <x v="2"/>
    <x v="1"/>
    <x v="367"/>
    <x v="1"/>
    <n v="73"/>
    <s v="S24_1046"/>
    <x v="3"/>
    <s v="78934 Hillside Dr."/>
    <s v="Pasadena"/>
    <x v="0"/>
    <s v="Young"/>
    <s v="Julie"/>
    <s v="6265557265"/>
    <x v="0"/>
  </r>
  <r>
    <n v="10380"/>
    <n v="34"/>
    <n v="100"/>
    <n v="3"/>
    <n v="1.2192702798441375"/>
    <n v="3442"/>
    <d v="2005-02-16T00:00:00"/>
    <x v="0"/>
    <x v="0"/>
    <x v="0"/>
    <x v="2"/>
    <x v="1"/>
    <x v="380"/>
    <x v="0"/>
    <n v="73"/>
    <s v="S24_1046"/>
    <x v="23"/>
    <s v="C/ Moralzarzal, 86"/>
    <s v="Madrid"/>
    <x v="7"/>
    <s v="Freyre"/>
    <s v="Diego"/>
    <s v="915559444"/>
    <x v="1"/>
  </r>
  <r>
    <n v="10407"/>
    <n v="26"/>
    <n v="77"/>
    <n v="8"/>
    <n v="0.70421537371590504"/>
    <n v="1988"/>
    <d v="2005-04-22T00:00:00"/>
    <x v="4"/>
    <x v="1"/>
    <x v="8"/>
    <x v="2"/>
    <x v="1"/>
    <x v="373"/>
    <x v="0"/>
    <n v="73"/>
    <s v="S24_1046"/>
    <x v="61"/>
    <s v="3086 Ingle Ln."/>
    <s v="San Jose"/>
    <x v="0"/>
    <s v="Frick"/>
    <s v="Sue"/>
    <s v="4085553659"/>
    <x v="0"/>
  </r>
  <r>
    <n v="10420"/>
    <n v="60"/>
    <n v="65"/>
    <n v="11"/>
    <n v="1.3747786043216437"/>
    <n v="3881"/>
    <d v="2005-05-29T00:00:00"/>
    <x v="2"/>
    <x v="1"/>
    <x v="1"/>
    <x v="2"/>
    <x v="1"/>
    <x v="381"/>
    <x v="1"/>
    <n v="73"/>
    <s v="S24_1046"/>
    <x v="20"/>
    <s v="Monitor Money Building, 815 Pacific Hwy"/>
    <s v="Chatswood"/>
    <x v="3"/>
    <s v="Huxley"/>
    <s v="Adrian"/>
    <s v="61294958555"/>
    <x v="1"/>
  </r>
  <r>
    <n v="10104"/>
    <n v="35"/>
    <n v="56"/>
    <n v="6"/>
    <n v="0.68827488487424726"/>
    <n v="1943"/>
    <d v="2003-01-31T00:00:00"/>
    <x v="0"/>
    <x v="0"/>
    <x v="7"/>
    <x v="0"/>
    <x v="1"/>
    <x v="382"/>
    <x v="1"/>
    <n v="57"/>
    <s v="S24_1444"/>
    <x v="23"/>
    <s v="C/ Moralzarzal, 86"/>
    <s v="Madrid"/>
    <x v="7"/>
    <s v="Freyre"/>
    <s v="Diego"/>
    <s v="915559444"/>
    <x v="0"/>
  </r>
  <r>
    <n v="10115"/>
    <n v="47"/>
    <n v="70"/>
    <n v="2"/>
    <n v="1.1547998583067658"/>
    <n v="3260"/>
    <d v="2003-04-04T00:00:00"/>
    <x v="0"/>
    <x v="1"/>
    <x v="8"/>
    <x v="0"/>
    <x v="1"/>
    <x v="383"/>
    <x v="0"/>
    <n v="57"/>
    <s v="S24_1444"/>
    <x v="27"/>
    <s v="5905 Pompton St."/>
    <s v="New York"/>
    <x v="0"/>
    <s v="Hernandez"/>
    <s v="Maria"/>
    <s v="2125558493"/>
    <x v="1"/>
  </r>
  <r>
    <n v="10127"/>
    <n v="20"/>
    <n v="61"/>
    <n v="8"/>
    <n v="0.4300389656393907"/>
    <n v="1214"/>
    <d v="2003-06-03T00:00:00"/>
    <x v="0"/>
    <x v="1"/>
    <x v="9"/>
    <x v="0"/>
    <x v="1"/>
    <x v="384"/>
    <x v="0"/>
    <n v="57"/>
    <s v="S24_1444"/>
    <x v="74"/>
    <s v="4092 Furth Circle"/>
    <s v="New York"/>
    <x v="0"/>
    <s v="Young"/>
    <s v="Jeff"/>
    <s v="2125557413"/>
    <x v="0"/>
  </r>
  <r>
    <n v="10141"/>
    <n v="20"/>
    <n v="55"/>
    <n v="2"/>
    <n v="0.3850513637973787"/>
    <n v="1087"/>
    <d v="2003-08-01T00:00:00"/>
    <x v="0"/>
    <x v="2"/>
    <x v="3"/>
    <x v="0"/>
    <x v="1"/>
    <x v="385"/>
    <x v="1"/>
    <n v="57"/>
    <s v="S24_1444"/>
    <x v="73"/>
    <s v="Software Engineering Center, SEC Oy"/>
    <s v="Espoo"/>
    <x v="4"/>
    <s v="Suominen"/>
    <s v="Kalle"/>
    <s v="35898045555"/>
    <x v="0"/>
  </r>
  <r>
    <n v="10152"/>
    <n v="25"/>
    <n v="66"/>
    <n v="4"/>
    <n v="0.57846262840949347"/>
    <n v="1633"/>
    <d v="2003-09-25T00:00:00"/>
    <x v="0"/>
    <x v="2"/>
    <x v="10"/>
    <x v="0"/>
    <x v="1"/>
    <x v="386"/>
    <x v="0"/>
    <n v="57"/>
    <s v="S24_1444"/>
    <x v="28"/>
    <s v="31 Duncan St. West End"/>
    <s v="South Brisbane"/>
    <x v="3"/>
    <s v="Calaghan"/>
    <s v="Tony"/>
    <s v="61738446555"/>
    <x v="0"/>
  </r>
  <r>
    <n v="10165"/>
    <n v="25"/>
    <n v="70"/>
    <n v="9"/>
    <n v="0.61424017003188103"/>
    <n v="1734"/>
    <d v="2003-10-22T00:00:00"/>
    <x v="0"/>
    <x v="3"/>
    <x v="4"/>
    <x v="0"/>
    <x v="1"/>
    <x v="383"/>
    <x v="0"/>
    <n v="57"/>
    <s v="S24_1444"/>
    <x v="26"/>
    <s v="Bronz Sok., Bronz Apt. 3/6 Tesvikiye"/>
    <s v="Singapore"/>
    <x v="9"/>
    <s v="Natividad"/>
    <s v="Eric"/>
    <s v="652217555"/>
    <x v="0"/>
  </r>
  <r>
    <n v="10176"/>
    <n v="27"/>
    <n v="69"/>
    <n v="8"/>
    <n v="0.65816507261778245"/>
    <n v="1858"/>
    <d v="2003-11-06T00:00:00"/>
    <x v="0"/>
    <x v="3"/>
    <x v="5"/>
    <x v="0"/>
    <x v="1"/>
    <x v="387"/>
    <x v="0"/>
    <n v="57"/>
    <s v="S24_1444"/>
    <x v="70"/>
    <s v="Strada Provinciale 124"/>
    <s v="Reggio Emilia"/>
    <x v="12"/>
    <s v="Moroni"/>
    <s v="Maurizio"/>
    <s v="0522556555"/>
    <x v="0"/>
  </r>
  <r>
    <n v="10184"/>
    <n v="31"/>
    <n v="61"/>
    <n v="3"/>
    <n v="0.6602904711300035"/>
    <n v="1864"/>
    <d v="2003-11-14T00:00:00"/>
    <x v="0"/>
    <x v="3"/>
    <x v="5"/>
    <x v="0"/>
    <x v="1"/>
    <x v="384"/>
    <x v="0"/>
    <n v="57"/>
    <s v="S24_1444"/>
    <x v="81"/>
    <s v="C/ Romero, 33"/>
    <s v="Sevilla"/>
    <x v="7"/>
    <s v="Roel"/>
    <s v="Jose Pedro"/>
    <s v="955558282"/>
    <x v="0"/>
  </r>
  <r>
    <n v="10195"/>
    <n v="44"/>
    <n v="67"/>
    <n v="3"/>
    <n v="1.0361317747077576"/>
    <n v="2925"/>
    <d v="2003-11-25T00:00:00"/>
    <x v="0"/>
    <x v="3"/>
    <x v="5"/>
    <x v="0"/>
    <x v="1"/>
    <x v="388"/>
    <x v="0"/>
    <n v="57"/>
    <s v="S24_1444"/>
    <x v="47"/>
    <s v="3758 North Pendale Street"/>
    <s v="White Plains"/>
    <x v="0"/>
    <s v="Frick"/>
    <s v="Steve"/>
    <s v="9145554562"/>
    <x v="0"/>
  </r>
  <r>
    <n v="10207"/>
    <n v="49"/>
    <n v="47"/>
    <n v="4"/>
    <n v="0.81296493092454836"/>
    <n v="2295"/>
    <d v="2003-12-09T00:00:00"/>
    <x v="0"/>
    <x v="3"/>
    <x v="6"/>
    <x v="0"/>
    <x v="1"/>
    <x v="389"/>
    <x v="1"/>
    <n v="57"/>
    <s v="S24_1444"/>
    <x v="64"/>
    <s v="6251 Ingle Ln."/>
    <s v="Boston"/>
    <x v="0"/>
    <s v="Franco"/>
    <s v="Valarie"/>
    <s v="6175552555"/>
    <x v="0"/>
  </r>
  <r>
    <n v="10220"/>
    <n v="26"/>
    <n v="57"/>
    <n v="8"/>
    <n v="0.51647183846971312"/>
    <n v="1458"/>
    <d v="2004-02-12T00:00:00"/>
    <x v="0"/>
    <x v="0"/>
    <x v="0"/>
    <x v="1"/>
    <x v="1"/>
    <x v="2"/>
    <x v="2"/>
    <n v="57"/>
    <s v="S24_1444"/>
    <x v="75"/>
    <s v="25 Maiden Lane"/>
    <s v="Dublin"/>
    <x v="18"/>
    <s v="Cassidy"/>
    <s v="Dean"/>
    <s v="35318621555"/>
    <x v="0"/>
  </r>
  <r>
    <n v="10230"/>
    <n v="36"/>
    <n v="55"/>
    <n v="6"/>
    <n v="0.69287991498405954"/>
    <n v="1956"/>
    <d v="2004-03-15T00:00:00"/>
    <x v="0"/>
    <x v="0"/>
    <x v="11"/>
    <x v="1"/>
    <x v="1"/>
    <x v="385"/>
    <x v="1"/>
    <n v="57"/>
    <s v="S24_1444"/>
    <x v="72"/>
    <s v="Lyonerstr. 34"/>
    <s v="Frankfurt"/>
    <x v="16"/>
    <s v="Keitel"/>
    <s v="Roland"/>
    <s v="496966902555"/>
    <x v="0"/>
  </r>
  <r>
    <n v="10246"/>
    <n v="44"/>
    <n v="53"/>
    <n v="2"/>
    <n v="0.82004959263195187"/>
    <n v="2315"/>
    <d v="2004-05-05T00:00:00"/>
    <x v="0"/>
    <x v="1"/>
    <x v="1"/>
    <x v="1"/>
    <x v="1"/>
    <x v="390"/>
    <x v="1"/>
    <n v="57"/>
    <s v="S24_1444"/>
    <x v="23"/>
    <s v="C/ Moralzarzal, 86"/>
    <s v="Madrid"/>
    <x v="7"/>
    <s v="Freyre"/>
    <s v="Diego"/>
    <s v="915559444"/>
    <x v="0"/>
  </r>
  <r>
    <n v="10259"/>
    <n v="28"/>
    <n v="47"/>
    <n v="1"/>
    <n v="0.46439957492029754"/>
    <n v="1311"/>
    <d v="2004-06-15T00:00:00"/>
    <x v="0"/>
    <x v="1"/>
    <x v="9"/>
    <x v="1"/>
    <x v="1"/>
    <x v="389"/>
    <x v="1"/>
    <n v="57"/>
    <s v="S24_1444"/>
    <x v="65"/>
    <s v="Village Close - 106 Linden Road Sandown"/>
    <s v="Singapore"/>
    <x v="9"/>
    <s v="Victorino"/>
    <s v="Wendy"/>
    <s v="652241555"/>
    <x v="0"/>
  </r>
  <r>
    <n v="10271"/>
    <n v="45"/>
    <n v="65"/>
    <n v="2"/>
    <n v="1.0322352107686859"/>
    <n v="2914"/>
    <d v="2004-07-20T00:00:00"/>
    <x v="0"/>
    <x v="2"/>
    <x v="2"/>
    <x v="1"/>
    <x v="1"/>
    <x v="391"/>
    <x v="0"/>
    <n v="57"/>
    <s v="S24_1444"/>
    <x v="39"/>
    <s v="5677 Strong St."/>
    <s v="San Rafael"/>
    <x v="0"/>
    <s v="Nelson"/>
    <s v="Valarie"/>
    <s v="4155551450"/>
    <x v="0"/>
  </r>
  <r>
    <n v="10282"/>
    <n v="29"/>
    <n v="47"/>
    <n v="11"/>
    <n v="0.4810485299326957"/>
    <n v="1358"/>
    <d v="2004-08-20T00:00:00"/>
    <x v="0"/>
    <x v="2"/>
    <x v="3"/>
    <x v="1"/>
    <x v="1"/>
    <x v="389"/>
    <x v="1"/>
    <n v="57"/>
    <s v="S24_1444"/>
    <x v="39"/>
    <s v="5677 Strong St."/>
    <s v="San Rafael"/>
    <x v="0"/>
    <s v="Nelson"/>
    <s v="Valarie"/>
    <s v="4155551450"/>
    <x v="0"/>
  </r>
  <r>
    <n v="10292"/>
    <n v="40"/>
    <n v="54"/>
    <n v="5"/>
    <n v="0.76160113354587322"/>
    <n v="2150"/>
    <d v="2004-09-08T00:00:00"/>
    <x v="0"/>
    <x v="2"/>
    <x v="10"/>
    <x v="1"/>
    <x v="1"/>
    <x v="392"/>
    <x v="1"/>
    <n v="57"/>
    <s v="S24_1444"/>
    <x v="0"/>
    <s v="897 Long Airport Avenue"/>
    <s v="New York"/>
    <x v="0"/>
    <s v="Yu"/>
    <s v="Kwai"/>
    <s v="2125557818"/>
    <x v="0"/>
  </r>
  <r>
    <n v="10305"/>
    <n v="45"/>
    <n v="62"/>
    <n v="2"/>
    <n v="0.98618490967056327"/>
    <n v="2784"/>
    <d v="2004-10-13T00:00:00"/>
    <x v="0"/>
    <x v="3"/>
    <x v="4"/>
    <x v="1"/>
    <x v="1"/>
    <x v="393"/>
    <x v="0"/>
    <n v="57"/>
    <s v="S24_1444"/>
    <x v="15"/>
    <s v="39323 Spinnaker Dr."/>
    <s v="Cambridge"/>
    <x v="0"/>
    <s v="Hernandez"/>
    <s v="Marta"/>
    <s v="6175558555"/>
    <x v="0"/>
  </r>
  <r>
    <n v="10314"/>
    <n v="44"/>
    <n v="54"/>
    <n v="11"/>
    <n v="0.82890541976620613"/>
    <n v="2340"/>
    <d v="2004-10-22T00:00:00"/>
    <x v="0"/>
    <x v="3"/>
    <x v="4"/>
    <x v="1"/>
    <x v="1"/>
    <x v="392"/>
    <x v="1"/>
    <n v="57"/>
    <s v="S24_1444"/>
    <x v="78"/>
    <s v="Smagsloget 45"/>
    <s v="Aaarhus"/>
    <x v="13"/>
    <s v="Ibsen"/>
    <s v="Palle"/>
    <s v="86213555"/>
    <x v="0"/>
  </r>
  <r>
    <n v="10324"/>
    <n v="25"/>
    <n v="70"/>
    <n v="14"/>
    <n v="0.61246900460503007"/>
    <n v="1729"/>
    <d v="2004-11-05T00:00:00"/>
    <x v="0"/>
    <x v="3"/>
    <x v="5"/>
    <x v="1"/>
    <x v="1"/>
    <x v="383"/>
    <x v="0"/>
    <n v="57"/>
    <s v="S24_1444"/>
    <x v="11"/>
    <s v="2678 Kingston Rd."/>
    <s v="New York"/>
    <x v="0"/>
    <s v="Frick"/>
    <s v="Michael"/>
    <s v="2125551500"/>
    <x v="0"/>
  </r>
  <r>
    <n v="10336"/>
    <n v="45"/>
    <n v="100"/>
    <n v="4"/>
    <n v="2.1158342189160466"/>
    <n v="5973"/>
    <d v="2004-11-20T00:00:00"/>
    <x v="0"/>
    <x v="3"/>
    <x v="5"/>
    <x v="1"/>
    <x v="1"/>
    <x v="394"/>
    <x v="0"/>
    <n v="57"/>
    <s v="S24_1444"/>
    <x v="62"/>
    <s v="265, boulevard Charonne"/>
    <s v="Paris"/>
    <x v="1"/>
    <s v="Bertrand"/>
    <s v="Marie"/>
    <s v="142342555"/>
    <x v="1"/>
  </r>
  <r>
    <n v="10349"/>
    <n v="48"/>
    <n v="48"/>
    <n v="4"/>
    <n v="0.80623450230251503"/>
    <n v="2276"/>
    <d v="2004-12-01T00:00:00"/>
    <x v="0"/>
    <x v="3"/>
    <x v="6"/>
    <x v="1"/>
    <x v="1"/>
    <x v="395"/>
    <x v="1"/>
    <n v="57"/>
    <s v="S24_1444"/>
    <x v="74"/>
    <s v="4092 Furth Circle"/>
    <s v="New York"/>
    <x v="0"/>
    <s v="Young"/>
    <s v="Jeff"/>
    <s v="2125557413"/>
    <x v="0"/>
  </r>
  <r>
    <n v="10358"/>
    <n v="44"/>
    <n v="61"/>
    <n v="14"/>
    <n v="0.94721927027984409"/>
    <n v="2674"/>
    <d v="2004-12-10T00:00:00"/>
    <x v="0"/>
    <x v="3"/>
    <x v="6"/>
    <x v="1"/>
    <x v="1"/>
    <x v="384"/>
    <x v="0"/>
    <n v="57"/>
    <s v="S24_1444"/>
    <x v="23"/>
    <s v="C/ Moralzarzal, 86"/>
    <s v="Madrid"/>
    <x v="7"/>
    <s v="Freyre"/>
    <s v="Diego"/>
    <s v="915559444"/>
    <x v="0"/>
  </r>
  <r>
    <n v="10371"/>
    <n v="25"/>
    <n v="98"/>
    <n v="12"/>
    <n v="0.86149486362026217"/>
    <n v="2432"/>
    <d v="2005-01-23T00:00:00"/>
    <x v="0"/>
    <x v="0"/>
    <x v="7"/>
    <x v="2"/>
    <x v="1"/>
    <x v="396"/>
    <x v="0"/>
    <n v="57"/>
    <s v="S24_1444"/>
    <x v="39"/>
    <s v="5677 Strong St."/>
    <s v="San Rafael"/>
    <x v="0"/>
    <s v="Nelson"/>
    <s v="Valarie"/>
    <s v="4155551450"/>
    <x v="0"/>
  </r>
  <r>
    <n v="10383"/>
    <n v="22"/>
    <n v="92"/>
    <n v="2"/>
    <n v="0.71519659936238045"/>
    <n v="2019"/>
    <d v="2005-02-22T00:00:00"/>
    <x v="0"/>
    <x v="0"/>
    <x v="0"/>
    <x v="2"/>
    <x v="1"/>
    <x v="397"/>
    <x v="0"/>
    <n v="57"/>
    <s v="S24_1444"/>
    <x v="23"/>
    <s v="C/ Moralzarzal, 86"/>
    <s v="Madrid"/>
    <x v="7"/>
    <s v="Freyre"/>
    <s v="Diego"/>
    <s v="915559444"/>
    <x v="0"/>
  </r>
  <r>
    <n v="10394"/>
    <n v="31"/>
    <n v="51"/>
    <n v="2"/>
    <n v="0.55224938009210056"/>
    <n v="1559"/>
    <d v="2005-03-15T00:00:00"/>
    <x v="0"/>
    <x v="0"/>
    <x v="11"/>
    <x v="2"/>
    <x v="1"/>
    <x v="398"/>
    <x v="1"/>
    <n v="57"/>
    <s v="S24_1444"/>
    <x v="23"/>
    <s v="C/ Moralzarzal, 86"/>
    <s v="Madrid"/>
    <x v="7"/>
    <s v="Freyre"/>
    <s v="Diego"/>
    <s v="915559444"/>
    <x v="0"/>
  </r>
  <r>
    <n v="10412"/>
    <n v="21"/>
    <n v="53"/>
    <n v="2"/>
    <n v="0.39142755933404177"/>
    <n v="1105"/>
    <d v="2005-05-03T00:00:00"/>
    <x v="0"/>
    <x v="1"/>
    <x v="1"/>
    <x v="2"/>
    <x v="1"/>
    <x v="390"/>
    <x v="1"/>
    <n v="57"/>
    <s v="S24_1444"/>
    <x v="23"/>
    <s v="C/ Moralzarzal, 86"/>
    <s v="Madrid"/>
    <x v="7"/>
    <s v="Freyre"/>
    <s v="Diego"/>
    <s v="915559444"/>
    <x v="0"/>
  </r>
  <r>
    <n v="10425"/>
    <n v="55"/>
    <n v="47"/>
    <n v="1"/>
    <n v="0.91250442791356712"/>
    <n v="2576"/>
    <d v="2005-05-31T00:00:00"/>
    <x v="2"/>
    <x v="1"/>
    <x v="1"/>
    <x v="2"/>
    <x v="1"/>
    <x v="389"/>
    <x v="1"/>
    <n v="57"/>
    <s v="S24_1444"/>
    <x v="14"/>
    <s v="67, rue des Cinquante Otages"/>
    <s v="Nantes"/>
    <x v="1"/>
    <s v="Labrune"/>
    <s v="Janine"/>
    <s v="40678555"/>
    <x v="0"/>
  </r>
  <r>
    <n v="10107"/>
    <n v="25"/>
    <n v="100"/>
    <n v="3"/>
    <n v="1.0081473609635141"/>
    <n v="2846"/>
    <d v="2003-02-24T00:00:00"/>
    <x v="0"/>
    <x v="0"/>
    <x v="0"/>
    <x v="0"/>
    <x v="0"/>
    <x v="187"/>
    <x v="1"/>
    <n v="112"/>
    <s v="S24_1578"/>
    <x v="0"/>
    <s v="897 Long Airport Avenue"/>
    <s v="New York"/>
    <x v="0"/>
    <s v="Yu"/>
    <s v="Kwai"/>
    <s v="2125557818"/>
    <x v="0"/>
  </r>
  <r>
    <n v="10120"/>
    <n v="35"/>
    <n v="99"/>
    <n v="1"/>
    <n v="1.2157279489904358"/>
    <n v="3432"/>
    <d v="2003-04-29T00:00:00"/>
    <x v="0"/>
    <x v="1"/>
    <x v="8"/>
    <x v="0"/>
    <x v="0"/>
    <x v="399"/>
    <x v="1"/>
    <n v="112"/>
    <s v="S24_1578"/>
    <x v="10"/>
    <s v="636 St Kilda Road"/>
    <s v="Melbourne"/>
    <x v="3"/>
    <s v="Ferguson"/>
    <s v="Peter"/>
    <s v="0395204555"/>
    <x v="1"/>
  </r>
  <r>
    <n v="10134"/>
    <n v="35"/>
    <n v="94"/>
    <n v="3"/>
    <n v="1.1597591215019483"/>
    <n v="3274"/>
    <d v="2003-07-01T00:00:00"/>
    <x v="0"/>
    <x v="2"/>
    <x v="2"/>
    <x v="0"/>
    <x v="0"/>
    <x v="400"/>
    <x v="1"/>
    <n v="112"/>
    <s v="S24_1578"/>
    <x v="2"/>
    <s v="27 rue du Colonel Pierre Avia"/>
    <s v="Paris"/>
    <x v="1"/>
    <s v="Da Cunha"/>
    <s v="Daniel"/>
    <s v="33146627555"/>
    <x v="1"/>
  </r>
  <r>
    <n v="10145"/>
    <n v="43"/>
    <n v="96"/>
    <n v="7"/>
    <n v="1.4594403117251151"/>
    <n v="4120"/>
    <d v="2003-08-25T00:00:00"/>
    <x v="0"/>
    <x v="2"/>
    <x v="3"/>
    <x v="0"/>
    <x v="0"/>
    <x v="142"/>
    <x v="1"/>
    <n v="112"/>
    <s v="S24_1578"/>
    <x v="3"/>
    <s v="78934 Hillside Dr."/>
    <s v="Pasadena"/>
    <x v="0"/>
    <s v="Young"/>
    <s v="Julie"/>
    <s v="6265557265"/>
    <x v="1"/>
  </r>
  <r>
    <n v="10159"/>
    <n v="44"/>
    <n v="100"/>
    <n v="15"/>
    <n v="1.8972724052426497"/>
    <n v="5356"/>
    <d v="2003-10-10T00:00:00"/>
    <x v="0"/>
    <x v="3"/>
    <x v="4"/>
    <x v="0"/>
    <x v="0"/>
    <x v="187"/>
    <x v="1"/>
    <n v="112"/>
    <s v="S24_1578"/>
    <x v="4"/>
    <s v="7734 Strong St."/>
    <s v="San Francisco"/>
    <x v="0"/>
    <s v="Brown"/>
    <s v="Julie"/>
    <s v="6505551386"/>
    <x v="1"/>
  </r>
  <r>
    <n v="10168"/>
    <n v="50"/>
    <n v="100"/>
    <n v="2"/>
    <n v="2.0361317747077576"/>
    <n v="5748"/>
    <d v="2003-10-28T00:00:00"/>
    <x v="0"/>
    <x v="3"/>
    <x v="4"/>
    <x v="0"/>
    <x v="0"/>
    <x v="187"/>
    <x v="1"/>
    <n v="112"/>
    <s v="S24_1578"/>
    <x v="5"/>
    <s v="9408 Furth Circle"/>
    <s v="Burlingame"/>
    <x v="0"/>
    <s v="Hirano"/>
    <s v="Juri"/>
    <s v="6505556809"/>
    <x v="1"/>
  </r>
  <r>
    <n v="10180"/>
    <n v="48"/>
    <n v="100"/>
    <n v="10"/>
    <n v="1.8972724052426497"/>
    <n v="5356"/>
    <d v="2003-11-11T00:00:00"/>
    <x v="0"/>
    <x v="3"/>
    <x v="5"/>
    <x v="0"/>
    <x v="0"/>
    <x v="187"/>
    <x v="1"/>
    <n v="112"/>
    <s v="S24_1578"/>
    <x v="6"/>
    <s v="184, chausse de Tournai"/>
    <s v="Lille"/>
    <x v="1"/>
    <s v="Rance"/>
    <s v="Martine"/>
    <s v="20161555"/>
    <x v="1"/>
  </r>
  <r>
    <n v="10188"/>
    <n v="25"/>
    <n v="100"/>
    <n v="2"/>
    <n v="0.8983351044987602"/>
    <n v="2536"/>
    <d v="2003-11-18T00:00:00"/>
    <x v="0"/>
    <x v="3"/>
    <x v="5"/>
    <x v="0"/>
    <x v="0"/>
    <x v="187"/>
    <x v="1"/>
    <n v="112"/>
    <s v="S24_1578"/>
    <x v="7"/>
    <s v="Drammen 121, PR 744 Sentrum"/>
    <s v="Bergen"/>
    <x v="2"/>
    <s v="Oeztan"/>
    <s v="Veysel"/>
    <s v="4722673215"/>
    <x v="0"/>
  </r>
  <r>
    <n v="10201"/>
    <n v="39"/>
    <n v="100"/>
    <n v="3"/>
    <n v="1.5416223875309953"/>
    <n v="4352"/>
    <d v="2003-12-01T00:00:00"/>
    <x v="0"/>
    <x v="3"/>
    <x v="6"/>
    <x v="0"/>
    <x v="0"/>
    <x v="187"/>
    <x v="1"/>
    <n v="112"/>
    <s v="S24_1578"/>
    <x v="8"/>
    <s v="5557 North Pendale Street"/>
    <s v="San Francisco"/>
    <x v="0"/>
    <s v="Murphy"/>
    <s v="Julie"/>
    <s v="6505555787"/>
    <x v="1"/>
  </r>
  <r>
    <n v="10211"/>
    <n v="25"/>
    <n v="91"/>
    <n v="15"/>
    <n v="0.79844137442437124"/>
    <n v="2254"/>
    <d v="2004-01-15T00:00:00"/>
    <x v="0"/>
    <x v="0"/>
    <x v="7"/>
    <x v="1"/>
    <x v="0"/>
    <x v="401"/>
    <x v="1"/>
    <n v="112"/>
    <s v="S24_1578"/>
    <x v="9"/>
    <s v="25, rue Lauriston"/>
    <s v="Paris"/>
    <x v="1"/>
    <s v="Perrier"/>
    <s v="Dominique"/>
    <s v="147556555"/>
    <x v="0"/>
  </r>
  <r>
    <n v="10223"/>
    <n v="32"/>
    <n v="92"/>
    <n v="2"/>
    <n v="1.0350690754516472"/>
    <n v="2922"/>
    <d v="2004-02-20T00:00:00"/>
    <x v="0"/>
    <x v="0"/>
    <x v="0"/>
    <x v="1"/>
    <x v="0"/>
    <x v="402"/>
    <x v="1"/>
    <n v="112"/>
    <s v="S24_1578"/>
    <x v="10"/>
    <s v="636 St Kilda Road"/>
    <s v="Melbourne"/>
    <x v="3"/>
    <s v="Ferguson"/>
    <s v="Peter"/>
    <s v="0395204555"/>
    <x v="0"/>
  </r>
  <r>
    <n v="10237"/>
    <n v="20"/>
    <n v="100"/>
    <n v="8"/>
    <n v="0.81438186326602902"/>
    <n v="2299"/>
    <d v="2004-04-05T00:00:00"/>
    <x v="0"/>
    <x v="1"/>
    <x v="8"/>
    <x v="1"/>
    <x v="0"/>
    <x v="187"/>
    <x v="1"/>
    <n v="112"/>
    <s v="S24_1578"/>
    <x v="11"/>
    <s v="2678 Kingston Rd."/>
    <s v="New York"/>
    <x v="0"/>
    <s v="Frick"/>
    <s v="Michael"/>
    <s v="2125551500"/>
    <x v="0"/>
  </r>
  <r>
    <n v="10251"/>
    <n v="26"/>
    <n v="100"/>
    <n v="3"/>
    <n v="0.93446687920651794"/>
    <n v="2638"/>
    <d v="2004-05-18T00:00:00"/>
    <x v="0"/>
    <x v="1"/>
    <x v="1"/>
    <x v="1"/>
    <x v="0"/>
    <x v="187"/>
    <x v="1"/>
    <n v="112"/>
    <s v="S24_1578"/>
    <x v="12"/>
    <s v="7476 Moss Rd."/>
    <s v="Newark"/>
    <x v="0"/>
    <s v="Brown"/>
    <s v="William"/>
    <s v="2015559350"/>
    <x v="0"/>
  </r>
  <r>
    <n v="10263"/>
    <n v="42"/>
    <n v="100"/>
    <n v="3"/>
    <n v="1.5260361317747078"/>
    <n v="4308"/>
    <d v="2004-06-28T00:00:00"/>
    <x v="0"/>
    <x v="1"/>
    <x v="9"/>
    <x v="1"/>
    <x v="0"/>
    <x v="187"/>
    <x v="1"/>
    <n v="112"/>
    <s v="S24_1578"/>
    <x v="13"/>
    <s v="25593 South Bay Ln."/>
    <s v="Bridgewater"/>
    <x v="0"/>
    <s v="King"/>
    <s v="Julie"/>
    <s v="2035552570"/>
    <x v="1"/>
  </r>
  <r>
    <n v="10275"/>
    <n v="21"/>
    <n v="100"/>
    <n v="2"/>
    <n v="0.76301806588735388"/>
    <n v="2154"/>
    <d v="2004-07-23T00:00:00"/>
    <x v="0"/>
    <x v="2"/>
    <x v="2"/>
    <x v="1"/>
    <x v="0"/>
    <x v="187"/>
    <x v="1"/>
    <n v="112"/>
    <s v="S24_1578"/>
    <x v="14"/>
    <s v="67, rue des Cinquante Otages"/>
    <s v="Nantes"/>
    <x v="1"/>
    <s v="Labrune"/>
    <s v="Janine"/>
    <s v="40678555"/>
    <x v="0"/>
  </r>
  <r>
    <n v="10285"/>
    <n v="34"/>
    <n v="100"/>
    <n v="7"/>
    <n v="1.3166843783209352"/>
    <n v="3717"/>
    <d v="2004-08-27T00:00:00"/>
    <x v="0"/>
    <x v="2"/>
    <x v="3"/>
    <x v="1"/>
    <x v="0"/>
    <x v="187"/>
    <x v="1"/>
    <n v="112"/>
    <s v="S24_1578"/>
    <x v="15"/>
    <s v="39323 Spinnaker Dr."/>
    <s v="Cambridge"/>
    <x v="0"/>
    <s v="Hernandez"/>
    <s v="Marta"/>
    <s v="6175558555"/>
    <x v="1"/>
  </r>
  <r>
    <n v="10299"/>
    <n v="47"/>
    <n v="100"/>
    <n v="10"/>
    <n v="1.932695713779667"/>
    <n v="5456"/>
    <d v="2004-09-30T00:00:00"/>
    <x v="0"/>
    <x v="2"/>
    <x v="10"/>
    <x v="1"/>
    <x v="0"/>
    <x v="187"/>
    <x v="1"/>
    <n v="112"/>
    <s v="S24_1578"/>
    <x v="16"/>
    <s v="Keskuskatu 45"/>
    <s v="Helsinki"/>
    <x v="4"/>
    <s v="Karttunen"/>
    <s v="Matti"/>
    <s v="902248555"/>
    <x v="1"/>
  </r>
  <r>
    <n v="10309"/>
    <n v="21"/>
    <n v="100"/>
    <n v="6"/>
    <n v="0.93907190931633011"/>
    <n v="2651"/>
    <d v="2004-10-15T00:00:00"/>
    <x v="0"/>
    <x v="3"/>
    <x v="4"/>
    <x v="1"/>
    <x v="0"/>
    <x v="187"/>
    <x v="1"/>
    <n v="112"/>
    <s v="S24_1578"/>
    <x v="17"/>
    <s v="Erling Skakkes gate 78"/>
    <s v="Stavern"/>
    <x v="2"/>
    <s v="Bergulfsen"/>
    <s v="Jonas"/>
    <s v="07989555"/>
    <x v="0"/>
  </r>
  <r>
    <n v="10318"/>
    <n v="48"/>
    <n v="100"/>
    <n v="2"/>
    <n v="2.2805526036131774"/>
    <n v="6438"/>
    <d v="2004-11-02T00:00:00"/>
    <x v="0"/>
    <x v="3"/>
    <x v="5"/>
    <x v="1"/>
    <x v="0"/>
    <x v="187"/>
    <x v="1"/>
    <n v="112"/>
    <s v="S24_1578"/>
    <x v="18"/>
    <s v="7586 Pompton St."/>
    <s v="Allentown"/>
    <x v="0"/>
    <s v="Yu"/>
    <s v="Kyung"/>
    <s v="2155551555"/>
    <x v="1"/>
  </r>
  <r>
    <n v="10329"/>
    <n v="30"/>
    <n v="88"/>
    <n v="7"/>
    <n v="0.93304994686503717"/>
    <n v="2634"/>
    <d v="2004-11-15T00:00:00"/>
    <x v="0"/>
    <x v="3"/>
    <x v="5"/>
    <x v="1"/>
    <x v="0"/>
    <x v="403"/>
    <x v="1"/>
    <n v="112"/>
    <s v="S24_1578"/>
    <x v="0"/>
    <s v="897 Long Airport Avenue"/>
    <s v="New York"/>
    <x v="0"/>
    <s v="Yu"/>
    <s v="Kwai"/>
    <s v="2125557818"/>
    <x v="0"/>
  </r>
  <r>
    <n v="10339"/>
    <n v="27"/>
    <n v="85"/>
    <n v="10"/>
    <n v="0.80729720155862561"/>
    <n v="2279"/>
    <d v="2004-11-23T00:00:00"/>
    <x v="0"/>
    <x v="3"/>
    <x v="5"/>
    <x v="1"/>
    <x v="0"/>
    <x v="404"/>
    <x v="1"/>
    <n v="112"/>
    <s v="S24_1578"/>
    <x v="35"/>
    <s v="2-2-8 Roppongi"/>
    <s v="Minato-ku"/>
    <x v="11"/>
    <s v="Shimamura"/>
    <s v="Akiko"/>
    <s v="81335840555"/>
    <x v="0"/>
  </r>
  <r>
    <n v="10362"/>
    <n v="50"/>
    <n v="97"/>
    <n v="2"/>
    <n v="1.7166135317038611"/>
    <n v="4846"/>
    <d v="2005-01-05T00:00:00"/>
    <x v="0"/>
    <x v="0"/>
    <x v="7"/>
    <x v="2"/>
    <x v="0"/>
    <x v="405"/>
    <x v="1"/>
    <n v="112"/>
    <s v="S24_1578"/>
    <x v="5"/>
    <s v="9408 Furth Circle"/>
    <s v="Burlingame"/>
    <x v="0"/>
    <s v="Hirano"/>
    <s v="Juri"/>
    <s v="6505556809"/>
    <x v="1"/>
  </r>
  <r>
    <n v="10374"/>
    <n v="38"/>
    <n v="100"/>
    <n v="6"/>
    <n v="1.4870704923839886"/>
    <n v="4198"/>
    <d v="2005-02-02T00:00:00"/>
    <x v="0"/>
    <x v="0"/>
    <x v="0"/>
    <x v="2"/>
    <x v="0"/>
    <x v="187"/>
    <x v="1"/>
    <n v="112"/>
    <s v="S24_1578"/>
    <x v="28"/>
    <s v="31 Duncan St. West End"/>
    <s v="South Brisbane"/>
    <x v="3"/>
    <s v="Calaghan"/>
    <s v="Tony"/>
    <s v="61738446555"/>
    <x v="1"/>
  </r>
  <r>
    <n v="10389"/>
    <n v="45"/>
    <n v="100"/>
    <n v="1"/>
    <n v="1.628763726532058"/>
    <n v="4598"/>
    <d v="2005-03-03T00:00:00"/>
    <x v="0"/>
    <x v="0"/>
    <x v="11"/>
    <x v="2"/>
    <x v="0"/>
    <x v="187"/>
    <x v="1"/>
    <n v="112"/>
    <s v="S24_1578"/>
    <x v="37"/>
    <s v="?kergatan 24"/>
    <s v="Boras"/>
    <x v="8"/>
    <s v="Larsson"/>
    <s v="Maria"/>
    <s v="0695346555"/>
    <x v="1"/>
  </r>
  <r>
    <n v="10403"/>
    <n v="46"/>
    <n v="100"/>
    <n v="8"/>
    <n v="1.8731845554374777"/>
    <n v="5288"/>
    <d v="2005-04-08T00:00:00"/>
    <x v="0"/>
    <x v="1"/>
    <x v="8"/>
    <x v="2"/>
    <x v="0"/>
    <x v="187"/>
    <x v="1"/>
    <n v="112"/>
    <s v="S24_1578"/>
    <x v="22"/>
    <s v="Berkeley Gardens 12  Brewery"/>
    <s v="Liverpool"/>
    <x v="6"/>
    <s v="Devon"/>
    <s v="Elizabeth"/>
    <s v="1715552282"/>
    <x v="1"/>
  </r>
  <r>
    <n v="10417"/>
    <n v="35"/>
    <n v="100"/>
    <n v="3"/>
    <n v="1.2578816861494864"/>
    <n v="3551"/>
    <d v="2005-05-13T00:00:00"/>
    <x v="1"/>
    <x v="1"/>
    <x v="1"/>
    <x v="2"/>
    <x v="0"/>
    <x v="187"/>
    <x v="1"/>
    <n v="112"/>
    <s v="S24_1578"/>
    <x v="23"/>
    <s v="C/ Moralzarzal, 86"/>
    <s v="Madrid"/>
    <x v="7"/>
    <s v="Freyre"/>
    <s v="Diego"/>
    <s v="915559444"/>
    <x v="1"/>
  </r>
  <r>
    <n v="10110"/>
    <n v="29"/>
    <n v="60"/>
    <n v="15"/>
    <n v="0.60998937300743894"/>
    <n v="1722"/>
    <d v="2003-03-18T00:00:00"/>
    <x v="0"/>
    <x v="0"/>
    <x v="11"/>
    <x v="0"/>
    <x v="1"/>
    <x v="157"/>
    <x v="0"/>
    <n v="50"/>
    <s v="S24_1628"/>
    <x v="77"/>
    <s v="Fauntleroy Circus"/>
    <s v="Manchester"/>
    <x v="6"/>
    <s v="Ashworth"/>
    <s v="Victoria"/>
    <s v="1715551555"/>
    <x v="0"/>
  </r>
  <r>
    <n v="10123"/>
    <n v="50"/>
    <n v="60"/>
    <n v="1"/>
    <n v="1.0605738575982997"/>
    <n v="2994"/>
    <d v="2003-05-20T00:00:00"/>
    <x v="0"/>
    <x v="1"/>
    <x v="1"/>
    <x v="0"/>
    <x v="1"/>
    <x v="157"/>
    <x v="0"/>
    <n v="50"/>
    <s v="S24_1628"/>
    <x v="46"/>
    <s v="54, rue Royale"/>
    <s v="Nantes"/>
    <x v="1"/>
    <s v="Schmitt"/>
    <s v="Carine"/>
    <s v="40322555"/>
    <x v="0"/>
  </r>
  <r>
    <n v="10137"/>
    <n v="26"/>
    <n v="50"/>
    <n v="1"/>
    <n v="0.45908607863974493"/>
    <n v="1296"/>
    <d v="2003-07-10T00:00:00"/>
    <x v="0"/>
    <x v="2"/>
    <x v="2"/>
    <x v="0"/>
    <x v="1"/>
    <x v="2"/>
    <x v="2"/>
    <n v="50"/>
    <s v="S24_1628"/>
    <x v="1"/>
    <s v="59 rue de l'Abbaye"/>
    <s v="Reims"/>
    <x v="1"/>
    <s v="Henriot"/>
    <s v="Paul"/>
    <s v="26471555"/>
    <x v="0"/>
  </r>
  <r>
    <n v="10148"/>
    <n v="47"/>
    <n v="57"/>
    <n v="8"/>
    <n v="0.94651080410910382"/>
    <n v="2672"/>
    <d v="2003-09-11T00:00:00"/>
    <x v="0"/>
    <x v="2"/>
    <x v="10"/>
    <x v="0"/>
    <x v="1"/>
    <x v="343"/>
    <x v="0"/>
    <n v="50"/>
    <s v="S24_1628"/>
    <x v="42"/>
    <s v="201 Miller Street"/>
    <s v="North Sydney"/>
    <x v="3"/>
    <s v="O'Hara"/>
    <s v="Anna"/>
    <s v="0299368555"/>
    <x v="0"/>
  </r>
  <r>
    <n v="10161"/>
    <n v="23"/>
    <n v="54"/>
    <n v="7"/>
    <n v="0.43464399574920298"/>
    <n v="1227"/>
    <d v="2003-10-17T00:00:00"/>
    <x v="0"/>
    <x v="3"/>
    <x v="4"/>
    <x v="0"/>
    <x v="1"/>
    <x v="337"/>
    <x v="0"/>
    <n v="50"/>
    <s v="S24_1628"/>
    <x v="78"/>
    <s v="Smagsloget 45"/>
    <s v="Aaarhus"/>
    <x v="13"/>
    <s v="Ibsen"/>
    <s v="Palle"/>
    <s v="86213555"/>
    <x v="0"/>
  </r>
  <r>
    <n v="10172"/>
    <n v="34"/>
    <n v="43"/>
    <n v="5"/>
    <n v="0.51505490612823235"/>
    <n v="1454"/>
    <d v="2003-11-05T00:00:00"/>
    <x v="0"/>
    <x v="3"/>
    <x v="5"/>
    <x v="0"/>
    <x v="1"/>
    <x v="339"/>
    <x v="1"/>
    <n v="50"/>
    <s v="S24_1628"/>
    <x v="13"/>
    <s v="25593 South Bay Ln."/>
    <s v="Bridgewater"/>
    <x v="0"/>
    <s v="King"/>
    <s v="Julie"/>
    <s v="2035552570"/>
    <x v="0"/>
  </r>
  <r>
    <n v="10181"/>
    <n v="34"/>
    <n v="54"/>
    <n v="1"/>
    <n v="0.64860077931278781"/>
    <n v="1831"/>
    <d v="2003-11-12T00:00:00"/>
    <x v="0"/>
    <x v="3"/>
    <x v="5"/>
    <x v="0"/>
    <x v="1"/>
    <x v="337"/>
    <x v="0"/>
    <n v="50"/>
    <s v="S24_1628"/>
    <x v="7"/>
    <s v="Drammen 121, PR 744 Sentrum"/>
    <s v="Bergen"/>
    <x v="2"/>
    <s v="Oeztan"/>
    <s v="Veysel"/>
    <s v="4722673215"/>
    <x v="0"/>
  </r>
  <r>
    <n v="10192"/>
    <n v="47"/>
    <n v="54"/>
    <n v="6"/>
    <n v="0.89656393907190934"/>
    <n v="2531"/>
    <d v="2003-11-20T00:00:00"/>
    <x v="0"/>
    <x v="3"/>
    <x v="5"/>
    <x v="0"/>
    <x v="1"/>
    <x v="337"/>
    <x v="0"/>
    <n v="50"/>
    <s v="S24_1628"/>
    <x v="40"/>
    <s v="2304 Long Airport Avenue"/>
    <s v="Nashua"/>
    <x v="0"/>
    <s v="Young"/>
    <s v="Valarie"/>
    <s v="6035558647"/>
    <x v="0"/>
  </r>
  <r>
    <n v="10204"/>
    <n v="45"/>
    <n v="50"/>
    <n v="12"/>
    <n v="0.79419057739992915"/>
    <n v="2242"/>
    <d v="2003-12-02T00:00:00"/>
    <x v="0"/>
    <x v="3"/>
    <x v="6"/>
    <x v="0"/>
    <x v="1"/>
    <x v="2"/>
    <x v="2"/>
    <n v="50"/>
    <s v="S24_1628"/>
    <x v="74"/>
    <s v="4092 Furth Circle"/>
    <s v="New York"/>
    <x v="0"/>
    <s v="Young"/>
    <s v="Jeff"/>
    <s v="2125557413"/>
    <x v="0"/>
  </r>
  <r>
    <n v="10212"/>
    <n v="45"/>
    <n v="54"/>
    <n v="5"/>
    <n v="0.85015940488841657"/>
    <n v="2400"/>
    <d v="2004-01-16T00:00:00"/>
    <x v="0"/>
    <x v="0"/>
    <x v="7"/>
    <x v="1"/>
    <x v="1"/>
    <x v="337"/>
    <x v="0"/>
    <n v="50"/>
    <s v="S24_1628"/>
    <x v="23"/>
    <s v="C/ Moralzarzal, 86"/>
    <s v="Madrid"/>
    <x v="7"/>
    <s v="Freyre"/>
    <s v="Diego"/>
    <s v="915559444"/>
    <x v="0"/>
  </r>
  <r>
    <n v="10226"/>
    <n v="36"/>
    <n v="44"/>
    <n v="3"/>
    <n v="0.55189514700673048"/>
    <n v="1558"/>
    <d v="2004-02-26T00:00:00"/>
    <x v="0"/>
    <x v="0"/>
    <x v="0"/>
    <x v="1"/>
    <x v="1"/>
    <x v="338"/>
    <x v="1"/>
    <n v="50"/>
    <s v="S24_1628"/>
    <x v="55"/>
    <s v="361 Furth Circle"/>
    <s v="San Diego"/>
    <x v="0"/>
    <s v="Thompson"/>
    <s v="Valarie"/>
    <s v="7605558146"/>
    <x v="0"/>
  </r>
  <r>
    <n v="10241"/>
    <n v="21"/>
    <n v="41"/>
    <n v="10"/>
    <n v="0.29968119022316686"/>
    <n v="846"/>
    <d v="2004-04-13T00:00:00"/>
    <x v="0"/>
    <x v="1"/>
    <x v="8"/>
    <x v="1"/>
    <x v="1"/>
    <x v="340"/>
    <x v="1"/>
    <n v="50"/>
    <s v="S24_1628"/>
    <x v="83"/>
    <s v="24, place Kluber"/>
    <s v="Strasbourg"/>
    <x v="1"/>
    <s v="Citeaux"/>
    <s v="Frederique"/>
    <s v="88601555"/>
    <x v="0"/>
  </r>
  <r>
    <n v="10266"/>
    <n v="28"/>
    <n v="49"/>
    <n v="1"/>
    <n v="0.47927736450584485"/>
    <n v="1353"/>
    <d v="2004-07-06T00:00:00"/>
    <x v="0"/>
    <x v="2"/>
    <x v="2"/>
    <x v="1"/>
    <x v="1"/>
    <x v="260"/>
    <x v="1"/>
    <n v="50"/>
    <s v="S24_1628"/>
    <x v="70"/>
    <s v="Strada Provinciale 124"/>
    <s v="Reggio Emilia"/>
    <x v="12"/>
    <s v="Moroni"/>
    <s v="Maurizio"/>
    <s v="0522556555"/>
    <x v="0"/>
  </r>
  <r>
    <n v="10278"/>
    <n v="35"/>
    <n v="46"/>
    <n v="1"/>
    <n v="0.56145944031172512"/>
    <n v="1585"/>
    <d v="2004-08-06T00:00:00"/>
    <x v="0"/>
    <x v="2"/>
    <x v="3"/>
    <x v="1"/>
    <x v="1"/>
    <x v="263"/>
    <x v="1"/>
    <n v="50"/>
    <s v="S24_1628"/>
    <x v="84"/>
    <s v="8489 Strong St."/>
    <s v="Las Vegas"/>
    <x v="0"/>
    <s v="King"/>
    <s v="Sue"/>
    <s v="7025551838"/>
    <x v="0"/>
  </r>
  <r>
    <n v="10288"/>
    <n v="50"/>
    <n v="53"/>
    <n v="13"/>
    <n v="0.92667375132837404"/>
    <n v="2616"/>
    <d v="2004-09-01T00:00:00"/>
    <x v="0"/>
    <x v="2"/>
    <x v="10"/>
    <x v="1"/>
    <x v="1"/>
    <x v="406"/>
    <x v="0"/>
    <n v="50"/>
    <s v="S24_1628"/>
    <x v="65"/>
    <s v="Village Close - 106 Linden Road Sandown"/>
    <s v="Singapore"/>
    <x v="9"/>
    <s v="Victorino"/>
    <s v="Wendy"/>
    <s v="652241555"/>
    <x v="0"/>
  </r>
  <r>
    <n v="10301"/>
    <n v="22"/>
    <n v="52"/>
    <n v="3"/>
    <n v="0.40028338646829614"/>
    <n v="1130"/>
    <d v="2003-10-05T00:00:00"/>
    <x v="0"/>
    <x v="3"/>
    <x v="4"/>
    <x v="0"/>
    <x v="1"/>
    <x v="342"/>
    <x v="0"/>
    <n v="50"/>
    <s v="S24_1628"/>
    <x v="85"/>
    <s v="Drammensveien 126 A, PB 744 Sentrum"/>
    <s v="Oslo"/>
    <x v="2"/>
    <s v="Klaeboe"/>
    <s v="Jan"/>
    <s v="4722121555"/>
    <x v="0"/>
  </r>
  <r>
    <n v="10311"/>
    <n v="45"/>
    <n v="50"/>
    <n v="8"/>
    <n v="0.78604321643641517"/>
    <n v="2219"/>
    <d v="2004-10-16T00:00:00"/>
    <x v="0"/>
    <x v="3"/>
    <x v="4"/>
    <x v="1"/>
    <x v="1"/>
    <x v="2"/>
    <x v="2"/>
    <n v="50"/>
    <s v="S24_1628"/>
    <x v="23"/>
    <s v="C/ Moralzarzal, 86"/>
    <s v="Madrid"/>
    <x v="7"/>
    <s v="Freyre"/>
    <s v="Diego"/>
    <s v="915559444"/>
    <x v="0"/>
  </r>
  <r>
    <n v="10321"/>
    <n v="48"/>
    <n v="43"/>
    <n v="5"/>
    <n v="0.71873893021608215"/>
    <n v="2029"/>
    <d v="2004-11-04T00:00:00"/>
    <x v="0"/>
    <x v="3"/>
    <x v="5"/>
    <x v="1"/>
    <x v="1"/>
    <x v="339"/>
    <x v="1"/>
    <n v="50"/>
    <s v="S24_1628"/>
    <x v="21"/>
    <s v="1785 First Street"/>
    <s v="New Bedford"/>
    <x v="0"/>
    <s v="Benitez"/>
    <s v="Violeta"/>
    <s v="5085552555"/>
    <x v="0"/>
  </r>
  <r>
    <n v="10332"/>
    <n v="20"/>
    <n v="88"/>
    <n v="5"/>
    <n v="0.62345023025150548"/>
    <n v="1760"/>
    <d v="2004-11-17T00:00:00"/>
    <x v="0"/>
    <x v="3"/>
    <x v="5"/>
    <x v="1"/>
    <x v="1"/>
    <x v="407"/>
    <x v="0"/>
    <n v="50"/>
    <s v="S24_1628"/>
    <x v="77"/>
    <s v="Fauntleroy Circus"/>
    <s v="Manchester"/>
    <x v="6"/>
    <s v="Ashworth"/>
    <s v="Victoria"/>
    <s v="1715551555"/>
    <x v="0"/>
  </r>
  <r>
    <n v="10343"/>
    <n v="27"/>
    <n v="37"/>
    <n v="6"/>
    <n v="0.34643995749202977"/>
    <n v="978"/>
    <d v="2004-11-24T00:00:00"/>
    <x v="0"/>
    <x v="3"/>
    <x v="5"/>
    <x v="1"/>
    <x v="1"/>
    <x v="408"/>
    <x v="1"/>
    <n v="50"/>
    <s v="S24_1628"/>
    <x v="1"/>
    <s v="59 rue de l'Abbaye"/>
    <s v="Reims"/>
    <x v="1"/>
    <s v="Henriot"/>
    <s v="Paul"/>
    <s v="26471555"/>
    <x v="0"/>
  </r>
  <r>
    <n v="10367"/>
    <n v="38"/>
    <n v="39"/>
    <n v="11"/>
    <n v="0.51824300389656397"/>
    <n v="1463"/>
    <d v="2005-01-12T00:00:00"/>
    <x v="5"/>
    <x v="0"/>
    <x v="7"/>
    <x v="2"/>
    <x v="1"/>
    <x v="409"/>
    <x v="1"/>
    <n v="50"/>
    <s v="S24_1628"/>
    <x v="3"/>
    <s v="78934 Hillside Dr."/>
    <s v="Pasadena"/>
    <x v="0"/>
    <s v="Young"/>
    <s v="Julie"/>
    <s v="6265557265"/>
    <x v="0"/>
  </r>
  <r>
    <n v="10379"/>
    <n v="32"/>
    <n v="100"/>
    <n v="3"/>
    <n v="1.4066595820049592"/>
    <n v="3971"/>
    <d v="2005-02-10T00:00:00"/>
    <x v="0"/>
    <x v="0"/>
    <x v="0"/>
    <x v="2"/>
    <x v="1"/>
    <x v="344"/>
    <x v="0"/>
    <n v="50"/>
    <s v="S24_1628"/>
    <x v="23"/>
    <s v="C/ Moralzarzal, 86"/>
    <s v="Madrid"/>
    <x v="7"/>
    <s v="Freyre"/>
    <s v="Diego"/>
    <s v="915559444"/>
    <x v="1"/>
  </r>
  <r>
    <n v="10407"/>
    <n v="64"/>
    <n v="41"/>
    <n v="10"/>
    <n v="0.91250442791356712"/>
    <n v="2576"/>
    <d v="2005-04-22T00:00:00"/>
    <x v="4"/>
    <x v="1"/>
    <x v="8"/>
    <x v="2"/>
    <x v="1"/>
    <x v="340"/>
    <x v="1"/>
    <n v="50"/>
    <s v="S24_1628"/>
    <x v="61"/>
    <s v="3086 Ingle Ln."/>
    <s v="San Jose"/>
    <x v="0"/>
    <s v="Frick"/>
    <s v="Sue"/>
    <s v="4085553659"/>
    <x v="0"/>
  </r>
  <r>
    <n v="10420"/>
    <n v="37"/>
    <n v="61"/>
    <n v="13"/>
    <n v="0.79135671271696773"/>
    <n v="2234"/>
    <d v="2005-05-29T00:00:00"/>
    <x v="2"/>
    <x v="1"/>
    <x v="1"/>
    <x v="2"/>
    <x v="1"/>
    <x v="410"/>
    <x v="0"/>
    <n v="50"/>
    <s v="S24_1628"/>
    <x v="20"/>
    <s v="Monitor Money Building, 815 Pacific Hwy"/>
    <s v="Chatswood"/>
    <x v="3"/>
    <s v="Huxley"/>
    <s v="Adrian"/>
    <s v="61294958555"/>
    <x v="0"/>
  </r>
  <r>
    <n v="10106"/>
    <n v="28"/>
    <n v="89"/>
    <n v="4"/>
    <n v="0.8792065178887708"/>
    <n v="2482"/>
    <d v="2003-02-17T00:00:00"/>
    <x v="0"/>
    <x v="0"/>
    <x v="0"/>
    <x v="0"/>
    <x v="4"/>
    <x v="411"/>
    <x v="1"/>
    <n v="109"/>
    <s v="S24_1785"/>
    <x v="86"/>
    <s v="Via Ludovico il Moro 22"/>
    <s v="Bergamo"/>
    <x v="12"/>
    <s v="Rovelli"/>
    <s v="Giovanni"/>
    <s v="035640555"/>
    <x v="0"/>
  </r>
  <r>
    <n v="10120"/>
    <n v="39"/>
    <n v="100"/>
    <n v="10"/>
    <n v="1.6478923131420475"/>
    <n v="4652"/>
    <d v="2003-04-29T00:00:00"/>
    <x v="0"/>
    <x v="1"/>
    <x v="8"/>
    <x v="0"/>
    <x v="4"/>
    <x v="412"/>
    <x v="1"/>
    <n v="109"/>
    <s v="S24_1785"/>
    <x v="10"/>
    <s v="636 St Kilda Road"/>
    <s v="Melbourne"/>
    <x v="3"/>
    <s v="Ferguson"/>
    <s v="Peter"/>
    <s v="0395204555"/>
    <x v="1"/>
  </r>
  <r>
    <n v="10133"/>
    <n v="41"/>
    <n v="95"/>
    <n v="5"/>
    <n v="1.3669854764434999"/>
    <n v="3859"/>
    <d v="2003-06-27T00:00:00"/>
    <x v="0"/>
    <x v="1"/>
    <x v="9"/>
    <x v="0"/>
    <x v="4"/>
    <x v="413"/>
    <x v="1"/>
    <n v="109"/>
    <s v="S24_1785"/>
    <x v="23"/>
    <s v="C/ Moralzarzal, 86"/>
    <s v="Madrid"/>
    <x v="7"/>
    <s v="Freyre"/>
    <s v="Diego"/>
    <s v="915559444"/>
    <x v="1"/>
  </r>
  <r>
    <n v="10145"/>
    <n v="40"/>
    <n v="88"/>
    <n v="16"/>
    <n v="1.2405242649663479"/>
    <n v="3502"/>
    <d v="2003-08-25T00:00:00"/>
    <x v="0"/>
    <x v="2"/>
    <x v="3"/>
    <x v="0"/>
    <x v="4"/>
    <x v="414"/>
    <x v="1"/>
    <n v="109"/>
    <s v="S24_1785"/>
    <x v="3"/>
    <s v="78934 Hillside Dr."/>
    <s v="Pasadena"/>
    <x v="0"/>
    <s v="Young"/>
    <s v="Julie"/>
    <s v="6265557265"/>
    <x v="1"/>
  </r>
  <r>
    <n v="10168"/>
    <n v="49"/>
    <n v="100"/>
    <n v="11"/>
    <n v="2.2791356712716966"/>
    <n v="6434"/>
    <d v="2003-10-28T00:00:00"/>
    <x v="0"/>
    <x v="3"/>
    <x v="4"/>
    <x v="0"/>
    <x v="4"/>
    <x v="412"/>
    <x v="1"/>
    <n v="109"/>
    <s v="S24_1785"/>
    <x v="5"/>
    <s v="9408 Furth Circle"/>
    <s v="Burlingame"/>
    <x v="0"/>
    <s v="Hirano"/>
    <s v="Juri"/>
    <s v="6505556809"/>
    <x v="1"/>
  </r>
  <r>
    <n v="10210"/>
    <n v="27"/>
    <n v="99"/>
    <n v="9"/>
    <n v="0.94190577399929154"/>
    <n v="2659"/>
    <d v="2004-01-12T00:00:00"/>
    <x v="0"/>
    <x v="0"/>
    <x v="7"/>
    <x v="1"/>
    <x v="4"/>
    <x v="415"/>
    <x v="1"/>
    <n v="109"/>
    <s v="S24_1785"/>
    <x v="44"/>
    <s v="Dojima Avanza 4F, 1-6-20 Dojima, Kita-ku"/>
    <s v="Osaka"/>
    <x v="11"/>
    <s v="Kentary"/>
    <s v="Mory"/>
    <s v="810663425555"/>
    <x v="0"/>
  </r>
  <r>
    <n v="10223"/>
    <n v="34"/>
    <n v="100"/>
    <n v="11"/>
    <n v="1.2784272051009564"/>
    <n v="3609"/>
    <d v="2004-02-20T00:00:00"/>
    <x v="0"/>
    <x v="0"/>
    <x v="0"/>
    <x v="1"/>
    <x v="4"/>
    <x v="412"/>
    <x v="1"/>
    <n v="109"/>
    <s v="S24_1785"/>
    <x v="10"/>
    <s v="636 St Kilda Road"/>
    <s v="Melbourne"/>
    <x v="3"/>
    <s v="Ferguson"/>
    <s v="Peter"/>
    <s v="0395204555"/>
    <x v="1"/>
  </r>
  <r>
    <n v="10235"/>
    <n v="23"/>
    <n v="97"/>
    <n v="5"/>
    <n v="0.78462628409493451"/>
    <n v="2215"/>
    <d v="2004-04-02T00:00:00"/>
    <x v="0"/>
    <x v="1"/>
    <x v="8"/>
    <x v="1"/>
    <x v="4"/>
    <x v="416"/>
    <x v="1"/>
    <n v="109"/>
    <s v="S24_1785"/>
    <x v="57"/>
    <s v="23 Tsawassen Blvd."/>
    <s v="Tsawassen"/>
    <x v="10"/>
    <s v="Lincoln"/>
    <s v="Elizabeth"/>
    <s v="6045554555"/>
    <x v="0"/>
  </r>
  <r>
    <n v="10250"/>
    <n v="31"/>
    <n v="89"/>
    <n v="6"/>
    <n v="0.97343251859723701"/>
    <n v="2748"/>
    <d v="2004-05-11T00:00:00"/>
    <x v="0"/>
    <x v="1"/>
    <x v="1"/>
    <x v="1"/>
    <x v="4"/>
    <x v="411"/>
    <x v="1"/>
    <n v="109"/>
    <s v="S24_1785"/>
    <x v="61"/>
    <s v="3086 Ingle Ln."/>
    <s v="San Jose"/>
    <x v="0"/>
    <s v="Frick"/>
    <s v="Sue"/>
    <s v="4085553659"/>
    <x v="0"/>
  </r>
  <r>
    <n v="10262"/>
    <n v="34"/>
    <n v="98"/>
    <n v="1"/>
    <n v="1.1728657456606446"/>
    <n v="3311"/>
    <d v="2004-06-24T00:00:00"/>
    <x v="3"/>
    <x v="1"/>
    <x v="9"/>
    <x v="1"/>
    <x v="4"/>
    <x v="417"/>
    <x v="1"/>
    <n v="109"/>
    <s v="S24_1785"/>
    <x v="23"/>
    <s v="C/ Moralzarzal, 86"/>
    <s v="Madrid"/>
    <x v="7"/>
    <s v="Freyre"/>
    <s v="Diego"/>
    <s v="915559444"/>
    <x v="1"/>
  </r>
  <r>
    <n v="10275"/>
    <n v="25"/>
    <n v="96"/>
    <n v="11"/>
    <n v="0.84307474318101305"/>
    <n v="2380"/>
    <d v="2004-07-23T00:00:00"/>
    <x v="0"/>
    <x v="2"/>
    <x v="2"/>
    <x v="1"/>
    <x v="4"/>
    <x v="418"/>
    <x v="1"/>
    <n v="109"/>
    <s v="S24_1785"/>
    <x v="14"/>
    <s v="67, rue des Cinquante Otages"/>
    <s v="Nantes"/>
    <x v="1"/>
    <s v="Labrune"/>
    <s v="Janine"/>
    <s v="40678555"/>
    <x v="0"/>
  </r>
  <r>
    <n v="10284"/>
    <n v="22"/>
    <n v="100"/>
    <n v="3"/>
    <n v="0.8186326602904711"/>
    <n v="2311"/>
    <d v="2004-08-21T00:00:00"/>
    <x v="0"/>
    <x v="2"/>
    <x v="3"/>
    <x v="1"/>
    <x v="4"/>
    <x v="412"/>
    <x v="1"/>
    <n v="109"/>
    <s v="S24_1785"/>
    <x v="85"/>
    <s v="Drammensveien 126 A, PB 744 Sentrum"/>
    <s v="Oslo"/>
    <x v="2"/>
    <s v="Klaeboe"/>
    <s v="Jan"/>
    <s v="4722121555"/>
    <x v="0"/>
  </r>
  <r>
    <n v="10297"/>
    <n v="32"/>
    <n v="100"/>
    <n v="6"/>
    <n v="1.4388947927736451"/>
    <n v="4062"/>
    <d v="2004-09-16T00:00:00"/>
    <x v="0"/>
    <x v="2"/>
    <x v="10"/>
    <x v="1"/>
    <x v="4"/>
    <x v="412"/>
    <x v="1"/>
    <n v="109"/>
    <s v="S24_1785"/>
    <x v="75"/>
    <s v="25 Maiden Lane"/>
    <s v="Dublin"/>
    <x v="18"/>
    <s v="Cassidy"/>
    <s v="Dean"/>
    <s v="35318621555"/>
    <x v="1"/>
  </r>
  <r>
    <n v="10308"/>
    <n v="31"/>
    <n v="100"/>
    <n v="9"/>
    <n v="1.2376904002833864"/>
    <n v="3494"/>
    <d v="2004-10-15T00:00:00"/>
    <x v="0"/>
    <x v="3"/>
    <x v="4"/>
    <x v="1"/>
    <x v="4"/>
    <x v="412"/>
    <x v="1"/>
    <n v="109"/>
    <s v="S24_1785"/>
    <x v="47"/>
    <s v="3758 North Pendale Street"/>
    <s v="White Plains"/>
    <x v="0"/>
    <s v="Frick"/>
    <s v="Steve"/>
    <s v="9145554562"/>
    <x v="1"/>
  </r>
  <r>
    <n v="10316"/>
    <n v="25"/>
    <n v="100"/>
    <n v="1"/>
    <n v="1.0177116542685087"/>
    <n v="2873"/>
    <d v="2004-11-01T00:00:00"/>
    <x v="0"/>
    <x v="3"/>
    <x v="5"/>
    <x v="1"/>
    <x v="4"/>
    <x v="412"/>
    <x v="1"/>
    <n v="109"/>
    <s v="S24_1785"/>
    <x v="59"/>
    <s v="Garden House Crowther Way"/>
    <s v="Cowes"/>
    <x v="6"/>
    <s v="Bennett"/>
    <s v="Helen"/>
    <s v="1985558888"/>
    <x v="0"/>
  </r>
  <r>
    <n v="10328"/>
    <n v="47"/>
    <n v="88"/>
    <n v="14"/>
    <n v="1.4576691462982643"/>
    <n v="4115"/>
    <d v="2004-11-12T00:00:00"/>
    <x v="0"/>
    <x v="3"/>
    <x v="5"/>
    <x v="1"/>
    <x v="4"/>
    <x v="414"/>
    <x v="1"/>
    <n v="109"/>
    <s v="S24_1785"/>
    <x v="86"/>
    <s v="Via Ludovico il Moro 22"/>
    <s v="Bergamo"/>
    <x v="12"/>
    <s v="Rovelli"/>
    <s v="Giovanni"/>
    <s v="035640555"/>
    <x v="1"/>
  </r>
  <r>
    <n v="10339"/>
    <n v="21"/>
    <n v="51"/>
    <n v="7"/>
    <n v="0.37690400283386466"/>
    <n v="1064"/>
    <d v="2004-11-23T00:00:00"/>
    <x v="0"/>
    <x v="3"/>
    <x v="5"/>
    <x v="1"/>
    <x v="4"/>
    <x v="419"/>
    <x v="1"/>
    <n v="109"/>
    <s v="S24_1785"/>
    <x v="35"/>
    <s v="2-2-8 Roppongi"/>
    <s v="Minato-ku"/>
    <x v="11"/>
    <s v="Shimamura"/>
    <s v="Akiko"/>
    <s v="81335840555"/>
    <x v="0"/>
  </r>
  <r>
    <n v="10353"/>
    <n v="28"/>
    <n v="72"/>
    <n v="2"/>
    <n v="0.71165426850867874"/>
    <n v="2009"/>
    <d v="2004-12-04T00:00:00"/>
    <x v="0"/>
    <x v="3"/>
    <x v="6"/>
    <x v="1"/>
    <x v="4"/>
    <x v="420"/>
    <x v="1"/>
    <n v="109"/>
    <s v="S24_1785"/>
    <x v="88"/>
    <s v="2440 Pompton St."/>
    <s v="Glendale"/>
    <x v="0"/>
    <s v="Lewis"/>
    <s v="Dan"/>
    <s v="2035554407"/>
    <x v="0"/>
  </r>
  <r>
    <n v="10374"/>
    <n v="46"/>
    <n v="95"/>
    <n v="3"/>
    <n v="1.5334750265674815"/>
    <n v="4329"/>
    <d v="2005-02-02T00:00:00"/>
    <x v="0"/>
    <x v="0"/>
    <x v="0"/>
    <x v="2"/>
    <x v="4"/>
    <x v="413"/>
    <x v="1"/>
    <n v="109"/>
    <s v="S24_1785"/>
    <x v="28"/>
    <s v="31 Duncan St. West End"/>
    <s v="South Brisbane"/>
    <x v="3"/>
    <s v="Calaghan"/>
    <s v="Tony"/>
    <s v="61738446555"/>
    <x v="1"/>
  </r>
  <r>
    <n v="10386"/>
    <n v="33"/>
    <n v="42"/>
    <n v="11"/>
    <n v="0.48777895855472903"/>
    <n v="1377"/>
    <d v="2005-03-01T00:00:00"/>
    <x v="5"/>
    <x v="0"/>
    <x v="11"/>
    <x v="2"/>
    <x v="4"/>
    <x v="421"/>
    <x v="1"/>
    <n v="109"/>
    <s v="S24_1785"/>
    <x v="23"/>
    <s v="C/ Moralzarzal, 86"/>
    <s v="Madrid"/>
    <x v="7"/>
    <s v="Freyre"/>
    <s v="Diego"/>
    <s v="915559444"/>
    <x v="0"/>
  </r>
  <r>
    <n v="10398"/>
    <n v="43"/>
    <n v="100"/>
    <n v="16"/>
    <n v="1.9670563230605738"/>
    <n v="5553"/>
    <d v="2005-03-30T00:00:00"/>
    <x v="0"/>
    <x v="0"/>
    <x v="11"/>
    <x v="2"/>
    <x v="4"/>
    <x v="412"/>
    <x v="1"/>
    <n v="109"/>
    <s v="S24_1785"/>
    <x v="1"/>
    <s v="59 rue de l'Abbaye"/>
    <s v="Reims"/>
    <x v="1"/>
    <s v="Henriot"/>
    <s v="Paul"/>
    <s v="26471555"/>
    <x v="1"/>
  </r>
  <r>
    <n v="10401"/>
    <n v="38"/>
    <n v="97"/>
    <n v="5"/>
    <n v="1.2964930924548352"/>
    <n v="3660"/>
    <d v="2005-04-03T00:00:00"/>
    <x v="4"/>
    <x v="1"/>
    <x v="8"/>
    <x v="2"/>
    <x v="4"/>
    <x v="416"/>
    <x v="1"/>
    <n v="109"/>
    <s v="S24_1785"/>
    <x v="12"/>
    <s v="7476 Moss Rd."/>
    <s v="Newark"/>
    <x v="0"/>
    <s v="Brown"/>
    <s v="William"/>
    <s v="2015559350"/>
    <x v="1"/>
  </r>
  <r>
    <n v="10416"/>
    <n v="47"/>
    <n v="89"/>
    <n v="6"/>
    <n v="1.4757350336521431"/>
    <n v="4166"/>
    <d v="2005-05-10T00:00:00"/>
    <x v="0"/>
    <x v="1"/>
    <x v="1"/>
    <x v="2"/>
    <x v="4"/>
    <x v="411"/>
    <x v="1"/>
    <n v="109"/>
    <s v="S24_1785"/>
    <x v="70"/>
    <s v="Strada Provinciale 124"/>
    <s v="Reggio Emilia"/>
    <x v="12"/>
    <s v="Moroni"/>
    <s v="Maurizio"/>
    <s v="0522556555"/>
    <x v="1"/>
  </r>
  <r>
    <n v="10101"/>
    <n v="45"/>
    <n v="32"/>
    <n v="3"/>
    <n v="0.49734325185972372"/>
    <n v="1404"/>
    <d v="2003-01-09T00:00:00"/>
    <x v="0"/>
    <x v="0"/>
    <x v="7"/>
    <x v="0"/>
    <x v="3"/>
    <x v="283"/>
    <x v="1"/>
    <n v="33"/>
    <s v="S24_1937"/>
    <x v="72"/>
    <s v="Lyonerstr. 34"/>
    <s v="Frankfurt"/>
    <x v="16"/>
    <s v="Keitel"/>
    <s v="Roland"/>
    <s v="496966902555"/>
    <x v="0"/>
  </r>
  <r>
    <n v="10110"/>
    <n v="20"/>
    <n v="36"/>
    <n v="3"/>
    <n v="0.25185972369819343"/>
    <n v="711"/>
    <d v="2003-03-18T00:00:00"/>
    <x v="0"/>
    <x v="0"/>
    <x v="11"/>
    <x v="0"/>
    <x v="3"/>
    <x v="136"/>
    <x v="0"/>
    <n v="33"/>
    <s v="S24_1937"/>
    <x v="77"/>
    <s v="Fauntleroy Circus"/>
    <s v="Manchester"/>
    <x v="6"/>
    <s v="Ashworth"/>
    <s v="Victoria"/>
    <s v="1715551555"/>
    <x v="0"/>
  </r>
  <r>
    <n v="10124"/>
    <n v="45"/>
    <n v="38"/>
    <n v="2"/>
    <n v="0.60325894438540562"/>
    <n v="1703"/>
    <d v="2003-05-21T00:00:00"/>
    <x v="0"/>
    <x v="1"/>
    <x v="1"/>
    <x v="0"/>
    <x v="3"/>
    <x v="422"/>
    <x v="0"/>
    <n v="33"/>
    <s v="S24_1937"/>
    <x v="84"/>
    <s v="8489 Strong St."/>
    <s v="Las Vegas"/>
    <x v="0"/>
    <s v="King"/>
    <s v="Sue"/>
    <s v="7025551838"/>
    <x v="0"/>
  </r>
  <r>
    <n v="10149"/>
    <n v="36"/>
    <n v="34"/>
    <n v="7"/>
    <n v="0.42330853701735743"/>
    <n v="1195"/>
    <d v="2003-09-12T00:00:00"/>
    <x v="0"/>
    <x v="2"/>
    <x v="10"/>
    <x v="0"/>
    <x v="3"/>
    <x v="423"/>
    <x v="0"/>
    <n v="33"/>
    <s v="S24_1937"/>
    <x v="82"/>
    <s v="2793 Furth Circle"/>
    <s v="Brisbane"/>
    <x v="0"/>
    <s v="Taylor"/>
    <s v="Sue"/>
    <s v="4155554312"/>
    <x v="0"/>
  </r>
  <r>
    <n v="10162"/>
    <n v="37"/>
    <n v="28"/>
    <n v="5"/>
    <n v="0.35706695005313499"/>
    <n v="1008"/>
    <d v="2003-10-18T00:00:00"/>
    <x v="0"/>
    <x v="3"/>
    <x v="4"/>
    <x v="0"/>
    <x v="3"/>
    <x v="424"/>
    <x v="1"/>
    <n v="33"/>
    <s v="S24_1937"/>
    <x v="4"/>
    <s v="7734 Strong St."/>
    <s v="San Francisco"/>
    <x v="0"/>
    <s v="Brown"/>
    <s v="Julie"/>
    <s v="6505551386"/>
    <x v="0"/>
  </r>
  <r>
    <n v="10173"/>
    <n v="31"/>
    <n v="32"/>
    <n v="9"/>
    <n v="0.34643995749202977"/>
    <n v="978"/>
    <d v="2003-11-05T00:00:00"/>
    <x v="0"/>
    <x v="3"/>
    <x v="5"/>
    <x v="0"/>
    <x v="3"/>
    <x v="283"/>
    <x v="1"/>
    <n v="33"/>
    <s v="S24_1937"/>
    <x v="86"/>
    <s v="Via Ludovico il Moro 22"/>
    <s v="Bergamo"/>
    <x v="12"/>
    <s v="Rovelli"/>
    <s v="Giovanni"/>
    <s v="035640555"/>
    <x v="0"/>
  </r>
  <r>
    <n v="10182"/>
    <n v="39"/>
    <n v="37"/>
    <n v="6"/>
    <n v="0.50903294367693941"/>
    <n v="1437"/>
    <d v="2003-11-12T00:00:00"/>
    <x v="0"/>
    <x v="3"/>
    <x v="5"/>
    <x v="0"/>
    <x v="3"/>
    <x v="425"/>
    <x v="0"/>
    <n v="33"/>
    <s v="S24_1937"/>
    <x v="39"/>
    <s v="5677 Strong St."/>
    <s v="San Rafael"/>
    <x v="0"/>
    <s v="Nelson"/>
    <s v="Valarie"/>
    <s v="4155551450"/>
    <x v="0"/>
  </r>
  <r>
    <n v="10193"/>
    <n v="26"/>
    <n v="30"/>
    <n v="10"/>
    <n v="0.26921714488133192"/>
    <n v="760"/>
    <d v="2003-11-21T00:00:00"/>
    <x v="0"/>
    <x v="3"/>
    <x v="5"/>
    <x v="0"/>
    <x v="3"/>
    <x v="288"/>
    <x v="1"/>
    <n v="33"/>
    <s v="S24_1937"/>
    <x v="87"/>
    <s v="7 Allen Street"/>
    <s v="Glen Waverly"/>
    <x v="3"/>
    <s v="Connery"/>
    <s v="Sean"/>
    <s v="61938446555"/>
    <x v="0"/>
  </r>
  <r>
    <n v="10205"/>
    <n v="32"/>
    <n v="38"/>
    <n v="5"/>
    <n v="0.42153737159050653"/>
    <n v="1190"/>
    <d v="2003-12-03T00:00:00"/>
    <x v="0"/>
    <x v="3"/>
    <x v="6"/>
    <x v="0"/>
    <x v="3"/>
    <x v="422"/>
    <x v="0"/>
    <n v="33"/>
    <s v="S24_1937"/>
    <x v="23"/>
    <s v="C/ Moralzarzal, 86"/>
    <s v="Madrid"/>
    <x v="7"/>
    <s v="Freyre"/>
    <s v="Diego"/>
    <s v="915559444"/>
    <x v="0"/>
  </r>
  <r>
    <n v="10214"/>
    <n v="20"/>
    <n v="35"/>
    <n v="3"/>
    <n v="0.24229543039319873"/>
    <n v="684"/>
    <d v="2004-01-26T00:00:00"/>
    <x v="0"/>
    <x v="0"/>
    <x v="7"/>
    <x v="1"/>
    <x v="3"/>
    <x v="426"/>
    <x v="0"/>
    <n v="33"/>
    <s v="S24_1937"/>
    <x v="25"/>
    <s v="C/ Araquil, 67"/>
    <s v="Madrid"/>
    <x v="7"/>
    <s v="Sommer"/>
    <s v="Mart¡n"/>
    <s v="915552282"/>
    <x v="0"/>
  </r>
  <r>
    <n v="10227"/>
    <n v="42"/>
    <n v="30"/>
    <n v="6"/>
    <n v="0.43464399574920298"/>
    <n v="1227"/>
    <d v="2004-03-02T00:00:00"/>
    <x v="0"/>
    <x v="0"/>
    <x v="11"/>
    <x v="1"/>
    <x v="3"/>
    <x v="288"/>
    <x v="1"/>
    <n v="33"/>
    <s v="S24_1937"/>
    <x v="30"/>
    <s v="2, rue du Commerce"/>
    <s v="Lyon"/>
    <x v="1"/>
    <s v="Saveley"/>
    <s v="Mary"/>
    <s v="78325555"/>
    <x v="0"/>
  </r>
  <r>
    <n v="10243"/>
    <n v="33"/>
    <n v="30"/>
    <n v="1"/>
    <n v="0.34537725823591925"/>
    <n v="975"/>
    <d v="2004-04-26T00:00:00"/>
    <x v="0"/>
    <x v="1"/>
    <x v="8"/>
    <x v="1"/>
    <x v="3"/>
    <x v="288"/>
    <x v="1"/>
    <n v="33"/>
    <s v="S24_1937"/>
    <x v="64"/>
    <s v="6251 Ingle Ln."/>
    <s v="Boston"/>
    <x v="0"/>
    <s v="Franco"/>
    <s v="Valarie"/>
    <s v="6175552555"/>
    <x v="0"/>
  </r>
  <r>
    <n v="10280"/>
    <n v="20"/>
    <n v="29"/>
    <n v="12"/>
    <n v="0.20474672334396032"/>
    <n v="578"/>
    <d v="2004-08-17T00:00:00"/>
    <x v="0"/>
    <x v="2"/>
    <x v="3"/>
    <x v="1"/>
    <x v="3"/>
    <x v="284"/>
    <x v="1"/>
    <n v="33"/>
    <s v="S24_1937"/>
    <x v="36"/>
    <s v="Via Monte Bianco 34"/>
    <s v="Torino"/>
    <x v="12"/>
    <s v="Accorti"/>
    <s v="Paolo"/>
    <s v="0114988555"/>
    <x v="0"/>
  </r>
  <r>
    <n v="10288"/>
    <n v="29"/>
    <n v="39"/>
    <n v="1"/>
    <n v="0.39213602550478216"/>
    <n v="1107"/>
    <d v="2004-09-01T00:00:00"/>
    <x v="0"/>
    <x v="2"/>
    <x v="10"/>
    <x v="1"/>
    <x v="3"/>
    <x v="132"/>
    <x v="0"/>
    <n v="33"/>
    <s v="S24_1937"/>
    <x v="65"/>
    <s v="Village Close - 106 Linden Road Sandown"/>
    <s v="Singapore"/>
    <x v="9"/>
    <s v="Victorino"/>
    <s v="Wendy"/>
    <s v="652241555"/>
    <x v="0"/>
  </r>
  <r>
    <n v="10304"/>
    <n v="23"/>
    <n v="31"/>
    <n v="16"/>
    <n v="0.24619199433227063"/>
    <n v="695"/>
    <d v="2004-10-11T00:00:00"/>
    <x v="0"/>
    <x v="3"/>
    <x v="4"/>
    <x v="1"/>
    <x v="3"/>
    <x v="427"/>
    <x v="1"/>
    <n v="33"/>
    <s v="S24_1937"/>
    <x v="38"/>
    <s v="67, avenue de l'Europe"/>
    <s v="Versailles"/>
    <x v="1"/>
    <s v="Tonini"/>
    <s v="Daniel"/>
    <s v="30598555"/>
    <x v="0"/>
  </r>
  <r>
    <n v="10312"/>
    <n v="39"/>
    <n v="30"/>
    <n v="13"/>
    <n v="0.40843074743181013"/>
    <n v="1153"/>
    <d v="2004-10-21T00:00:00"/>
    <x v="0"/>
    <x v="3"/>
    <x v="4"/>
    <x v="1"/>
    <x v="3"/>
    <x v="288"/>
    <x v="1"/>
    <n v="33"/>
    <s v="S24_1937"/>
    <x v="39"/>
    <s v="5677 Strong St."/>
    <s v="San Rafael"/>
    <x v="0"/>
    <s v="Nelson"/>
    <s v="Valarie"/>
    <s v="4155551450"/>
    <x v="0"/>
  </r>
  <r>
    <n v="10322"/>
    <n v="20"/>
    <n v="100"/>
    <n v="3"/>
    <n v="0.92950761601133547"/>
    <n v="2624"/>
    <d v="2004-11-04T00:00:00"/>
    <x v="0"/>
    <x v="3"/>
    <x v="5"/>
    <x v="1"/>
    <x v="3"/>
    <x v="428"/>
    <x v="0"/>
    <n v="33"/>
    <s v="S24_1937"/>
    <x v="40"/>
    <s v="2304 Long Airport Avenue"/>
    <s v="Nashua"/>
    <x v="0"/>
    <s v="Young"/>
    <s v="Valarie"/>
    <s v="6035558647"/>
    <x v="0"/>
  </r>
  <r>
    <n v="10332"/>
    <n v="45"/>
    <n v="82"/>
    <n v="6"/>
    <n v="1.3057031526744598"/>
    <n v="3686"/>
    <d v="2004-11-17T00:00:00"/>
    <x v="0"/>
    <x v="3"/>
    <x v="5"/>
    <x v="1"/>
    <x v="3"/>
    <x v="429"/>
    <x v="0"/>
    <n v="33"/>
    <s v="S24_1937"/>
    <x v="77"/>
    <s v="Fauntleroy Circus"/>
    <s v="Manchester"/>
    <x v="6"/>
    <s v="Ashworth"/>
    <s v="Victoria"/>
    <s v="1715551555"/>
    <x v="1"/>
  </r>
  <r>
    <n v="10344"/>
    <n v="20"/>
    <n v="36"/>
    <n v="6"/>
    <n v="0.24938009210060219"/>
    <n v="704"/>
    <d v="2004-11-25T00:00:00"/>
    <x v="0"/>
    <x v="3"/>
    <x v="5"/>
    <x v="1"/>
    <x v="3"/>
    <x v="136"/>
    <x v="0"/>
    <n v="33"/>
    <s v="S24_1937"/>
    <x v="67"/>
    <s v="12, rue des Bouchers"/>
    <s v="Marseille"/>
    <x v="1"/>
    <s v="Lebihan"/>
    <s v="Laurence"/>
    <s v="91244555"/>
    <x v="0"/>
  </r>
  <r>
    <n v="10356"/>
    <n v="48"/>
    <n v="100"/>
    <n v="5"/>
    <n v="3.4431455897980872"/>
    <n v="9720"/>
    <d v="2004-12-09T00:00:00"/>
    <x v="0"/>
    <x v="3"/>
    <x v="6"/>
    <x v="1"/>
    <x v="3"/>
    <x v="428"/>
    <x v="0"/>
    <n v="33"/>
    <s v="S24_1937"/>
    <x v="2"/>
    <s v="27 rue du Colonel Pierre Avia"/>
    <s v="Paris"/>
    <x v="1"/>
    <s v="Da Cunha"/>
    <s v="Daniel"/>
    <s v="33146627555"/>
    <x v="2"/>
  </r>
  <r>
    <n v="10367"/>
    <n v="23"/>
    <n v="37"/>
    <n v="13"/>
    <n v="0.29578462628409491"/>
    <n v="835"/>
    <d v="2005-01-12T00:00:00"/>
    <x v="5"/>
    <x v="0"/>
    <x v="7"/>
    <x v="2"/>
    <x v="3"/>
    <x v="425"/>
    <x v="0"/>
    <n v="33"/>
    <s v="S24_1937"/>
    <x v="3"/>
    <s v="78934 Hillside Dr."/>
    <s v="Pasadena"/>
    <x v="0"/>
    <s v="Young"/>
    <s v="Julie"/>
    <s v="6265557265"/>
    <x v="0"/>
  </r>
  <r>
    <n v="10380"/>
    <n v="32"/>
    <n v="71"/>
    <n v="4"/>
    <n v="0.7998583067658519"/>
    <n v="2258"/>
    <d v="2005-02-16T00:00:00"/>
    <x v="0"/>
    <x v="0"/>
    <x v="0"/>
    <x v="2"/>
    <x v="3"/>
    <x v="430"/>
    <x v="0"/>
    <n v="33"/>
    <s v="S24_1937"/>
    <x v="23"/>
    <s v="C/ Moralzarzal, 86"/>
    <s v="Madrid"/>
    <x v="7"/>
    <s v="Freyre"/>
    <s v="Diego"/>
    <s v="915559444"/>
    <x v="0"/>
  </r>
  <r>
    <n v="10391"/>
    <n v="33"/>
    <n v="100"/>
    <n v="8"/>
    <n v="2.9560750974140984"/>
    <n v="8345"/>
    <d v="2005-03-09T00:00:00"/>
    <x v="0"/>
    <x v="0"/>
    <x v="11"/>
    <x v="2"/>
    <x v="3"/>
    <x v="428"/>
    <x v="0"/>
    <n v="33"/>
    <s v="S24_1937"/>
    <x v="42"/>
    <s v="201 Miller Street"/>
    <s v="North Sydney"/>
    <x v="3"/>
    <s v="O'Hara"/>
    <s v="Anna"/>
    <s v="0299368555"/>
    <x v="2"/>
  </r>
  <r>
    <n v="10409"/>
    <n v="61"/>
    <n v="30"/>
    <n v="1"/>
    <n v="0.63832801983705278"/>
    <n v="1802"/>
    <d v="2005-04-23T00:00:00"/>
    <x v="0"/>
    <x v="1"/>
    <x v="8"/>
    <x v="2"/>
    <x v="3"/>
    <x v="288"/>
    <x v="1"/>
    <n v="33"/>
    <s v="S24_1937"/>
    <x v="65"/>
    <s v="Village Close - 106 Linden Road Sandown"/>
    <s v="Singapore"/>
    <x v="9"/>
    <s v="Victorino"/>
    <s v="Wendy"/>
    <s v="652241555"/>
    <x v="0"/>
  </r>
  <r>
    <n v="10420"/>
    <n v="45"/>
    <n v="27"/>
    <n v="1"/>
    <n v="0.42862203329791004"/>
    <n v="1210"/>
    <d v="2005-05-29T00:00:00"/>
    <x v="2"/>
    <x v="1"/>
    <x v="1"/>
    <x v="2"/>
    <x v="3"/>
    <x v="431"/>
    <x v="1"/>
    <n v="33"/>
    <s v="S24_1937"/>
    <x v="20"/>
    <s v="Monitor Money Building, 815 Pacific Hwy"/>
    <s v="Chatswood"/>
    <x v="3"/>
    <s v="Huxley"/>
    <s v="Adrian"/>
    <s v="61294958555"/>
    <x v="0"/>
  </r>
  <r>
    <n v="10107"/>
    <n v="38"/>
    <n v="84"/>
    <n v="7"/>
    <n v="1.1179596174282678"/>
    <n v="3156"/>
    <d v="2003-02-24T00:00:00"/>
    <x v="0"/>
    <x v="0"/>
    <x v="0"/>
    <x v="0"/>
    <x v="0"/>
    <x v="432"/>
    <x v="0"/>
    <n v="76"/>
    <s v="S24_2000"/>
    <x v="0"/>
    <s v="897 Long Airport Avenue"/>
    <s v="New York"/>
    <x v="0"/>
    <s v="Yu"/>
    <s v="Kwai"/>
    <s v="2125557818"/>
    <x v="1"/>
  </r>
  <r>
    <n v="10120"/>
    <n v="34"/>
    <n v="84"/>
    <n v="5"/>
    <n v="1.0092100602196246"/>
    <n v="2849"/>
    <d v="2003-04-29T00:00:00"/>
    <x v="0"/>
    <x v="1"/>
    <x v="8"/>
    <x v="0"/>
    <x v="0"/>
    <x v="432"/>
    <x v="0"/>
    <n v="76"/>
    <s v="S24_2000"/>
    <x v="10"/>
    <s v="636 St Kilda Road"/>
    <s v="Melbourne"/>
    <x v="3"/>
    <s v="Ferguson"/>
    <s v="Peter"/>
    <s v="0395204555"/>
    <x v="0"/>
  </r>
  <r>
    <n v="10134"/>
    <n v="43"/>
    <n v="84"/>
    <n v="7"/>
    <n v="1.2649663478568898"/>
    <n v="3571"/>
    <d v="2003-07-01T00:00:00"/>
    <x v="0"/>
    <x v="2"/>
    <x v="2"/>
    <x v="0"/>
    <x v="0"/>
    <x v="432"/>
    <x v="0"/>
    <n v="76"/>
    <s v="S24_2000"/>
    <x v="2"/>
    <s v="27 rue du Colonel Pierre Avia"/>
    <s v="Paris"/>
    <x v="1"/>
    <s v="Da Cunha"/>
    <s v="Daniel"/>
    <s v="33146627555"/>
    <x v="1"/>
  </r>
  <r>
    <n v="10145"/>
    <n v="47"/>
    <n v="84"/>
    <n v="11"/>
    <n v="1.3825717321997875"/>
    <n v="3903"/>
    <d v="2003-08-25T00:00:00"/>
    <x v="0"/>
    <x v="2"/>
    <x v="3"/>
    <x v="0"/>
    <x v="0"/>
    <x v="432"/>
    <x v="0"/>
    <n v="76"/>
    <s v="S24_2000"/>
    <x v="3"/>
    <s v="78934 Hillside Dr."/>
    <s v="Pasadena"/>
    <x v="0"/>
    <s v="Young"/>
    <s v="Julie"/>
    <s v="6265557265"/>
    <x v="1"/>
  </r>
  <r>
    <n v="10158"/>
    <n v="22"/>
    <n v="68"/>
    <n v="1"/>
    <n v="0.52249380092100606"/>
    <n v="1475"/>
    <d v="2003-10-10T00:00:00"/>
    <x v="0"/>
    <x v="3"/>
    <x v="4"/>
    <x v="0"/>
    <x v="0"/>
    <x v="398"/>
    <x v="1"/>
    <n v="76"/>
    <s v="S24_2000"/>
    <x v="17"/>
    <s v="Erling Skakkes gate 78"/>
    <s v="Stavern"/>
    <x v="2"/>
    <s v="Bergulfsen"/>
    <s v="Jonas"/>
    <s v="07989555"/>
    <x v="0"/>
  </r>
  <r>
    <n v="10168"/>
    <n v="29"/>
    <n v="76"/>
    <n v="6"/>
    <n v="0.77470775770456957"/>
    <n v="2187"/>
    <d v="2003-10-28T00:00:00"/>
    <x v="0"/>
    <x v="3"/>
    <x v="4"/>
    <x v="0"/>
    <x v="0"/>
    <x v="2"/>
    <x v="2"/>
    <n v="76"/>
    <s v="S24_2000"/>
    <x v="5"/>
    <s v="9408 Furth Circle"/>
    <s v="Burlingame"/>
    <x v="0"/>
    <s v="Hirano"/>
    <s v="Juri"/>
    <s v="6505556809"/>
    <x v="0"/>
  </r>
  <r>
    <n v="10180"/>
    <n v="28"/>
    <n v="69"/>
    <n v="14"/>
    <n v="0.68012752391073328"/>
    <n v="1920"/>
    <d v="2003-11-11T00:00:00"/>
    <x v="0"/>
    <x v="3"/>
    <x v="5"/>
    <x v="0"/>
    <x v="0"/>
    <x v="433"/>
    <x v="1"/>
    <n v="76"/>
    <s v="S24_2000"/>
    <x v="6"/>
    <s v="184, chausse de Tournai"/>
    <s v="Lille"/>
    <x v="1"/>
    <s v="Rance"/>
    <s v="Martine"/>
    <s v="20161555"/>
    <x v="0"/>
  </r>
  <r>
    <n v="10188"/>
    <n v="40"/>
    <n v="92"/>
    <n v="6"/>
    <n v="1.2950761601133547"/>
    <n v="3656"/>
    <d v="2003-11-18T00:00:00"/>
    <x v="0"/>
    <x v="3"/>
    <x v="5"/>
    <x v="0"/>
    <x v="0"/>
    <x v="387"/>
    <x v="0"/>
    <n v="76"/>
    <s v="S24_2000"/>
    <x v="7"/>
    <s v="Drammen 121, PR 744 Sentrum"/>
    <s v="Bergen"/>
    <x v="2"/>
    <s v="Oeztan"/>
    <s v="Veysel"/>
    <s v="4722673215"/>
    <x v="1"/>
  </r>
  <r>
    <n v="10201"/>
    <n v="25"/>
    <n v="74"/>
    <n v="7"/>
    <n v="0.65426850867871056"/>
    <n v="1847"/>
    <d v="2003-12-01T00:00:00"/>
    <x v="0"/>
    <x v="3"/>
    <x v="6"/>
    <x v="0"/>
    <x v="0"/>
    <x v="434"/>
    <x v="1"/>
    <n v="76"/>
    <s v="S24_2000"/>
    <x v="8"/>
    <s v="5557 North Pendale Street"/>
    <s v="San Francisco"/>
    <x v="0"/>
    <s v="Murphy"/>
    <s v="Julie"/>
    <s v="6505555787"/>
    <x v="0"/>
  </r>
  <r>
    <n v="10210"/>
    <n v="30"/>
    <n v="62"/>
    <n v="4"/>
    <n v="0.65568544102019133"/>
    <n v="1851"/>
    <d v="2004-01-12T00:00:00"/>
    <x v="0"/>
    <x v="0"/>
    <x v="7"/>
    <x v="1"/>
    <x v="0"/>
    <x v="435"/>
    <x v="1"/>
    <n v="76"/>
    <s v="S24_2000"/>
    <x v="44"/>
    <s v="Dojima Avanza 4F, 1-6-20 Dojima, Kita-ku"/>
    <s v="Osaka"/>
    <x v="11"/>
    <s v="Kentary"/>
    <s v="Mory"/>
    <s v="810663425555"/>
    <x v="0"/>
  </r>
  <r>
    <n v="10223"/>
    <n v="38"/>
    <n v="70"/>
    <n v="6"/>
    <n v="0.93304994686503717"/>
    <n v="2634"/>
    <d v="2004-02-20T00:00:00"/>
    <x v="0"/>
    <x v="0"/>
    <x v="0"/>
    <x v="1"/>
    <x v="0"/>
    <x v="436"/>
    <x v="1"/>
    <n v="76"/>
    <s v="S24_2000"/>
    <x v="10"/>
    <s v="636 St Kilda Road"/>
    <s v="Melbourne"/>
    <x v="3"/>
    <s v="Ferguson"/>
    <s v="Peter"/>
    <s v="0395204555"/>
    <x v="0"/>
  </r>
  <r>
    <n v="10236"/>
    <n v="36"/>
    <n v="88"/>
    <n v="3"/>
    <n v="1.1172511512575274"/>
    <n v="3154"/>
    <d v="2004-04-03T00:00:00"/>
    <x v="0"/>
    <x v="1"/>
    <x v="8"/>
    <x v="1"/>
    <x v="0"/>
    <x v="386"/>
    <x v="0"/>
    <n v="76"/>
    <s v="S24_2000"/>
    <x v="45"/>
    <s v="11328 Douglas Av."/>
    <s v="Philadelphia"/>
    <x v="0"/>
    <s v="Hernandez"/>
    <s v="Rosa"/>
    <s v="2155559857"/>
    <x v="1"/>
  </r>
  <r>
    <n v="10250"/>
    <n v="32"/>
    <n v="88"/>
    <n v="1"/>
    <n v="0.99326957137796668"/>
    <n v="2804"/>
    <d v="2004-05-11T00:00:00"/>
    <x v="0"/>
    <x v="1"/>
    <x v="1"/>
    <x v="1"/>
    <x v="0"/>
    <x v="386"/>
    <x v="0"/>
    <n v="76"/>
    <s v="S24_2000"/>
    <x v="61"/>
    <s v="3086 Ingle Ln."/>
    <s v="San Jose"/>
    <x v="0"/>
    <s v="Frick"/>
    <s v="Sue"/>
    <s v="4085553659"/>
    <x v="0"/>
  </r>
  <r>
    <n v="10263"/>
    <n v="37"/>
    <n v="63"/>
    <n v="7"/>
    <n v="0.8189868933758413"/>
    <n v="2312"/>
    <d v="2004-06-28T00:00:00"/>
    <x v="0"/>
    <x v="1"/>
    <x v="9"/>
    <x v="1"/>
    <x v="0"/>
    <x v="437"/>
    <x v="1"/>
    <n v="76"/>
    <s v="S24_2000"/>
    <x v="13"/>
    <s v="25593 South Bay Ln."/>
    <s v="Bridgewater"/>
    <x v="0"/>
    <s v="King"/>
    <s v="Julie"/>
    <s v="2035552570"/>
    <x v="0"/>
  </r>
  <r>
    <n v="10275"/>
    <n v="30"/>
    <n v="80"/>
    <n v="6"/>
    <n v="0.85015940488841657"/>
    <n v="2400"/>
    <d v="2004-07-23T00:00:00"/>
    <x v="0"/>
    <x v="2"/>
    <x v="2"/>
    <x v="1"/>
    <x v="0"/>
    <x v="4"/>
    <x v="0"/>
    <n v="76"/>
    <s v="S24_2000"/>
    <x v="14"/>
    <s v="67, rue des Cinquante Otages"/>
    <s v="Nantes"/>
    <x v="1"/>
    <s v="Labrune"/>
    <s v="Janine"/>
    <s v="40678555"/>
    <x v="0"/>
  </r>
  <r>
    <n v="10285"/>
    <n v="39"/>
    <n v="71"/>
    <n v="11"/>
    <n v="0.96847325540205453"/>
    <n v="2734"/>
    <d v="2004-08-27T00:00:00"/>
    <x v="0"/>
    <x v="2"/>
    <x v="3"/>
    <x v="1"/>
    <x v="0"/>
    <x v="438"/>
    <x v="1"/>
    <n v="76"/>
    <s v="S24_2000"/>
    <x v="15"/>
    <s v="39323 Spinnaker Dr."/>
    <s v="Cambridge"/>
    <x v="0"/>
    <s v="Hernandez"/>
    <s v="Marta"/>
    <s v="6175558555"/>
    <x v="0"/>
  </r>
  <r>
    <n v="10297"/>
    <n v="32"/>
    <n v="66"/>
    <n v="1"/>
    <n v="0.74282678002125402"/>
    <n v="2097"/>
    <d v="2004-09-16T00:00:00"/>
    <x v="0"/>
    <x v="2"/>
    <x v="10"/>
    <x v="1"/>
    <x v="0"/>
    <x v="439"/>
    <x v="1"/>
    <n v="76"/>
    <s v="S24_2000"/>
    <x v="75"/>
    <s v="25 Maiden Lane"/>
    <s v="Dublin"/>
    <x v="18"/>
    <s v="Cassidy"/>
    <s v="Dean"/>
    <s v="35318621555"/>
    <x v="0"/>
  </r>
  <r>
    <n v="10308"/>
    <n v="47"/>
    <n v="64"/>
    <n v="4"/>
    <n v="1.0527807297201559"/>
    <n v="2972"/>
    <d v="2004-10-15T00:00:00"/>
    <x v="0"/>
    <x v="3"/>
    <x v="4"/>
    <x v="1"/>
    <x v="0"/>
    <x v="395"/>
    <x v="1"/>
    <n v="76"/>
    <s v="S24_2000"/>
    <x v="47"/>
    <s v="3758 North Pendale Street"/>
    <s v="White Plains"/>
    <x v="0"/>
    <s v="Frick"/>
    <s v="Steve"/>
    <s v="9145554562"/>
    <x v="0"/>
  </r>
  <r>
    <n v="10318"/>
    <n v="26"/>
    <n v="87"/>
    <n v="6"/>
    <n v="0.7998583067658519"/>
    <n v="2258"/>
    <d v="2004-11-02T00:00:00"/>
    <x v="0"/>
    <x v="3"/>
    <x v="5"/>
    <x v="1"/>
    <x v="0"/>
    <x v="440"/>
    <x v="0"/>
    <n v="76"/>
    <s v="S24_2000"/>
    <x v="18"/>
    <s v="7586 Pompton St."/>
    <s v="Allentown"/>
    <x v="0"/>
    <s v="Yu"/>
    <s v="Kyung"/>
    <s v="2155551555"/>
    <x v="0"/>
  </r>
  <r>
    <n v="10329"/>
    <n v="37"/>
    <n v="95"/>
    <n v="4"/>
    <n v="1.2376904002833864"/>
    <n v="3494"/>
    <d v="2004-11-15T00:00:00"/>
    <x v="0"/>
    <x v="3"/>
    <x v="5"/>
    <x v="1"/>
    <x v="0"/>
    <x v="279"/>
    <x v="0"/>
    <n v="76"/>
    <s v="S24_2000"/>
    <x v="0"/>
    <s v="897 Long Airport Avenue"/>
    <s v="New York"/>
    <x v="0"/>
    <s v="Yu"/>
    <s v="Kwai"/>
    <s v="2125557818"/>
    <x v="1"/>
  </r>
  <r>
    <n v="10340"/>
    <n v="55"/>
    <n v="80"/>
    <n v="8"/>
    <n v="1.5582713425433936"/>
    <n v="4399"/>
    <d v="2004-11-24T00:00:00"/>
    <x v="0"/>
    <x v="3"/>
    <x v="5"/>
    <x v="1"/>
    <x v="0"/>
    <x v="4"/>
    <x v="0"/>
    <n v="76"/>
    <s v="S24_2000"/>
    <x v="53"/>
    <s v="Rambla de Catalu¤a, 23"/>
    <s v="Barcelona"/>
    <x v="7"/>
    <s v="Saavedra"/>
    <s v="Eduardo"/>
    <s v="932034555"/>
    <x v="1"/>
  </r>
  <r>
    <n v="10363"/>
    <n v="21"/>
    <n v="100"/>
    <n v="8"/>
    <n v="1.2738221749911443"/>
    <n v="3596"/>
    <d v="2005-01-06T00:00:00"/>
    <x v="0"/>
    <x v="0"/>
    <x v="7"/>
    <x v="2"/>
    <x v="0"/>
    <x v="441"/>
    <x v="0"/>
    <n v="76"/>
    <s v="S24_2000"/>
    <x v="73"/>
    <s v="Software Engineering Center, SEC Oy"/>
    <s v="Espoo"/>
    <x v="4"/>
    <s v="Suominen"/>
    <s v="Kalle"/>
    <s v="35898045555"/>
    <x v="1"/>
  </r>
  <r>
    <n v="10375"/>
    <n v="23"/>
    <n v="100"/>
    <n v="9"/>
    <n v="0.86574566064470426"/>
    <n v="2444"/>
    <d v="2005-02-03T00:00:00"/>
    <x v="0"/>
    <x v="0"/>
    <x v="0"/>
    <x v="2"/>
    <x v="0"/>
    <x v="441"/>
    <x v="0"/>
    <n v="76"/>
    <s v="S24_2000"/>
    <x v="14"/>
    <s v="67, rue des Cinquante Otages"/>
    <s v="Nantes"/>
    <x v="1"/>
    <s v="Labrune"/>
    <s v="Janine"/>
    <s v="40678555"/>
    <x v="0"/>
  </r>
  <r>
    <n v="10389"/>
    <n v="49"/>
    <n v="82"/>
    <n v="2"/>
    <n v="1.4130357775416225"/>
    <n v="3989"/>
    <d v="2005-03-03T00:00:00"/>
    <x v="0"/>
    <x v="0"/>
    <x v="11"/>
    <x v="2"/>
    <x v="0"/>
    <x v="442"/>
    <x v="0"/>
    <n v="76"/>
    <s v="S24_2000"/>
    <x v="37"/>
    <s v="?kergatan 24"/>
    <s v="Boras"/>
    <x v="8"/>
    <s v="Larsson"/>
    <s v="Maria"/>
    <s v="0695346555"/>
    <x v="1"/>
  </r>
  <r>
    <n v="10402"/>
    <n v="59"/>
    <n v="88"/>
    <n v="3"/>
    <n v="1.8310308182784272"/>
    <n v="5169"/>
    <d v="2005-04-07T00:00:00"/>
    <x v="0"/>
    <x v="1"/>
    <x v="8"/>
    <x v="2"/>
    <x v="0"/>
    <x v="386"/>
    <x v="0"/>
    <n v="76"/>
    <s v="S24_2000"/>
    <x v="9"/>
    <s v="25, rue Lauriston"/>
    <s v="Paris"/>
    <x v="1"/>
    <s v="Perrier"/>
    <s v="Dominique"/>
    <s v="147556555"/>
    <x v="1"/>
  </r>
  <r>
    <n v="10416"/>
    <n v="32"/>
    <n v="88"/>
    <n v="1"/>
    <n v="0.99326957137796668"/>
    <n v="2804"/>
    <d v="2005-05-10T00:00:00"/>
    <x v="0"/>
    <x v="1"/>
    <x v="1"/>
    <x v="2"/>
    <x v="0"/>
    <x v="386"/>
    <x v="0"/>
    <n v="76"/>
    <s v="S24_2000"/>
    <x v="70"/>
    <s v="Strada Provinciale 124"/>
    <s v="Reggio Emilia"/>
    <x v="12"/>
    <s v="Moroni"/>
    <s v="Maurizio"/>
    <s v="0522556555"/>
    <x v="0"/>
  </r>
  <r>
    <n v="10105"/>
    <n v="43"/>
    <n v="100"/>
    <n v="9"/>
    <n v="2.2465462274176407"/>
    <n v="6342"/>
    <d v="2003-02-11T00:00:00"/>
    <x v="0"/>
    <x v="0"/>
    <x v="0"/>
    <x v="0"/>
    <x v="5"/>
    <x v="164"/>
    <x v="1"/>
    <n v="122"/>
    <s v="S24_2011"/>
    <x v="48"/>
    <s v="Vinb'ltet 34"/>
    <s v="Kobenhavn"/>
    <x v="13"/>
    <s v="Petersen"/>
    <s v="Jytte"/>
    <s v="31123555"/>
    <x v="1"/>
  </r>
  <r>
    <n v="10117"/>
    <n v="41"/>
    <n v="100"/>
    <n v="3"/>
    <n v="1.8384697130712009"/>
    <n v="5190"/>
    <d v="2003-04-16T00:00:00"/>
    <x v="0"/>
    <x v="1"/>
    <x v="8"/>
    <x v="0"/>
    <x v="5"/>
    <x v="164"/>
    <x v="1"/>
    <n v="122"/>
    <s v="S24_2011"/>
    <x v="26"/>
    <s v="Bronz Sok., Bronz Apt. 3/6 Tesvikiye"/>
    <s v="Singapore"/>
    <x v="9"/>
    <s v="Natividad"/>
    <s v="Eric"/>
    <s v="652217555"/>
    <x v="1"/>
  </r>
  <r>
    <n v="10129"/>
    <n v="45"/>
    <n v="100"/>
    <n v="9"/>
    <n v="2.1353170386114062"/>
    <n v="6028"/>
    <d v="2003-06-12T00:00:00"/>
    <x v="0"/>
    <x v="1"/>
    <x v="9"/>
    <x v="0"/>
    <x v="5"/>
    <x v="164"/>
    <x v="1"/>
    <n v="122"/>
    <s v="S24_2011"/>
    <x v="49"/>
    <s v="35 King George"/>
    <s v="London"/>
    <x v="6"/>
    <s v="Brown"/>
    <s v="Ann"/>
    <s v="1715550297"/>
    <x v="1"/>
  </r>
  <r>
    <n v="10142"/>
    <n v="33"/>
    <n v="100"/>
    <n v="6"/>
    <n v="1.1923485653560042"/>
    <n v="3366"/>
    <d v="2003-08-08T00:00:00"/>
    <x v="0"/>
    <x v="2"/>
    <x v="3"/>
    <x v="0"/>
    <x v="5"/>
    <x v="164"/>
    <x v="1"/>
    <n v="122"/>
    <s v="S24_2011"/>
    <x v="39"/>
    <s v="5677 Strong St."/>
    <s v="San Rafael"/>
    <x v="0"/>
    <s v="Nelson"/>
    <s v="Valarie"/>
    <s v="4155551450"/>
    <x v="1"/>
  </r>
  <r>
    <n v="10153"/>
    <n v="40"/>
    <n v="100"/>
    <n v="5"/>
    <n v="1.9330499468650373"/>
    <n v="5457"/>
    <d v="2003-09-28T00:00:00"/>
    <x v="0"/>
    <x v="2"/>
    <x v="10"/>
    <x v="0"/>
    <x v="5"/>
    <x v="164"/>
    <x v="1"/>
    <n v="122"/>
    <s v="S24_2011"/>
    <x v="23"/>
    <s v="C/ Moralzarzal, 86"/>
    <s v="Madrid"/>
    <x v="7"/>
    <s v="Freyre"/>
    <s v="Diego"/>
    <s v="915559444"/>
    <x v="1"/>
  </r>
  <r>
    <n v="10167"/>
    <n v="33"/>
    <n v="100"/>
    <n v="16"/>
    <n v="1.3506907545164719"/>
    <n v="3813"/>
    <d v="2003-10-23T00:00:00"/>
    <x v="3"/>
    <x v="3"/>
    <x v="4"/>
    <x v="0"/>
    <x v="5"/>
    <x v="164"/>
    <x v="1"/>
    <n v="122"/>
    <s v="S24_2011"/>
    <x v="37"/>
    <s v="?kergatan 24"/>
    <s v="Boras"/>
    <x v="8"/>
    <s v="Larsson"/>
    <s v="Maria"/>
    <s v="0695346555"/>
    <x v="1"/>
  </r>
  <r>
    <n v="10177"/>
    <n v="50"/>
    <n v="100"/>
    <n v="7"/>
    <n v="2.1547998583067658"/>
    <n v="6083"/>
    <d v="2003-11-07T00:00:00"/>
    <x v="0"/>
    <x v="3"/>
    <x v="5"/>
    <x v="0"/>
    <x v="5"/>
    <x v="164"/>
    <x v="1"/>
    <n v="122"/>
    <s v="S24_2011"/>
    <x v="76"/>
    <s v="Merchants House, 27-30 Merchant's Quay"/>
    <s v="Madrid"/>
    <x v="7"/>
    <s v="Fernandez"/>
    <s v="Jesus"/>
    <s v="34913728555"/>
    <x v="1"/>
  </r>
  <r>
    <n v="10185"/>
    <n v="30"/>
    <n v="100"/>
    <n v="7"/>
    <n v="1.1232731137088203"/>
    <n v="3171"/>
    <d v="2003-11-14T00:00:00"/>
    <x v="0"/>
    <x v="3"/>
    <x v="5"/>
    <x v="0"/>
    <x v="5"/>
    <x v="164"/>
    <x v="1"/>
    <n v="122"/>
    <s v="S24_2011"/>
    <x v="50"/>
    <s v="4575 Hillside Dr."/>
    <s v="New Bedford"/>
    <x v="0"/>
    <s v="Tam"/>
    <s v="Wing C"/>
    <s v="5085559555"/>
    <x v="1"/>
  </r>
  <r>
    <n v="10197"/>
    <n v="41"/>
    <n v="100"/>
    <n v="13"/>
    <n v="1.6064470421537371"/>
    <n v="4535"/>
    <d v="2003-11-26T00:00:00"/>
    <x v="0"/>
    <x v="3"/>
    <x v="5"/>
    <x v="0"/>
    <x v="5"/>
    <x v="164"/>
    <x v="1"/>
    <n v="122"/>
    <s v="S24_2011"/>
    <x v="53"/>
    <s v="Rambla de Catalu¤a, 23"/>
    <s v="Barcelona"/>
    <x v="7"/>
    <s v="Saavedra"/>
    <s v="Eduardo"/>
    <s v="932034555"/>
    <x v="1"/>
  </r>
  <r>
    <n v="10208"/>
    <n v="35"/>
    <n v="100"/>
    <n v="7"/>
    <n v="1.5239107332624866"/>
    <n v="4302"/>
    <d v="2004-01-02T00:00:00"/>
    <x v="0"/>
    <x v="0"/>
    <x v="7"/>
    <x v="1"/>
    <x v="5"/>
    <x v="164"/>
    <x v="1"/>
    <n v="122"/>
    <s v="S24_2011"/>
    <x v="30"/>
    <s v="2, rue du Commerce"/>
    <s v="Lyon"/>
    <x v="1"/>
    <s v="Saveley"/>
    <s v="Mary"/>
    <s v="78325555"/>
    <x v="1"/>
  </r>
  <r>
    <n v="10221"/>
    <n v="49"/>
    <n v="100"/>
    <n v="1"/>
    <n v="2.4105561459440312"/>
    <n v="6805"/>
    <d v="2004-02-18T00:00:00"/>
    <x v="0"/>
    <x v="0"/>
    <x v="0"/>
    <x v="1"/>
    <x v="5"/>
    <x v="164"/>
    <x v="1"/>
    <n v="122"/>
    <s v="S24_2011"/>
    <x v="56"/>
    <s v="Rue Joseph-Bens 532"/>
    <s v="Bruxelles"/>
    <x v="14"/>
    <s v="Dewey"/>
    <s v="Catherine"/>
    <s v="02555467"/>
    <x v="1"/>
  </r>
  <r>
    <n v="10232"/>
    <n v="46"/>
    <n v="100"/>
    <n v="4"/>
    <n v="2.0024796315975912"/>
    <n v="5653"/>
    <d v="2004-03-20T00:00:00"/>
    <x v="0"/>
    <x v="0"/>
    <x v="11"/>
    <x v="1"/>
    <x v="5"/>
    <x v="164"/>
    <x v="1"/>
    <n v="122"/>
    <s v="S24_2011"/>
    <x v="59"/>
    <s v="Garden House Crowther Way"/>
    <s v="Cowes"/>
    <x v="6"/>
    <s v="Bennett"/>
    <s v="Helen"/>
    <s v="1985558888"/>
    <x v="1"/>
  </r>
  <r>
    <n v="10248"/>
    <n v="48"/>
    <n v="100"/>
    <n v="10"/>
    <n v="2.4658165072617781"/>
    <n v="6961"/>
    <d v="2004-05-07T00:00:00"/>
    <x v="3"/>
    <x v="1"/>
    <x v="1"/>
    <x v="1"/>
    <x v="5"/>
    <x v="164"/>
    <x v="1"/>
    <n v="122"/>
    <s v="S24_2011"/>
    <x v="0"/>
    <s v="897 Long Airport Avenue"/>
    <s v="New York"/>
    <x v="0"/>
    <s v="Yu"/>
    <s v="Kwai"/>
    <s v="2125557818"/>
    <x v="1"/>
  </r>
  <r>
    <n v="10261"/>
    <n v="36"/>
    <n v="100"/>
    <n v="8"/>
    <n v="1.5986539142755933"/>
    <n v="4513"/>
    <d v="2004-06-17T00:00:00"/>
    <x v="0"/>
    <x v="1"/>
    <x v="9"/>
    <x v="1"/>
    <x v="5"/>
    <x v="164"/>
    <x v="1"/>
    <n v="122"/>
    <s v="S24_2011"/>
    <x v="43"/>
    <s v="43 rue St. Laurent"/>
    <s v="Montreal"/>
    <x v="10"/>
    <s v="Fresnisre"/>
    <s v="Jean"/>
    <s v="5145558054"/>
    <x v="1"/>
  </r>
  <r>
    <n v="10273"/>
    <n v="22"/>
    <n v="100"/>
    <n v="11"/>
    <n v="0.98653914275593335"/>
    <n v="2785"/>
    <d v="2004-07-21T00:00:00"/>
    <x v="0"/>
    <x v="2"/>
    <x v="2"/>
    <x v="1"/>
    <x v="5"/>
    <x v="164"/>
    <x v="1"/>
    <n v="122"/>
    <s v="S24_2011"/>
    <x v="56"/>
    <s v="Rue Joseph-Bens 532"/>
    <s v="Bruxelles"/>
    <x v="14"/>
    <s v="Dewey"/>
    <s v="Catherine"/>
    <s v="02555467"/>
    <x v="0"/>
  </r>
  <r>
    <n v="10283"/>
    <n v="42"/>
    <n v="100"/>
    <n v="13"/>
    <n v="1.883457314913213"/>
    <n v="5317"/>
    <d v="2004-08-20T00:00:00"/>
    <x v="0"/>
    <x v="2"/>
    <x v="3"/>
    <x v="1"/>
    <x v="5"/>
    <x v="164"/>
    <x v="1"/>
    <n v="122"/>
    <s v="S24_2011"/>
    <x v="57"/>
    <s v="23 Tsawassen Blvd."/>
    <s v="Tsawassen"/>
    <x v="10"/>
    <s v="Lincoln"/>
    <s v="Elizabeth"/>
    <s v="6045554555"/>
    <x v="1"/>
  </r>
  <r>
    <n v="10293"/>
    <n v="21"/>
    <n v="100"/>
    <n v="2"/>
    <n v="1.0421537371590506"/>
    <n v="2942"/>
    <d v="2004-09-09T00:00:00"/>
    <x v="0"/>
    <x v="2"/>
    <x v="10"/>
    <x v="1"/>
    <x v="5"/>
    <x v="164"/>
    <x v="1"/>
    <n v="122"/>
    <s v="S24_2011"/>
    <x v="36"/>
    <s v="Via Monte Bianco 34"/>
    <s v="Torino"/>
    <x v="12"/>
    <s v="Accorti"/>
    <s v="Paolo"/>
    <s v="0114988555"/>
    <x v="0"/>
  </r>
  <r>
    <n v="10306"/>
    <n v="29"/>
    <n v="100"/>
    <n v="7"/>
    <n v="1.1363797378675169"/>
    <n v="3208"/>
    <d v="2004-10-14T00:00:00"/>
    <x v="0"/>
    <x v="3"/>
    <x v="4"/>
    <x v="1"/>
    <x v="5"/>
    <x v="164"/>
    <x v="1"/>
    <n v="122"/>
    <s v="S24_2011"/>
    <x v="77"/>
    <s v="Fauntleroy Circus"/>
    <s v="Manchester"/>
    <x v="6"/>
    <s v="Ashworth"/>
    <s v="Victoria"/>
    <s v="1715551555"/>
    <x v="1"/>
  </r>
  <r>
    <n v="10315"/>
    <n v="35"/>
    <n v="100"/>
    <n v="6"/>
    <n v="1.4934466879206518"/>
    <n v="4216"/>
    <d v="2004-10-29T00:00:00"/>
    <x v="0"/>
    <x v="3"/>
    <x v="4"/>
    <x v="1"/>
    <x v="5"/>
    <x v="164"/>
    <x v="1"/>
    <n v="122"/>
    <s v="S24_2011"/>
    <x v="14"/>
    <s v="67, rue des Cinquante Otages"/>
    <s v="Nantes"/>
    <x v="1"/>
    <s v="Labrune"/>
    <s v="Janine"/>
    <s v="40678555"/>
    <x v="1"/>
  </r>
  <r>
    <n v="10326"/>
    <n v="41"/>
    <n v="100"/>
    <n v="4"/>
    <n v="1.5352461919943323"/>
    <n v="4334"/>
    <d v="2004-11-09T00:00:00"/>
    <x v="0"/>
    <x v="3"/>
    <x v="5"/>
    <x v="1"/>
    <x v="5"/>
    <x v="164"/>
    <x v="1"/>
    <n v="122"/>
    <s v="S24_2011"/>
    <x v="24"/>
    <s v="Berguvsv„gen  8"/>
    <s v="Lule"/>
    <x v="8"/>
    <s v="Berglund"/>
    <s v="Christina"/>
    <s v="0921123555"/>
    <x v="1"/>
  </r>
  <r>
    <n v="10337"/>
    <n v="29"/>
    <n v="72"/>
    <n v="4"/>
    <n v="0.7396386822529224"/>
    <n v="2088"/>
    <d v="2004-11-21T00:00:00"/>
    <x v="0"/>
    <x v="3"/>
    <x v="5"/>
    <x v="1"/>
    <x v="5"/>
    <x v="443"/>
    <x v="1"/>
    <n v="122"/>
    <s v="S24_2011"/>
    <x v="27"/>
    <s v="5905 Pompton St."/>
    <s v="New York"/>
    <x v="0"/>
    <s v="Hernandez"/>
    <s v="Maria"/>
    <s v="2125558493"/>
    <x v="0"/>
  </r>
  <r>
    <n v="10350"/>
    <n v="34"/>
    <n v="51"/>
    <n v="7"/>
    <n v="0.60644704215373713"/>
    <n v="1712"/>
    <d v="2004-12-02T00:00:00"/>
    <x v="0"/>
    <x v="3"/>
    <x v="6"/>
    <x v="1"/>
    <x v="5"/>
    <x v="444"/>
    <x v="1"/>
    <n v="122"/>
    <s v="S24_2011"/>
    <x v="23"/>
    <s v="C/ Moralzarzal, 86"/>
    <s v="Madrid"/>
    <x v="7"/>
    <s v="Freyre"/>
    <s v="Diego"/>
    <s v="915559444"/>
    <x v="0"/>
  </r>
  <r>
    <n v="10372"/>
    <n v="37"/>
    <n v="100"/>
    <n v="8"/>
    <n v="1.3854055968827488"/>
    <n v="3911"/>
    <d v="2005-01-26T00:00:00"/>
    <x v="0"/>
    <x v="0"/>
    <x v="7"/>
    <x v="2"/>
    <x v="5"/>
    <x v="164"/>
    <x v="1"/>
    <n v="122"/>
    <s v="S24_2011"/>
    <x v="35"/>
    <s v="2-2-8 Roppongi"/>
    <s v="Minato-ku"/>
    <x v="11"/>
    <s v="Shimamura"/>
    <s v="Akiko"/>
    <s v="81335840555"/>
    <x v="1"/>
  </r>
  <r>
    <n v="10384"/>
    <n v="28"/>
    <n v="81"/>
    <n v="3"/>
    <n v="0.79914984059511163"/>
    <n v="2256"/>
    <d v="2005-02-23T00:00:00"/>
    <x v="0"/>
    <x v="0"/>
    <x v="0"/>
    <x v="2"/>
    <x v="5"/>
    <x v="445"/>
    <x v="1"/>
    <n v="122"/>
    <s v="S24_2011"/>
    <x v="4"/>
    <s v="7734 Strong St."/>
    <s v="San Francisco"/>
    <x v="0"/>
    <s v="Brown"/>
    <s v="Julie"/>
    <s v="6505551386"/>
    <x v="0"/>
  </r>
  <r>
    <n v="10396"/>
    <n v="49"/>
    <n v="100"/>
    <n v="6"/>
    <n v="2.026567481402763"/>
    <n v="5721"/>
    <d v="2005-03-23T00:00:00"/>
    <x v="0"/>
    <x v="0"/>
    <x v="11"/>
    <x v="2"/>
    <x v="5"/>
    <x v="164"/>
    <x v="1"/>
    <n v="122"/>
    <s v="S24_2011"/>
    <x v="39"/>
    <s v="5677 Strong St."/>
    <s v="San Rafael"/>
    <x v="0"/>
    <s v="Nelson"/>
    <s v="Valarie"/>
    <s v="4155551450"/>
    <x v="1"/>
  </r>
  <r>
    <n v="10414"/>
    <n v="23"/>
    <n v="100"/>
    <n v="10"/>
    <n v="1.1817215727948991"/>
    <n v="3336"/>
    <d v="2005-05-06T00:00:00"/>
    <x v="4"/>
    <x v="1"/>
    <x v="1"/>
    <x v="2"/>
    <x v="5"/>
    <x v="164"/>
    <x v="1"/>
    <n v="122"/>
    <s v="S24_2011"/>
    <x v="58"/>
    <s v="8616 Spinnaker Dr."/>
    <s v="Boston"/>
    <x v="0"/>
    <s v="Yoshido"/>
    <s v="Juri"/>
    <s v="6175559555"/>
    <x v="1"/>
  </r>
  <r>
    <n v="10101"/>
    <n v="46"/>
    <n v="54"/>
    <n v="2"/>
    <n v="0.87601842012043929"/>
    <n v="2473"/>
    <d v="2003-01-09T00:00:00"/>
    <x v="0"/>
    <x v="0"/>
    <x v="7"/>
    <x v="0"/>
    <x v="3"/>
    <x v="446"/>
    <x v="0"/>
    <n v="44"/>
    <s v="S24_2022"/>
    <x v="72"/>
    <s v="Lyonerstr. 34"/>
    <s v="Frankfurt"/>
    <x v="16"/>
    <s v="Keitel"/>
    <s v="Roland"/>
    <s v="496966902555"/>
    <x v="0"/>
  </r>
  <r>
    <n v="10110"/>
    <n v="39"/>
    <n v="45"/>
    <n v="2"/>
    <n v="0.61282323769040026"/>
    <n v="1730"/>
    <d v="2003-03-18T00:00:00"/>
    <x v="0"/>
    <x v="0"/>
    <x v="11"/>
    <x v="0"/>
    <x v="3"/>
    <x v="447"/>
    <x v="0"/>
    <n v="44"/>
    <s v="S24_2022"/>
    <x v="77"/>
    <s v="Fauntleroy Circus"/>
    <s v="Manchester"/>
    <x v="6"/>
    <s v="Ashworth"/>
    <s v="Victoria"/>
    <s v="1715551555"/>
    <x v="0"/>
  </r>
  <r>
    <n v="10124"/>
    <n v="22"/>
    <n v="46"/>
    <n v="1"/>
    <n v="0.3528161530286929"/>
    <n v="996"/>
    <d v="2003-05-21T00:00:00"/>
    <x v="0"/>
    <x v="1"/>
    <x v="1"/>
    <x v="0"/>
    <x v="3"/>
    <x v="448"/>
    <x v="0"/>
    <n v="44"/>
    <s v="S24_2022"/>
    <x v="84"/>
    <s v="8489 Strong St."/>
    <s v="Las Vegas"/>
    <x v="0"/>
    <s v="King"/>
    <s v="Sue"/>
    <s v="7025551838"/>
    <x v="0"/>
  </r>
  <r>
    <n v="10149"/>
    <n v="49"/>
    <n v="50"/>
    <n v="6"/>
    <n v="0.85547290116896924"/>
    <n v="2415"/>
    <d v="2003-09-12T00:00:00"/>
    <x v="0"/>
    <x v="2"/>
    <x v="10"/>
    <x v="0"/>
    <x v="3"/>
    <x v="449"/>
    <x v="0"/>
    <n v="44"/>
    <s v="S24_2022"/>
    <x v="82"/>
    <s v="2793 Furth Circle"/>
    <s v="Brisbane"/>
    <x v="0"/>
    <s v="Taylor"/>
    <s v="Sue"/>
    <s v="4155554312"/>
    <x v="0"/>
  </r>
  <r>
    <n v="10162"/>
    <n v="43"/>
    <n v="37"/>
    <n v="4"/>
    <n v="0.55295784626284095"/>
    <n v="1561"/>
    <d v="2003-10-18T00:00:00"/>
    <x v="0"/>
    <x v="3"/>
    <x v="4"/>
    <x v="0"/>
    <x v="3"/>
    <x v="450"/>
    <x v="1"/>
    <n v="44"/>
    <s v="S24_2022"/>
    <x v="4"/>
    <s v="7734 Strong St."/>
    <s v="San Francisco"/>
    <x v="0"/>
    <s v="Brown"/>
    <s v="Julie"/>
    <s v="6505551386"/>
    <x v="0"/>
  </r>
  <r>
    <n v="10173"/>
    <n v="27"/>
    <n v="42"/>
    <n v="8"/>
    <n v="0.3942614240170032"/>
    <n v="1113"/>
    <d v="2003-11-05T00:00:00"/>
    <x v="0"/>
    <x v="3"/>
    <x v="5"/>
    <x v="0"/>
    <x v="3"/>
    <x v="451"/>
    <x v="1"/>
    <n v="44"/>
    <s v="S24_2022"/>
    <x v="86"/>
    <s v="Via Ludovico il Moro 22"/>
    <s v="Bergamo"/>
    <x v="12"/>
    <s v="Rovelli"/>
    <s v="Giovanni"/>
    <s v="035640555"/>
    <x v="0"/>
  </r>
  <r>
    <n v="10182"/>
    <n v="31"/>
    <n v="37"/>
    <n v="5"/>
    <n v="0.40347148423662771"/>
    <n v="1139"/>
    <d v="2003-11-12T00:00:00"/>
    <x v="0"/>
    <x v="3"/>
    <x v="5"/>
    <x v="0"/>
    <x v="3"/>
    <x v="450"/>
    <x v="1"/>
    <n v="44"/>
    <s v="S24_2022"/>
    <x v="39"/>
    <s v="5677 Strong St."/>
    <s v="San Rafael"/>
    <x v="0"/>
    <s v="Nelson"/>
    <s v="Valarie"/>
    <s v="4155551450"/>
    <x v="0"/>
  </r>
  <r>
    <n v="10193"/>
    <n v="20"/>
    <n v="51"/>
    <n v="9"/>
    <n v="0.35883811547998584"/>
    <n v="1013"/>
    <d v="2003-11-21T00:00:00"/>
    <x v="0"/>
    <x v="3"/>
    <x v="5"/>
    <x v="0"/>
    <x v="3"/>
    <x v="452"/>
    <x v="0"/>
    <n v="44"/>
    <s v="S24_2022"/>
    <x v="87"/>
    <s v="7 Allen Street"/>
    <s v="Glen Waverly"/>
    <x v="3"/>
    <s v="Connery"/>
    <s v="Sean"/>
    <s v="61938446555"/>
    <x v="0"/>
  </r>
  <r>
    <n v="10205"/>
    <n v="24"/>
    <n v="39"/>
    <n v="4"/>
    <n v="0.32376904002833867"/>
    <n v="914"/>
    <d v="2003-12-03T00:00:00"/>
    <x v="0"/>
    <x v="3"/>
    <x v="6"/>
    <x v="0"/>
    <x v="3"/>
    <x v="453"/>
    <x v="1"/>
    <n v="44"/>
    <s v="S24_2022"/>
    <x v="23"/>
    <s v="C/ Moralzarzal, 86"/>
    <s v="Madrid"/>
    <x v="7"/>
    <s v="Freyre"/>
    <s v="Diego"/>
    <s v="915559444"/>
    <x v="0"/>
  </r>
  <r>
    <n v="10214"/>
    <n v="49"/>
    <n v="48"/>
    <n v="2"/>
    <n v="0.83244775061990794"/>
    <n v="2350"/>
    <d v="2004-01-26T00:00:00"/>
    <x v="0"/>
    <x v="0"/>
    <x v="7"/>
    <x v="1"/>
    <x v="3"/>
    <x v="136"/>
    <x v="0"/>
    <n v="44"/>
    <s v="S24_2022"/>
    <x v="25"/>
    <s v="C/ Araquil, 67"/>
    <s v="Madrid"/>
    <x v="7"/>
    <s v="Sommer"/>
    <s v="Mart¡n"/>
    <s v="915552282"/>
    <x v="0"/>
  </r>
  <r>
    <n v="10227"/>
    <n v="24"/>
    <n v="49"/>
    <n v="5"/>
    <n v="0.41161884520014169"/>
    <n v="1162"/>
    <d v="2004-03-02T00:00:00"/>
    <x v="0"/>
    <x v="0"/>
    <x v="11"/>
    <x v="1"/>
    <x v="3"/>
    <x v="454"/>
    <x v="0"/>
    <n v="44"/>
    <s v="S24_2022"/>
    <x v="30"/>
    <s v="2, rue du Commerce"/>
    <s v="Lyon"/>
    <x v="1"/>
    <s v="Saveley"/>
    <s v="Mary"/>
    <s v="78325555"/>
    <x v="0"/>
  </r>
  <r>
    <n v="10244"/>
    <n v="39"/>
    <n v="46"/>
    <n v="9"/>
    <n v="0.62522139567835633"/>
    <n v="1765"/>
    <d v="2004-04-29T00:00:00"/>
    <x v="0"/>
    <x v="1"/>
    <x v="8"/>
    <x v="1"/>
    <x v="3"/>
    <x v="448"/>
    <x v="0"/>
    <n v="44"/>
    <s v="S24_2022"/>
    <x v="23"/>
    <s v="C/ Moralzarzal, 86"/>
    <s v="Madrid"/>
    <x v="7"/>
    <s v="Freyre"/>
    <s v="Diego"/>
    <s v="915559444"/>
    <x v="0"/>
  </r>
  <r>
    <n v="10255"/>
    <n v="37"/>
    <n v="46"/>
    <n v="2"/>
    <n v="0.59900814736096353"/>
    <n v="1691"/>
    <d v="2004-06-04T00:00:00"/>
    <x v="0"/>
    <x v="1"/>
    <x v="9"/>
    <x v="1"/>
    <x v="3"/>
    <x v="448"/>
    <x v="0"/>
    <n v="44"/>
    <s v="S24_2022"/>
    <x v="83"/>
    <s v="24, place Kluber"/>
    <s v="Strasbourg"/>
    <x v="1"/>
    <s v="Citeaux"/>
    <s v="Frederique"/>
    <s v="88601555"/>
    <x v="0"/>
  </r>
  <r>
    <n v="10280"/>
    <n v="45"/>
    <n v="48"/>
    <n v="11"/>
    <n v="0.75735033652143113"/>
    <n v="2138"/>
    <d v="2004-08-17T00:00:00"/>
    <x v="0"/>
    <x v="2"/>
    <x v="3"/>
    <x v="1"/>
    <x v="3"/>
    <x v="136"/>
    <x v="0"/>
    <n v="44"/>
    <s v="S24_2022"/>
    <x v="36"/>
    <s v="Via Monte Bianco 34"/>
    <s v="Torino"/>
    <x v="12"/>
    <s v="Accorti"/>
    <s v="Paolo"/>
    <s v="0114988555"/>
    <x v="0"/>
  </r>
  <r>
    <n v="10289"/>
    <n v="45"/>
    <n v="49"/>
    <n v="4"/>
    <n v="0.77151965993623806"/>
    <n v="2178"/>
    <d v="2004-09-03T00:00:00"/>
    <x v="0"/>
    <x v="2"/>
    <x v="10"/>
    <x v="1"/>
    <x v="3"/>
    <x v="454"/>
    <x v="0"/>
    <n v="44"/>
    <s v="S24_2022"/>
    <x v="7"/>
    <s v="Drammen 121, PR 744 Sentrum"/>
    <s v="Bergen"/>
    <x v="2"/>
    <s v="Oeztan"/>
    <s v="Veysel"/>
    <s v="4722673215"/>
    <x v="0"/>
  </r>
  <r>
    <n v="10304"/>
    <n v="44"/>
    <n v="40"/>
    <n v="15"/>
    <n v="0.61459440311725111"/>
    <n v="1735"/>
    <d v="2004-10-11T00:00:00"/>
    <x v="0"/>
    <x v="3"/>
    <x v="4"/>
    <x v="1"/>
    <x v="3"/>
    <x v="288"/>
    <x v="1"/>
    <n v="44"/>
    <s v="S24_2022"/>
    <x v="38"/>
    <s v="67, avenue de l'Europe"/>
    <s v="Versailles"/>
    <x v="1"/>
    <s v="Tonini"/>
    <s v="Daniel"/>
    <s v="30598555"/>
    <x v="0"/>
  </r>
  <r>
    <n v="10312"/>
    <n v="23"/>
    <n v="38"/>
    <n v="12"/>
    <n v="0.30676585193057032"/>
    <n v="866"/>
    <d v="2004-10-21T00:00:00"/>
    <x v="0"/>
    <x v="3"/>
    <x v="4"/>
    <x v="1"/>
    <x v="3"/>
    <x v="455"/>
    <x v="1"/>
    <n v="44"/>
    <s v="S24_2022"/>
    <x v="39"/>
    <s v="5677 Strong St."/>
    <s v="San Rafael"/>
    <x v="0"/>
    <s v="Nelson"/>
    <s v="Valarie"/>
    <s v="4155551450"/>
    <x v="0"/>
  </r>
  <r>
    <n v="10322"/>
    <n v="30"/>
    <n v="100"/>
    <n v="4"/>
    <n v="1.2401700318809776"/>
    <n v="3501"/>
    <d v="2004-11-04T00:00:00"/>
    <x v="0"/>
    <x v="3"/>
    <x v="5"/>
    <x v="1"/>
    <x v="3"/>
    <x v="456"/>
    <x v="0"/>
    <n v="44"/>
    <s v="S24_2022"/>
    <x v="40"/>
    <s v="2304 Long Airport Avenue"/>
    <s v="Nashua"/>
    <x v="0"/>
    <s v="Young"/>
    <s v="Valarie"/>
    <s v="6035558647"/>
    <x v="1"/>
  </r>
  <r>
    <n v="10332"/>
    <n v="26"/>
    <n v="86"/>
    <n v="10"/>
    <n v="0.78781438186326602"/>
    <n v="2224"/>
    <d v="2004-11-17T00:00:00"/>
    <x v="0"/>
    <x v="3"/>
    <x v="5"/>
    <x v="1"/>
    <x v="3"/>
    <x v="457"/>
    <x v="0"/>
    <n v="44"/>
    <s v="S24_2022"/>
    <x v="77"/>
    <s v="Fauntleroy Circus"/>
    <s v="Manchester"/>
    <x v="6"/>
    <s v="Ashworth"/>
    <s v="Victoria"/>
    <s v="1715551555"/>
    <x v="0"/>
  </r>
  <r>
    <n v="10345"/>
    <n v="43"/>
    <n v="54"/>
    <n v="1"/>
    <n v="0.8189868933758413"/>
    <n v="2312"/>
    <d v="2004-11-25T00:00:00"/>
    <x v="0"/>
    <x v="3"/>
    <x v="5"/>
    <x v="1"/>
    <x v="3"/>
    <x v="446"/>
    <x v="0"/>
    <n v="44"/>
    <s v="S24_2022"/>
    <x v="46"/>
    <s v="54, rue Royale"/>
    <s v="Nantes"/>
    <x v="1"/>
    <s v="Schmitt"/>
    <s v="Carine"/>
    <s v="40322555"/>
    <x v="0"/>
  </r>
  <r>
    <n v="10356"/>
    <n v="26"/>
    <n v="32"/>
    <n v="7"/>
    <n v="0.29365922777187392"/>
    <n v="829"/>
    <d v="2004-12-09T00:00:00"/>
    <x v="0"/>
    <x v="3"/>
    <x v="6"/>
    <x v="1"/>
    <x v="3"/>
    <x v="458"/>
    <x v="1"/>
    <n v="44"/>
    <s v="S24_2022"/>
    <x v="2"/>
    <s v="27 rue du Colonel Pierre Avia"/>
    <s v="Paris"/>
    <x v="1"/>
    <s v="Da Cunha"/>
    <s v="Daniel"/>
    <s v="33146627555"/>
    <x v="0"/>
  </r>
  <r>
    <n v="10367"/>
    <n v="28"/>
    <n v="31"/>
    <n v="12"/>
    <n v="0.30357775416223876"/>
    <n v="857"/>
    <d v="2005-01-12T00:00:00"/>
    <x v="5"/>
    <x v="0"/>
    <x v="7"/>
    <x v="2"/>
    <x v="3"/>
    <x v="459"/>
    <x v="1"/>
    <n v="44"/>
    <s v="S24_2022"/>
    <x v="3"/>
    <s v="78934 Hillside Dr."/>
    <s v="Pasadena"/>
    <x v="0"/>
    <s v="Young"/>
    <s v="Julie"/>
    <s v="6265557265"/>
    <x v="0"/>
  </r>
  <r>
    <n v="10380"/>
    <n v="27"/>
    <n v="69"/>
    <n v="5"/>
    <n v="0.65391427559334037"/>
    <n v="1846"/>
    <d v="2005-02-16T00:00:00"/>
    <x v="0"/>
    <x v="0"/>
    <x v="0"/>
    <x v="2"/>
    <x v="3"/>
    <x v="460"/>
    <x v="0"/>
    <n v="44"/>
    <s v="S24_2022"/>
    <x v="23"/>
    <s v="C/ Moralzarzal, 86"/>
    <s v="Madrid"/>
    <x v="7"/>
    <s v="Freyre"/>
    <s v="Diego"/>
    <s v="915559444"/>
    <x v="0"/>
  </r>
  <r>
    <n v="10391"/>
    <n v="24"/>
    <n v="100"/>
    <n v="1"/>
    <n v="1.4321643641516117"/>
    <n v="4043"/>
    <d v="2005-03-09T00:00:00"/>
    <x v="0"/>
    <x v="0"/>
    <x v="11"/>
    <x v="2"/>
    <x v="3"/>
    <x v="456"/>
    <x v="0"/>
    <n v="44"/>
    <s v="S24_2022"/>
    <x v="42"/>
    <s v="201 Miller Street"/>
    <s v="North Sydney"/>
    <x v="3"/>
    <s v="O'Hara"/>
    <s v="Anna"/>
    <s v="0299368555"/>
    <x v="1"/>
  </r>
  <r>
    <n v="10421"/>
    <n v="40"/>
    <n v="46"/>
    <n v="2"/>
    <n v="0.64753808005667735"/>
    <n v="1828"/>
    <d v="2005-05-29T00:00:00"/>
    <x v="2"/>
    <x v="1"/>
    <x v="1"/>
    <x v="2"/>
    <x v="3"/>
    <x v="448"/>
    <x v="0"/>
    <n v="44"/>
    <s v="S24_2022"/>
    <x v="39"/>
    <s v="5677 Strong St."/>
    <s v="San Rafael"/>
    <x v="0"/>
    <s v="Nelson"/>
    <s v="Valarie"/>
    <s v="4155551450"/>
    <x v="0"/>
  </r>
  <r>
    <n v="10103"/>
    <n v="36"/>
    <n v="100"/>
    <n v="1"/>
    <n v="1.3039319872476089"/>
    <n v="3681"/>
    <d v="2003-01-29T00:00:00"/>
    <x v="0"/>
    <x v="0"/>
    <x v="7"/>
    <x v="0"/>
    <x v="2"/>
    <x v="168"/>
    <x v="1"/>
    <n v="127"/>
    <s v="S24_2300"/>
    <x v="17"/>
    <s v="Erling Skakkes gate 78"/>
    <s v="Stavern"/>
    <x v="2"/>
    <s v="Bergulfsen"/>
    <s v="Jonas"/>
    <s v="07989555"/>
    <x v="1"/>
  </r>
  <r>
    <n v="10114"/>
    <n v="21"/>
    <n v="100"/>
    <n v="5"/>
    <n v="1.0364860077931279"/>
    <n v="2926"/>
    <d v="2003-04-01T00:00:00"/>
    <x v="0"/>
    <x v="1"/>
    <x v="8"/>
    <x v="0"/>
    <x v="2"/>
    <x v="168"/>
    <x v="1"/>
    <n v="127"/>
    <s v="S24_2300"/>
    <x v="62"/>
    <s v="265, boulevard Charonne"/>
    <s v="Paris"/>
    <x v="1"/>
    <s v="Bertrand"/>
    <s v="Marie"/>
    <s v="142342555"/>
    <x v="0"/>
  </r>
  <r>
    <n v="10126"/>
    <n v="27"/>
    <n v="100"/>
    <n v="1"/>
    <n v="1.2100602196245129"/>
    <n v="3416"/>
    <d v="2003-05-28T00:00:00"/>
    <x v="0"/>
    <x v="1"/>
    <x v="1"/>
    <x v="0"/>
    <x v="2"/>
    <x v="168"/>
    <x v="1"/>
    <n v="127"/>
    <s v="S24_2300"/>
    <x v="25"/>
    <s v="C/ Araquil, 67"/>
    <s v="Madrid"/>
    <x v="7"/>
    <s v="Sommer"/>
    <s v="Mart¡n"/>
    <s v="915552282"/>
    <x v="1"/>
  </r>
  <r>
    <n v="10140"/>
    <n v="47"/>
    <n v="100"/>
    <n v="1"/>
    <n v="1.8087141339001063"/>
    <n v="5106"/>
    <d v="2003-07-24T00:00:00"/>
    <x v="0"/>
    <x v="2"/>
    <x v="2"/>
    <x v="0"/>
    <x v="2"/>
    <x v="168"/>
    <x v="1"/>
    <n v="127"/>
    <s v="S24_2300"/>
    <x v="5"/>
    <s v="9408 Furth Circle"/>
    <s v="Burlingame"/>
    <x v="0"/>
    <s v="Hirano"/>
    <s v="Juri"/>
    <s v="6505556809"/>
    <x v="1"/>
  </r>
  <r>
    <n v="10151"/>
    <n v="42"/>
    <n v="100"/>
    <n v="8"/>
    <n v="1.806234502302515"/>
    <n v="5099"/>
    <d v="2003-09-21T00:00:00"/>
    <x v="0"/>
    <x v="2"/>
    <x v="10"/>
    <x v="0"/>
    <x v="2"/>
    <x v="168"/>
    <x v="1"/>
    <n v="127"/>
    <s v="S24_2300"/>
    <x v="60"/>
    <s v="Torikatu 38"/>
    <s v="Oulu"/>
    <x v="4"/>
    <s v="Koskitalo"/>
    <s v="Pirkko"/>
    <s v="981443655"/>
    <x v="1"/>
  </r>
  <r>
    <n v="10165"/>
    <n v="32"/>
    <n v="100"/>
    <n v="17"/>
    <n v="1.6514346439957492"/>
    <n v="4662"/>
    <d v="2003-10-22T00:00:00"/>
    <x v="0"/>
    <x v="3"/>
    <x v="4"/>
    <x v="0"/>
    <x v="2"/>
    <x v="168"/>
    <x v="1"/>
    <n v="127"/>
    <s v="S24_2300"/>
    <x v="26"/>
    <s v="Bronz Sok., Bronz Apt. 3/6 Tesvikiye"/>
    <s v="Singapore"/>
    <x v="9"/>
    <s v="Natividad"/>
    <s v="Eric"/>
    <s v="652217555"/>
    <x v="1"/>
  </r>
  <r>
    <n v="10175"/>
    <n v="28"/>
    <n v="100"/>
    <n v="6"/>
    <n v="1.0520722635494155"/>
    <n v="2970"/>
    <d v="2003-11-06T00:00:00"/>
    <x v="0"/>
    <x v="3"/>
    <x v="5"/>
    <x v="0"/>
    <x v="2"/>
    <x v="168"/>
    <x v="1"/>
    <n v="127"/>
    <s v="S24_2300"/>
    <x v="49"/>
    <s v="35 King George"/>
    <s v="London"/>
    <x v="6"/>
    <s v="Brown"/>
    <s v="Ann"/>
    <s v="1715550297"/>
    <x v="0"/>
  </r>
  <r>
    <n v="10184"/>
    <n v="24"/>
    <n v="100"/>
    <n v="11"/>
    <n v="1.2387530995394971"/>
    <n v="3497"/>
    <d v="2003-11-14T00:00:00"/>
    <x v="0"/>
    <x v="3"/>
    <x v="5"/>
    <x v="0"/>
    <x v="2"/>
    <x v="168"/>
    <x v="1"/>
    <n v="127"/>
    <s v="S24_2300"/>
    <x v="81"/>
    <s v="C/ Romero, 33"/>
    <s v="Sevilla"/>
    <x v="7"/>
    <s v="Roel"/>
    <s v="Jose Pedro"/>
    <s v="955558282"/>
    <x v="1"/>
  </r>
  <r>
    <n v="10194"/>
    <n v="49"/>
    <n v="100"/>
    <n v="1"/>
    <n v="2.0407368048175698"/>
    <n v="5761"/>
    <d v="2003-11-25T00:00:00"/>
    <x v="0"/>
    <x v="3"/>
    <x v="5"/>
    <x v="0"/>
    <x v="2"/>
    <x v="168"/>
    <x v="1"/>
    <n v="127"/>
    <s v="S24_2300"/>
    <x v="30"/>
    <s v="2, rue du Commerce"/>
    <s v="Lyon"/>
    <x v="1"/>
    <s v="Saveley"/>
    <s v="Mary"/>
    <s v="78325555"/>
    <x v="1"/>
  </r>
  <r>
    <n v="10207"/>
    <n v="46"/>
    <n v="100"/>
    <n v="12"/>
    <n v="2.4158696422245836"/>
    <n v="6820"/>
    <d v="2003-12-09T00:00:00"/>
    <x v="0"/>
    <x v="3"/>
    <x v="6"/>
    <x v="0"/>
    <x v="2"/>
    <x v="168"/>
    <x v="1"/>
    <n v="127"/>
    <s v="S24_2300"/>
    <x v="64"/>
    <s v="6251 Ingle Ln."/>
    <s v="Boston"/>
    <x v="0"/>
    <s v="Franco"/>
    <s v="Valarie"/>
    <s v="6175552555"/>
    <x v="1"/>
  </r>
  <r>
    <n v="10217"/>
    <n v="28"/>
    <n v="100"/>
    <n v="1"/>
    <n v="1.1154799858306765"/>
    <n v="3149"/>
    <d v="2004-02-04T00:00:00"/>
    <x v="0"/>
    <x v="0"/>
    <x v="0"/>
    <x v="1"/>
    <x v="2"/>
    <x v="168"/>
    <x v="1"/>
    <n v="127"/>
    <s v="S24_2300"/>
    <x v="65"/>
    <s v="Village Close - 106 Linden Road Sandown"/>
    <s v="Singapore"/>
    <x v="9"/>
    <s v="Victorino"/>
    <s v="Wendy"/>
    <s v="652241555"/>
    <x v="1"/>
  </r>
  <r>
    <n v="10229"/>
    <n v="48"/>
    <n v="100"/>
    <n v="6"/>
    <n v="2.0208997520368404"/>
    <n v="5705"/>
    <d v="2004-03-11T00:00:00"/>
    <x v="0"/>
    <x v="0"/>
    <x v="11"/>
    <x v="1"/>
    <x v="2"/>
    <x v="168"/>
    <x v="1"/>
    <n v="127"/>
    <s v="S24_2300"/>
    <x v="39"/>
    <s v="5677 Strong St."/>
    <s v="San Rafael"/>
    <x v="0"/>
    <s v="Nelson"/>
    <s v="Valarie"/>
    <s v="4155551450"/>
    <x v="1"/>
  </r>
  <r>
    <n v="10246"/>
    <n v="29"/>
    <n v="100"/>
    <n v="10"/>
    <n v="1.2472546935883813"/>
    <n v="3521"/>
    <d v="2004-05-05T00:00:00"/>
    <x v="0"/>
    <x v="1"/>
    <x v="1"/>
    <x v="1"/>
    <x v="2"/>
    <x v="168"/>
    <x v="1"/>
    <n v="127"/>
    <s v="S24_2300"/>
    <x v="23"/>
    <s v="C/ Moralzarzal, 86"/>
    <s v="Madrid"/>
    <x v="7"/>
    <s v="Freyre"/>
    <s v="Diego"/>
    <s v="915559444"/>
    <x v="1"/>
  </r>
  <r>
    <n v="10259"/>
    <n v="47"/>
    <n v="100"/>
    <n v="9"/>
    <n v="1.8724760892667376"/>
    <n v="5286"/>
    <d v="2004-06-15T00:00:00"/>
    <x v="0"/>
    <x v="1"/>
    <x v="9"/>
    <x v="1"/>
    <x v="2"/>
    <x v="168"/>
    <x v="1"/>
    <n v="127"/>
    <s v="S24_2300"/>
    <x v="65"/>
    <s v="Village Close - 106 Linden Road Sandown"/>
    <s v="Singapore"/>
    <x v="9"/>
    <s v="Victorino"/>
    <s v="Wendy"/>
    <s v="652241555"/>
    <x v="1"/>
  </r>
  <r>
    <n v="10271"/>
    <n v="43"/>
    <n v="100"/>
    <n v="10"/>
    <n v="1.985830676585193"/>
    <n v="5606"/>
    <d v="2004-07-20T00:00:00"/>
    <x v="0"/>
    <x v="2"/>
    <x v="2"/>
    <x v="1"/>
    <x v="2"/>
    <x v="168"/>
    <x v="1"/>
    <n v="127"/>
    <s v="S24_2300"/>
    <x v="39"/>
    <s v="5677 Strong St."/>
    <s v="San Rafael"/>
    <x v="0"/>
    <s v="Nelson"/>
    <s v="Valarie"/>
    <s v="4155551450"/>
    <x v="1"/>
  </r>
  <r>
    <n v="10281"/>
    <n v="25"/>
    <n v="100"/>
    <n v="6"/>
    <n v="0.9847679773290825"/>
    <n v="2780"/>
    <d v="2004-08-19T00:00:00"/>
    <x v="0"/>
    <x v="2"/>
    <x v="3"/>
    <x v="1"/>
    <x v="2"/>
    <x v="168"/>
    <x v="1"/>
    <n v="127"/>
    <s v="S24_2300"/>
    <x v="18"/>
    <s v="7586 Pompton St."/>
    <s v="Allentown"/>
    <x v="0"/>
    <s v="Yu"/>
    <s v="Kyung"/>
    <s v="2155551555"/>
    <x v="0"/>
  </r>
  <r>
    <n v="10291"/>
    <n v="48"/>
    <n v="100"/>
    <n v="1"/>
    <n v="1.9125044279135672"/>
    <n v="5399"/>
    <d v="2004-09-08T00:00:00"/>
    <x v="0"/>
    <x v="2"/>
    <x v="10"/>
    <x v="1"/>
    <x v="2"/>
    <x v="168"/>
    <x v="1"/>
    <n v="127"/>
    <s v="S24_2300"/>
    <x v="37"/>
    <s v="?kergatan 24"/>
    <s v="Boras"/>
    <x v="8"/>
    <s v="Larsson"/>
    <s v="Maria"/>
    <s v="0695346555"/>
    <x v="1"/>
  </r>
  <r>
    <n v="10305"/>
    <n v="24"/>
    <n v="100"/>
    <n v="10"/>
    <n v="1.1300035423308536"/>
    <n v="3190"/>
    <d v="2004-10-13T00:00:00"/>
    <x v="0"/>
    <x v="3"/>
    <x v="4"/>
    <x v="1"/>
    <x v="2"/>
    <x v="168"/>
    <x v="1"/>
    <n v="127"/>
    <s v="S24_2300"/>
    <x v="15"/>
    <s v="39323 Spinnaker Dr."/>
    <s v="Cambridge"/>
    <x v="0"/>
    <s v="Hernandez"/>
    <s v="Marta"/>
    <s v="6175558555"/>
    <x v="1"/>
  </r>
  <r>
    <n v="10313"/>
    <n v="42"/>
    <n v="100"/>
    <n v="4"/>
    <n v="1.9773290825363088"/>
    <n v="5582"/>
    <d v="2004-10-22T00:00:00"/>
    <x v="0"/>
    <x v="3"/>
    <x v="4"/>
    <x v="1"/>
    <x v="2"/>
    <x v="168"/>
    <x v="1"/>
    <n v="127"/>
    <s v="S24_2300"/>
    <x v="31"/>
    <s v="1900 Oak St."/>
    <s v="Vancouver"/>
    <x v="10"/>
    <s v="Tannamuri"/>
    <s v="Yoshi"/>
    <s v="6045553392"/>
    <x v="1"/>
  </r>
  <r>
    <n v="10324"/>
    <n v="31"/>
    <n v="100"/>
    <n v="2"/>
    <n v="1.3535246191994332"/>
    <n v="3821"/>
    <d v="2004-11-05T00:00:00"/>
    <x v="0"/>
    <x v="3"/>
    <x v="5"/>
    <x v="1"/>
    <x v="2"/>
    <x v="168"/>
    <x v="1"/>
    <n v="127"/>
    <s v="S24_2300"/>
    <x v="11"/>
    <s v="2678 Kingston Rd."/>
    <s v="New York"/>
    <x v="0"/>
    <s v="Frick"/>
    <s v="Michael"/>
    <s v="2125551500"/>
    <x v="1"/>
  </r>
  <r>
    <n v="10334"/>
    <n v="42"/>
    <n v="100"/>
    <n v="5"/>
    <n v="1.9585547290116896"/>
    <n v="5529"/>
    <d v="2004-11-19T00:00:00"/>
    <x v="4"/>
    <x v="3"/>
    <x v="5"/>
    <x v="1"/>
    <x v="2"/>
    <x v="168"/>
    <x v="1"/>
    <n v="127"/>
    <s v="S24_2300"/>
    <x v="24"/>
    <s v="Berguvsv„gen  8"/>
    <s v="Lule"/>
    <x v="8"/>
    <s v="Berglund"/>
    <s v="Christina"/>
    <s v="0921123555"/>
    <x v="1"/>
  </r>
  <r>
    <n v="10348"/>
    <n v="37"/>
    <n v="100"/>
    <n v="1"/>
    <n v="2.1190223166843785"/>
    <n v="5982"/>
    <d v="2004-11-01T00:00:00"/>
    <x v="0"/>
    <x v="3"/>
    <x v="5"/>
    <x v="1"/>
    <x v="2"/>
    <x v="168"/>
    <x v="1"/>
    <n v="127"/>
    <s v="S24_2300"/>
    <x v="25"/>
    <s v="C/ Araquil, 67"/>
    <s v="Madrid"/>
    <x v="7"/>
    <s v="Sommer"/>
    <s v="Mart¡n"/>
    <s v="915552282"/>
    <x v="1"/>
  </r>
  <r>
    <n v="10358"/>
    <n v="41"/>
    <n v="100"/>
    <n v="7"/>
    <n v="2.013815090329437"/>
    <n v="5685"/>
    <d v="2004-12-10T00:00:00"/>
    <x v="0"/>
    <x v="3"/>
    <x v="6"/>
    <x v="1"/>
    <x v="2"/>
    <x v="168"/>
    <x v="1"/>
    <n v="127"/>
    <s v="S24_2300"/>
    <x v="23"/>
    <s v="C/ Moralzarzal, 86"/>
    <s v="Madrid"/>
    <x v="7"/>
    <s v="Freyre"/>
    <s v="Diego"/>
    <s v="915559444"/>
    <x v="1"/>
  </r>
  <r>
    <n v="10371"/>
    <n v="20"/>
    <n v="100"/>
    <n v="5"/>
    <n v="1.2221041445270988"/>
    <n v="3450"/>
    <d v="2005-01-23T00:00:00"/>
    <x v="0"/>
    <x v="0"/>
    <x v="7"/>
    <x v="2"/>
    <x v="2"/>
    <x v="168"/>
    <x v="1"/>
    <n v="127"/>
    <s v="S24_2300"/>
    <x v="39"/>
    <s v="5677 Strong St."/>
    <s v="San Rafael"/>
    <x v="0"/>
    <s v="Nelson"/>
    <s v="Valarie"/>
    <s v="4155551450"/>
    <x v="1"/>
  </r>
  <r>
    <n v="10382"/>
    <n v="20"/>
    <n v="100"/>
    <n v="3"/>
    <n v="0.94048884165781088"/>
    <n v="2655"/>
    <d v="2005-02-17T00:00:00"/>
    <x v="0"/>
    <x v="0"/>
    <x v="0"/>
    <x v="2"/>
    <x v="2"/>
    <x v="168"/>
    <x v="1"/>
    <n v="127"/>
    <s v="S24_2300"/>
    <x v="39"/>
    <s v="5677 Strong St."/>
    <s v="San Rafael"/>
    <x v="0"/>
    <s v="Nelson"/>
    <s v="Valarie"/>
    <s v="4155551450"/>
    <x v="0"/>
  </r>
  <r>
    <n v="10412"/>
    <n v="70"/>
    <n v="100"/>
    <n v="10"/>
    <n v="3.0102727594757352"/>
    <n v="8498"/>
    <d v="2005-05-03T00:00:00"/>
    <x v="0"/>
    <x v="1"/>
    <x v="1"/>
    <x v="2"/>
    <x v="2"/>
    <x v="168"/>
    <x v="1"/>
    <n v="127"/>
    <s v="S24_2300"/>
    <x v="23"/>
    <s v="C/ Moralzarzal, 86"/>
    <s v="Madrid"/>
    <x v="7"/>
    <s v="Freyre"/>
    <s v="Diego"/>
    <s v="915559444"/>
    <x v="2"/>
  </r>
  <r>
    <n v="10425"/>
    <n v="49"/>
    <n v="100"/>
    <n v="9"/>
    <n v="1.9521785334750266"/>
    <n v="5511"/>
    <d v="2005-05-31T00:00:00"/>
    <x v="2"/>
    <x v="1"/>
    <x v="1"/>
    <x v="2"/>
    <x v="2"/>
    <x v="168"/>
    <x v="1"/>
    <n v="127"/>
    <s v="S24_2300"/>
    <x v="14"/>
    <s v="67, rue des Cinquante Otages"/>
    <s v="Nantes"/>
    <x v="1"/>
    <s v="Labrune"/>
    <s v="Janine"/>
    <s v="40678555"/>
    <x v="1"/>
  </r>
  <r>
    <n v="10108"/>
    <n v="35"/>
    <n v="59"/>
    <n v="15"/>
    <n v="0.73007438894792775"/>
    <n v="2061"/>
    <d v="2003-03-03T00:00:00"/>
    <x v="0"/>
    <x v="0"/>
    <x v="11"/>
    <x v="0"/>
    <x v="0"/>
    <x v="461"/>
    <x v="1"/>
    <n v="69"/>
    <s v="S24_2360"/>
    <x v="66"/>
    <s v="15 McCallum Street - NatWest Center #13-03"/>
    <s v="Makati City"/>
    <x v="15"/>
    <s v="Cruz"/>
    <s v="Arnold"/>
    <s v="6325553587"/>
    <x v="0"/>
  </r>
  <r>
    <n v="10121"/>
    <n v="32"/>
    <n v="77"/>
    <n v="2"/>
    <n v="0.8717676230959972"/>
    <n v="2461"/>
    <d v="2003-05-07T00:00:00"/>
    <x v="0"/>
    <x v="1"/>
    <x v="1"/>
    <x v="0"/>
    <x v="0"/>
    <x v="462"/>
    <x v="0"/>
    <n v="69"/>
    <s v="S24_2360"/>
    <x v="1"/>
    <s v="59 rue de l'Abbaye"/>
    <s v="Reims"/>
    <x v="1"/>
    <s v="Henriot"/>
    <s v="Paul"/>
    <s v="26471555"/>
    <x v="0"/>
  </r>
  <r>
    <n v="10135"/>
    <n v="29"/>
    <n v="62"/>
    <n v="16"/>
    <n v="0.63336875664187031"/>
    <n v="1788"/>
    <d v="2003-07-02T00:00:00"/>
    <x v="0"/>
    <x v="2"/>
    <x v="2"/>
    <x v="0"/>
    <x v="0"/>
    <x v="463"/>
    <x v="1"/>
    <n v="69"/>
    <s v="S24_2360"/>
    <x v="39"/>
    <s v="5677 Strong St."/>
    <s v="San Rafael"/>
    <x v="0"/>
    <s v="Nelson"/>
    <s v="Valarie"/>
    <s v="4155551450"/>
    <x v="0"/>
  </r>
  <r>
    <n v="10145"/>
    <n v="27"/>
    <n v="61"/>
    <n v="3"/>
    <n v="0.58306765851930575"/>
    <n v="1646"/>
    <d v="2003-08-25T00:00:00"/>
    <x v="0"/>
    <x v="2"/>
    <x v="3"/>
    <x v="0"/>
    <x v="0"/>
    <x v="464"/>
    <x v="1"/>
    <n v="69"/>
    <s v="S24_2360"/>
    <x v="3"/>
    <s v="78934 Hillside Dr."/>
    <s v="Pasadena"/>
    <x v="0"/>
    <s v="Young"/>
    <s v="Julie"/>
    <s v="6265557265"/>
    <x v="0"/>
  </r>
  <r>
    <n v="10159"/>
    <n v="27"/>
    <n v="81"/>
    <n v="11"/>
    <n v="0.76868579525327663"/>
    <n v="2170"/>
    <d v="2003-10-10T00:00:00"/>
    <x v="0"/>
    <x v="3"/>
    <x v="4"/>
    <x v="0"/>
    <x v="0"/>
    <x v="465"/>
    <x v="0"/>
    <n v="69"/>
    <s v="S24_2360"/>
    <x v="4"/>
    <s v="7734 Strong St."/>
    <s v="San Francisco"/>
    <x v="0"/>
    <s v="Brown"/>
    <s v="Julie"/>
    <s v="6505551386"/>
    <x v="0"/>
  </r>
  <r>
    <n v="10169"/>
    <n v="38"/>
    <n v="75"/>
    <n v="11"/>
    <n v="0.99787460148777896"/>
    <n v="2817"/>
    <d v="2003-11-04T00:00:00"/>
    <x v="0"/>
    <x v="3"/>
    <x v="5"/>
    <x v="0"/>
    <x v="0"/>
    <x v="312"/>
    <x v="0"/>
    <n v="69"/>
    <s v="S24_2360"/>
    <x v="42"/>
    <s v="201 Miller Street"/>
    <s v="North Sydney"/>
    <x v="3"/>
    <s v="O'Hara"/>
    <s v="Anna"/>
    <s v="0299368555"/>
    <x v="0"/>
  </r>
  <r>
    <n v="10180"/>
    <n v="35"/>
    <n v="73"/>
    <n v="6"/>
    <n v="0.89337584130357772"/>
    <n v="2522"/>
    <d v="2003-11-11T00:00:00"/>
    <x v="0"/>
    <x v="3"/>
    <x v="5"/>
    <x v="0"/>
    <x v="0"/>
    <x v="466"/>
    <x v="0"/>
    <n v="69"/>
    <s v="S24_2360"/>
    <x v="6"/>
    <s v="184, chausse de Tournai"/>
    <s v="Lille"/>
    <x v="1"/>
    <s v="Rance"/>
    <s v="Martine"/>
    <s v="20161555"/>
    <x v="0"/>
  </r>
  <r>
    <n v="10190"/>
    <n v="42"/>
    <n v="77"/>
    <n v="3"/>
    <n v="1.1335458731845554"/>
    <n v="3200"/>
    <d v="2003-11-19T00:00:00"/>
    <x v="0"/>
    <x v="3"/>
    <x v="5"/>
    <x v="0"/>
    <x v="0"/>
    <x v="462"/>
    <x v="0"/>
    <n v="69"/>
    <s v="S24_2360"/>
    <x v="23"/>
    <s v="C/ Moralzarzal, 86"/>
    <s v="Madrid"/>
    <x v="7"/>
    <s v="Freyre"/>
    <s v="Diego"/>
    <s v="915559444"/>
    <x v="1"/>
  </r>
  <r>
    <n v="10211"/>
    <n v="21"/>
    <n v="64"/>
    <n v="11"/>
    <n v="0.47431810131066243"/>
    <n v="1339"/>
    <d v="2004-01-15T00:00:00"/>
    <x v="0"/>
    <x v="0"/>
    <x v="7"/>
    <x v="1"/>
    <x v="0"/>
    <x v="467"/>
    <x v="1"/>
    <n v="69"/>
    <s v="S24_2360"/>
    <x v="9"/>
    <s v="25, rue Lauriston"/>
    <s v="Paris"/>
    <x v="1"/>
    <s v="Perrier"/>
    <s v="Dominique"/>
    <s v="147556555"/>
    <x v="0"/>
  </r>
  <r>
    <n v="10224"/>
    <n v="37"/>
    <n v="81"/>
    <n v="4"/>
    <n v="1.053134962805526"/>
    <n v="2973"/>
    <d v="2004-02-21T00:00:00"/>
    <x v="0"/>
    <x v="0"/>
    <x v="0"/>
    <x v="1"/>
    <x v="0"/>
    <x v="465"/>
    <x v="0"/>
    <n v="69"/>
    <s v="S24_2360"/>
    <x v="6"/>
    <s v="184, chausse de Tournai"/>
    <s v="Lille"/>
    <x v="1"/>
    <s v="Rance"/>
    <s v="Martine"/>
    <s v="20161555"/>
    <x v="0"/>
  </r>
  <r>
    <n v="10237"/>
    <n v="26"/>
    <n v="80"/>
    <n v="4"/>
    <n v="0.73361671980162946"/>
    <n v="2071"/>
    <d v="2004-04-05T00:00:00"/>
    <x v="0"/>
    <x v="1"/>
    <x v="8"/>
    <x v="1"/>
    <x v="0"/>
    <x v="468"/>
    <x v="0"/>
    <n v="69"/>
    <s v="S24_2360"/>
    <x v="11"/>
    <s v="2678 Kingston Rd."/>
    <s v="New York"/>
    <x v="0"/>
    <s v="Frick"/>
    <s v="Michael"/>
    <s v="2125551500"/>
    <x v="0"/>
  </r>
  <r>
    <n v="10252"/>
    <n v="47"/>
    <n v="66"/>
    <n v="8"/>
    <n v="1.0956429330499469"/>
    <n v="3093"/>
    <d v="2004-05-26T00:00:00"/>
    <x v="0"/>
    <x v="1"/>
    <x v="1"/>
    <x v="1"/>
    <x v="0"/>
    <x v="469"/>
    <x v="1"/>
    <n v="69"/>
    <s v="S24_2360"/>
    <x v="9"/>
    <s v="25, rue Lauriston"/>
    <s v="Paris"/>
    <x v="1"/>
    <s v="Perrier"/>
    <s v="Dominique"/>
    <s v="147556555"/>
    <x v="1"/>
  </r>
  <r>
    <n v="10264"/>
    <n v="37"/>
    <n v="66"/>
    <n v="6"/>
    <n v="0.85334750265674819"/>
    <n v="2409"/>
    <d v="2004-06-30T00:00:00"/>
    <x v="0"/>
    <x v="1"/>
    <x v="9"/>
    <x v="1"/>
    <x v="0"/>
    <x v="469"/>
    <x v="1"/>
    <n v="69"/>
    <s v="S24_2360"/>
    <x v="58"/>
    <s v="8616 Spinnaker Dr."/>
    <s v="Boston"/>
    <x v="0"/>
    <s v="Yoshido"/>
    <s v="Juri"/>
    <s v="6175559555"/>
    <x v="0"/>
  </r>
  <r>
    <n v="10276"/>
    <n v="46"/>
    <n v="76"/>
    <n v="12"/>
    <n v="1.2302515054906129"/>
    <n v="3473"/>
    <d v="2004-08-02T00:00:00"/>
    <x v="0"/>
    <x v="2"/>
    <x v="3"/>
    <x v="1"/>
    <x v="0"/>
    <x v="470"/>
    <x v="0"/>
    <n v="69"/>
    <s v="S24_2360"/>
    <x v="71"/>
    <s v="7635 Spinnaker Dr."/>
    <s v="Brickhaven"/>
    <x v="0"/>
    <s v="Barajas"/>
    <s v="Miguel"/>
    <s v="6175557555"/>
    <x v="1"/>
  </r>
  <r>
    <n v="10285"/>
    <n v="38"/>
    <n v="60"/>
    <n v="3"/>
    <n v="0.80198370527807294"/>
    <n v="2264"/>
    <d v="2004-08-27T00:00:00"/>
    <x v="0"/>
    <x v="2"/>
    <x v="3"/>
    <x v="1"/>
    <x v="0"/>
    <x v="78"/>
    <x v="1"/>
    <n v="69"/>
    <s v="S24_2360"/>
    <x v="15"/>
    <s v="39323 Spinnaker Dr."/>
    <s v="Cambridge"/>
    <x v="0"/>
    <s v="Hernandez"/>
    <s v="Marta"/>
    <s v="6175558555"/>
    <x v="0"/>
  </r>
  <r>
    <n v="10299"/>
    <n v="33"/>
    <n v="67"/>
    <n v="6"/>
    <n v="0.777541622387531"/>
    <n v="2195"/>
    <d v="2004-09-30T00:00:00"/>
    <x v="0"/>
    <x v="2"/>
    <x v="10"/>
    <x v="1"/>
    <x v="0"/>
    <x v="471"/>
    <x v="1"/>
    <n v="69"/>
    <s v="S24_2360"/>
    <x v="16"/>
    <s v="Keskuskatu 45"/>
    <s v="Helsinki"/>
    <x v="4"/>
    <s v="Karttunen"/>
    <s v="Matti"/>
    <s v="902248555"/>
    <x v="0"/>
  </r>
  <r>
    <n v="10309"/>
    <n v="24"/>
    <n v="57"/>
    <n v="2"/>
    <n v="0.47715196599362381"/>
    <n v="1347"/>
    <d v="2004-10-15T00:00:00"/>
    <x v="0"/>
    <x v="3"/>
    <x v="4"/>
    <x v="1"/>
    <x v="0"/>
    <x v="313"/>
    <x v="1"/>
    <n v="69"/>
    <s v="S24_2360"/>
    <x v="17"/>
    <s v="Erling Skakkes gate 78"/>
    <s v="Stavern"/>
    <x v="2"/>
    <s v="Bergulfsen"/>
    <s v="Jonas"/>
    <s v="07989555"/>
    <x v="0"/>
  </r>
  <r>
    <n v="10319"/>
    <n v="31"/>
    <n v="82"/>
    <n v="7"/>
    <n v="0.89762663832801981"/>
    <n v="2534"/>
    <d v="2004-11-03T00:00:00"/>
    <x v="0"/>
    <x v="3"/>
    <x v="5"/>
    <x v="1"/>
    <x v="0"/>
    <x v="472"/>
    <x v="0"/>
    <n v="69"/>
    <s v="S24_2360"/>
    <x v="79"/>
    <s v="5290 North Pendale Street"/>
    <s v="New York"/>
    <x v="0"/>
    <s v="Kuo"/>
    <s v="Kee"/>
    <s v="2125551957"/>
    <x v="0"/>
  </r>
  <r>
    <n v="10330"/>
    <n v="42"/>
    <n v="82"/>
    <n v="1"/>
    <n v="1.2058094226000708"/>
    <n v="3404"/>
    <d v="2004-11-16T00:00:00"/>
    <x v="0"/>
    <x v="3"/>
    <x v="5"/>
    <x v="1"/>
    <x v="0"/>
    <x v="472"/>
    <x v="0"/>
    <n v="69"/>
    <s v="S24_2360"/>
    <x v="66"/>
    <s v="15 McCallum Street - NatWest Center #13-03"/>
    <s v="Makati City"/>
    <x v="15"/>
    <s v="Cruz"/>
    <s v="Arnold"/>
    <s v="6325553587"/>
    <x v="1"/>
  </r>
  <r>
    <n v="10341"/>
    <n v="32"/>
    <n v="100"/>
    <n v="6"/>
    <n v="1.1718030464045341"/>
    <n v="3308"/>
    <d v="2004-11-24T00:00:00"/>
    <x v="0"/>
    <x v="3"/>
    <x v="5"/>
    <x v="1"/>
    <x v="0"/>
    <x v="473"/>
    <x v="0"/>
    <n v="69"/>
    <s v="S24_2360"/>
    <x v="19"/>
    <s v="Geislweg 14"/>
    <s v="Salzburg"/>
    <x v="5"/>
    <s v="Pipps"/>
    <s v="Georg"/>
    <s v="65629555"/>
    <x v="1"/>
  </r>
  <r>
    <n v="10355"/>
    <n v="41"/>
    <n v="71"/>
    <n v="3"/>
    <n v="1.0262132483173929"/>
    <n v="2897"/>
    <d v="2004-12-07T00:00:00"/>
    <x v="0"/>
    <x v="3"/>
    <x v="6"/>
    <x v="1"/>
    <x v="0"/>
    <x v="474"/>
    <x v="0"/>
    <n v="69"/>
    <s v="S24_2360"/>
    <x v="23"/>
    <s v="C/ Moralzarzal, 86"/>
    <s v="Madrid"/>
    <x v="7"/>
    <s v="Freyre"/>
    <s v="Diego"/>
    <s v="915559444"/>
    <x v="0"/>
  </r>
  <r>
    <n v="10363"/>
    <n v="43"/>
    <n v="62"/>
    <n v="14"/>
    <n v="0.93269571377966698"/>
    <n v="2633"/>
    <d v="2005-01-06T00:00:00"/>
    <x v="0"/>
    <x v="0"/>
    <x v="7"/>
    <x v="2"/>
    <x v="0"/>
    <x v="463"/>
    <x v="1"/>
    <n v="69"/>
    <s v="S24_2360"/>
    <x v="73"/>
    <s v="Software Engineering Center, SEC Oy"/>
    <s v="Espoo"/>
    <x v="4"/>
    <s v="Suominen"/>
    <s v="Kalle"/>
    <s v="35898045555"/>
    <x v="0"/>
  </r>
  <r>
    <n v="10375"/>
    <n v="20"/>
    <n v="100"/>
    <n v="14"/>
    <n v="0.72476089266737509"/>
    <n v="2046"/>
    <d v="2005-02-03T00:00:00"/>
    <x v="0"/>
    <x v="0"/>
    <x v="0"/>
    <x v="2"/>
    <x v="0"/>
    <x v="473"/>
    <x v="0"/>
    <n v="69"/>
    <s v="S24_2360"/>
    <x v="14"/>
    <s v="67, rue des Cinquante Otages"/>
    <s v="Nantes"/>
    <x v="1"/>
    <s v="Labrune"/>
    <s v="Janine"/>
    <s v="40678555"/>
    <x v="0"/>
  </r>
  <r>
    <n v="10390"/>
    <n v="35"/>
    <n v="66"/>
    <n v="4"/>
    <n v="0.8076514346439958"/>
    <n v="2280"/>
    <d v="2005-03-04T00:00:00"/>
    <x v="0"/>
    <x v="0"/>
    <x v="11"/>
    <x v="2"/>
    <x v="0"/>
    <x v="469"/>
    <x v="1"/>
    <n v="69"/>
    <s v="S24_2360"/>
    <x v="39"/>
    <s v="5677 Strong St."/>
    <s v="San Rafael"/>
    <x v="0"/>
    <s v="Nelson"/>
    <s v="Valarie"/>
    <s v="4155551450"/>
    <x v="0"/>
  </r>
  <r>
    <n v="10403"/>
    <n v="27"/>
    <n v="80"/>
    <n v="4"/>
    <n v="0.7619553666312433"/>
    <n v="2151"/>
    <d v="2005-04-08T00:00:00"/>
    <x v="0"/>
    <x v="1"/>
    <x v="8"/>
    <x v="2"/>
    <x v="0"/>
    <x v="468"/>
    <x v="0"/>
    <n v="69"/>
    <s v="S24_2360"/>
    <x v="22"/>
    <s v="Berkeley Gardens 12  Brewery"/>
    <s v="Liverpool"/>
    <x v="6"/>
    <s v="Devon"/>
    <s v="Elizabeth"/>
    <s v="1715552282"/>
    <x v="0"/>
  </r>
  <r>
    <n v="10110"/>
    <n v="43"/>
    <n v="79"/>
    <n v="11"/>
    <n v="1.1905773999291533"/>
    <n v="3361"/>
    <d v="2003-03-18T00:00:00"/>
    <x v="0"/>
    <x v="0"/>
    <x v="11"/>
    <x v="0"/>
    <x v="1"/>
    <x v="475"/>
    <x v="1"/>
    <n v="90"/>
    <s v="S24_2766"/>
    <x v="77"/>
    <s v="Fauntleroy Circus"/>
    <s v="Manchester"/>
    <x v="6"/>
    <s v="Ashworth"/>
    <s v="Victoria"/>
    <s v="1715551555"/>
    <x v="1"/>
  </r>
  <r>
    <n v="10124"/>
    <n v="32"/>
    <n v="73"/>
    <n v="10"/>
    <n v="0.82430038965639396"/>
    <n v="2327"/>
    <d v="2003-05-21T00:00:00"/>
    <x v="0"/>
    <x v="1"/>
    <x v="1"/>
    <x v="0"/>
    <x v="1"/>
    <x v="476"/>
    <x v="1"/>
    <n v="90"/>
    <s v="S24_2766"/>
    <x v="84"/>
    <s v="8489 Strong St."/>
    <s v="Las Vegas"/>
    <x v="0"/>
    <s v="King"/>
    <s v="Sue"/>
    <s v="7025551838"/>
    <x v="0"/>
  </r>
  <r>
    <n v="10148"/>
    <n v="21"/>
    <n v="74"/>
    <n v="4"/>
    <n v="0.54764434998228839"/>
    <n v="1546"/>
    <d v="2003-09-11T00:00:00"/>
    <x v="0"/>
    <x v="2"/>
    <x v="10"/>
    <x v="0"/>
    <x v="1"/>
    <x v="477"/>
    <x v="1"/>
    <n v="90"/>
    <s v="S24_2766"/>
    <x v="42"/>
    <s v="201 Miller Street"/>
    <s v="North Sydney"/>
    <x v="3"/>
    <s v="O'Hara"/>
    <s v="Anna"/>
    <s v="0299368555"/>
    <x v="0"/>
  </r>
  <r>
    <n v="10161"/>
    <n v="20"/>
    <n v="100"/>
    <n v="3"/>
    <n v="0.75982996811902237"/>
    <n v="2145"/>
    <d v="2003-10-17T00:00:00"/>
    <x v="0"/>
    <x v="3"/>
    <x v="4"/>
    <x v="0"/>
    <x v="1"/>
    <x v="478"/>
    <x v="0"/>
    <n v="90"/>
    <s v="S24_2766"/>
    <x v="78"/>
    <s v="Smagsloget 45"/>
    <s v="Aaarhus"/>
    <x v="13"/>
    <s v="Ibsen"/>
    <s v="Palle"/>
    <s v="86213555"/>
    <x v="0"/>
  </r>
  <r>
    <n v="10172"/>
    <n v="22"/>
    <n v="75"/>
    <n v="1"/>
    <n v="0.58094226000708471"/>
    <n v="1640"/>
    <d v="2003-11-05T00:00:00"/>
    <x v="0"/>
    <x v="3"/>
    <x v="5"/>
    <x v="0"/>
    <x v="1"/>
    <x v="159"/>
    <x v="1"/>
    <n v="90"/>
    <s v="S24_2766"/>
    <x v="13"/>
    <s v="25593 South Bay Ln."/>
    <s v="Bridgewater"/>
    <x v="0"/>
    <s v="King"/>
    <s v="Julie"/>
    <s v="2035552570"/>
    <x v="0"/>
  </r>
  <r>
    <n v="10182"/>
    <n v="36"/>
    <n v="74"/>
    <n v="14"/>
    <n v="0.93871767623095992"/>
    <n v="2650"/>
    <d v="2003-11-12T00:00:00"/>
    <x v="0"/>
    <x v="3"/>
    <x v="5"/>
    <x v="0"/>
    <x v="1"/>
    <x v="477"/>
    <x v="1"/>
    <n v="90"/>
    <s v="S24_2766"/>
    <x v="39"/>
    <s v="5677 Strong St."/>
    <s v="San Rafael"/>
    <x v="0"/>
    <s v="Nelson"/>
    <s v="Valarie"/>
    <s v="4155551450"/>
    <x v="0"/>
  </r>
  <r>
    <n v="10192"/>
    <n v="46"/>
    <n v="84"/>
    <n v="2"/>
    <n v="1.3623804463336875"/>
    <n v="3846"/>
    <d v="2003-11-20T00:00:00"/>
    <x v="0"/>
    <x v="3"/>
    <x v="5"/>
    <x v="0"/>
    <x v="1"/>
    <x v="190"/>
    <x v="1"/>
    <n v="90"/>
    <s v="S24_2766"/>
    <x v="40"/>
    <s v="2304 Long Airport Avenue"/>
    <s v="Nashua"/>
    <x v="0"/>
    <s v="Young"/>
    <s v="Valarie"/>
    <s v="6035558647"/>
    <x v="1"/>
  </r>
  <r>
    <n v="10204"/>
    <n v="47"/>
    <n v="97"/>
    <n v="8"/>
    <n v="1.6039674105561459"/>
    <n v="4528"/>
    <d v="2003-12-02T00:00:00"/>
    <x v="0"/>
    <x v="3"/>
    <x v="6"/>
    <x v="0"/>
    <x v="1"/>
    <x v="479"/>
    <x v="0"/>
    <n v="90"/>
    <s v="S24_2766"/>
    <x v="74"/>
    <s v="4092 Furth Circle"/>
    <s v="New York"/>
    <x v="0"/>
    <s v="Young"/>
    <s v="Jeff"/>
    <s v="2125557413"/>
    <x v="1"/>
  </r>
  <r>
    <n v="10212"/>
    <n v="45"/>
    <n v="89"/>
    <n v="1"/>
    <n v="1.4052426496634787"/>
    <n v="3967"/>
    <d v="2004-01-16T00:00:00"/>
    <x v="0"/>
    <x v="0"/>
    <x v="7"/>
    <x v="1"/>
    <x v="1"/>
    <x v="480"/>
    <x v="1"/>
    <n v="90"/>
    <s v="S24_2766"/>
    <x v="23"/>
    <s v="C/ Moralzarzal, 86"/>
    <s v="Madrid"/>
    <x v="7"/>
    <s v="Freyre"/>
    <s v="Diego"/>
    <s v="915559444"/>
    <x v="1"/>
  </r>
  <r>
    <n v="10227"/>
    <n v="47"/>
    <n v="89"/>
    <n v="14"/>
    <n v="1.4675876726886292"/>
    <n v="4143"/>
    <d v="2004-03-02T00:00:00"/>
    <x v="0"/>
    <x v="0"/>
    <x v="11"/>
    <x v="1"/>
    <x v="1"/>
    <x v="480"/>
    <x v="1"/>
    <n v="90"/>
    <s v="S24_2766"/>
    <x v="30"/>
    <s v="2, rue du Commerce"/>
    <s v="Lyon"/>
    <x v="1"/>
    <s v="Saveley"/>
    <s v="Mary"/>
    <s v="78325555"/>
    <x v="1"/>
  </r>
  <r>
    <n v="10241"/>
    <n v="47"/>
    <n v="95"/>
    <n v="6"/>
    <n v="1.5735033652143111"/>
    <n v="4442"/>
    <d v="2004-04-13T00:00:00"/>
    <x v="0"/>
    <x v="1"/>
    <x v="8"/>
    <x v="1"/>
    <x v="1"/>
    <x v="481"/>
    <x v="0"/>
    <n v="90"/>
    <s v="S24_2766"/>
    <x v="83"/>
    <s v="24, place Kluber"/>
    <s v="Strasbourg"/>
    <x v="1"/>
    <s v="Citeaux"/>
    <s v="Frederique"/>
    <s v="88601555"/>
    <x v="1"/>
  </r>
  <r>
    <n v="10267"/>
    <n v="38"/>
    <n v="88"/>
    <n v="3"/>
    <n v="1.1746369110874957"/>
    <n v="3316"/>
    <d v="2004-07-07T00:00:00"/>
    <x v="0"/>
    <x v="2"/>
    <x v="2"/>
    <x v="1"/>
    <x v="1"/>
    <x v="482"/>
    <x v="1"/>
    <n v="90"/>
    <s v="S24_2766"/>
    <x v="74"/>
    <s v="4092 Furth Circle"/>
    <s v="New York"/>
    <x v="0"/>
    <s v="Young"/>
    <s v="Jeff"/>
    <s v="2125557413"/>
    <x v="1"/>
  </r>
  <r>
    <n v="10279"/>
    <n v="49"/>
    <n v="80"/>
    <n v="3"/>
    <n v="1.3882394615657103"/>
    <n v="3919"/>
    <d v="2004-08-09T00:00:00"/>
    <x v="0"/>
    <x v="2"/>
    <x v="3"/>
    <x v="1"/>
    <x v="1"/>
    <x v="286"/>
    <x v="1"/>
    <n v="90"/>
    <s v="S24_2766"/>
    <x v="23"/>
    <s v="C/ Moralzarzal, 86"/>
    <s v="Madrid"/>
    <x v="7"/>
    <s v="Freyre"/>
    <s v="Diego"/>
    <s v="915559444"/>
    <x v="1"/>
  </r>
  <r>
    <n v="10288"/>
    <n v="35"/>
    <n v="81"/>
    <n v="9"/>
    <n v="1.0028338646829613"/>
    <n v="2831"/>
    <d v="2004-09-01T00:00:00"/>
    <x v="0"/>
    <x v="2"/>
    <x v="10"/>
    <x v="1"/>
    <x v="1"/>
    <x v="152"/>
    <x v="1"/>
    <n v="90"/>
    <s v="S24_2766"/>
    <x v="65"/>
    <s v="Village Close - 106 Linden Road Sandown"/>
    <s v="Singapore"/>
    <x v="9"/>
    <s v="Victorino"/>
    <s v="Wendy"/>
    <s v="652241555"/>
    <x v="0"/>
  </r>
  <r>
    <n v="10302"/>
    <n v="49"/>
    <n v="100"/>
    <n v="5"/>
    <n v="1.8770811193765498"/>
    <n v="5299"/>
    <d v="2003-10-06T00:00:00"/>
    <x v="0"/>
    <x v="3"/>
    <x v="4"/>
    <x v="0"/>
    <x v="1"/>
    <x v="478"/>
    <x v="0"/>
    <n v="90"/>
    <s v="S24_2766"/>
    <x v="22"/>
    <s v="Berkeley Gardens 12  Brewery"/>
    <s v="Liverpool"/>
    <x v="6"/>
    <s v="Devon"/>
    <s v="Elizabeth"/>
    <s v="1715552282"/>
    <x v="1"/>
  </r>
  <r>
    <n v="10311"/>
    <n v="28"/>
    <n v="94"/>
    <n v="4"/>
    <n v="0.92844491675522489"/>
    <n v="2621"/>
    <d v="2004-10-16T00:00:00"/>
    <x v="0"/>
    <x v="3"/>
    <x v="4"/>
    <x v="1"/>
    <x v="1"/>
    <x v="483"/>
    <x v="0"/>
    <n v="90"/>
    <s v="S24_2766"/>
    <x v="23"/>
    <s v="C/ Moralzarzal, 86"/>
    <s v="Madrid"/>
    <x v="7"/>
    <s v="Freyre"/>
    <s v="Diego"/>
    <s v="915559444"/>
    <x v="0"/>
  </r>
  <r>
    <n v="10321"/>
    <n v="30"/>
    <n v="73"/>
    <n v="1"/>
    <n v="0.77258235919234852"/>
    <n v="2181"/>
    <d v="2004-11-04T00:00:00"/>
    <x v="0"/>
    <x v="3"/>
    <x v="5"/>
    <x v="1"/>
    <x v="1"/>
    <x v="476"/>
    <x v="1"/>
    <n v="90"/>
    <s v="S24_2766"/>
    <x v="21"/>
    <s v="1785 First Street"/>
    <s v="New Bedford"/>
    <x v="0"/>
    <s v="Benitez"/>
    <s v="Violeta"/>
    <s v="5085552555"/>
    <x v="0"/>
  </r>
  <r>
    <n v="10332"/>
    <n v="39"/>
    <n v="87"/>
    <n v="7"/>
    <n v="1.1983705278072971"/>
    <n v="3383"/>
    <d v="2004-11-17T00:00:00"/>
    <x v="0"/>
    <x v="3"/>
    <x v="5"/>
    <x v="1"/>
    <x v="1"/>
    <x v="155"/>
    <x v="1"/>
    <n v="90"/>
    <s v="S24_2766"/>
    <x v="77"/>
    <s v="Fauntleroy Circus"/>
    <s v="Manchester"/>
    <x v="6"/>
    <s v="Ashworth"/>
    <s v="Victoria"/>
    <s v="1715551555"/>
    <x v="1"/>
  </r>
  <r>
    <n v="10346"/>
    <n v="25"/>
    <n v="100"/>
    <n v="1"/>
    <n v="1.0191285866099893"/>
    <n v="2877"/>
    <d v="2004-11-29T00:00:00"/>
    <x v="0"/>
    <x v="3"/>
    <x v="5"/>
    <x v="1"/>
    <x v="1"/>
    <x v="478"/>
    <x v="0"/>
    <n v="90"/>
    <s v="S24_2766"/>
    <x v="84"/>
    <s v="8489 Strong St."/>
    <s v="Las Vegas"/>
    <x v="0"/>
    <s v="King"/>
    <s v="Sue"/>
    <s v="7025551838"/>
    <x v="0"/>
  </r>
  <r>
    <n v="10368"/>
    <n v="40"/>
    <n v="100"/>
    <n v="2"/>
    <n v="1.455189514700673"/>
    <n v="4108"/>
    <d v="2005-01-19T00:00:00"/>
    <x v="0"/>
    <x v="0"/>
    <x v="7"/>
    <x v="2"/>
    <x v="1"/>
    <x v="478"/>
    <x v="0"/>
    <n v="90"/>
    <s v="S24_2766"/>
    <x v="39"/>
    <s v="5677 Strong St."/>
    <s v="San Rafael"/>
    <x v="0"/>
    <s v="Nelson"/>
    <s v="Valarie"/>
    <s v="4155551450"/>
    <x v="1"/>
  </r>
  <r>
    <n v="10380"/>
    <n v="36"/>
    <n v="38"/>
    <n v="6"/>
    <n v="0.47821466524973433"/>
    <n v="1350"/>
    <d v="2005-02-16T00:00:00"/>
    <x v="0"/>
    <x v="0"/>
    <x v="0"/>
    <x v="2"/>
    <x v="1"/>
    <x v="484"/>
    <x v="1"/>
    <n v="90"/>
    <s v="S24_2766"/>
    <x v="23"/>
    <s v="C/ Moralzarzal, 86"/>
    <s v="Madrid"/>
    <x v="7"/>
    <s v="Freyre"/>
    <s v="Diego"/>
    <s v="915559444"/>
    <x v="0"/>
  </r>
  <r>
    <n v="10407"/>
    <n v="76"/>
    <n v="95"/>
    <n v="6"/>
    <n v="2.5441020191285868"/>
    <n v="7182"/>
    <d v="2005-04-22T00:00:00"/>
    <x v="4"/>
    <x v="1"/>
    <x v="8"/>
    <x v="2"/>
    <x v="1"/>
    <x v="481"/>
    <x v="0"/>
    <n v="90"/>
    <s v="S24_2766"/>
    <x v="61"/>
    <s v="3086 Ingle Ln."/>
    <s v="San Jose"/>
    <x v="0"/>
    <s v="Frick"/>
    <s v="Sue"/>
    <s v="4085553659"/>
    <x v="2"/>
  </r>
  <r>
    <n v="10420"/>
    <n v="39"/>
    <n v="100"/>
    <n v="9"/>
    <n v="1.3935529578462629"/>
    <n v="3934"/>
    <d v="2005-05-29T00:00:00"/>
    <x v="2"/>
    <x v="1"/>
    <x v="1"/>
    <x v="2"/>
    <x v="1"/>
    <x v="478"/>
    <x v="0"/>
    <n v="90"/>
    <s v="S24_2766"/>
    <x v="20"/>
    <s v="Monitor Money Building, 815 Pacific Hwy"/>
    <s v="Chatswood"/>
    <x v="3"/>
    <s v="Huxley"/>
    <s v="Adrian"/>
    <s v="61294958555"/>
    <x v="1"/>
  </r>
  <r>
    <n v="10104"/>
    <n v="44"/>
    <n v="40"/>
    <n v="10"/>
    <n v="0.61742826780021254"/>
    <n v="1743"/>
    <d v="2003-01-31T00:00:00"/>
    <x v="0"/>
    <x v="0"/>
    <x v="7"/>
    <x v="0"/>
    <x v="1"/>
    <x v="485"/>
    <x v="0"/>
    <n v="35"/>
    <s v="S24_2840"/>
    <x v="23"/>
    <s v="C/ Moralzarzal, 86"/>
    <s v="Madrid"/>
    <x v="7"/>
    <s v="Freyre"/>
    <s v="Diego"/>
    <s v="915559444"/>
    <x v="0"/>
  </r>
  <r>
    <n v="10114"/>
    <n v="24"/>
    <n v="31"/>
    <n v="1"/>
    <n v="0.25575628763726532"/>
    <n v="722"/>
    <d v="2003-04-01T00:00:00"/>
    <x v="0"/>
    <x v="1"/>
    <x v="8"/>
    <x v="0"/>
    <x v="1"/>
    <x v="486"/>
    <x v="1"/>
    <n v="35"/>
    <s v="S24_2840"/>
    <x v="62"/>
    <s v="265, boulevard Charonne"/>
    <s v="Paris"/>
    <x v="1"/>
    <s v="Bertrand"/>
    <s v="Marie"/>
    <s v="142342555"/>
    <x v="0"/>
  </r>
  <r>
    <n v="10127"/>
    <n v="39"/>
    <n v="39"/>
    <n v="12"/>
    <n v="0.52780729720155861"/>
    <n v="1490"/>
    <d v="2003-06-03T00:00:00"/>
    <x v="0"/>
    <x v="1"/>
    <x v="9"/>
    <x v="0"/>
    <x v="1"/>
    <x v="487"/>
    <x v="0"/>
    <n v="35"/>
    <s v="S24_2840"/>
    <x v="74"/>
    <s v="4092 Furth Circle"/>
    <s v="New York"/>
    <x v="0"/>
    <s v="Young"/>
    <s v="Jeff"/>
    <s v="2125557413"/>
    <x v="0"/>
  </r>
  <r>
    <n v="10141"/>
    <n v="21"/>
    <n v="43"/>
    <n v="6"/>
    <n v="0.31597591215019483"/>
    <n v="892"/>
    <d v="2003-08-01T00:00:00"/>
    <x v="0"/>
    <x v="2"/>
    <x v="3"/>
    <x v="0"/>
    <x v="1"/>
    <x v="488"/>
    <x v="0"/>
    <n v="35"/>
    <s v="S24_2840"/>
    <x v="73"/>
    <s v="Software Engineering Center, SEC Oy"/>
    <s v="Espoo"/>
    <x v="4"/>
    <s v="Suominen"/>
    <s v="Kalle"/>
    <s v="35898045555"/>
    <x v="0"/>
  </r>
  <r>
    <n v="10151"/>
    <n v="30"/>
    <n v="41"/>
    <n v="4"/>
    <n v="0.42862203329791004"/>
    <n v="1210"/>
    <d v="2003-09-21T00:00:00"/>
    <x v="0"/>
    <x v="2"/>
    <x v="10"/>
    <x v="0"/>
    <x v="1"/>
    <x v="489"/>
    <x v="0"/>
    <n v="35"/>
    <s v="S24_2840"/>
    <x v="60"/>
    <s v="Torikatu 38"/>
    <s v="Oulu"/>
    <x v="4"/>
    <s v="Koskitalo"/>
    <s v="Pirkko"/>
    <s v="981443655"/>
    <x v="0"/>
  </r>
  <r>
    <n v="10165"/>
    <n v="27"/>
    <n v="32"/>
    <n v="13"/>
    <n v="0.30464045341834928"/>
    <n v="860"/>
    <d v="2003-10-22T00:00:00"/>
    <x v="0"/>
    <x v="3"/>
    <x v="4"/>
    <x v="0"/>
    <x v="1"/>
    <x v="490"/>
    <x v="1"/>
    <n v="35"/>
    <s v="S24_2840"/>
    <x v="26"/>
    <s v="Bronz Sok., Bronz Apt. 3/6 Tesvikiye"/>
    <s v="Singapore"/>
    <x v="9"/>
    <s v="Natividad"/>
    <s v="Eric"/>
    <s v="652217555"/>
    <x v="0"/>
  </r>
  <r>
    <n v="10175"/>
    <n v="37"/>
    <n v="32"/>
    <n v="2"/>
    <n v="0.40807651434643993"/>
    <n v="1152"/>
    <d v="2003-11-06T00:00:00"/>
    <x v="0"/>
    <x v="3"/>
    <x v="5"/>
    <x v="0"/>
    <x v="1"/>
    <x v="490"/>
    <x v="1"/>
    <n v="35"/>
    <s v="S24_2840"/>
    <x v="49"/>
    <s v="35 King George"/>
    <s v="London"/>
    <x v="6"/>
    <s v="Brown"/>
    <s v="Ann"/>
    <s v="1715550297"/>
    <x v="0"/>
  </r>
  <r>
    <n v="10184"/>
    <n v="42"/>
    <n v="32"/>
    <n v="7"/>
    <n v="0.47360963513992205"/>
    <n v="1337"/>
    <d v="2003-11-14T00:00:00"/>
    <x v="0"/>
    <x v="3"/>
    <x v="5"/>
    <x v="0"/>
    <x v="1"/>
    <x v="490"/>
    <x v="1"/>
    <n v="35"/>
    <s v="S24_2840"/>
    <x v="81"/>
    <s v="C/ Romero, 33"/>
    <s v="Sevilla"/>
    <x v="7"/>
    <s v="Roel"/>
    <s v="Jose Pedro"/>
    <s v="955558282"/>
    <x v="0"/>
  </r>
  <r>
    <n v="10195"/>
    <n v="32"/>
    <n v="29"/>
    <n v="7"/>
    <n v="0.32093517534537724"/>
    <n v="906"/>
    <d v="2003-11-25T00:00:00"/>
    <x v="0"/>
    <x v="3"/>
    <x v="5"/>
    <x v="0"/>
    <x v="1"/>
    <x v="305"/>
    <x v="1"/>
    <n v="35"/>
    <s v="S24_2840"/>
    <x v="47"/>
    <s v="3758 North Pendale Street"/>
    <s v="White Plains"/>
    <x v="0"/>
    <s v="Frick"/>
    <s v="Steve"/>
    <s v="9145554562"/>
    <x v="0"/>
  </r>
  <r>
    <n v="10207"/>
    <n v="42"/>
    <n v="30"/>
    <n v="8"/>
    <n v="0.44208289054197664"/>
    <n v="1248"/>
    <d v="2003-12-09T00:00:00"/>
    <x v="0"/>
    <x v="3"/>
    <x v="6"/>
    <x v="0"/>
    <x v="1"/>
    <x v="142"/>
    <x v="1"/>
    <n v="35"/>
    <s v="S24_2840"/>
    <x v="64"/>
    <s v="6251 Ingle Ln."/>
    <s v="Boston"/>
    <x v="0"/>
    <s v="Franco"/>
    <s v="Valarie"/>
    <s v="6175552555"/>
    <x v="0"/>
  </r>
  <r>
    <n v="10219"/>
    <n v="21"/>
    <n v="41"/>
    <n v="3"/>
    <n v="0.300035423308537"/>
    <n v="847"/>
    <d v="2004-02-10T00:00:00"/>
    <x v="0"/>
    <x v="0"/>
    <x v="0"/>
    <x v="1"/>
    <x v="1"/>
    <x v="489"/>
    <x v="0"/>
    <n v="35"/>
    <s v="S24_2840"/>
    <x v="82"/>
    <s v="2793 Furth Circle"/>
    <s v="Brisbane"/>
    <x v="0"/>
    <s v="Taylor"/>
    <s v="Sue"/>
    <s v="4155554312"/>
    <x v="0"/>
  </r>
  <r>
    <n v="10229"/>
    <n v="33"/>
    <n v="33"/>
    <n v="2"/>
    <n v="0.38469713071200851"/>
    <n v="1086"/>
    <d v="2004-03-11T00:00:00"/>
    <x v="0"/>
    <x v="0"/>
    <x v="11"/>
    <x v="1"/>
    <x v="1"/>
    <x v="491"/>
    <x v="1"/>
    <n v="35"/>
    <s v="S24_2840"/>
    <x v="39"/>
    <s v="5677 Strong St."/>
    <s v="San Rafael"/>
    <x v="0"/>
    <s v="Nelson"/>
    <s v="Valarie"/>
    <s v="4155551450"/>
    <x v="0"/>
  </r>
  <r>
    <n v="10246"/>
    <n v="49"/>
    <n v="37"/>
    <n v="6"/>
    <n v="0.62628409493446691"/>
    <n v="1768"/>
    <d v="2004-05-05T00:00:00"/>
    <x v="0"/>
    <x v="1"/>
    <x v="1"/>
    <x v="1"/>
    <x v="1"/>
    <x v="492"/>
    <x v="0"/>
    <n v="35"/>
    <s v="S24_2840"/>
    <x v="23"/>
    <s v="C/ Moralzarzal, 86"/>
    <s v="Madrid"/>
    <x v="7"/>
    <s v="Freyre"/>
    <s v="Diego"/>
    <s v="915559444"/>
    <x v="0"/>
  </r>
  <r>
    <n v="10259"/>
    <n v="31"/>
    <n v="34"/>
    <n v="5"/>
    <n v="0.36521431101664897"/>
    <n v="1031"/>
    <d v="2004-06-15T00:00:00"/>
    <x v="0"/>
    <x v="1"/>
    <x v="9"/>
    <x v="1"/>
    <x v="1"/>
    <x v="493"/>
    <x v="1"/>
    <n v="35"/>
    <s v="S24_2840"/>
    <x v="65"/>
    <s v="Village Close - 106 Linden Road Sandown"/>
    <s v="Singapore"/>
    <x v="9"/>
    <s v="Victorino"/>
    <s v="Wendy"/>
    <s v="652241555"/>
    <x v="0"/>
  </r>
  <r>
    <n v="10271"/>
    <n v="38"/>
    <n v="42"/>
    <n v="6"/>
    <n v="0.56181367339709531"/>
    <n v="1586"/>
    <d v="2004-07-20T00:00:00"/>
    <x v="0"/>
    <x v="2"/>
    <x v="2"/>
    <x v="1"/>
    <x v="1"/>
    <x v="157"/>
    <x v="0"/>
    <n v="35"/>
    <s v="S24_2840"/>
    <x v="39"/>
    <s v="5677 Strong St."/>
    <s v="San Rafael"/>
    <x v="0"/>
    <s v="Nelson"/>
    <s v="Valarie"/>
    <s v="4155551450"/>
    <x v="0"/>
  </r>
  <r>
    <n v="10281"/>
    <n v="20"/>
    <n v="41"/>
    <n v="2"/>
    <n v="0.28834573149132131"/>
    <n v="814"/>
    <d v="2004-08-19T00:00:00"/>
    <x v="0"/>
    <x v="2"/>
    <x v="3"/>
    <x v="1"/>
    <x v="1"/>
    <x v="489"/>
    <x v="0"/>
    <n v="35"/>
    <s v="S24_2840"/>
    <x v="18"/>
    <s v="7586 Pompton St."/>
    <s v="Allentown"/>
    <x v="0"/>
    <s v="Yu"/>
    <s v="Kyung"/>
    <s v="2155551555"/>
    <x v="0"/>
  </r>
  <r>
    <n v="10292"/>
    <n v="39"/>
    <n v="31"/>
    <n v="9"/>
    <n v="0.41551540913921359"/>
    <n v="1173"/>
    <d v="2004-09-08T00:00:00"/>
    <x v="0"/>
    <x v="2"/>
    <x v="10"/>
    <x v="1"/>
    <x v="1"/>
    <x v="486"/>
    <x v="1"/>
    <n v="35"/>
    <s v="S24_2840"/>
    <x v="0"/>
    <s v="897 Long Airport Avenue"/>
    <s v="New York"/>
    <x v="0"/>
    <s v="Yu"/>
    <s v="Kwai"/>
    <s v="2125557818"/>
    <x v="0"/>
  </r>
  <r>
    <n v="10305"/>
    <n v="48"/>
    <n v="32"/>
    <n v="6"/>
    <n v="0.53524619199433232"/>
    <n v="1511"/>
    <d v="2004-10-13T00:00:00"/>
    <x v="0"/>
    <x v="3"/>
    <x v="4"/>
    <x v="1"/>
    <x v="1"/>
    <x v="490"/>
    <x v="1"/>
    <n v="35"/>
    <s v="S24_2840"/>
    <x v="15"/>
    <s v="39323 Spinnaker Dr."/>
    <s v="Cambridge"/>
    <x v="0"/>
    <s v="Hernandez"/>
    <s v="Marta"/>
    <s v="6175558555"/>
    <x v="0"/>
  </r>
  <r>
    <n v="10314"/>
    <n v="39"/>
    <n v="38"/>
    <n v="15"/>
    <n v="0.5132837407013815"/>
    <n v="1449"/>
    <d v="2004-10-22T00:00:00"/>
    <x v="0"/>
    <x v="3"/>
    <x v="4"/>
    <x v="1"/>
    <x v="1"/>
    <x v="494"/>
    <x v="0"/>
    <n v="35"/>
    <s v="S24_2840"/>
    <x v="78"/>
    <s v="Smagsloget 45"/>
    <s v="Aaarhus"/>
    <x v="13"/>
    <s v="Ibsen"/>
    <s v="Palle"/>
    <s v="86213555"/>
    <x v="0"/>
  </r>
  <r>
    <n v="10324"/>
    <n v="30"/>
    <n v="100"/>
    <n v="9"/>
    <n v="1.1827842720510096"/>
    <n v="3339"/>
    <d v="2004-11-05T00:00:00"/>
    <x v="0"/>
    <x v="3"/>
    <x v="5"/>
    <x v="1"/>
    <x v="1"/>
    <x v="495"/>
    <x v="0"/>
    <n v="35"/>
    <s v="S24_2840"/>
    <x v="11"/>
    <s v="2678 Kingston Rd."/>
    <s v="New York"/>
    <x v="0"/>
    <s v="Frick"/>
    <s v="Michael"/>
    <s v="2125551500"/>
    <x v="1"/>
  </r>
  <r>
    <n v="10335"/>
    <n v="33"/>
    <n v="38"/>
    <n v="2"/>
    <n v="0.43428976266383279"/>
    <n v="1226"/>
    <d v="2004-11-19T00:00:00"/>
    <x v="0"/>
    <x v="3"/>
    <x v="5"/>
    <x v="1"/>
    <x v="1"/>
    <x v="494"/>
    <x v="0"/>
    <n v="35"/>
    <s v="S24_2840"/>
    <x v="39"/>
    <s v="5677 Strong St."/>
    <s v="San Rafael"/>
    <x v="0"/>
    <s v="Nelson"/>
    <s v="Valarie"/>
    <s v="4155551450"/>
    <x v="0"/>
  </r>
  <r>
    <n v="10349"/>
    <n v="36"/>
    <n v="38"/>
    <n v="3"/>
    <n v="0.47360963513992205"/>
    <n v="1337"/>
    <d v="2004-12-01T00:00:00"/>
    <x v="0"/>
    <x v="3"/>
    <x v="6"/>
    <x v="1"/>
    <x v="1"/>
    <x v="494"/>
    <x v="0"/>
    <n v="35"/>
    <s v="S24_2840"/>
    <x v="74"/>
    <s v="4092 Furth Circle"/>
    <s v="New York"/>
    <x v="0"/>
    <s v="Young"/>
    <s v="Jeff"/>
    <s v="2125557413"/>
    <x v="0"/>
  </r>
  <r>
    <n v="10358"/>
    <n v="36"/>
    <n v="83"/>
    <n v="4"/>
    <n v="1.0577399929153384"/>
    <n v="2986"/>
    <d v="2004-12-10T00:00:00"/>
    <x v="0"/>
    <x v="3"/>
    <x v="6"/>
    <x v="1"/>
    <x v="1"/>
    <x v="496"/>
    <x v="0"/>
    <n v="35"/>
    <s v="S24_2840"/>
    <x v="23"/>
    <s v="C/ Moralzarzal, 86"/>
    <s v="Madrid"/>
    <x v="7"/>
    <s v="Freyre"/>
    <s v="Diego"/>
    <s v="915559444"/>
    <x v="0"/>
  </r>
  <r>
    <n v="10371"/>
    <n v="45"/>
    <n v="100"/>
    <n v="8"/>
    <n v="1.9645766914629827"/>
    <n v="5546"/>
    <d v="2005-01-23T00:00:00"/>
    <x v="0"/>
    <x v="0"/>
    <x v="7"/>
    <x v="2"/>
    <x v="1"/>
    <x v="495"/>
    <x v="0"/>
    <n v="35"/>
    <s v="S24_2840"/>
    <x v="39"/>
    <s v="5677 Strong St."/>
    <s v="San Rafael"/>
    <x v="0"/>
    <s v="Nelson"/>
    <s v="Valarie"/>
    <s v="4155551450"/>
    <x v="1"/>
  </r>
  <r>
    <n v="10383"/>
    <n v="40"/>
    <n v="100"/>
    <n v="3"/>
    <n v="2.157279489904357"/>
    <n v="6090"/>
    <d v="2005-02-22T00:00:00"/>
    <x v="0"/>
    <x v="0"/>
    <x v="0"/>
    <x v="2"/>
    <x v="1"/>
    <x v="495"/>
    <x v="0"/>
    <n v="35"/>
    <s v="S24_2840"/>
    <x v="23"/>
    <s v="C/ Moralzarzal, 86"/>
    <s v="Madrid"/>
    <x v="7"/>
    <s v="Freyre"/>
    <s v="Diego"/>
    <s v="915559444"/>
    <x v="1"/>
  </r>
  <r>
    <n v="10394"/>
    <n v="46"/>
    <n v="39"/>
    <n v="6"/>
    <n v="0.6340772228126107"/>
    <n v="1790"/>
    <d v="2005-03-15T00:00:00"/>
    <x v="0"/>
    <x v="0"/>
    <x v="11"/>
    <x v="2"/>
    <x v="1"/>
    <x v="487"/>
    <x v="0"/>
    <n v="35"/>
    <s v="S24_2840"/>
    <x v="23"/>
    <s v="C/ Moralzarzal, 86"/>
    <s v="Madrid"/>
    <x v="7"/>
    <s v="Freyre"/>
    <s v="Diego"/>
    <s v="915559444"/>
    <x v="0"/>
  </r>
  <r>
    <n v="10412"/>
    <n v="30"/>
    <n v="37"/>
    <n v="6"/>
    <n v="0.38363443145589798"/>
    <n v="1083"/>
    <d v="2005-05-03T00:00:00"/>
    <x v="0"/>
    <x v="1"/>
    <x v="1"/>
    <x v="2"/>
    <x v="1"/>
    <x v="492"/>
    <x v="0"/>
    <n v="35"/>
    <s v="S24_2840"/>
    <x v="23"/>
    <s v="C/ Moralzarzal, 86"/>
    <s v="Madrid"/>
    <x v="7"/>
    <s v="Freyre"/>
    <s v="Diego"/>
    <s v="915559444"/>
    <x v="0"/>
  </r>
  <r>
    <n v="10425"/>
    <n v="31"/>
    <n v="34"/>
    <n v="5"/>
    <n v="0.36521431101664897"/>
    <n v="1031"/>
    <d v="2005-05-31T00:00:00"/>
    <x v="2"/>
    <x v="1"/>
    <x v="1"/>
    <x v="2"/>
    <x v="1"/>
    <x v="493"/>
    <x v="1"/>
    <n v="35"/>
    <s v="S24_2840"/>
    <x v="14"/>
    <s v="67, rue des Cinquante Otages"/>
    <s v="Nantes"/>
    <x v="1"/>
    <s v="Labrune"/>
    <s v="Janine"/>
    <s v="40678555"/>
    <x v="0"/>
  </r>
  <r>
    <n v="10106"/>
    <n v="49"/>
    <n v="75"/>
    <n v="13"/>
    <n v="1.2964930924548352"/>
    <n v="3660"/>
    <d v="2003-02-17T00:00:00"/>
    <x v="0"/>
    <x v="0"/>
    <x v="0"/>
    <x v="0"/>
    <x v="4"/>
    <x v="497"/>
    <x v="0"/>
    <n v="68"/>
    <s v="S24_2841"/>
    <x v="86"/>
    <s v="Via Ludovico il Moro 22"/>
    <s v="Bergamo"/>
    <x v="12"/>
    <s v="Rovelli"/>
    <s v="Giovanni"/>
    <s v="035640555"/>
    <x v="1"/>
  </r>
  <r>
    <n v="10119"/>
    <n v="41"/>
    <n v="60"/>
    <n v="4"/>
    <n v="0.86574566064470426"/>
    <n v="2444"/>
    <d v="2003-04-28T00:00:00"/>
    <x v="0"/>
    <x v="1"/>
    <x v="8"/>
    <x v="0"/>
    <x v="4"/>
    <x v="97"/>
    <x v="1"/>
    <n v="68"/>
    <s v="S24_2841"/>
    <x v="19"/>
    <s v="Geislweg 14"/>
    <s v="Salzburg"/>
    <x v="5"/>
    <s v="Pipps"/>
    <s v="Georg"/>
    <s v="65629555"/>
    <x v="0"/>
  </r>
  <r>
    <n v="10131"/>
    <n v="35"/>
    <n v="68"/>
    <n v="5"/>
    <n v="0.83244775061990794"/>
    <n v="2350"/>
    <d v="2003-06-16T00:00:00"/>
    <x v="0"/>
    <x v="1"/>
    <x v="9"/>
    <x v="0"/>
    <x v="4"/>
    <x v="2"/>
    <x v="2"/>
    <n v="68"/>
    <s v="S24_2841"/>
    <x v="88"/>
    <s v="2440 Pompton St."/>
    <s v="Glendale"/>
    <x v="0"/>
    <s v="Lewis"/>
    <s v="Dan"/>
    <s v="2035554407"/>
    <x v="0"/>
  </r>
  <r>
    <n v="10143"/>
    <n v="27"/>
    <n v="61"/>
    <n v="8"/>
    <n v="0.58342189160467584"/>
    <n v="1647"/>
    <d v="2003-08-10T00:00:00"/>
    <x v="0"/>
    <x v="2"/>
    <x v="3"/>
    <x v="0"/>
    <x v="4"/>
    <x v="498"/>
    <x v="1"/>
    <n v="68"/>
    <s v="S24_2841"/>
    <x v="50"/>
    <s v="4575 Hillside Dr."/>
    <s v="New Bedford"/>
    <x v="0"/>
    <s v="Tam"/>
    <s v="Wing C"/>
    <s v="5085559555"/>
    <x v="0"/>
  </r>
  <r>
    <n v="10155"/>
    <n v="23"/>
    <n v="73"/>
    <n v="6"/>
    <n v="0.59192348565356001"/>
    <n v="1671"/>
    <d v="2003-10-06T00:00:00"/>
    <x v="0"/>
    <x v="3"/>
    <x v="4"/>
    <x v="0"/>
    <x v="4"/>
    <x v="499"/>
    <x v="0"/>
    <n v="68"/>
    <s v="S24_2841"/>
    <x v="16"/>
    <s v="Keskuskatu 45"/>
    <s v="Helsinki"/>
    <x v="4"/>
    <s v="Karttunen"/>
    <s v="Matti"/>
    <s v="902248555"/>
    <x v="0"/>
  </r>
  <r>
    <n v="10167"/>
    <n v="21"/>
    <n v="70"/>
    <n v="2"/>
    <n v="0.52001416932341482"/>
    <n v="1468"/>
    <d v="2003-10-23T00:00:00"/>
    <x v="3"/>
    <x v="3"/>
    <x v="4"/>
    <x v="0"/>
    <x v="4"/>
    <x v="500"/>
    <x v="0"/>
    <n v="68"/>
    <s v="S24_2841"/>
    <x v="37"/>
    <s v="?kergatan 24"/>
    <s v="Boras"/>
    <x v="8"/>
    <s v="Larsson"/>
    <s v="Maria"/>
    <s v="0695346555"/>
    <x v="0"/>
  </r>
  <r>
    <n v="10178"/>
    <n v="34"/>
    <n v="81"/>
    <n v="5"/>
    <n v="0.9737867516826072"/>
    <n v="2749"/>
    <d v="2003-11-08T00:00:00"/>
    <x v="0"/>
    <x v="3"/>
    <x v="5"/>
    <x v="0"/>
    <x v="4"/>
    <x v="501"/>
    <x v="0"/>
    <n v="68"/>
    <s v="S24_2841"/>
    <x v="51"/>
    <s v="1 rue Alsace-Lorraine"/>
    <s v="Toulouse"/>
    <x v="1"/>
    <s v="Roulet"/>
    <s v="Annette"/>
    <s v="61776555"/>
    <x v="0"/>
  </r>
  <r>
    <n v="10186"/>
    <n v="22"/>
    <n v="70"/>
    <n v="2"/>
    <n v="0.53949698901877441"/>
    <n v="1523"/>
    <d v="2003-11-14T00:00:00"/>
    <x v="0"/>
    <x v="3"/>
    <x v="5"/>
    <x v="0"/>
    <x v="4"/>
    <x v="500"/>
    <x v="0"/>
    <n v="68"/>
    <s v="S24_2841"/>
    <x v="52"/>
    <s v="120 Hanover Sq."/>
    <s v="London"/>
    <x v="6"/>
    <s v="Hardy"/>
    <s v="Thomas"/>
    <s v="1715557555"/>
    <x v="0"/>
  </r>
  <r>
    <n v="10198"/>
    <n v="48"/>
    <n v="68"/>
    <n v="5"/>
    <n v="1.1533829259652852"/>
    <n v="3256"/>
    <d v="2003-11-27T00:00:00"/>
    <x v="0"/>
    <x v="3"/>
    <x v="5"/>
    <x v="0"/>
    <x v="4"/>
    <x v="2"/>
    <x v="2"/>
    <n v="68"/>
    <s v="S24_2841"/>
    <x v="66"/>
    <s v="15 McCallum Street - NatWest Center #13-03"/>
    <s v="Makati City"/>
    <x v="15"/>
    <s v="Cruz"/>
    <s v="Arnold"/>
    <s v="6325553587"/>
    <x v="1"/>
  </r>
  <r>
    <n v="10209"/>
    <n v="43"/>
    <n v="83"/>
    <n v="1"/>
    <n v="1.2525681898689338"/>
    <n v="3536"/>
    <d v="2004-01-09T00:00:00"/>
    <x v="0"/>
    <x v="0"/>
    <x v="7"/>
    <x v="1"/>
    <x v="4"/>
    <x v="502"/>
    <x v="0"/>
    <n v="68"/>
    <s v="S24_2841"/>
    <x v="54"/>
    <s v="6047 Douglas Av."/>
    <s v="Los Angeles"/>
    <x v="0"/>
    <s v="Chandler"/>
    <s v="Michael"/>
    <s v="2155554369"/>
    <x v="1"/>
  </r>
  <r>
    <n v="10222"/>
    <n v="32"/>
    <n v="82"/>
    <n v="5"/>
    <n v="0.9241941197307828"/>
    <n v="2609"/>
    <d v="2004-02-19T00:00:00"/>
    <x v="0"/>
    <x v="0"/>
    <x v="0"/>
    <x v="1"/>
    <x v="4"/>
    <x v="503"/>
    <x v="0"/>
    <n v="68"/>
    <s v="S24_2841"/>
    <x v="55"/>
    <s v="361 Furth Circle"/>
    <s v="San Diego"/>
    <x v="0"/>
    <s v="Thompson"/>
    <s v="Valarie"/>
    <s v="7605558146"/>
    <x v="0"/>
  </r>
  <r>
    <n v="10249"/>
    <n v="20"/>
    <n v="68"/>
    <n v="1"/>
    <n v="0.48069429684732556"/>
    <n v="1357"/>
    <d v="2004-05-08T00:00:00"/>
    <x v="0"/>
    <x v="1"/>
    <x v="1"/>
    <x v="1"/>
    <x v="4"/>
    <x v="2"/>
    <x v="2"/>
    <n v="68"/>
    <s v="S24_2841"/>
    <x v="33"/>
    <s v="4658 Baden Av."/>
    <s v="Cambridge"/>
    <x v="0"/>
    <s v="Tseng"/>
    <s v="Kyung"/>
    <s v="6175555555"/>
    <x v="0"/>
  </r>
  <r>
    <n v="10262"/>
    <n v="24"/>
    <n v="68"/>
    <n v="10"/>
    <n v="0.57102373361671976"/>
    <n v="1612"/>
    <d v="2004-06-24T00:00:00"/>
    <x v="3"/>
    <x v="1"/>
    <x v="9"/>
    <x v="1"/>
    <x v="4"/>
    <x v="2"/>
    <x v="2"/>
    <n v="68"/>
    <s v="S24_2841"/>
    <x v="23"/>
    <s v="C/ Moralzarzal, 86"/>
    <s v="Madrid"/>
    <x v="7"/>
    <s v="Freyre"/>
    <s v="Diego"/>
    <s v="915559444"/>
    <x v="0"/>
  </r>
  <r>
    <n v="10274"/>
    <n v="40"/>
    <n v="66"/>
    <n v="2"/>
    <n v="0.92242295430393195"/>
    <n v="2604"/>
    <d v="2004-07-21T00:00:00"/>
    <x v="0"/>
    <x v="2"/>
    <x v="2"/>
    <x v="1"/>
    <x v="4"/>
    <x v="504"/>
    <x v="1"/>
    <n v="68"/>
    <s v="S24_2841"/>
    <x v="41"/>
    <s v="7825 Douglas Av."/>
    <s v="Brickhaven"/>
    <x v="0"/>
    <s v="Nelson"/>
    <s v="Allen"/>
    <s v="6175558555"/>
    <x v="0"/>
  </r>
  <r>
    <n v="10284"/>
    <n v="30"/>
    <n v="74"/>
    <n v="12"/>
    <n v="0.78639744952178536"/>
    <n v="2220"/>
    <d v="2004-08-21T00:00:00"/>
    <x v="0"/>
    <x v="2"/>
    <x v="3"/>
    <x v="1"/>
    <x v="4"/>
    <x v="505"/>
    <x v="0"/>
    <n v="68"/>
    <s v="S24_2841"/>
    <x v="85"/>
    <s v="Drammensveien 126 A, PB 744 Sentrum"/>
    <s v="Oslo"/>
    <x v="2"/>
    <s v="Klaeboe"/>
    <s v="Jan"/>
    <s v="4722121555"/>
    <x v="0"/>
  </r>
  <r>
    <n v="10296"/>
    <n v="21"/>
    <n v="72"/>
    <n v="8"/>
    <n v="0.53028692879914985"/>
    <n v="1497"/>
    <d v="2004-09-15T00:00:00"/>
    <x v="0"/>
    <x v="2"/>
    <x v="10"/>
    <x v="1"/>
    <x v="4"/>
    <x v="506"/>
    <x v="0"/>
    <n v="68"/>
    <s v="S24_2841"/>
    <x v="89"/>
    <s v="Hansastr. 15"/>
    <s v="Munich"/>
    <x v="16"/>
    <s v="Donnermeyer"/>
    <s v="Michael"/>
    <s v="498961089555"/>
    <x v="0"/>
  </r>
  <r>
    <n v="10307"/>
    <n v="25"/>
    <n v="76"/>
    <n v="2"/>
    <n v="0.66737513283740701"/>
    <n v="1884"/>
    <d v="2004-10-14T00:00:00"/>
    <x v="0"/>
    <x v="3"/>
    <x v="4"/>
    <x v="1"/>
    <x v="4"/>
    <x v="507"/>
    <x v="0"/>
    <n v="68"/>
    <s v="S24_2841"/>
    <x v="29"/>
    <s v="782 First Street"/>
    <s v="Philadelphia"/>
    <x v="0"/>
    <s v="Cervantes"/>
    <s v="Francisca"/>
    <s v="2155554695"/>
    <x v="0"/>
  </r>
  <r>
    <n v="10316"/>
    <n v="34"/>
    <n v="64"/>
    <n v="10"/>
    <n v="0.76762309599716616"/>
    <n v="2167"/>
    <d v="2004-11-01T00:00:00"/>
    <x v="0"/>
    <x v="3"/>
    <x v="5"/>
    <x v="1"/>
    <x v="4"/>
    <x v="98"/>
    <x v="1"/>
    <n v="68"/>
    <s v="S24_2841"/>
    <x v="59"/>
    <s v="Garden House Crowther Way"/>
    <s v="Cowes"/>
    <x v="6"/>
    <s v="Bennett"/>
    <s v="Helen"/>
    <s v="1985558888"/>
    <x v="0"/>
  </r>
  <r>
    <n v="10328"/>
    <n v="48"/>
    <n v="59"/>
    <n v="1"/>
    <n v="1.0021253985122209"/>
    <n v="2829"/>
    <d v="2004-11-12T00:00:00"/>
    <x v="0"/>
    <x v="3"/>
    <x v="5"/>
    <x v="1"/>
    <x v="4"/>
    <x v="508"/>
    <x v="1"/>
    <n v="68"/>
    <s v="S24_2841"/>
    <x v="86"/>
    <s v="Via Ludovico il Moro 22"/>
    <s v="Bergamo"/>
    <x v="12"/>
    <s v="Rovelli"/>
    <s v="Giovanni"/>
    <s v="035640555"/>
    <x v="0"/>
  </r>
  <r>
    <n v="10339"/>
    <n v="55"/>
    <n v="100"/>
    <n v="12"/>
    <n v="2.201558625575629"/>
    <n v="6215"/>
    <d v="2004-11-23T00:00:00"/>
    <x v="0"/>
    <x v="3"/>
    <x v="5"/>
    <x v="1"/>
    <x v="4"/>
    <x v="509"/>
    <x v="0"/>
    <n v="68"/>
    <s v="S24_2841"/>
    <x v="35"/>
    <s v="2-2-8 Roppongi"/>
    <s v="Minato-ku"/>
    <x v="11"/>
    <s v="Shimamura"/>
    <s v="Akiko"/>
    <s v="81335840555"/>
    <x v="1"/>
  </r>
  <r>
    <n v="10351"/>
    <n v="25"/>
    <n v="75"/>
    <n v="5"/>
    <n v="0.66135317038611408"/>
    <n v="1867"/>
    <d v="2004-12-03T00:00:00"/>
    <x v="0"/>
    <x v="3"/>
    <x v="6"/>
    <x v="1"/>
    <x v="4"/>
    <x v="497"/>
    <x v="0"/>
    <n v="68"/>
    <s v="S24_2841"/>
    <x v="49"/>
    <s v="35 King George"/>
    <s v="London"/>
    <x v="6"/>
    <s v="Brown"/>
    <s v="Ann"/>
    <s v="1715550297"/>
    <x v="0"/>
  </r>
  <r>
    <n v="10373"/>
    <n v="38"/>
    <n v="71"/>
    <n v="7"/>
    <n v="0.94828196953595467"/>
    <n v="2677"/>
    <d v="2005-01-31T00:00:00"/>
    <x v="0"/>
    <x v="0"/>
    <x v="7"/>
    <x v="2"/>
    <x v="4"/>
    <x v="510"/>
    <x v="0"/>
    <n v="68"/>
    <s v="S24_2841"/>
    <x v="60"/>
    <s v="Torikatu 38"/>
    <s v="Oulu"/>
    <x v="4"/>
    <s v="Koskitalo"/>
    <s v="Pirkko"/>
    <s v="981443655"/>
    <x v="0"/>
  </r>
  <r>
    <n v="10386"/>
    <n v="39"/>
    <n v="56"/>
    <n v="1"/>
    <n v="0.77329082536308891"/>
    <n v="2183"/>
    <d v="2005-03-01T00:00:00"/>
    <x v="5"/>
    <x v="0"/>
    <x v="11"/>
    <x v="2"/>
    <x v="4"/>
    <x v="511"/>
    <x v="1"/>
    <n v="68"/>
    <s v="S24_2841"/>
    <x v="23"/>
    <s v="C/ Moralzarzal, 86"/>
    <s v="Madrid"/>
    <x v="7"/>
    <s v="Freyre"/>
    <s v="Diego"/>
    <s v="915559444"/>
    <x v="0"/>
  </r>
  <r>
    <n v="10398"/>
    <n v="28"/>
    <n v="58"/>
    <n v="3"/>
    <n v="0.57102373361671976"/>
    <n v="1612"/>
    <d v="2005-03-30T00:00:00"/>
    <x v="0"/>
    <x v="0"/>
    <x v="11"/>
    <x v="2"/>
    <x v="4"/>
    <x v="99"/>
    <x v="1"/>
    <n v="68"/>
    <s v="S24_2841"/>
    <x v="1"/>
    <s v="59 rue de l'Abbaye"/>
    <s v="Reims"/>
    <x v="1"/>
    <s v="Henriot"/>
    <s v="Paul"/>
    <s v="26471555"/>
    <x v="0"/>
  </r>
  <r>
    <n v="10400"/>
    <n v="24"/>
    <n v="62"/>
    <n v="2"/>
    <n v="0.52426496634785691"/>
    <n v="1480"/>
    <d v="2005-04-01T00:00:00"/>
    <x v="0"/>
    <x v="1"/>
    <x v="8"/>
    <x v="2"/>
    <x v="4"/>
    <x v="512"/>
    <x v="1"/>
    <n v="68"/>
    <s v="S24_2841"/>
    <x v="61"/>
    <s v="3086 Ingle Ln."/>
    <s v="San Jose"/>
    <x v="0"/>
    <s v="Frick"/>
    <s v="Sue"/>
    <s v="4085553659"/>
    <x v="0"/>
  </r>
  <r>
    <n v="10415"/>
    <n v="21"/>
    <n v="68"/>
    <n v="1"/>
    <n v="0.50478214665249732"/>
    <n v="1425"/>
    <d v="2005-05-09T00:00:00"/>
    <x v="1"/>
    <x v="1"/>
    <x v="1"/>
    <x v="2"/>
    <x v="4"/>
    <x v="2"/>
    <x v="2"/>
    <n v="68"/>
    <s v="S24_2841"/>
    <x v="87"/>
    <s v="7 Allen Street"/>
    <s v="Glen Waverly"/>
    <x v="3"/>
    <s v="Connery"/>
    <s v="Sean"/>
    <s v="61938446555"/>
    <x v="0"/>
  </r>
  <r>
    <n v="10110"/>
    <n v="46"/>
    <n v="100"/>
    <n v="10"/>
    <n v="2.1052072263549415"/>
    <n v="5943"/>
    <d v="2003-03-18T00:00:00"/>
    <x v="0"/>
    <x v="0"/>
    <x v="11"/>
    <x v="0"/>
    <x v="1"/>
    <x v="46"/>
    <x v="1"/>
    <n v="117"/>
    <s v="S24_2887"/>
    <x v="77"/>
    <s v="Fauntleroy Circus"/>
    <s v="Manchester"/>
    <x v="6"/>
    <s v="Ashworth"/>
    <s v="Victoria"/>
    <s v="1715551555"/>
    <x v="1"/>
  </r>
  <r>
    <n v="10124"/>
    <n v="25"/>
    <n v="94"/>
    <n v="9"/>
    <n v="0.83209351753453775"/>
    <n v="2349"/>
    <d v="2003-05-21T00:00:00"/>
    <x v="0"/>
    <x v="1"/>
    <x v="1"/>
    <x v="0"/>
    <x v="1"/>
    <x v="513"/>
    <x v="1"/>
    <n v="117"/>
    <s v="S24_2887"/>
    <x v="84"/>
    <s v="8489 Strong St."/>
    <s v="Las Vegas"/>
    <x v="0"/>
    <s v="King"/>
    <s v="Sue"/>
    <s v="7025551838"/>
    <x v="0"/>
  </r>
  <r>
    <n v="10148"/>
    <n v="34"/>
    <n v="100"/>
    <n v="3"/>
    <n v="1.5561459440311725"/>
    <n v="4393"/>
    <d v="2003-09-11T00:00:00"/>
    <x v="0"/>
    <x v="2"/>
    <x v="10"/>
    <x v="0"/>
    <x v="1"/>
    <x v="46"/>
    <x v="1"/>
    <n v="117"/>
    <s v="S24_2887"/>
    <x v="42"/>
    <s v="201 Miller Street"/>
    <s v="North Sydney"/>
    <x v="3"/>
    <s v="O'Hara"/>
    <s v="Anna"/>
    <s v="0299368555"/>
    <x v="1"/>
  </r>
  <r>
    <n v="10161"/>
    <n v="25"/>
    <n v="100"/>
    <n v="2"/>
    <n v="0.97768331562167909"/>
    <n v="2760"/>
    <d v="2003-10-17T00:00:00"/>
    <x v="0"/>
    <x v="3"/>
    <x v="4"/>
    <x v="0"/>
    <x v="1"/>
    <x v="46"/>
    <x v="1"/>
    <n v="117"/>
    <s v="S24_2887"/>
    <x v="78"/>
    <s v="Smagsloget 45"/>
    <s v="Aaarhus"/>
    <x v="13"/>
    <s v="Ibsen"/>
    <s v="Palle"/>
    <s v="86213555"/>
    <x v="0"/>
  </r>
  <r>
    <n v="10173"/>
    <n v="23"/>
    <n v="100"/>
    <n v="16"/>
    <n v="0.96670208997520368"/>
    <n v="2729"/>
    <d v="2003-11-05T00:00:00"/>
    <x v="0"/>
    <x v="3"/>
    <x v="5"/>
    <x v="0"/>
    <x v="1"/>
    <x v="46"/>
    <x v="1"/>
    <n v="117"/>
    <s v="S24_2887"/>
    <x v="86"/>
    <s v="Via Ludovico il Moro 22"/>
    <s v="Bergamo"/>
    <x v="12"/>
    <s v="Rovelli"/>
    <s v="Giovanni"/>
    <s v="035640555"/>
    <x v="0"/>
  </r>
  <r>
    <n v="10182"/>
    <n v="20"/>
    <n v="100"/>
    <n v="13"/>
    <n v="0.84874247254693591"/>
    <n v="2396"/>
    <d v="2003-11-12T00:00:00"/>
    <x v="0"/>
    <x v="3"/>
    <x v="5"/>
    <x v="0"/>
    <x v="1"/>
    <x v="46"/>
    <x v="1"/>
    <n v="117"/>
    <s v="S24_2887"/>
    <x v="39"/>
    <s v="5677 Strong St."/>
    <s v="San Rafael"/>
    <x v="0"/>
    <s v="Nelson"/>
    <s v="Valarie"/>
    <s v="4155551450"/>
    <x v="0"/>
  </r>
  <r>
    <n v="10192"/>
    <n v="23"/>
    <n v="100"/>
    <n v="1"/>
    <n v="1.0814736096351398"/>
    <n v="3053"/>
    <d v="2003-11-20T00:00:00"/>
    <x v="0"/>
    <x v="3"/>
    <x v="5"/>
    <x v="0"/>
    <x v="1"/>
    <x v="46"/>
    <x v="1"/>
    <n v="117"/>
    <s v="S24_2887"/>
    <x v="40"/>
    <s v="2304 Long Airport Avenue"/>
    <s v="Nashua"/>
    <x v="0"/>
    <s v="Young"/>
    <s v="Valarie"/>
    <s v="6035558647"/>
    <x v="1"/>
  </r>
  <r>
    <n v="10204"/>
    <n v="42"/>
    <n v="100"/>
    <n v="7"/>
    <n v="1.5026567481402764"/>
    <n v="4242"/>
    <d v="2003-12-02T00:00:00"/>
    <x v="0"/>
    <x v="3"/>
    <x v="6"/>
    <x v="0"/>
    <x v="1"/>
    <x v="46"/>
    <x v="1"/>
    <n v="117"/>
    <s v="S24_2887"/>
    <x v="74"/>
    <s v="4092 Furth Circle"/>
    <s v="New York"/>
    <x v="0"/>
    <s v="Young"/>
    <s v="Jeff"/>
    <s v="2125557413"/>
    <x v="1"/>
  </r>
  <r>
    <n v="10213"/>
    <n v="27"/>
    <n v="100"/>
    <n v="3"/>
    <n v="0.9886645412681544"/>
    <n v="2791"/>
    <d v="2004-01-22T00:00:00"/>
    <x v="0"/>
    <x v="0"/>
    <x v="7"/>
    <x v="1"/>
    <x v="1"/>
    <x v="46"/>
    <x v="1"/>
    <n v="117"/>
    <s v="S24_2887"/>
    <x v="52"/>
    <s v="120 Hanover Sq."/>
    <s v="London"/>
    <x v="6"/>
    <s v="Hardy"/>
    <s v="Thomas"/>
    <s v="1715557555"/>
    <x v="0"/>
  </r>
  <r>
    <n v="10227"/>
    <n v="33"/>
    <n v="100"/>
    <n v="13"/>
    <n v="1.5377258235919236"/>
    <n v="4341"/>
    <d v="2004-03-02T00:00:00"/>
    <x v="0"/>
    <x v="0"/>
    <x v="11"/>
    <x v="1"/>
    <x v="1"/>
    <x v="46"/>
    <x v="1"/>
    <n v="117"/>
    <s v="S24_2887"/>
    <x v="30"/>
    <s v="2, rue du Commerce"/>
    <s v="Lyon"/>
    <x v="1"/>
    <s v="Saveley"/>
    <s v="Mary"/>
    <s v="78325555"/>
    <x v="1"/>
  </r>
  <r>
    <n v="10241"/>
    <n v="28"/>
    <n v="99"/>
    <n v="5"/>
    <n v="0.97874601487778956"/>
    <n v="2763"/>
    <d v="2004-04-13T00:00:00"/>
    <x v="0"/>
    <x v="1"/>
    <x v="8"/>
    <x v="1"/>
    <x v="1"/>
    <x v="514"/>
    <x v="1"/>
    <n v="117"/>
    <s v="S24_2887"/>
    <x v="83"/>
    <s v="24, place Kluber"/>
    <s v="Strasbourg"/>
    <x v="1"/>
    <s v="Citeaux"/>
    <s v="Frederique"/>
    <s v="88601555"/>
    <x v="0"/>
  </r>
  <r>
    <n v="10267"/>
    <n v="43"/>
    <n v="100"/>
    <n v="2"/>
    <n v="1.6457669146298264"/>
    <n v="4646"/>
    <d v="2004-07-07T00:00:00"/>
    <x v="0"/>
    <x v="2"/>
    <x v="2"/>
    <x v="1"/>
    <x v="1"/>
    <x v="46"/>
    <x v="1"/>
    <n v="117"/>
    <s v="S24_2887"/>
    <x v="74"/>
    <s v="4092 Furth Circle"/>
    <s v="New York"/>
    <x v="0"/>
    <s v="Young"/>
    <s v="Jeff"/>
    <s v="2125557413"/>
    <x v="1"/>
  </r>
  <r>
    <n v="10279"/>
    <n v="48"/>
    <n v="100"/>
    <n v="2"/>
    <n v="1.9769748494509387"/>
    <n v="5581"/>
    <d v="2004-08-09T00:00:00"/>
    <x v="0"/>
    <x v="2"/>
    <x v="3"/>
    <x v="1"/>
    <x v="1"/>
    <x v="46"/>
    <x v="1"/>
    <n v="117"/>
    <s v="S24_2887"/>
    <x v="23"/>
    <s v="C/ Moralzarzal, 86"/>
    <s v="Madrid"/>
    <x v="7"/>
    <s v="Freyre"/>
    <s v="Diego"/>
    <s v="915559444"/>
    <x v="1"/>
  </r>
  <r>
    <n v="10288"/>
    <n v="48"/>
    <n v="100"/>
    <n v="8"/>
    <n v="2.316684378320935"/>
    <n v="6540"/>
    <d v="2004-09-01T00:00:00"/>
    <x v="0"/>
    <x v="2"/>
    <x v="10"/>
    <x v="1"/>
    <x v="1"/>
    <x v="46"/>
    <x v="1"/>
    <n v="117"/>
    <s v="S24_2887"/>
    <x v="65"/>
    <s v="Village Close - 106 Linden Road Sandown"/>
    <s v="Singapore"/>
    <x v="9"/>
    <s v="Victorino"/>
    <s v="Wendy"/>
    <s v="652241555"/>
    <x v="1"/>
  </r>
  <r>
    <n v="10302"/>
    <n v="45"/>
    <n v="100"/>
    <n v="4"/>
    <n v="1.9656393907190932"/>
    <n v="5549"/>
    <d v="2003-10-06T00:00:00"/>
    <x v="0"/>
    <x v="3"/>
    <x v="4"/>
    <x v="0"/>
    <x v="1"/>
    <x v="46"/>
    <x v="1"/>
    <n v="117"/>
    <s v="S24_2887"/>
    <x v="22"/>
    <s v="Berkeley Gardens 12  Brewery"/>
    <s v="Liverpool"/>
    <x v="6"/>
    <s v="Devon"/>
    <s v="Elizabeth"/>
    <s v="1715552282"/>
    <x v="1"/>
  </r>
  <r>
    <n v="10311"/>
    <n v="43"/>
    <n v="100"/>
    <n v="3"/>
    <n v="1.6280552603613176"/>
    <n v="4596"/>
    <d v="2004-10-16T00:00:00"/>
    <x v="0"/>
    <x v="3"/>
    <x v="4"/>
    <x v="1"/>
    <x v="1"/>
    <x v="46"/>
    <x v="1"/>
    <n v="117"/>
    <s v="S24_2887"/>
    <x v="23"/>
    <s v="C/ Moralzarzal, 86"/>
    <s v="Madrid"/>
    <x v="7"/>
    <s v="Freyre"/>
    <s v="Diego"/>
    <s v="915559444"/>
    <x v="1"/>
  </r>
  <r>
    <n v="10332"/>
    <n v="44"/>
    <n v="43"/>
    <n v="11"/>
    <n v="0.65887353878852284"/>
    <n v="1860"/>
    <d v="2004-11-17T00:00:00"/>
    <x v="0"/>
    <x v="3"/>
    <x v="5"/>
    <x v="1"/>
    <x v="1"/>
    <x v="515"/>
    <x v="1"/>
    <n v="117"/>
    <s v="S24_2887"/>
    <x v="77"/>
    <s v="Fauntleroy Circus"/>
    <s v="Manchester"/>
    <x v="6"/>
    <s v="Ashworth"/>
    <s v="Victoria"/>
    <s v="1715551555"/>
    <x v="0"/>
  </r>
  <r>
    <n v="10346"/>
    <n v="24"/>
    <n v="88"/>
    <n v="5"/>
    <n v="0.74176408076514344"/>
    <n v="2094"/>
    <d v="2004-11-29T00:00:00"/>
    <x v="0"/>
    <x v="3"/>
    <x v="5"/>
    <x v="1"/>
    <x v="1"/>
    <x v="516"/>
    <x v="1"/>
    <n v="117"/>
    <s v="S24_2887"/>
    <x v="84"/>
    <s v="8489 Strong St."/>
    <s v="Las Vegas"/>
    <x v="0"/>
    <s v="King"/>
    <s v="Sue"/>
    <s v="7025551838"/>
    <x v="0"/>
  </r>
  <r>
    <n v="10368"/>
    <n v="31"/>
    <n v="100"/>
    <n v="5"/>
    <n v="1.4962805526036131"/>
    <n v="4224"/>
    <d v="2005-01-19T00:00:00"/>
    <x v="0"/>
    <x v="0"/>
    <x v="7"/>
    <x v="2"/>
    <x v="1"/>
    <x v="46"/>
    <x v="1"/>
    <n v="117"/>
    <s v="S24_2887"/>
    <x v="39"/>
    <s v="5677 Strong St."/>
    <s v="San Rafael"/>
    <x v="0"/>
    <s v="Nelson"/>
    <s v="Valarie"/>
    <s v="4155551450"/>
    <x v="1"/>
  </r>
  <r>
    <n v="10380"/>
    <n v="44"/>
    <n v="37"/>
    <n v="7"/>
    <n v="0.56571023733616721"/>
    <n v="1597"/>
    <d v="2005-02-16T00:00:00"/>
    <x v="0"/>
    <x v="0"/>
    <x v="0"/>
    <x v="2"/>
    <x v="1"/>
    <x v="517"/>
    <x v="1"/>
    <n v="117"/>
    <s v="S24_2887"/>
    <x v="23"/>
    <s v="C/ Moralzarzal, 86"/>
    <s v="Madrid"/>
    <x v="7"/>
    <s v="Freyre"/>
    <s v="Diego"/>
    <s v="915559444"/>
    <x v="0"/>
  </r>
  <r>
    <n v="10407"/>
    <n v="59"/>
    <n v="99"/>
    <n v="5"/>
    <n v="2.0619907899397805"/>
    <n v="5821"/>
    <d v="2005-04-22T00:00:00"/>
    <x v="4"/>
    <x v="1"/>
    <x v="8"/>
    <x v="2"/>
    <x v="1"/>
    <x v="514"/>
    <x v="1"/>
    <n v="117"/>
    <s v="S24_2887"/>
    <x v="61"/>
    <s v="3086 Ingle Ln."/>
    <s v="San Jose"/>
    <x v="0"/>
    <s v="Frick"/>
    <s v="Sue"/>
    <s v="4085553659"/>
    <x v="1"/>
  </r>
  <r>
    <n v="10420"/>
    <n v="55"/>
    <n v="97"/>
    <n v="8"/>
    <n v="1.8763726532058094"/>
    <n v="5297"/>
    <d v="2005-05-29T00:00:00"/>
    <x v="2"/>
    <x v="1"/>
    <x v="1"/>
    <x v="2"/>
    <x v="1"/>
    <x v="49"/>
    <x v="1"/>
    <n v="117"/>
    <s v="S24_2887"/>
    <x v="20"/>
    <s v="Monitor Money Building, 815 Pacific Hwy"/>
    <s v="Chatswood"/>
    <x v="3"/>
    <s v="Huxley"/>
    <s v="Adrian"/>
    <s v="61294958555"/>
    <x v="1"/>
  </r>
  <r>
    <n v="10109"/>
    <n v="29"/>
    <n v="33"/>
    <n v="6"/>
    <n v="0.32979100247963161"/>
    <n v="931"/>
    <d v="2003-03-10T00:00:00"/>
    <x v="0"/>
    <x v="0"/>
    <x v="11"/>
    <x v="0"/>
    <x v="1"/>
    <x v="518"/>
    <x v="1"/>
    <n v="37"/>
    <s v="S24_2972"/>
    <x v="45"/>
    <s v="11328 Douglas Av."/>
    <s v="Philadelphia"/>
    <x v="0"/>
    <s v="Hernandez"/>
    <s v="Rosa"/>
    <s v="2155559857"/>
    <x v="0"/>
  </r>
  <r>
    <n v="10122"/>
    <n v="39"/>
    <n v="31"/>
    <n v="4"/>
    <n v="0.42791356712716966"/>
    <n v="1208"/>
    <d v="2003-05-08T00:00:00"/>
    <x v="0"/>
    <x v="1"/>
    <x v="1"/>
    <x v="0"/>
    <x v="1"/>
    <x v="519"/>
    <x v="1"/>
    <n v="37"/>
    <s v="S24_2972"/>
    <x v="67"/>
    <s v="12, rue des Bouchers"/>
    <s v="Marseille"/>
    <x v="1"/>
    <s v="Lebihan"/>
    <s v="Laurence"/>
    <s v="91244555"/>
    <x v="0"/>
  </r>
  <r>
    <n v="10135"/>
    <n v="20"/>
    <n v="36"/>
    <n v="1"/>
    <n v="0.25433935529578461"/>
    <n v="718"/>
    <d v="2003-07-02T00:00:00"/>
    <x v="0"/>
    <x v="2"/>
    <x v="2"/>
    <x v="0"/>
    <x v="1"/>
    <x v="520"/>
    <x v="1"/>
    <n v="37"/>
    <s v="S24_2972"/>
    <x v="39"/>
    <s v="5677 Strong St."/>
    <s v="San Rafael"/>
    <x v="0"/>
    <s v="Nelson"/>
    <s v="Valarie"/>
    <s v="4155551450"/>
    <x v="0"/>
  </r>
  <r>
    <n v="10147"/>
    <n v="25"/>
    <n v="43"/>
    <n v="1"/>
    <n v="0.37796670208997518"/>
    <n v="1067"/>
    <d v="2003-09-05T00:00:00"/>
    <x v="0"/>
    <x v="2"/>
    <x v="10"/>
    <x v="0"/>
    <x v="1"/>
    <x v="521"/>
    <x v="0"/>
    <n v="37"/>
    <s v="S24_2972"/>
    <x v="41"/>
    <s v="7825 Douglas Av."/>
    <s v="Brickhaven"/>
    <x v="0"/>
    <s v="Nelson"/>
    <s v="Allen"/>
    <s v="6175558555"/>
    <x v="0"/>
  </r>
  <r>
    <n v="10160"/>
    <n v="42"/>
    <n v="37"/>
    <n v="2"/>
    <n v="0.55047821466524971"/>
    <n v="1554"/>
    <d v="2003-10-11T00:00:00"/>
    <x v="0"/>
    <x v="3"/>
    <x v="4"/>
    <x v="0"/>
    <x v="1"/>
    <x v="2"/>
    <x v="2"/>
    <n v="37"/>
    <s v="S24_2972"/>
    <x v="54"/>
    <s v="6047 Douglas Av."/>
    <s v="Los Angeles"/>
    <x v="0"/>
    <s v="Chandler"/>
    <s v="Michael"/>
    <s v="2155554369"/>
    <x v="0"/>
  </r>
  <r>
    <n v="10171"/>
    <n v="36"/>
    <n v="36"/>
    <n v="4"/>
    <n v="0.4527098831030818"/>
    <n v="1278"/>
    <d v="2003-11-05T00:00:00"/>
    <x v="0"/>
    <x v="3"/>
    <x v="5"/>
    <x v="0"/>
    <x v="1"/>
    <x v="520"/>
    <x v="1"/>
    <n v="37"/>
    <s v="S24_2972"/>
    <x v="43"/>
    <s v="43 rue St. Laurent"/>
    <s v="Montreal"/>
    <x v="10"/>
    <s v="Fresnisre"/>
    <s v="Jean"/>
    <s v="5145558054"/>
    <x v="0"/>
  </r>
  <r>
    <n v="10181"/>
    <n v="37"/>
    <n v="43"/>
    <n v="8"/>
    <n v="0.55933404179950408"/>
    <n v="1579"/>
    <d v="2003-11-12T00:00:00"/>
    <x v="0"/>
    <x v="3"/>
    <x v="5"/>
    <x v="0"/>
    <x v="1"/>
    <x v="521"/>
    <x v="0"/>
    <n v="37"/>
    <s v="S24_2972"/>
    <x v="7"/>
    <s v="Drammen 121, PR 744 Sentrum"/>
    <s v="Bergen"/>
    <x v="2"/>
    <s v="Oeztan"/>
    <s v="Veysel"/>
    <s v="4722673215"/>
    <x v="0"/>
  </r>
  <r>
    <n v="10192"/>
    <n v="30"/>
    <n v="31"/>
    <n v="13"/>
    <n v="0.32518597236981933"/>
    <n v="918"/>
    <d v="2003-11-20T00:00:00"/>
    <x v="0"/>
    <x v="3"/>
    <x v="5"/>
    <x v="0"/>
    <x v="1"/>
    <x v="519"/>
    <x v="1"/>
    <n v="37"/>
    <s v="S24_2972"/>
    <x v="40"/>
    <s v="2304 Long Airport Avenue"/>
    <s v="Nashua"/>
    <x v="0"/>
    <s v="Young"/>
    <s v="Valarie"/>
    <s v="6035558647"/>
    <x v="0"/>
  </r>
  <r>
    <n v="10203"/>
    <n v="21"/>
    <n v="37"/>
    <n v="2"/>
    <n v="0.27523910733262485"/>
    <n v="777"/>
    <d v="2003-12-02T00:00:00"/>
    <x v="0"/>
    <x v="3"/>
    <x v="6"/>
    <x v="0"/>
    <x v="1"/>
    <x v="2"/>
    <x v="2"/>
    <n v="37"/>
    <s v="S24_2972"/>
    <x v="23"/>
    <s v="C/ Moralzarzal, 86"/>
    <s v="Madrid"/>
    <x v="7"/>
    <s v="Freyre"/>
    <s v="Diego"/>
    <s v="915559444"/>
    <x v="0"/>
  </r>
  <r>
    <n v="10212"/>
    <n v="34"/>
    <n v="44"/>
    <n v="12"/>
    <n v="0.52320226709174633"/>
    <n v="1477"/>
    <d v="2004-01-16T00:00:00"/>
    <x v="0"/>
    <x v="0"/>
    <x v="7"/>
    <x v="1"/>
    <x v="1"/>
    <x v="522"/>
    <x v="0"/>
    <n v="37"/>
    <s v="S24_2972"/>
    <x v="23"/>
    <s v="C/ Moralzarzal, 86"/>
    <s v="Madrid"/>
    <x v="7"/>
    <s v="Freyre"/>
    <s v="Diego"/>
    <s v="915559444"/>
    <x v="0"/>
  </r>
  <r>
    <n v="10225"/>
    <n v="42"/>
    <n v="37"/>
    <n v="3"/>
    <n v="0.54516471838469716"/>
    <n v="1539"/>
    <d v="2004-02-22T00:00:00"/>
    <x v="0"/>
    <x v="0"/>
    <x v="0"/>
    <x v="1"/>
    <x v="1"/>
    <x v="2"/>
    <x v="2"/>
    <n v="37"/>
    <s v="S24_2972"/>
    <x v="69"/>
    <s v="Grenzacherweg 237"/>
    <s v="Gensve"/>
    <x v="17"/>
    <s v="Holz"/>
    <s v="Michael"/>
    <s v="0897034555"/>
    <x v="0"/>
  </r>
  <r>
    <n v="10239"/>
    <n v="20"/>
    <n v="45"/>
    <n v="2"/>
    <n v="0.31597591215019483"/>
    <n v="892"/>
    <d v="2004-04-12T00:00:00"/>
    <x v="0"/>
    <x v="1"/>
    <x v="8"/>
    <x v="1"/>
    <x v="1"/>
    <x v="523"/>
    <x v="0"/>
    <n v="37"/>
    <s v="S24_2972"/>
    <x v="60"/>
    <s v="Torikatu 38"/>
    <s v="Oulu"/>
    <x v="4"/>
    <s v="Koskitalo"/>
    <s v="Pirkko"/>
    <s v="981443655"/>
    <x v="0"/>
  </r>
  <r>
    <n v="10253"/>
    <n v="40"/>
    <n v="43"/>
    <n v="7"/>
    <n v="0.60467587672688627"/>
    <n v="1707"/>
    <d v="2004-06-01T00:00:00"/>
    <x v="3"/>
    <x v="1"/>
    <x v="9"/>
    <x v="1"/>
    <x v="1"/>
    <x v="521"/>
    <x v="0"/>
    <n v="37"/>
    <s v="S24_2972"/>
    <x v="22"/>
    <s v="Berkeley Gardens 12  Brewery"/>
    <s v="Liverpool"/>
    <x v="6"/>
    <s v="Devon"/>
    <s v="Elizabeth"/>
    <s v="1715552282"/>
    <x v="0"/>
  </r>
  <r>
    <n v="10266"/>
    <n v="34"/>
    <n v="41"/>
    <n v="8"/>
    <n v="0.4867162592986185"/>
    <n v="1374"/>
    <d v="2004-07-06T00:00:00"/>
    <x v="0"/>
    <x v="2"/>
    <x v="2"/>
    <x v="1"/>
    <x v="1"/>
    <x v="524"/>
    <x v="0"/>
    <n v="37"/>
    <s v="S24_2972"/>
    <x v="70"/>
    <s v="Strada Provinciale 124"/>
    <s v="Reggio Emilia"/>
    <x v="12"/>
    <s v="Moroni"/>
    <s v="Maurizio"/>
    <s v="0522556555"/>
    <x v="0"/>
  </r>
  <r>
    <n v="10278"/>
    <n v="31"/>
    <n v="39"/>
    <n v="8"/>
    <n v="0.42720510095642933"/>
    <n v="1206"/>
    <d v="2004-08-06T00:00:00"/>
    <x v="0"/>
    <x v="2"/>
    <x v="3"/>
    <x v="1"/>
    <x v="1"/>
    <x v="525"/>
    <x v="0"/>
    <n v="37"/>
    <s v="S24_2972"/>
    <x v="84"/>
    <s v="8489 Strong St."/>
    <s v="Las Vegas"/>
    <x v="0"/>
    <s v="King"/>
    <s v="Sue"/>
    <s v="7025551838"/>
    <x v="0"/>
  </r>
  <r>
    <n v="10287"/>
    <n v="36"/>
    <n v="40"/>
    <n v="6"/>
    <n v="0.5058448459086079"/>
    <n v="1428"/>
    <d v="2004-08-30T00:00:00"/>
    <x v="0"/>
    <x v="2"/>
    <x v="3"/>
    <x v="1"/>
    <x v="1"/>
    <x v="526"/>
    <x v="0"/>
    <n v="37"/>
    <s v="S24_2972"/>
    <x v="69"/>
    <s v="Grenzacherweg 237"/>
    <s v="Gensve"/>
    <x v="17"/>
    <s v="Holz"/>
    <s v="Michael"/>
    <s v="0897034555"/>
    <x v="0"/>
  </r>
  <r>
    <n v="10301"/>
    <n v="48"/>
    <n v="35"/>
    <n v="10"/>
    <n v="0.58448459086078641"/>
    <n v="1650"/>
    <d v="2003-10-05T00:00:00"/>
    <x v="0"/>
    <x v="3"/>
    <x v="4"/>
    <x v="0"/>
    <x v="1"/>
    <x v="527"/>
    <x v="1"/>
    <n v="37"/>
    <s v="S24_2972"/>
    <x v="85"/>
    <s v="Drammensveien 126 A, PB 744 Sentrum"/>
    <s v="Oslo"/>
    <x v="2"/>
    <s v="Klaeboe"/>
    <s v="Jan"/>
    <s v="4722121555"/>
    <x v="0"/>
  </r>
  <r>
    <n v="10310"/>
    <n v="33"/>
    <n v="42"/>
    <n v="4"/>
    <n v="0.49025859015232021"/>
    <n v="1384"/>
    <d v="2004-10-16T00:00:00"/>
    <x v="0"/>
    <x v="3"/>
    <x v="4"/>
    <x v="1"/>
    <x v="1"/>
    <x v="528"/>
    <x v="0"/>
    <n v="37"/>
    <s v="S24_2972"/>
    <x v="68"/>
    <s v="Mehrheimerstr. 369"/>
    <s v="Koln"/>
    <x v="16"/>
    <s v="Pfalzheim"/>
    <s v="Henriette"/>
    <s v="02215554327"/>
    <x v="0"/>
  </r>
  <r>
    <n v="10321"/>
    <n v="37"/>
    <n v="34"/>
    <n v="12"/>
    <n v="0.4357066950053135"/>
    <n v="1230"/>
    <d v="2004-11-04T00:00:00"/>
    <x v="0"/>
    <x v="3"/>
    <x v="5"/>
    <x v="1"/>
    <x v="1"/>
    <x v="529"/>
    <x v="1"/>
    <n v="37"/>
    <s v="S24_2972"/>
    <x v="21"/>
    <s v="1785 First Street"/>
    <s v="New Bedford"/>
    <x v="0"/>
    <s v="Benitez"/>
    <s v="Violeta"/>
    <s v="5085552555"/>
    <x v="0"/>
  </r>
  <r>
    <n v="10331"/>
    <n v="27"/>
    <n v="43"/>
    <n v="13"/>
    <n v="0.40417995040736804"/>
    <n v="1141"/>
    <d v="2004-11-17T00:00:00"/>
    <x v="0"/>
    <x v="3"/>
    <x v="5"/>
    <x v="1"/>
    <x v="1"/>
    <x v="521"/>
    <x v="0"/>
    <n v="37"/>
    <s v="S24_2972"/>
    <x v="45"/>
    <s v="11328 Douglas Av."/>
    <s v="Philadelphia"/>
    <x v="0"/>
    <s v="Hernandez"/>
    <s v="Rosa"/>
    <s v="2155559857"/>
    <x v="0"/>
  </r>
  <r>
    <n v="10342"/>
    <n v="39"/>
    <n v="41"/>
    <n v="9"/>
    <n v="0.5582713425433935"/>
    <n v="1576"/>
    <d v="2004-11-24T00:00:00"/>
    <x v="0"/>
    <x v="3"/>
    <x v="5"/>
    <x v="1"/>
    <x v="1"/>
    <x v="524"/>
    <x v="0"/>
    <n v="37"/>
    <s v="S24_2972"/>
    <x v="10"/>
    <s v="636 St Kilda Road"/>
    <s v="Melbourne"/>
    <x v="3"/>
    <s v="Ferguson"/>
    <s v="Peter"/>
    <s v="0395204555"/>
    <x v="0"/>
  </r>
  <r>
    <n v="10355"/>
    <n v="36"/>
    <n v="39"/>
    <n v="4"/>
    <n v="0.49132128940843073"/>
    <n v="1387"/>
    <d v="2004-12-07T00:00:00"/>
    <x v="0"/>
    <x v="3"/>
    <x v="6"/>
    <x v="1"/>
    <x v="1"/>
    <x v="525"/>
    <x v="0"/>
    <n v="37"/>
    <s v="S24_2972"/>
    <x v="23"/>
    <s v="C/ Moralzarzal, 86"/>
    <s v="Madrid"/>
    <x v="7"/>
    <s v="Freyre"/>
    <s v="Diego"/>
    <s v="915559444"/>
    <x v="0"/>
  </r>
  <r>
    <n v="10367"/>
    <n v="36"/>
    <n v="100"/>
    <n v="2"/>
    <n v="1.7778958554729012"/>
    <n v="5019"/>
    <d v="2005-01-12T00:00:00"/>
    <x v="5"/>
    <x v="0"/>
    <x v="7"/>
    <x v="2"/>
    <x v="1"/>
    <x v="530"/>
    <x v="0"/>
    <n v="37"/>
    <s v="S24_2972"/>
    <x v="3"/>
    <s v="78934 Hillside Dr."/>
    <s v="Pasadena"/>
    <x v="0"/>
    <s v="Young"/>
    <s v="Julie"/>
    <s v="6265557265"/>
    <x v="1"/>
  </r>
  <r>
    <n v="10378"/>
    <n v="41"/>
    <n v="100"/>
    <n v="7"/>
    <n v="2.0747431810131065"/>
    <n v="5857"/>
    <d v="2005-02-10T00:00:00"/>
    <x v="0"/>
    <x v="0"/>
    <x v="0"/>
    <x v="2"/>
    <x v="1"/>
    <x v="530"/>
    <x v="0"/>
    <n v="37"/>
    <s v="S24_2972"/>
    <x v="23"/>
    <s v="C/ Moralzarzal, 86"/>
    <s v="Madrid"/>
    <x v="7"/>
    <s v="Freyre"/>
    <s v="Diego"/>
    <s v="915559444"/>
    <x v="1"/>
  </r>
  <r>
    <n v="10390"/>
    <n v="37"/>
    <n v="100"/>
    <n v="5"/>
    <n v="1.7339709528869995"/>
    <n v="4895"/>
    <d v="2005-03-04T00:00:00"/>
    <x v="0"/>
    <x v="0"/>
    <x v="11"/>
    <x v="2"/>
    <x v="1"/>
    <x v="530"/>
    <x v="0"/>
    <n v="37"/>
    <s v="S24_2972"/>
    <x v="39"/>
    <s v="5677 Strong St."/>
    <s v="San Rafael"/>
    <x v="0"/>
    <s v="Nelson"/>
    <s v="Valarie"/>
    <s v="4155551450"/>
    <x v="1"/>
  </r>
  <r>
    <n v="10405"/>
    <n v="47"/>
    <n v="45"/>
    <n v="2"/>
    <n v="0.74211831385051363"/>
    <n v="2095"/>
    <d v="2005-04-14T00:00:00"/>
    <x v="0"/>
    <x v="1"/>
    <x v="8"/>
    <x v="2"/>
    <x v="1"/>
    <x v="523"/>
    <x v="0"/>
    <n v="37"/>
    <s v="S24_2972"/>
    <x v="83"/>
    <s v="24, place Kluber"/>
    <s v="Strasbourg"/>
    <x v="1"/>
    <s v="Citeaux"/>
    <s v="Frederique"/>
    <s v="88601555"/>
    <x v="0"/>
  </r>
  <r>
    <n v="10419"/>
    <n v="15"/>
    <n v="43"/>
    <n v="7"/>
    <n v="0.22706340772228126"/>
    <n v="641"/>
    <d v="2005-05-17T00:00:00"/>
    <x v="0"/>
    <x v="1"/>
    <x v="1"/>
    <x v="2"/>
    <x v="1"/>
    <x v="521"/>
    <x v="0"/>
    <n v="37"/>
    <s v="S24_2972"/>
    <x v="19"/>
    <s v="Geislweg 14"/>
    <s v="Salzburg"/>
    <x v="5"/>
    <s v="Pipps"/>
    <s v="Georg"/>
    <s v="65629555"/>
    <x v="0"/>
  </r>
  <r>
    <n v="10105"/>
    <n v="44"/>
    <n v="73"/>
    <n v="4"/>
    <n v="1.1314204746723344"/>
    <n v="3194"/>
    <d v="2003-02-11T00:00:00"/>
    <x v="0"/>
    <x v="0"/>
    <x v="0"/>
    <x v="0"/>
    <x v="3"/>
    <x v="531"/>
    <x v="1"/>
    <n v="88"/>
    <s v="S24_3151"/>
    <x v="48"/>
    <s v="Vinb'ltet 34"/>
    <s v="Kobenhavn"/>
    <x v="13"/>
    <s v="Petersen"/>
    <s v="Jytte"/>
    <s v="31123555"/>
    <x v="1"/>
  </r>
  <r>
    <n v="10119"/>
    <n v="35"/>
    <n v="88"/>
    <n v="13"/>
    <n v="1.0864328728303223"/>
    <n v="3067"/>
    <d v="2003-04-28T00:00:00"/>
    <x v="0"/>
    <x v="1"/>
    <x v="8"/>
    <x v="0"/>
    <x v="3"/>
    <x v="2"/>
    <x v="2"/>
    <n v="88"/>
    <s v="S24_3151"/>
    <x v="19"/>
    <s v="Geislweg 14"/>
    <s v="Salzburg"/>
    <x v="5"/>
    <s v="Pipps"/>
    <s v="Georg"/>
    <s v="65629555"/>
    <x v="1"/>
  </r>
  <r>
    <n v="10129"/>
    <n v="41"/>
    <n v="95"/>
    <n v="4"/>
    <n v="1.3758413035777541"/>
    <n v="3884"/>
    <d v="2003-06-12T00:00:00"/>
    <x v="0"/>
    <x v="1"/>
    <x v="9"/>
    <x v="0"/>
    <x v="3"/>
    <x v="532"/>
    <x v="0"/>
    <n v="88"/>
    <s v="S24_3151"/>
    <x v="49"/>
    <s v="35 King George"/>
    <s v="London"/>
    <x v="6"/>
    <s v="Brown"/>
    <s v="Ann"/>
    <s v="1715550297"/>
    <x v="1"/>
  </r>
  <r>
    <n v="10142"/>
    <n v="49"/>
    <n v="99"/>
    <n v="1"/>
    <n v="1.7056323060573857"/>
    <n v="4815"/>
    <d v="2003-08-08T00:00:00"/>
    <x v="0"/>
    <x v="2"/>
    <x v="3"/>
    <x v="0"/>
    <x v="3"/>
    <x v="533"/>
    <x v="0"/>
    <n v="88"/>
    <s v="S24_3151"/>
    <x v="39"/>
    <s v="5677 Strong St."/>
    <s v="San Rafael"/>
    <x v="0"/>
    <s v="Nelson"/>
    <s v="Valarie"/>
    <s v="4155551450"/>
    <x v="1"/>
  </r>
  <r>
    <n v="10154"/>
    <n v="31"/>
    <n v="92"/>
    <n v="2"/>
    <n v="1.0014169323414808"/>
    <n v="2827"/>
    <d v="2003-10-02T00:00:00"/>
    <x v="0"/>
    <x v="3"/>
    <x v="4"/>
    <x v="0"/>
    <x v="3"/>
    <x v="448"/>
    <x v="0"/>
    <n v="88"/>
    <s v="S24_3151"/>
    <x v="80"/>
    <s v="4097 Douglas Av."/>
    <s v="Glendale"/>
    <x v="0"/>
    <s v="Young"/>
    <s v="Leslie"/>
    <s v="3105552373"/>
    <x v="0"/>
  </r>
  <r>
    <n v="10167"/>
    <n v="20"/>
    <n v="80"/>
    <n v="11"/>
    <n v="0.56464753808005663"/>
    <n v="1594"/>
    <d v="2003-10-23T00:00:00"/>
    <x v="3"/>
    <x v="3"/>
    <x v="4"/>
    <x v="0"/>
    <x v="3"/>
    <x v="288"/>
    <x v="1"/>
    <n v="88"/>
    <s v="S24_3151"/>
    <x v="37"/>
    <s v="?kergatan 24"/>
    <s v="Boras"/>
    <x v="8"/>
    <s v="Larsson"/>
    <s v="Maria"/>
    <s v="0695346555"/>
    <x v="0"/>
  </r>
  <r>
    <n v="10177"/>
    <n v="45"/>
    <n v="73"/>
    <n v="2"/>
    <n v="1.157279489904357"/>
    <n v="3267"/>
    <d v="2003-11-07T00:00:00"/>
    <x v="0"/>
    <x v="3"/>
    <x v="5"/>
    <x v="0"/>
    <x v="3"/>
    <x v="531"/>
    <x v="1"/>
    <n v="88"/>
    <s v="S24_3151"/>
    <x v="76"/>
    <s v="Merchants House, 27-30 Merchant's Quay"/>
    <s v="Madrid"/>
    <x v="7"/>
    <s v="Fernandez"/>
    <s v="Jesus"/>
    <s v="34913728555"/>
    <x v="1"/>
  </r>
  <r>
    <n v="10185"/>
    <n v="33"/>
    <n v="75"/>
    <n v="2"/>
    <n v="0.86928799149840597"/>
    <n v="2454"/>
    <d v="2003-11-14T00:00:00"/>
    <x v="0"/>
    <x v="3"/>
    <x v="5"/>
    <x v="0"/>
    <x v="3"/>
    <x v="534"/>
    <x v="1"/>
    <n v="88"/>
    <s v="S24_3151"/>
    <x v="50"/>
    <s v="4575 Hillside Dr."/>
    <s v="New Bedford"/>
    <x v="0"/>
    <s v="Tam"/>
    <s v="Wing C"/>
    <s v="5085559555"/>
    <x v="0"/>
  </r>
  <r>
    <n v="10197"/>
    <n v="47"/>
    <n v="84"/>
    <n v="8"/>
    <n v="1.3854055968827488"/>
    <n v="3911"/>
    <d v="2003-11-26T00:00:00"/>
    <x v="0"/>
    <x v="3"/>
    <x v="5"/>
    <x v="0"/>
    <x v="3"/>
    <x v="451"/>
    <x v="1"/>
    <n v="88"/>
    <s v="S24_3151"/>
    <x v="53"/>
    <s v="Rambla de Catalu¤a, 23"/>
    <s v="Barcelona"/>
    <x v="7"/>
    <s v="Saavedra"/>
    <s v="Eduardo"/>
    <s v="932034555"/>
    <x v="1"/>
  </r>
  <r>
    <n v="10208"/>
    <n v="20"/>
    <n v="90"/>
    <n v="2"/>
    <n v="0.63336875664187031"/>
    <n v="1788"/>
    <d v="2004-01-02T00:00:00"/>
    <x v="0"/>
    <x v="0"/>
    <x v="7"/>
    <x v="1"/>
    <x v="3"/>
    <x v="447"/>
    <x v="0"/>
    <n v="88"/>
    <s v="S24_3151"/>
    <x v="30"/>
    <s v="2, rue du Commerce"/>
    <s v="Lyon"/>
    <x v="1"/>
    <s v="Saveley"/>
    <s v="Mary"/>
    <s v="78325555"/>
    <x v="0"/>
  </r>
  <r>
    <n v="10222"/>
    <n v="47"/>
    <n v="71"/>
    <n v="14"/>
    <n v="1.1792419411973079"/>
    <n v="3329"/>
    <d v="2004-02-19T00:00:00"/>
    <x v="0"/>
    <x v="0"/>
    <x v="0"/>
    <x v="1"/>
    <x v="3"/>
    <x v="535"/>
    <x v="1"/>
    <n v="88"/>
    <s v="S24_3151"/>
    <x v="55"/>
    <s v="361 Furth Circle"/>
    <s v="San Diego"/>
    <x v="0"/>
    <s v="Thompson"/>
    <s v="Valarie"/>
    <s v="7605558146"/>
    <x v="1"/>
  </r>
  <r>
    <n v="10233"/>
    <n v="40"/>
    <n v="95"/>
    <n v="2"/>
    <n v="1.3421891604675877"/>
    <n v="3789"/>
    <d v="2004-03-29T00:00:00"/>
    <x v="0"/>
    <x v="0"/>
    <x v="11"/>
    <x v="1"/>
    <x v="3"/>
    <x v="532"/>
    <x v="0"/>
    <n v="88"/>
    <s v="S24_3151"/>
    <x v="12"/>
    <s v="7476 Moss Rd."/>
    <s v="Newark"/>
    <x v="0"/>
    <s v="Brown"/>
    <s v="William"/>
    <s v="2015559350"/>
    <x v="1"/>
  </r>
  <r>
    <n v="10248"/>
    <n v="30"/>
    <n v="100"/>
    <n v="5"/>
    <n v="1.0818278427205101"/>
    <n v="3054"/>
    <d v="2004-05-07T00:00:00"/>
    <x v="3"/>
    <x v="1"/>
    <x v="1"/>
    <x v="1"/>
    <x v="3"/>
    <x v="449"/>
    <x v="0"/>
    <n v="88"/>
    <s v="S24_3151"/>
    <x v="0"/>
    <s v="897 Long Airport Avenue"/>
    <s v="New York"/>
    <x v="0"/>
    <s v="Yu"/>
    <s v="Kwai"/>
    <s v="2125557818"/>
    <x v="1"/>
  </r>
  <r>
    <n v="10261"/>
    <n v="22"/>
    <n v="92"/>
    <n v="3"/>
    <n v="0.71059156925256817"/>
    <n v="2006"/>
    <d v="2004-06-17T00:00:00"/>
    <x v="0"/>
    <x v="1"/>
    <x v="9"/>
    <x v="1"/>
    <x v="3"/>
    <x v="448"/>
    <x v="0"/>
    <n v="88"/>
    <s v="S24_3151"/>
    <x v="43"/>
    <s v="43 rue St. Laurent"/>
    <s v="Montreal"/>
    <x v="10"/>
    <s v="Fresnisre"/>
    <s v="Jean"/>
    <s v="5145558054"/>
    <x v="0"/>
  </r>
  <r>
    <n v="10273"/>
    <n v="27"/>
    <n v="100"/>
    <n v="6"/>
    <n v="0.99078993978037544"/>
    <n v="2797"/>
    <d v="2004-07-21T00:00:00"/>
    <x v="0"/>
    <x v="2"/>
    <x v="2"/>
    <x v="1"/>
    <x v="3"/>
    <x v="449"/>
    <x v="0"/>
    <n v="88"/>
    <s v="S24_3151"/>
    <x v="56"/>
    <s v="Rue Joseph-Bens 532"/>
    <s v="Bruxelles"/>
    <x v="14"/>
    <s v="Dewey"/>
    <s v="Catherine"/>
    <s v="02555467"/>
    <x v="0"/>
  </r>
  <r>
    <n v="10283"/>
    <n v="34"/>
    <n v="93"/>
    <n v="8"/>
    <n v="1.1193765497697485"/>
    <n v="3160"/>
    <d v="2004-08-20T00:00:00"/>
    <x v="0"/>
    <x v="2"/>
    <x v="3"/>
    <x v="1"/>
    <x v="3"/>
    <x v="536"/>
    <x v="0"/>
    <n v="88"/>
    <s v="S24_3151"/>
    <x v="57"/>
    <s v="23 Tsawassen Blvd."/>
    <s v="Tsawassen"/>
    <x v="10"/>
    <s v="Lincoln"/>
    <s v="Elizabeth"/>
    <s v="6045554555"/>
    <x v="1"/>
  </r>
  <r>
    <n v="10295"/>
    <n v="46"/>
    <n v="85"/>
    <n v="3"/>
    <n v="1.3846971307120084"/>
    <n v="3909"/>
    <d v="2004-09-10T00:00:00"/>
    <x v="0"/>
    <x v="2"/>
    <x v="10"/>
    <x v="1"/>
    <x v="3"/>
    <x v="537"/>
    <x v="1"/>
    <n v="88"/>
    <s v="S24_3151"/>
    <x v="58"/>
    <s v="8616 Spinnaker Dr."/>
    <s v="Boston"/>
    <x v="0"/>
    <s v="Yoshido"/>
    <s v="Juri"/>
    <s v="6175559555"/>
    <x v="1"/>
  </r>
  <r>
    <n v="10306"/>
    <n v="31"/>
    <n v="85"/>
    <n v="2"/>
    <n v="0.92348565356004253"/>
    <n v="2607"/>
    <d v="2004-10-14T00:00:00"/>
    <x v="0"/>
    <x v="3"/>
    <x v="4"/>
    <x v="1"/>
    <x v="3"/>
    <x v="537"/>
    <x v="1"/>
    <n v="88"/>
    <s v="S24_3151"/>
    <x v="77"/>
    <s v="Fauntleroy Circus"/>
    <s v="Manchester"/>
    <x v="6"/>
    <s v="Ashworth"/>
    <s v="Victoria"/>
    <s v="1715551555"/>
    <x v="0"/>
  </r>
  <r>
    <n v="10315"/>
    <n v="24"/>
    <n v="87"/>
    <n v="1"/>
    <n v="0.73751328374070135"/>
    <n v="2082"/>
    <d v="2004-10-29T00:00:00"/>
    <x v="0"/>
    <x v="3"/>
    <x v="4"/>
    <x v="1"/>
    <x v="3"/>
    <x v="538"/>
    <x v="1"/>
    <n v="88"/>
    <s v="S24_3151"/>
    <x v="14"/>
    <s v="67, rue des Cinquante Otages"/>
    <s v="Nantes"/>
    <x v="1"/>
    <s v="Labrune"/>
    <s v="Janine"/>
    <s v="40678555"/>
    <x v="0"/>
  </r>
  <r>
    <n v="10326"/>
    <n v="41"/>
    <n v="86"/>
    <n v="3"/>
    <n v="1.246900460503011"/>
    <n v="3520"/>
    <d v="2004-11-09T00:00:00"/>
    <x v="0"/>
    <x v="3"/>
    <x v="5"/>
    <x v="1"/>
    <x v="3"/>
    <x v="539"/>
    <x v="1"/>
    <n v="88"/>
    <s v="S24_3151"/>
    <x v="24"/>
    <s v="Berguvsv„gen  8"/>
    <s v="Lule"/>
    <x v="8"/>
    <s v="Berglund"/>
    <s v="Christina"/>
    <s v="0921123555"/>
    <x v="1"/>
  </r>
  <r>
    <n v="10339"/>
    <n v="55"/>
    <n v="100"/>
    <n v="13"/>
    <n v="3.8108395324123272"/>
    <n v="10758"/>
    <d v="2004-11-23T00:00:00"/>
    <x v="0"/>
    <x v="3"/>
    <x v="5"/>
    <x v="1"/>
    <x v="3"/>
    <x v="449"/>
    <x v="0"/>
    <n v="88"/>
    <s v="S24_3151"/>
    <x v="35"/>
    <s v="2-2-8 Roppongi"/>
    <s v="Minato-ku"/>
    <x v="11"/>
    <s v="Shimamura"/>
    <s v="Akiko"/>
    <s v="81335840555"/>
    <x v="2"/>
  </r>
  <r>
    <n v="10350"/>
    <n v="30"/>
    <n v="100"/>
    <n v="9"/>
    <n v="1.0701381509032943"/>
    <n v="3021"/>
    <d v="2004-12-02T00:00:00"/>
    <x v="0"/>
    <x v="3"/>
    <x v="6"/>
    <x v="1"/>
    <x v="3"/>
    <x v="449"/>
    <x v="0"/>
    <n v="88"/>
    <s v="S24_3151"/>
    <x v="23"/>
    <s v="C/ Moralzarzal, 86"/>
    <s v="Madrid"/>
    <x v="7"/>
    <s v="Freyre"/>
    <s v="Diego"/>
    <s v="915559444"/>
    <x v="1"/>
  </r>
  <r>
    <n v="10373"/>
    <n v="33"/>
    <n v="58"/>
    <n v="12"/>
    <n v="0.67020899752036844"/>
    <n v="1892"/>
    <d v="2005-01-31T00:00:00"/>
    <x v="0"/>
    <x v="0"/>
    <x v="7"/>
    <x v="2"/>
    <x v="3"/>
    <x v="540"/>
    <x v="1"/>
    <n v="88"/>
    <s v="S24_3151"/>
    <x v="60"/>
    <s v="Torikatu 38"/>
    <s v="Oulu"/>
    <x v="4"/>
    <s v="Koskitalo"/>
    <s v="Pirkko"/>
    <s v="981443655"/>
    <x v="0"/>
  </r>
  <r>
    <n v="10384"/>
    <n v="43"/>
    <n v="98"/>
    <n v="2"/>
    <n v="1.4909670563230606"/>
    <n v="4209"/>
    <d v="2005-02-23T00:00:00"/>
    <x v="0"/>
    <x v="0"/>
    <x v="0"/>
    <x v="2"/>
    <x v="3"/>
    <x v="454"/>
    <x v="0"/>
    <n v="88"/>
    <s v="S24_3151"/>
    <x v="4"/>
    <s v="7734 Strong St."/>
    <s v="San Francisco"/>
    <x v="0"/>
    <s v="Brown"/>
    <s v="Julie"/>
    <s v="6505551386"/>
    <x v="1"/>
  </r>
  <r>
    <n v="10396"/>
    <n v="27"/>
    <n v="84"/>
    <n v="7"/>
    <n v="0.79596174282678001"/>
    <n v="2247"/>
    <d v="2005-03-23T00:00:00"/>
    <x v="0"/>
    <x v="0"/>
    <x v="11"/>
    <x v="2"/>
    <x v="3"/>
    <x v="451"/>
    <x v="1"/>
    <n v="88"/>
    <s v="S24_3151"/>
    <x v="39"/>
    <s v="5677 Strong St."/>
    <s v="San Rafael"/>
    <x v="0"/>
    <s v="Nelson"/>
    <s v="Valarie"/>
    <s v="4155551450"/>
    <x v="0"/>
  </r>
  <r>
    <n v="10414"/>
    <n v="60"/>
    <n v="100"/>
    <n v="5"/>
    <n v="2.1636556854410203"/>
    <n v="6108"/>
    <d v="2005-05-06T00:00:00"/>
    <x v="4"/>
    <x v="1"/>
    <x v="1"/>
    <x v="2"/>
    <x v="3"/>
    <x v="449"/>
    <x v="0"/>
    <n v="88"/>
    <s v="S24_3151"/>
    <x v="58"/>
    <s v="8616 Spinnaker Dr."/>
    <s v="Boston"/>
    <x v="0"/>
    <s v="Yoshido"/>
    <s v="Juri"/>
    <s v="6175559555"/>
    <x v="1"/>
  </r>
  <r>
    <n v="10110"/>
    <n v="27"/>
    <n v="74"/>
    <n v="12"/>
    <n v="0.70421537371590504"/>
    <n v="1988"/>
    <d v="2003-03-18T00:00:00"/>
    <x v="0"/>
    <x v="0"/>
    <x v="11"/>
    <x v="0"/>
    <x v="1"/>
    <x v="541"/>
    <x v="1"/>
    <n v="85"/>
    <s v="S24_3191"/>
    <x v="77"/>
    <s v="Fauntleroy Circus"/>
    <s v="Manchester"/>
    <x v="6"/>
    <s v="Ashworth"/>
    <s v="Victoria"/>
    <s v="1715551555"/>
    <x v="0"/>
  </r>
  <r>
    <n v="10124"/>
    <n v="49"/>
    <n v="84"/>
    <n v="11"/>
    <n v="1.4413744243712363"/>
    <n v="4069"/>
    <d v="2003-05-21T00:00:00"/>
    <x v="0"/>
    <x v="1"/>
    <x v="1"/>
    <x v="0"/>
    <x v="1"/>
    <x v="542"/>
    <x v="1"/>
    <n v="85"/>
    <s v="S24_3191"/>
    <x v="84"/>
    <s v="8489 Strong St."/>
    <s v="Las Vegas"/>
    <x v="0"/>
    <s v="King"/>
    <s v="Sue"/>
    <s v="7025551838"/>
    <x v="1"/>
  </r>
  <r>
    <n v="10148"/>
    <n v="31"/>
    <n v="74"/>
    <n v="5"/>
    <n v="0.80871413390010627"/>
    <n v="2283"/>
    <d v="2003-09-11T00:00:00"/>
    <x v="0"/>
    <x v="2"/>
    <x v="10"/>
    <x v="0"/>
    <x v="1"/>
    <x v="541"/>
    <x v="1"/>
    <n v="85"/>
    <s v="S24_3191"/>
    <x v="42"/>
    <s v="201 Miller Street"/>
    <s v="North Sydney"/>
    <x v="3"/>
    <s v="O'Hara"/>
    <s v="Anna"/>
    <s v="0299368555"/>
    <x v="0"/>
  </r>
  <r>
    <n v="10161"/>
    <n v="20"/>
    <n v="78"/>
    <n v="4"/>
    <n v="0.54587318455543743"/>
    <n v="1541"/>
    <d v="2003-10-17T00:00:00"/>
    <x v="0"/>
    <x v="3"/>
    <x v="4"/>
    <x v="0"/>
    <x v="1"/>
    <x v="543"/>
    <x v="1"/>
    <n v="85"/>
    <s v="S24_3191"/>
    <x v="78"/>
    <s v="Smagsloget 45"/>
    <s v="Aaarhus"/>
    <x v="13"/>
    <s v="Ibsen"/>
    <s v="Palle"/>
    <s v="86213555"/>
    <x v="0"/>
  </r>
  <r>
    <n v="10172"/>
    <n v="24"/>
    <n v="82"/>
    <n v="2"/>
    <n v="0.69146298264257877"/>
    <n v="1952"/>
    <d v="2003-11-05T00:00:00"/>
    <x v="0"/>
    <x v="3"/>
    <x v="5"/>
    <x v="0"/>
    <x v="1"/>
    <x v="544"/>
    <x v="1"/>
    <n v="85"/>
    <s v="S24_3191"/>
    <x v="13"/>
    <s v="25593 South Bay Ln."/>
    <s v="Bridgewater"/>
    <x v="0"/>
    <s v="King"/>
    <s v="Julie"/>
    <s v="2035552570"/>
    <x v="0"/>
  </r>
  <r>
    <n v="10182"/>
    <n v="33"/>
    <n v="95"/>
    <n v="15"/>
    <n v="1.1009564293304994"/>
    <n v="3108"/>
    <d v="2003-11-12T00:00:00"/>
    <x v="0"/>
    <x v="3"/>
    <x v="5"/>
    <x v="0"/>
    <x v="1"/>
    <x v="507"/>
    <x v="0"/>
    <n v="85"/>
    <s v="S24_3191"/>
    <x v="39"/>
    <s v="5677 Strong St."/>
    <s v="San Rafael"/>
    <x v="0"/>
    <s v="Nelson"/>
    <s v="Valarie"/>
    <s v="4155551450"/>
    <x v="1"/>
  </r>
  <r>
    <n v="10192"/>
    <n v="32"/>
    <n v="73"/>
    <n v="3"/>
    <n v="0.82500885582713424"/>
    <n v="2329"/>
    <d v="2003-11-20T00:00:00"/>
    <x v="0"/>
    <x v="3"/>
    <x v="5"/>
    <x v="0"/>
    <x v="1"/>
    <x v="545"/>
    <x v="1"/>
    <n v="85"/>
    <s v="S24_3191"/>
    <x v="40"/>
    <s v="2304 Long Airport Avenue"/>
    <s v="Nashua"/>
    <x v="0"/>
    <s v="Young"/>
    <s v="Valarie"/>
    <s v="6035558647"/>
    <x v="0"/>
  </r>
  <r>
    <n v="10204"/>
    <n v="40"/>
    <n v="80"/>
    <n v="9"/>
    <n v="1.1282323769040028"/>
    <n v="3185"/>
    <d v="2003-12-02T00:00:00"/>
    <x v="0"/>
    <x v="3"/>
    <x v="6"/>
    <x v="0"/>
    <x v="1"/>
    <x v="98"/>
    <x v="1"/>
    <n v="85"/>
    <s v="S24_3191"/>
    <x v="74"/>
    <s v="4092 Furth Circle"/>
    <s v="New York"/>
    <x v="0"/>
    <s v="Young"/>
    <s v="Jeff"/>
    <s v="2125557413"/>
    <x v="1"/>
  </r>
  <r>
    <n v="10212"/>
    <n v="27"/>
    <n v="80"/>
    <n v="2"/>
    <n v="0.76160113354587322"/>
    <n v="2150"/>
    <d v="2004-01-16T00:00:00"/>
    <x v="0"/>
    <x v="0"/>
    <x v="7"/>
    <x v="1"/>
    <x v="1"/>
    <x v="98"/>
    <x v="1"/>
    <n v="85"/>
    <s v="S24_3191"/>
    <x v="23"/>
    <s v="C/ Moralzarzal, 86"/>
    <s v="Madrid"/>
    <x v="7"/>
    <s v="Freyre"/>
    <s v="Diego"/>
    <s v="915559444"/>
    <x v="0"/>
  </r>
  <r>
    <n v="10227"/>
    <n v="40"/>
    <n v="80"/>
    <n v="15"/>
    <n v="1.1282323769040028"/>
    <n v="3185"/>
    <d v="2004-03-02T00:00:00"/>
    <x v="0"/>
    <x v="0"/>
    <x v="11"/>
    <x v="1"/>
    <x v="1"/>
    <x v="98"/>
    <x v="1"/>
    <n v="85"/>
    <s v="S24_3191"/>
    <x v="30"/>
    <s v="2, rue du Commerce"/>
    <s v="Lyon"/>
    <x v="1"/>
    <s v="Saveley"/>
    <s v="Mary"/>
    <s v="78325555"/>
    <x v="1"/>
  </r>
  <r>
    <n v="10241"/>
    <n v="26"/>
    <n v="82"/>
    <n v="7"/>
    <n v="0.74920297555791715"/>
    <n v="2115"/>
    <d v="2004-04-13T00:00:00"/>
    <x v="0"/>
    <x v="1"/>
    <x v="8"/>
    <x v="1"/>
    <x v="1"/>
    <x v="544"/>
    <x v="1"/>
    <n v="85"/>
    <s v="S24_3191"/>
    <x v="83"/>
    <s v="24, place Kluber"/>
    <s v="Strasbourg"/>
    <x v="1"/>
    <s v="Citeaux"/>
    <s v="Frederique"/>
    <s v="88601555"/>
    <x v="0"/>
  </r>
  <r>
    <n v="10267"/>
    <n v="44"/>
    <n v="97"/>
    <n v="4"/>
    <n v="1.5079702444208289"/>
    <n v="4257"/>
    <d v="2004-07-07T00:00:00"/>
    <x v="0"/>
    <x v="2"/>
    <x v="2"/>
    <x v="1"/>
    <x v="1"/>
    <x v="546"/>
    <x v="0"/>
    <n v="85"/>
    <s v="S24_3191"/>
    <x v="74"/>
    <s v="4092 Furth Circle"/>
    <s v="New York"/>
    <x v="0"/>
    <s v="Young"/>
    <s v="Jeff"/>
    <s v="2125557413"/>
    <x v="1"/>
  </r>
  <r>
    <n v="10279"/>
    <n v="33"/>
    <n v="72"/>
    <n v="4"/>
    <n v="0.83067658519305698"/>
    <n v="2345"/>
    <d v="2004-08-09T00:00:00"/>
    <x v="0"/>
    <x v="2"/>
    <x v="3"/>
    <x v="1"/>
    <x v="1"/>
    <x v="547"/>
    <x v="1"/>
    <n v="85"/>
    <s v="S24_3191"/>
    <x v="23"/>
    <s v="C/ Moralzarzal, 86"/>
    <s v="Madrid"/>
    <x v="7"/>
    <s v="Freyre"/>
    <s v="Diego"/>
    <s v="915559444"/>
    <x v="0"/>
  </r>
  <r>
    <n v="10288"/>
    <n v="34"/>
    <n v="69"/>
    <n v="10"/>
    <n v="0.82500885582713424"/>
    <n v="2329"/>
    <d v="2004-09-01T00:00:00"/>
    <x v="0"/>
    <x v="2"/>
    <x v="10"/>
    <x v="1"/>
    <x v="1"/>
    <x v="548"/>
    <x v="1"/>
    <n v="85"/>
    <s v="S24_3191"/>
    <x v="65"/>
    <s v="Village Close - 106 Linden Road Sandown"/>
    <s v="Singapore"/>
    <x v="9"/>
    <s v="Victorino"/>
    <s v="Wendy"/>
    <s v="652241555"/>
    <x v="0"/>
  </r>
  <r>
    <n v="10302"/>
    <n v="48"/>
    <n v="75"/>
    <n v="6"/>
    <n v="1.2667375132837406"/>
    <n v="3576"/>
    <d v="2003-10-06T00:00:00"/>
    <x v="0"/>
    <x v="3"/>
    <x v="4"/>
    <x v="0"/>
    <x v="1"/>
    <x v="97"/>
    <x v="1"/>
    <n v="85"/>
    <s v="S24_3191"/>
    <x v="22"/>
    <s v="Berkeley Gardens 12  Brewery"/>
    <s v="Liverpool"/>
    <x v="6"/>
    <s v="Devon"/>
    <s v="Elizabeth"/>
    <s v="1715552282"/>
    <x v="1"/>
  </r>
  <r>
    <n v="10311"/>
    <n v="25"/>
    <n v="84"/>
    <n v="5"/>
    <n v="0.73538788522848031"/>
    <n v="2076"/>
    <d v="2004-10-16T00:00:00"/>
    <x v="0"/>
    <x v="3"/>
    <x v="4"/>
    <x v="1"/>
    <x v="1"/>
    <x v="542"/>
    <x v="1"/>
    <n v="85"/>
    <s v="S24_3191"/>
    <x v="23"/>
    <s v="C/ Moralzarzal, 86"/>
    <s v="Madrid"/>
    <x v="7"/>
    <s v="Freyre"/>
    <s v="Diego"/>
    <s v="915559444"/>
    <x v="0"/>
  </r>
  <r>
    <n v="10321"/>
    <n v="39"/>
    <n v="85"/>
    <n v="2"/>
    <n v="1.1710945802337938"/>
    <n v="3306"/>
    <d v="2004-11-04T00:00:00"/>
    <x v="0"/>
    <x v="3"/>
    <x v="5"/>
    <x v="1"/>
    <x v="1"/>
    <x v="2"/>
    <x v="2"/>
    <n v="85"/>
    <s v="S24_3191"/>
    <x v="21"/>
    <s v="1785 First Street"/>
    <s v="New Bedford"/>
    <x v="0"/>
    <s v="Benitez"/>
    <s v="Violeta"/>
    <s v="5085552555"/>
    <x v="1"/>
  </r>
  <r>
    <n v="10332"/>
    <n v="45"/>
    <n v="35"/>
    <n v="12"/>
    <n v="0.54516471838469716"/>
    <n v="1539"/>
    <d v="2004-11-17T00:00:00"/>
    <x v="0"/>
    <x v="3"/>
    <x v="5"/>
    <x v="1"/>
    <x v="1"/>
    <x v="549"/>
    <x v="1"/>
    <n v="85"/>
    <s v="S24_3191"/>
    <x v="77"/>
    <s v="Fauntleroy Circus"/>
    <s v="Manchester"/>
    <x v="6"/>
    <s v="Ashworth"/>
    <s v="Victoria"/>
    <s v="1715551555"/>
    <x v="0"/>
  </r>
  <r>
    <n v="10346"/>
    <n v="24"/>
    <n v="100"/>
    <n v="2"/>
    <n v="1.1781792419411974"/>
    <n v="3326"/>
    <d v="2004-11-29T00:00:00"/>
    <x v="0"/>
    <x v="3"/>
    <x v="5"/>
    <x v="1"/>
    <x v="1"/>
    <x v="550"/>
    <x v="0"/>
    <n v="85"/>
    <s v="S24_3191"/>
    <x v="84"/>
    <s v="8489 Strong St."/>
    <s v="Las Vegas"/>
    <x v="0"/>
    <s v="King"/>
    <s v="Sue"/>
    <s v="7025551838"/>
    <x v="1"/>
  </r>
  <r>
    <n v="10368"/>
    <n v="46"/>
    <n v="80"/>
    <n v="1"/>
    <n v="1.2975557917109457"/>
    <n v="3663"/>
    <d v="2005-01-19T00:00:00"/>
    <x v="0"/>
    <x v="0"/>
    <x v="7"/>
    <x v="2"/>
    <x v="1"/>
    <x v="98"/>
    <x v="1"/>
    <n v="85"/>
    <s v="S24_3191"/>
    <x v="39"/>
    <s v="5677 Strong St."/>
    <s v="San Rafael"/>
    <x v="0"/>
    <s v="Nelson"/>
    <s v="Valarie"/>
    <s v="4155551450"/>
    <x v="1"/>
  </r>
  <r>
    <n v="10380"/>
    <n v="44"/>
    <n v="80"/>
    <n v="9"/>
    <n v="1.2323769040028338"/>
    <n v="3479"/>
    <d v="2005-02-16T00:00:00"/>
    <x v="0"/>
    <x v="0"/>
    <x v="0"/>
    <x v="2"/>
    <x v="1"/>
    <x v="98"/>
    <x v="1"/>
    <n v="85"/>
    <s v="S24_3191"/>
    <x v="23"/>
    <s v="C/ Moralzarzal, 86"/>
    <s v="Madrid"/>
    <x v="7"/>
    <s v="Freyre"/>
    <s v="Diego"/>
    <s v="915559444"/>
    <x v="1"/>
  </r>
  <r>
    <n v="10407"/>
    <n v="13"/>
    <n v="82"/>
    <n v="7"/>
    <n v="0.37477860432164362"/>
    <n v="1058"/>
    <d v="2005-04-22T00:00:00"/>
    <x v="4"/>
    <x v="1"/>
    <x v="8"/>
    <x v="2"/>
    <x v="1"/>
    <x v="544"/>
    <x v="1"/>
    <n v="85"/>
    <s v="S24_3191"/>
    <x v="61"/>
    <s v="3086 Ingle Ln."/>
    <s v="San Jose"/>
    <x v="0"/>
    <s v="Frick"/>
    <s v="Sue"/>
    <s v="4085553659"/>
    <x v="0"/>
  </r>
  <r>
    <n v="10420"/>
    <n v="35"/>
    <n v="97"/>
    <n v="10"/>
    <n v="1.1994332270634078"/>
    <n v="3386"/>
    <d v="2005-05-29T00:00:00"/>
    <x v="2"/>
    <x v="1"/>
    <x v="1"/>
    <x v="2"/>
    <x v="1"/>
    <x v="546"/>
    <x v="0"/>
    <n v="85"/>
    <s v="S24_3191"/>
    <x v="20"/>
    <s v="Monitor Money Building, 815 Pacific Hwy"/>
    <s v="Chatswood"/>
    <x v="3"/>
    <s v="Huxley"/>
    <s v="Adrian"/>
    <s v="61294958555"/>
    <x v="1"/>
  </r>
  <r>
    <n v="10108"/>
    <n v="30"/>
    <n v="64"/>
    <n v="5"/>
    <n v="0.67056323060573853"/>
    <n v="1893"/>
    <d v="2003-03-03T00:00:00"/>
    <x v="0"/>
    <x v="0"/>
    <x v="11"/>
    <x v="0"/>
    <x v="1"/>
    <x v="551"/>
    <x v="0"/>
    <n v="61"/>
    <s v="S24_3371"/>
    <x v="66"/>
    <s v="15 McCallum Street - NatWest Center #13-03"/>
    <s v="Makati City"/>
    <x v="15"/>
    <s v="Cruz"/>
    <s v="Arnold"/>
    <s v="6325553587"/>
    <x v="0"/>
  </r>
  <r>
    <n v="10122"/>
    <n v="34"/>
    <n v="51"/>
    <n v="9"/>
    <n v="0.60503010981225647"/>
    <n v="1708"/>
    <d v="2003-05-08T00:00:00"/>
    <x v="0"/>
    <x v="1"/>
    <x v="1"/>
    <x v="0"/>
    <x v="1"/>
    <x v="552"/>
    <x v="1"/>
    <n v="61"/>
    <s v="S24_3371"/>
    <x v="67"/>
    <s v="12, rue des Bouchers"/>
    <s v="Marseille"/>
    <x v="1"/>
    <s v="Lebihan"/>
    <s v="Laurence"/>
    <s v="91244555"/>
    <x v="0"/>
  </r>
  <r>
    <n v="10135"/>
    <n v="27"/>
    <n v="67"/>
    <n v="6"/>
    <n v="0.63266029047113004"/>
    <n v="1786"/>
    <d v="2003-07-02T00:00:00"/>
    <x v="0"/>
    <x v="2"/>
    <x v="2"/>
    <x v="0"/>
    <x v="1"/>
    <x v="553"/>
    <x v="0"/>
    <n v="61"/>
    <s v="S24_3371"/>
    <x v="39"/>
    <s v="5677 Strong St."/>
    <s v="San Rafael"/>
    <x v="0"/>
    <s v="Nelson"/>
    <s v="Valarie"/>
    <s v="4155551450"/>
    <x v="0"/>
  </r>
  <r>
    <n v="10147"/>
    <n v="30"/>
    <n v="69"/>
    <n v="6"/>
    <n v="0.72901168969181718"/>
    <n v="2058"/>
    <d v="2003-09-05T00:00:00"/>
    <x v="0"/>
    <x v="2"/>
    <x v="10"/>
    <x v="0"/>
    <x v="1"/>
    <x v="554"/>
    <x v="0"/>
    <n v="61"/>
    <s v="S24_3371"/>
    <x v="41"/>
    <s v="7825 Douglas Av."/>
    <s v="Brickhaven"/>
    <x v="0"/>
    <s v="Nelson"/>
    <s v="Allen"/>
    <s v="6175558555"/>
    <x v="0"/>
  </r>
  <r>
    <n v="10159"/>
    <n v="50"/>
    <n v="70"/>
    <n v="1"/>
    <n v="1.2362734679419058"/>
    <n v="3490"/>
    <d v="2003-10-10T00:00:00"/>
    <x v="0"/>
    <x v="3"/>
    <x v="4"/>
    <x v="0"/>
    <x v="1"/>
    <x v="555"/>
    <x v="0"/>
    <n v="61"/>
    <s v="S24_3371"/>
    <x v="4"/>
    <s v="7734 Strong St."/>
    <s v="San Francisco"/>
    <x v="0"/>
    <s v="Brown"/>
    <s v="Julie"/>
    <s v="6505551386"/>
    <x v="1"/>
  </r>
  <r>
    <n v="10169"/>
    <n v="34"/>
    <n v="51"/>
    <n v="1"/>
    <n v="0.60503010981225647"/>
    <n v="1708"/>
    <d v="2003-11-04T00:00:00"/>
    <x v="0"/>
    <x v="3"/>
    <x v="5"/>
    <x v="0"/>
    <x v="1"/>
    <x v="552"/>
    <x v="1"/>
    <n v="61"/>
    <s v="S24_3371"/>
    <x v="42"/>
    <s v="201 Miller Street"/>
    <s v="North Sydney"/>
    <x v="3"/>
    <s v="O'Hara"/>
    <s v="Anna"/>
    <s v="0299368555"/>
    <x v="0"/>
  </r>
  <r>
    <n v="10181"/>
    <n v="23"/>
    <n v="66"/>
    <n v="13"/>
    <n v="0.53382925965285155"/>
    <n v="1507"/>
    <d v="2003-11-12T00:00:00"/>
    <x v="0"/>
    <x v="3"/>
    <x v="5"/>
    <x v="0"/>
    <x v="1"/>
    <x v="556"/>
    <x v="0"/>
    <n v="61"/>
    <s v="S24_3371"/>
    <x v="7"/>
    <s v="Drammen 121, PR 744 Sentrum"/>
    <s v="Bergen"/>
    <x v="2"/>
    <s v="Oeztan"/>
    <s v="Veysel"/>
    <s v="4722673215"/>
    <x v="0"/>
  </r>
  <r>
    <n v="10191"/>
    <n v="48"/>
    <n v="61"/>
    <n v="2"/>
    <n v="1.0205455189514701"/>
    <n v="2881"/>
    <d v="2003-11-20T00:00:00"/>
    <x v="0"/>
    <x v="3"/>
    <x v="5"/>
    <x v="0"/>
    <x v="1"/>
    <x v="2"/>
    <x v="2"/>
    <n v="61"/>
    <s v="S24_3371"/>
    <x v="68"/>
    <s v="Mehrheimerstr. 369"/>
    <s v="Koln"/>
    <x v="16"/>
    <s v="Pfalzheim"/>
    <s v="Henriette"/>
    <s v="02215554327"/>
    <x v="0"/>
  </r>
  <r>
    <n v="10203"/>
    <n v="34"/>
    <n v="65"/>
    <n v="7"/>
    <n v="0.78179241941197308"/>
    <n v="2207"/>
    <d v="2003-12-02T00:00:00"/>
    <x v="0"/>
    <x v="3"/>
    <x v="6"/>
    <x v="0"/>
    <x v="1"/>
    <x v="557"/>
    <x v="0"/>
    <n v="61"/>
    <s v="S24_3371"/>
    <x v="23"/>
    <s v="C/ Moralzarzal, 86"/>
    <s v="Madrid"/>
    <x v="7"/>
    <s v="Freyre"/>
    <s v="Diego"/>
    <s v="915559444"/>
    <x v="0"/>
  </r>
  <r>
    <n v="10211"/>
    <n v="48"/>
    <n v="49"/>
    <n v="1"/>
    <n v="0.83315621679064822"/>
    <n v="2352"/>
    <d v="2004-01-15T00:00:00"/>
    <x v="0"/>
    <x v="0"/>
    <x v="7"/>
    <x v="1"/>
    <x v="1"/>
    <x v="558"/>
    <x v="1"/>
    <n v="61"/>
    <s v="S24_3371"/>
    <x v="9"/>
    <s v="25, rue Lauriston"/>
    <s v="Paris"/>
    <x v="1"/>
    <s v="Perrier"/>
    <s v="Dominique"/>
    <s v="147556555"/>
    <x v="0"/>
  </r>
  <r>
    <n v="10225"/>
    <n v="24"/>
    <n v="51"/>
    <n v="8"/>
    <n v="0.42720510095642933"/>
    <n v="1206"/>
    <d v="2004-02-22T00:00:00"/>
    <x v="0"/>
    <x v="0"/>
    <x v="0"/>
    <x v="1"/>
    <x v="1"/>
    <x v="552"/>
    <x v="1"/>
    <n v="61"/>
    <s v="S24_3371"/>
    <x v="69"/>
    <s v="Grenzacherweg 237"/>
    <s v="Gensve"/>
    <x v="17"/>
    <s v="Holz"/>
    <s v="Michael"/>
    <s v="0897034555"/>
    <x v="0"/>
  </r>
  <r>
    <n v="10238"/>
    <n v="47"/>
    <n v="63"/>
    <n v="2"/>
    <n v="1.0400283386468296"/>
    <n v="2936"/>
    <d v="2004-04-09T00:00:00"/>
    <x v="0"/>
    <x v="1"/>
    <x v="8"/>
    <x v="1"/>
    <x v="1"/>
    <x v="559"/>
    <x v="0"/>
    <n v="61"/>
    <s v="S24_3371"/>
    <x v="48"/>
    <s v="Vinb'ltet 34"/>
    <s v="Kobenhavn"/>
    <x v="13"/>
    <s v="Petersen"/>
    <s v="Jytte"/>
    <s v="31123555"/>
    <x v="0"/>
  </r>
  <r>
    <n v="10253"/>
    <n v="24"/>
    <n v="53"/>
    <n v="12"/>
    <n v="0.44775061990789938"/>
    <n v="1264"/>
    <d v="2004-06-01T00:00:00"/>
    <x v="3"/>
    <x v="1"/>
    <x v="9"/>
    <x v="1"/>
    <x v="1"/>
    <x v="560"/>
    <x v="1"/>
    <n v="61"/>
    <s v="S24_3371"/>
    <x v="22"/>
    <s v="Berkeley Gardens 12  Brewery"/>
    <s v="Liverpool"/>
    <x v="6"/>
    <s v="Devon"/>
    <s v="Elizabeth"/>
    <s v="1715552282"/>
    <x v="0"/>
  </r>
  <r>
    <n v="10266"/>
    <n v="47"/>
    <n v="63"/>
    <n v="13"/>
    <n v="1.0400283386468296"/>
    <n v="2936"/>
    <d v="2004-07-06T00:00:00"/>
    <x v="0"/>
    <x v="2"/>
    <x v="2"/>
    <x v="1"/>
    <x v="1"/>
    <x v="559"/>
    <x v="0"/>
    <n v="61"/>
    <s v="S24_3371"/>
    <x v="70"/>
    <s v="Strada Provinciale 124"/>
    <s v="Reggio Emilia"/>
    <x v="12"/>
    <s v="Moroni"/>
    <s v="Maurizio"/>
    <s v="0522556555"/>
    <x v="0"/>
  </r>
  <r>
    <n v="10276"/>
    <n v="20"/>
    <n v="62"/>
    <n v="2"/>
    <n v="0.43393552957846265"/>
    <n v="1225"/>
    <d v="2004-08-02T00:00:00"/>
    <x v="0"/>
    <x v="2"/>
    <x v="3"/>
    <x v="1"/>
    <x v="1"/>
    <x v="561"/>
    <x v="0"/>
    <n v="61"/>
    <s v="S24_3371"/>
    <x v="71"/>
    <s v="7635 Spinnaker Dr."/>
    <s v="Brickhaven"/>
    <x v="0"/>
    <s v="Barajas"/>
    <s v="Miguel"/>
    <s v="6175557555"/>
    <x v="0"/>
  </r>
  <r>
    <n v="10287"/>
    <n v="20"/>
    <n v="68"/>
    <n v="11"/>
    <n v="0.48175699610343609"/>
    <n v="1360"/>
    <d v="2004-08-30T00:00:00"/>
    <x v="0"/>
    <x v="2"/>
    <x v="3"/>
    <x v="1"/>
    <x v="1"/>
    <x v="562"/>
    <x v="0"/>
    <n v="61"/>
    <s v="S24_3371"/>
    <x v="69"/>
    <s v="Grenzacherweg 237"/>
    <s v="Gensve"/>
    <x v="17"/>
    <s v="Holz"/>
    <s v="Michael"/>
    <s v="0897034555"/>
    <x v="0"/>
  </r>
  <r>
    <n v="10300"/>
    <n v="31"/>
    <n v="59"/>
    <n v="4"/>
    <n v="0.64576691462982638"/>
    <n v="1823"/>
    <d v="2003-10-04T00:00:00"/>
    <x v="0"/>
    <x v="3"/>
    <x v="4"/>
    <x v="0"/>
    <x v="1"/>
    <x v="563"/>
    <x v="1"/>
    <n v="61"/>
    <s v="S24_3371"/>
    <x v="72"/>
    <s v="Lyonerstr. 34"/>
    <s v="Frankfurt"/>
    <x v="16"/>
    <s v="Keitel"/>
    <s v="Roland"/>
    <s v="496966902555"/>
    <x v="0"/>
  </r>
  <r>
    <n v="10310"/>
    <n v="38"/>
    <n v="57"/>
    <n v="9"/>
    <n v="0.76656039674105558"/>
    <n v="2164"/>
    <d v="2004-10-16T00:00:00"/>
    <x v="0"/>
    <x v="3"/>
    <x v="4"/>
    <x v="1"/>
    <x v="1"/>
    <x v="564"/>
    <x v="1"/>
    <n v="61"/>
    <s v="S24_3371"/>
    <x v="68"/>
    <s v="Mehrheimerstr. 369"/>
    <s v="Koln"/>
    <x v="16"/>
    <s v="Pfalzheim"/>
    <s v="Henriette"/>
    <s v="02215554327"/>
    <x v="0"/>
  </r>
  <r>
    <n v="10320"/>
    <n v="26"/>
    <n v="62"/>
    <n v="2"/>
    <n v="0.56393907190931636"/>
    <n v="1592"/>
    <d v="2004-11-03T00:00:00"/>
    <x v="0"/>
    <x v="3"/>
    <x v="5"/>
    <x v="1"/>
    <x v="1"/>
    <x v="561"/>
    <x v="0"/>
    <n v="61"/>
    <s v="S24_3371"/>
    <x v="24"/>
    <s v="Berguvsv„gen  8"/>
    <s v="Lule"/>
    <x v="8"/>
    <s v="Berglund"/>
    <s v="Christina"/>
    <s v="0921123555"/>
    <x v="0"/>
  </r>
  <r>
    <n v="10331"/>
    <n v="25"/>
    <n v="100"/>
    <n v="9"/>
    <n v="1.0906836698547644"/>
    <n v="3079"/>
    <d v="2004-11-17T00:00:00"/>
    <x v="0"/>
    <x v="3"/>
    <x v="5"/>
    <x v="1"/>
    <x v="1"/>
    <x v="565"/>
    <x v="0"/>
    <n v="61"/>
    <s v="S24_3371"/>
    <x v="45"/>
    <s v="11328 Douglas Av."/>
    <s v="Philadelphia"/>
    <x v="0"/>
    <s v="Hernandez"/>
    <s v="Rosa"/>
    <s v="2155559857"/>
    <x v="1"/>
  </r>
  <r>
    <n v="10342"/>
    <n v="48"/>
    <n v="63"/>
    <n v="10"/>
    <n v="1.0619907899397805"/>
    <n v="2998"/>
    <d v="2004-11-24T00:00:00"/>
    <x v="0"/>
    <x v="3"/>
    <x v="5"/>
    <x v="1"/>
    <x v="1"/>
    <x v="559"/>
    <x v="0"/>
    <n v="61"/>
    <s v="S24_3371"/>
    <x v="10"/>
    <s v="636 St Kilda Road"/>
    <s v="Melbourne"/>
    <x v="3"/>
    <s v="Ferguson"/>
    <s v="Peter"/>
    <s v="0395204555"/>
    <x v="0"/>
  </r>
  <r>
    <n v="10355"/>
    <n v="44"/>
    <n v="63"/>
    <n v="6"/>
    <n v="0.97343251859723701"/>
    <n v="2748"/>
    <d v="2004-12-07T00:00:00"/>
    <x v="0"/>
    <x v="3"/>
    <x v="6"/>
    <x v="1"/>
    <x v="1"/>
    <x v="559"/>
    <x v="0"/>
    <n v="61"/>
    <s v="S24_3371"/>
    <x v="23"/>
    <s v="C/ Moralzarzal, 86"/>
    <s v="Madrid"/>
    <x v="7"/>
    <s v="Freyre"/>
    <s v="Diego"/>
    <s v="915559444"/>
    <x v="0"/>
  </r>
  <r>
    <n v="10363"/>
    <n v="21"/>
    <n v="100"/>
    <n v="15"/>
    <n v="0.86716259298618492"/>
    <n v="2448"/>
    <d v="2005-01-06T00:00:00"/>
    <x v="0"/>
    <x v="0"/>
    <x v="7"/>
    <x v="2"/>
    <x v="1"/>
    <x v="565"/>
    <x v="0"/>
    <n v="61"/>
    <s v="S24_3371"/>
    <x v="73"/>
    <s v="Software Engineering Center, SEC Oy"/>
    <s v="Espoo"/>
    <x v="4"/>
    <s v="Suominen"/>
    <s v="Kalle"/>
    <s v="35898045555"/>
    <x v="0"/>
  </r>
  <r>
    <n v="10378"/>
    <n v="46"/>
    <n v="42"/>
    <n v="6"/>
    <n v="0.67693942614240166"/>
    <n v="1911"/>
    <d v="2005-02-10T00:00:00"/>
    <x v="0"/>
    <x v="0"/>
    <x v="0"/>
    <x v="2"/>
    <x v="1"/>
    <x v="566"/>
    <x v="1"/>
    <n v="61"/>
    <s v="S24_3371"/>
    <x v="23"/>
    <s v="C/ Moralzarzal, 86"/>
    <s v="Madrid"/>
    <x v="7"/>
    <s v="Freyre"/>
    <s v="Diego"/>
    <s v="915559444"/>
    <x v="0"/>
  </r>
  <r>
    <n v="10390"/>
    <n v="46"/>
    <n v="53"/>
    <n v="6"/>
    <n v="0.86114063053489198"/>
    <n v="2431"/>
    <d v="2005-03-04T00:00:00"/>
    <x v="0"/>
    <x v="0"/>
    <x v="11"/>
    <x v="2"/>
    <x v="1"/>
    <x v="560"/>
    <x v="1"/>
    <n v="61"/>
    <s v="S24_3371"/>
    <x v="39"/>
    <s v="5677 Strong St."/>
    <s v="San Rafael"/>
    <x v="0"/>
    <s v="Nelson"/>
    <s v="Valarie"/>
    <s v="4155551450"/>
    <x v="0"/>
  </r>
  <r>
    <n v="10419"/>
    <n v="55"/>
    <n v="53"/>
    <n v="12"/>
    <n v="1.0262132483173929"/>
    <n v="2897"/>
    <d v="2005-05-17T00:00:00"/>
    <x v="0"/>
    <x v="1"/>
    <x v="1"/>
    <x v="2"/>
    <x v="1"/>
    <x v="560"/>
    <x v="1"/>
    <n v="61"/>
    <s v="S24_3371"/>
    <x v="19"/>
    <s v="Geislweg 14"/>
    <s v="Salzburg"/>
    <x v="5"/>
    <s v="Pipps"/>
    <s v="Georg"/>
    <s v="65629555"/>
    <x v="0"/>
  </r>
  <r>
    <n v="10106"/>
    <n v="31"/>
    <n v="53"/>
    <n v="14"/>
    <n v="0.57775416223875309"/>
    <n v="1631"/>
    <d v="2003-02-17T00:00:00"/>
    <x v="0"/>
    <x v="0"/>
    <x v="0"/>
    <x v="0"/>
    <x v="3"/>
    <x v="567"/>
    <x v="1"/>
    <n v="65"/>
    <s v="S24_3420"/>
    <x v="86"/>
    <s v="Via Ludovico il Moro 22"/>
    <s v="Bergamo"/>
    <x v="12"/>
    <s v="Rovelli"/>
    <s v="Giovanni"/>
    <s v="035640555"/>
    <x v="0"/>
  </r>
  <r>
    <n v="10119"/>
    <n v="20"/>
    <n v="73"/>
    <n v="5"/>
    <n v="0.51718030464045339"/>
    <n v="1460"/>
    <d v="2003-04-28T00:00:00"/>
    <x v="0"/>
    <x v="1"/>
    <x v="8"/>
    <x v="0"/>
    <x v="3"/>
    <x v="568"/>
    <x v="0"/>
    <n v="65"/>
    <s v="S24_3420"/>
    <x v="19"/>
    <s v="Geislweg 14"/>
    <s v="Salzburg"/>
    <x v="5"/>
    <s v="Pipps"/>
    <s v="Georg"/>
    <s v="65629555"/>
    <x v="0"/>
  </r>
  <r>
    <n v="10131"/>
    <n v="29"/>
    <n v="60"/>
    <n v="6"/>
    <n v="0.60821820758058798"/>
    <n v="1717"/>
    <d v="2003-06-16T00:00:00"/>
    <x v="0"/>
    <x v="1"/>
    <x v="9"/>
    <x v="0"/>
    <x v="3"/>
    <x v="569"/>
    <x v="1"/>
    <n v="65"/>
    <s v="S24_3420"/>
    <x v="88"/>
    <s v="2440 Pompton St."/>
    <s v="Glendale"/>
    <x v="0"/>
    <s v="Lewis"/>
    <s v="Dan"/>
    <s v="2035554407"/>
    <x v="0"/>
  </r>
  <r>
    <n v="10143"/>
    <n v="33"/>
    <n v="78"/>
    <n v="9"/>
    <n v="0.90719093163301456"/>
    <n v="2561"/>
    <d v="2003-08-10T00:00:00"/>
    <x v="0"/>
    <x v="2"/>
    <x v="3"/>
    <x v="0"/>
    <x v="3"/>
    <x v="157"/>
    <x v="0"/>
    <n v="65"/>
    <s v="S24_3420"/>
    <x v="50"/>
    <s v="4575 Hillside Dr."/>
    <s v="New Bedford"/>
    <x v="0"/>
    <s v="Tam"/>
    <s v="Wing C"/>
    <s v="5085559555"/>
    <x v="0"/>
  </r>
  <r>
    <n v="10155"/>
    <n v="34"/>
    <n v="56"/>
    <n v="7"/>
    <n v="0.67339709528869995"/>
    <n v="1901"/>
    <d v="2003-10-06T00:00:00"/>
    <x v="0"/>
    <x v="3"/>
    <x v="4"/>
    <x v="0"/>
    <x v="3"/>
    <x v="570"/>
    <x v="1"/>
    <n v="65"/>
    <s v="S24_3420"/>
    <x v="16"/>
    <s v="Keskuskatu 45"/>
    <s v="Helsinki"/>
    <x v="4"/>
    <s v="Karttunen"/>
    <s v="Matti"/>
    <s v="902248555"/>
    <x v="0"/>
  </r>
  <r>
    <n v="10167"/>
    <n v="32"/>
    <n v="64"/>
    <n v="3"/>
    <n v="0.71555083244775064"/>
    <n v="2020"/>
    <d v="2003-10-23T00:00:00"/>
    <x v="3"/>
    <x v="3"/>
    <x v="4"/>
    <x v="0"/>
    <x v="3"/>
    <x v="571"/>
    <x v="1"/>
    <n v="65"/>
    <s v="S24_3420"/>
    <x v="37"/>
    <s v="?kergatan 24"/>
    <s v="Boras"/>
    <x v="8"/>
    <s v="Larsson"/>
    <s v="Maria"/>
    <s v="0695346555"/>
    <x v="0"/>
  </r>
  <r>
    <n v="10178"/>
    <n v="27"/>
    <n v="74"/>
    <n v="6"/>
    <n v="0.70456960680127523"/>
    <n v="1989"/>
    <d v="2003-11-08T00:00:00"/>
    <x v="0"/>
    <x v="3"/>
    <x v="5"/>
    <x v="0"/>
    <x v="3"/>
    <x v="572"/>
    <x v="0"/>
    <n v="65"/>
    <s v="S24_3420"/>
    <x v="51"/>
    <s v="1 rue Alsace-Lorraine"/>
    <s v="Toulouse"/>
    <x v="1"/>
    <s v="Roulet"/>
    <s v="Annette"/>
    <s v="61776555"/>
    <x v="0"/>
  </r>
  <r>
    <n v="10186"/>
    <n v="21"/>
    <n v="70"/>
    <n v="3"/>
    <n v="0.51363797378675169"/>
    <n v="1450"/>
    <d v="2003-11-14T00:00:00"/>
    <x v="0"/>
    <x v="3"/>
    <x v="5"/>
    <x v="0"/>
    <x v="3"/>
    <x v="573"/>
    <x v="0"/>
    <n v="65"/>
    <s v="S24_3420"/>
    <x v="52"/>
    <s v="120 Hanover Sq."/>
    <s v="London"/>
    <x v="6"/>
    <s v="Hardy"/>
    <s v="Thomas"/>
    <s v="1715557555"/>
    <x v="0"/>
  </r>
  <r>
    <n v="10198"/>
    <n v="27"/>
    <n v="72"/>
    <n v="6"/>
    <n v="0.68579525327665602"/>
    <n v="1936"/>
    <d v="2003-11-27T00:00:00"/>
    <x v="0"/>
    <x v="3"/>
    <x v="5"/>
    <x v="0"/>
    <x v="3"/>
    <x v="574"/>
    <x v="0"/>
    <n v="65"/>
    <s v="S24_3420"/>
    <x v="66"/>
    <s v="15 McCallum Street - NatWest Center #13-03"/>
    <s v="Makati City"/>
    <x v="15"/>
    <s v="Cruz"/>
    <s v="Arnold"/>
    <s v="6325553587"/>
    <x v="0"/>
  </r>
  <r>
    <n v="10209"/>
    <n v="36"/>
    <n v="78"/>
    <n v="2"/>
    <n v="0.98972724052426497"/>
    <n v="2794"/>
    <d v="2004-01-09T00:00:00"/>
    <x v="0"/>
    <x v="0"/>
    <x v="7"/>
    <x v="1"/>
    <x v="3"/>
    <x v="157"/>
    <x v="0"/>
    <n v="65"/>
    <s v="S24_3420"/>
    <x v="54"/>
    <s v="6047 Douglas Av."/>
    <s v="Los Angeles"/>
    <x v="0"/>
    <s v="Chandler"/>
    <s v="Michael"/>
    <s v="2155554369"/>
    <x v="0"/>
  </r>
  <r>
    <n v="10222"/>
    <n v="43"/>
    <n v="71"/>
    <n v="6"/>
    <n v="1.0719093163301452"/>
    <n v="3026"/>
    <d v="2004-02-19T00:00:00"/>
    <x v="0"/>
    <x v="0"/>
    <x v="0"/>
    <x v="1"/>
    <x v="3"/>
    <x v="575"/>
    <x v="0"/>
    <n v="65"/>
    <s v="S24_3420"/>
    <x v="55"/>
    <s v="361 Furth Circle"/>
    <s v="San Diego"/>
    <x v="0"/>
    <s v="Thompson"/>
    <s v="Valarie"/>
    <s v="7605558146"/>
    <x v="1"/>
  </r>
  <r>
    <n v="10249"/>
    <n v="25"/>
    <n v="70"/>
    <n v="2"/>
    <n v="0.61742826780021254"/>
    <n v="1743"/>
    <d v="2004-05-08T00:00:00"/>
    <x v="0"/>
    <x v="1"/>
    <x v="1"/>
    <x v="1"/>
    <x v="3"/>
    <x v="573"/>
    <x v="0"/>
    <n v="65"/>
    <s v="S24_3420"/>
    <x v="33"/>
    <s v="4658 Baden Av."/>
    <s v="Cambridge"/>
    <x v="0"/>
    <s v="Tseng"/>
    <s v="Kyung"/>
    <s v="6175555555"/>
    <x v="0"/>
  </r>
  <r>
    <n v="10262"/>
    <n v="46"/>
    <n v="71"/>
    <n v="11"/>
    <n v="1.1466524973432519"/>
    <n v="3237"/>
    <d v="2004-06-24T00:00:00"/>
    <x v="3"/>
    <x v="1"/>
    <x v="9"/>
    <x v="1"/>
    <x v="3"/>
    <x v="575"/>
    <x v="0"/>
    <n v="65"/>
    <s v="S24_3420"/>
    <x v="23"/>
    <s v="C/ Moralzarzal, 86"/>
    <s v="Madrid"/>
    <x v="7"/>
    <s v="Freyre"/>
    <s v="Diego"/>
    <s v="915559444"/>
    <x v="1"/>
  </r>
  <r>
    <n v="10274"/>
    <n v="24"/>
    <n v="73"/>
    <n v="3"/>
    <n v="0.6149486362026213"/>
    <n v="1736"/>
    <d v="2004-07-21T00:00:00"/>
    <x v="0"/>
    <x v="2"/>
    <x v="2"/>
    <x v="1"/>
    <x v="3"/>
    <x v="568"/>
    <x v="0"/>
    <n v="65"/>
    <s v="S24_3420"/>
    <x v="41"/>
    <s v="7825 Douglas Av."/>
    <s v="Brickhaven"/>
    <x v="0"/>
    <s v="Nelson"/>
    <s v="Allen"/>
    <s v="6175558555"/>
    <x v="0"/>
  </r>
  <r>
    <n v="10284"/>
    <n v="39"/>
    <n v="72"/>
    <n v="13"/>
    <n v="0.99043570669500536"/>
    <n v="2796"/>
    <d v="2004-08-21T00:00:00"/>
    <x v="0"/>
    <x v="2"/>
    <x v="3"/>
    <x v="1"/>
    <x v="3"/>
    <x v="574"/>
    <x v="0"/>
    <n v="65"/>
    <s v="S24_3420"/>
    <x v="85"/>
    <s v="Drammensveien 126 A, PB 744 Sentrum"/>
    <s v="Oslo"/>
    <x v="2"/>
    <s v="Klaeboe"/>
    <s v="Jan"/>
    <s v="4722121555"/>
    <x v="0"/>
  </r>
  <r>
    <n v="10296"/>
    <n v="31"/>
    <n v="54"/>
    <n v="9"/>
    <n v="0.5922777187389302"/>
    <n v="1672"/>
    <d v="2004-09-15T00:00:00"/>
    <x v="0"/>
    <x v="2"/>
    <x v="10"/>
    <x v="1"/>
    <x v="3"/>
    <x v="576"/>
    <x v="1"/>
    <n v="65"/>
    <s v="S24_3420"/>
    <x v="89"/>
    <s v="Hansastr. 15"/>
    <s v="Munich"/>
    <x v="16"/>
    <s v="Donnermeyer"/>
    <s v="Michael"/>
    <s v="498961089555"/>
    <x v="0"/>
  </r>
  <r>
    <n v="10307"/>
    <n v="22"/>
    <n v="72"/>
    <n v="3"/>
    <n v="0.55862557562876369"/>
    <n v="1577"/>
    <d v="2004-10-14T00:00:00"/>
    <x v="0"/>
    <x v="3"/>
    <x v="4"/>
    <x v="1"/>
    <x v="3"/>
    <x v="574"/>
    <x v="0"/>
    <n v="65"/>
    <s v="S24_3420"/>
    <x v="29"/>
    <s v="782 First Street"/>
    <s v="Philadelphia"/>
    <x v="0"/>
    <s v="Cervantes"/>
    <s v="Francisca"/>
    <s v="2155554695"/>
    <x v="0"/>
  </r>
  <r>
    <n v="10316"/>
    <n v="47"/>
    <n v="77"/>
    <n v="11"/>
    <n v="1.2809068366985477"/>
    <n v="3616"/>
    <d v="2004-11-01T00:00:00"/>
    <x v="0"/>
    <x v="3"/>
    <x v="5"/>
    <x v="1"/>
    <x v="3"/>
    <x v="577"/>
    <x v="0"/>
    <n v="65"/>
    <s v="S24_3420"/>
    <x v="59"/>
    <s v="Garden House Crowther Way"/>
    <s v="Cowes"/>
    <x v="6"/>
    <s v="Bennett"/>
    <s v="Helen"/>
    <s v="1985558888"/>
    <x v="1"/>
  </r>
  <r>
    <n v="10328"/>
    <n v="20"/>
    <n v="73"/>
    <n v="2"/>
    <n v="0.51718030464045339"/>
    <n v="1460"/>
    <d v="2004-11-12T00:00:00"/>
    <x v="0"/>
    <x v="3"/>
    <x v="5"/>
    <x v="1"/>
    <x v="3"/>
    <x v="568"/>
    <x v="0"/>
    <n v="65"/>
    <s v="S24_3420"/>
    <x v="86"/>
    <s v="Via Ludovico il Moro 22"/>
    <s v="Bergamo"/>
    <x v="12"/>
    <s v="Rovelli"/>
    <s v="Giovanni"/>
    <s v="035640555"/>
    <x v="0"/>
  </r>
  <r>
    <n v="10339"/>
    <n v="29"/>
    <n v="100"/>
    <n v="14"/>
    <n v="1.0244420828905421"/>
    <n v="2892"/>
    <d v="2004-11-23T00:00:00"/>
    <x v="0"/>
    <x v="3"/>
    <x v="5"/>
    <x v="1"/>
    <x v="3"/>
    <x v="578"/>
    <x v="0"/>
    <n v="65"/>
    <s v="S24_3420"/>
    <x v="35"/>
    <s v="2-2-8 Roppongi"/>
    <s v="Minato-ku"/>
    <x v="11"/>
    <s v="Shimamura"/>
    <s v="Akiko"/>
    <s v="81335840555"/>
    <x v="0"/>
  </r>
  <r>
    <n v="10351"/>
    <n v="38"/>
    <n v="69"/>
    <n v="4"/>
    <n v="0.9206517888770811"/>
    <n v="2599"/>
    <d v="2004-12-03T00:00:00"/>
    <x v="0"/>
    <x v="3"/>
    <x v="6"/>
    <x v="1"/>
    <x v="3"/>
    <x v="579"/>
    <x v="0"/>
    <n v="65"/>
    <s v="S24_3420"/>
    <x v="49"/>
    <s v="35 King George"/>
    <s v="London"/>
    <x v="6"/>
    <s v="Brown"/>
    <s v="Ann"/>
    <s v="1715550297"/>
    <x v="0"/>
  </r>
  <r>
    <n v="10361"/>
    <n v="34"/>
    <n v="100"/>
    <n v="6"/>
    <n v="1.371590506553312"/>
    <n v="3872"/>
    <d v="2004-12-17T00:00:00"/>
    <x v="0"/>
    <x v="3"/>
    <x v="6"/>
    <x v="1"/>
    <x v="3"/>
    <x v="578"/>
    <x v="0"/>
    <n v="65"/>
    <s v="S24_3420"/>
    <x v="20"/>
    <s v="Monitor Money Building, 815 Pacific Hwy"/>
    <s v="Chatswood"/>
    <x v="3"/>
    <s v="Huxley"/>
    <s v="Adrian"/>
    <s v="61294958555"/>
    <x v="1"/>
  </r>
  <r>
    <n v="10373"/>
    <n v="46"/>
    <n v="66"/>
    <n v="11"/>
    <n v="1.0754516471838469"/>
    <n v="3036"/>
    <d v="2005-01-31T00:00:00"/>
    <x v="0"/>
    <x v="0"/>
    <x v="7"/>
    <x v="2"/>
    <x v="3"/>
    <x v="580"/>
    <x v="0"/>
    <n v="65"/>
    <s v="S24_3420"/>
    <x v="60"/>
    <s v="Torikatu 38"/>
    <s v="Oulu"/>
    <x v="4"/>
    <s v="Koskitalo"/>
    <s v="Pirkko"/>
    <s v="981443655"/>
    <x v="1"/>
  </r>
  <r>
    <n v="10386"/>
    <n v="35"/>
    <n v="64"/>
    <n v="9"/>
    <n v="0.79064824654622745"/>
    <n v="2232"/>
    <d v="2005-03-01T00:00:00"/>
    <x v="5"/>
    <x v="0"/>
    <x v="11"/>
    <x v="2"/>
    <x v="3"/>
    <x v="571"/>
    <x v="1"/>
    <n v="65"/>
    <s v="S24_3420"/>
    <x v="23"/>
    <s v="C/ Moralzarzal, 86"/>
    <s v="Madrid"/>
    <x v="7"/>
    <s v="Freyre"/>
    <s v="Diego"/>
    <s v="915559444"/>
    <x v="0"/>
  </r>
  <r>
    <n v="10398"/>
    <n v="34"/>
    <n v="72"/>
    <n v="13"/>
    <n v="0.86326602904711303"/>
    <n v="2437"/>
    <d v="2005-03-30T00:00:00"/>
    <x v="0"/>
    <x v="0"/>
    <x v="11"/>
    <x v="2"/>
    <x v="3"/>
    <x v="574"/>
    <x v="0"/>
    <n v="65"/>
    <s v="S24_3420"/>
    <x v="1"/>
    <s v="59 rue de l'Abbaye"/>
    <s v="Reims"/>
    <x v="1"/>
    <s v="Henriot"/>
    <s v="Paul"/>
    <s v="26471555"/>
    <x v="0"/>
  </r>
  <r>
    <n v="10400"/>
    <n v="38"/>
    <n v="58"/>
    <n v="3"/>
    <n v="0.7701027275947574"/>
    <n v="2174"/>
    <d v="2005-04-01T00:00:00"/>
    <x v="0"/>
    <x v="1"/>
    <x v="8"/>
    <x v="2"/>
    <x v="3"/>
    <x v="581"/>
    <x v="1"/>
    <n v="65"/>
    <s v="S24_3420"/>
    <x v="61"/>
    <s v="3086 Ingle Ln."/>
    <s v="San Jose"/>
    <x v="0"/>
    <s v="Frick"/>
    <s v="Sue"/>
    <s v="4085553659"/>
    <x v="0"/>
  </r>
  <r>
    <n v="10415"/>
    <n v="18"/>
    <n v="70"/>
    <n v="2"/>
    <n v="0.44456252213956782"/>
    <n v="1255"/>
    <d v="2005-05-09T00:00:00"/>
    <x v="1"/>
    <x v="1"/>
    <x v="1"/>
    <x v="2"/>
    <x v="3"/>
    <x v="573"/>
    <x v="0"/>
    <n v="65"/>
    <s v="S24_3420"/>
    <x v="87"/>
    <s v="7 Allen Street"/>
    <s v="Glen Waverly"/>
    <x v="3"/>
    <s v="Connery"/>
    <s v="Sean"/>
    <s v="61938446555"/>
    <x v="0"/>
  </r>
  <r>
    <n v="10110"/>
    <n v="37"/>
    <n v="100"/>
    <n v="14"/>
    <n v="1.3195182430038965"/>
    <n v="3725"/>
    <d v="2003-03-18T00:00:00"/>
    <x v="0"/>
    <x v="0"/>
    <x v="11"/>
    <x v="0"/>
    <x v="1"/>
    <x v="582"/>
    <x v="1"/>
    <n v="107"/>
    <s v="S24_3432"/>
    <x v="77"/>
    <s v="Fauntleroy Circus"/>
    <s v="Manchester"/>
    <x v="6"/>
    <s v="Ashworth"/>
    <s v="Victoria"/>
    <s v="1715551555"/>
    <x v="1"/>
  </r>
  <r>
    <n v="10124"/>
    <n v="43"/>
    <n v="100"/>
    <n v="13"/>
    <n v="1.8430747431810131"/>
    <n v="5203"/>
    <d v="2003-05-21T00:00:00"/>
    <x v="0"/>
    <x v="1"/>
    <x v="1"/>
    <x v="0"/>
    <x v="1"/>
    <x v="582"/>
    <x v="1"/>
    <n v="107"/>
    <s v="S24_3432"/>
    <x v="84"/>
    <s v="8489 Strong St."/>
    <s v="Las Vegas"/>
    <x v="0"/>
    <s v="King"/>
    <s v="Sue"/>
    <s v="7025551838"/>
    <x v="1"/>
  </r>
  <r>
    <n v="10148"/>
    <n v="27"/>
    <n v="100"/>
    <n v="7"/>
    <n v="1.2291888062345022"/>
    <n v="3470"/>
    <d v="2003-09-11T00:00:00"/>
    <x v="0"/>
    <x v="2"/>
    <x v="10"/>
    <x v="0"/>
    <x v="1"/>
    <x v="582"/>
    <x v="1"/>
    <n v="107"/>
    <s v="S24_3432"/>
    <x v="42"/>
    <s v="201 Miller Street"/>
    <s v="North Sydney"/>
    <x v="3"/>
    <s v="O'Hara"/>
    <s v="Anna"/>
    <s v="0299368555"/>
    <x v="1"/>
  </r>
  <r>
    <n v="10161"/>
    <n v="30"/>
    <n v="100"/>
    <n v="6"/>
    <n v="1.1154799858306765"/>
    <n v="3149"/>
    <d v="2003-10-17T00:00:00"/>
    <x v="0"/>
    <x v="3"/>
    <x v="4"/>
    <x v="0"/>
    <x v="1"/>
    <x v="582"/>
    <x v="1"/>
    <n v="107"/>
    <s v="S24_3432"/>
    <x v="78"/>
    <s v="Smagsloget 45"/>
    <s v="Aaarhus"/>
    <x v="13"/>
    <s v="Ibsen"/>
    <s v="Palle"/>
    <s v="86213555"/>
    <x v="1"/>
  </r>
  <r>
    <n v="10172"/>
    <n v="22"/>
    <n v="99"/>
    <n v="4"/>
    <n v="0.76797732908253635"/>
    <n v="2168"/>
    <d v="2003-11-05T00:00:00"/>
    <x v="0"/>
    <x v="3"/>
    <x v="5"/>
    <x v="0"/>
    <x v="1"/>
    <x v="583"/>
    <x v="1"/>
    <n v="107"/>
    <s v="S24_3432"/>
    <x v="13"/>
    <s v="25593 South Bay Ln."/>
    <s v="Bridgewater"/>
    <x v="0"/>
    <s v="King"/>
    <s v="Julie"/>
    <s v="2035552570"/>
    <x v="0"/>
  </r>
  <r>
    <n v="10182"/>
    <n v="49"/>
    <n v="100"/>
    <n v="17"/>
    <n v="2.2121856181367341"/>
    <n v="6245"/>
    <d v="2003-11-12T00:00:00"/>
    <x v="0"/>
    <x v="3"/>
    <x v="5"/>
    <x v="0"/>
    <x v="1"/>
    <x v="582"/>
    <x v="1"/>
    <n v="107"/>
    <s v="S24_3432"/>
    <x v="39"/>
    <s v="5677 Strong St."/>
    <s v="San Rafael"/>
    <x v="0"/>
    <s v="Nelson"/>
    <s v="Valarie"/>
    <s v="4155551450"/>
    <x v="1"/>
  </r>
  <r>
    <n v="10192"/>
    <n v="46"/>
    <n v="100"/>
    <n v="5"/>
    <n v="1.9716613531703862"/>
    <n v="5566"/>
    <d v="2003-11-20T00:00:00"/>
    <x v="0"/>
    <x v="3"/>
    <x v="5"/>
    <x v="0"/>
    <x v="1"/>
    <x v="582"/>
    <x v="1"/>
    <n v="107"/>
    <s v="S24_3432"/>
    <x v="40"/>
    <s v="2304 Long Airport Avenue"/>
    <s v="Nashua"/>
    <x v="0"/>
    <s v="Young"/>
    <s v="Valarie"/>
    <s v="6035558647"/>
    <x v="1"/>
  </r>
  <r>
    <n v="10204"/>
    <n v="48"/>
    <n v="92"/>
    <n v="11"/>
    <n v="1.5476443499822883"/>
    <n v="4369"/>
    <d v="2003-12-02T00:00:00"/>
    <x v="0"/>
    <x v="3"/>
    <x v="6"/>
    <x v="0"/>
    <x v="1"/>
    <x v="584"/>
    <x v="1"/>
    <n v="107"/>
    <s v="S24_3432"/>
    <x v="74"/>
    <s v="4092 Furth Circle"/>
    <s v="New York"/>
    <x v="0"/>
    <s v="Young"/>
    <s v="Jeff"/>
    <s v="2125557413"/>
    <x v="1"/>
  </r>
  <r>
    <n v="10212"/>
    <n v="46"/>
    <n v="88"/>
    <n v="4"/>
    <n v="1.4311016648955013"/>
    <n v="4040"/>
    <d v="2004-01-16T00:00:00"/>
    <x v="0"/>
    <x v="0"/>
    <x v="7"/>
    <x v="1"/>
    <x v="1"/>
    <x v="585"/>
    <x v="1"/>
    <n v="107"/>
    <s v="S24_3432"/>
    <x v="23"/>
    <s v="C/ Moralzarzal, 86"/>
    <s v="Madrid"/>
    <x v="7"/>
    <s v="Freyre"/>
    <s v="Diego"/>
    <s v="915559444"/>
    <x v="1"/>
  </r>
  <r>
    <n v="10226"/>
    <n v="48"/>
    <n v="93"/>
    <n v="2"/>
    <n v="1.5660644704215374"/>
    <n v="4421"/>
    <d v="2004-02-26T00:00:00"/>
    <x v="0"/>
    <x v="0"/>
    <x v="0"/>
    <x v="1"/>
    <x v="1"/>
    <x v="586"/>
    <x v="1"/>
    <n v="107"/>
    <s v="S24_3432"/>
    <x v="55"/>
    <s v="361 Furth Circle"/>
    <s v="San Diego"/>
    <x v="0"/>
    <s v="Thompson"/>
    <s v="Valarie"/>
    <s v="7605558146"/>
    <x v="1"/>
  </r>
  <r>
    <n v="10241"/>
    <n v="27"/>
    <n v="87"/>
    <n v="9"/>
    <n v="0.82961388593694652"/>
    <n v="2342"/>
    <d v="2004-04-13T00:00:00"/>
    <x v="0"/>
    <x v="1"/>
    <x v="8"/>
    <x v="1"/>
    <x v="1"/>
    <x v="587"/>
    <x v="1"/>
    <n v="107"/>
    <s v="S24_3432"/>
    <x v="83"/>
    <s v="24, place Kluber"/>
    <s v="Strasbourg"/>
    <x v="1"/>
    <s v="Citeaux"/>
    <s v="Frederique"/>
    <s v="88601555"/>
    <x v="0"/>
  </r>
  <r>
    <n v="10267"/>
    <n v="43"/>
    <n v="100"/>
    <n v="6"/>
    <n v="1.8104852993269571"/>
    <n v="5111"/>
    <d v="2004-07-07T00:00:00"/>
    <x v="0"/>
    <x v="2"/>
    <x v="2"/>
    <x v="1"/>
    <x v="1"/>
    <x v="582"/>
    <x v="1"/>
    <n v="107"/>
    <s v="S24_3432"/>
    <x v="74"/>
    <s v="4092 Furth Circle"/>
    <s v="New York"/>
    <x v="0"/>
    <s v="Young"/>
    <s v="Jeff"/>
    <s v="2125557413"/>
    <x v="1"/>
  </r>
  <r>
    <n v="10279"/>
    <n v="48"/>
    <n v="100"/>
    <n v="6"/>
    <n v="2.1849096705632305"/>
    <n v="6168"/>
    <d v="2004-08-09T00:00:00"/>
    <x v="0"/>
    <x v="2"/>
    <x v="3"/>
    <x v="1"/>
    <x v="1"/>
    <x v="582"/>
    <x v="1"/>
    <n v="107"/>
    <s v="S24_3432"/>
    <x v="23"/>
    <s v="C/ Moralzarzal, 86"/>
    <s v="Madrid"/>
    <x v="7"/>
    <s v="Freyre"/>
    <s v="Diego"/>
    <s v="915559444"/>
    <x v="1"/>
  </r>
  <r>
    <n v="10288"/>
    <n v="41"/>
    <n v="100"/>
    <n v="12"/>
    <n v="1.7265320580942261"/>
    <n v="4874"/>
    <d v="2004-09-01T00:00:00"/>
    <x v="0"/>
    <x v="2"/>
    <x v="10"/>
    <x v="1"/>
    <x v="1"/>
    <x v="582"/>
    <x v="1"/>
    <n v="107"/>
    <s v="S24_3432"/>
    <x v="65"/>
    <s v="Village Close - 106 Linden Road Sandown"/>
    <s v="Singapore"/>
    <x v="9"/>
    <s v="Victorino"/>
    <s v="Wendy"/>
    <s v="652241555"/>
    <x v="1"/>
  </r>
  <r>
    <n v="10301"/>
    <n v="22"/>
    <n v="97"/>
    <n v="2"/>
    <n v="0.75132837407013819"/>
    <n v="2121"/>
    <d v="2003-10-05T00:00:00"/>
    <x v="0"/>
    <x v="3"/>
    <x v="4"/>
    <x v="0"/>
    <x v="1"/>
    <x v="588"/>
    <x v="1"/>
    <n v="107"/>
    <s v="S24_3432"/>
    <x v="85"/>
    <s v="Drammensveien 126 A, PB 744 Sentrum"/>
    <s v="Oslo"/>
    <x v="2"/>
    <s v="Klaeboe"/>
    <s v="Jan"/>
    <s v="4722121555"/>
    <x v="0"/>
  </r>
  <r>
    <n v="10311"/>
    <n v="46"/>
    <n v="93"/>
    <n v="7"/>
    <n v="1.5008855827134255"/>
    <n v="4237"/>
    <d v="2004-10-16T00:00:00"/>
    <x v="0"/>
    <x v="3"/>
    <x v="4"/>
    <x v="1"/>
    <x v="1"/>
    <x v="586"/>
    <x v="1"/>
    <n v="107"/>
    <s v="S24_3432"/>
    <x v="23"/>
    <s v="C/ Moralzarzal, 86"/>
    <s v="Madrid"/>
    <x v="7"/>
    <s v="Freyre"/>
    <s v="Diego"/>
    <s v="915559444"/>
    <x v="1"/>
  </r>
  <r>
    <n v="10321"/>
    <n v="21"/>
    <n v="90"/>
    <n v="4"/>
    <n v="0.66914629826425787"/>
    <n v="1889"/>
    <d v="2004-11-04T00:00:00"/>
    <x v="0"/>
    <x v="3"/>
    <x v="5"/>
    <x v="1"/>
    <x v="1"/>
    <x v="589"/>
    <x v="1"/>
    <n v="107"/>
    <s v="S24_3432"/>
    <x v="21"/>
    <s v="1785 First Street"/>
    <s v="New Bedford"/>
    <x v="0"/>
    <s v="Benitez"/>
    <s v="Violeta"/>
    <s v="5085552555"/>
    <x v="0"/>
  </r>
  <r>
    <n v="10332"/>
    <n v="31"/>
    <n v="38"/>
    <n v="13"/>
    <n v="0.40843074743181013"/>
    <n v="1153"/>
    <d v="2004-11-17T00:00:00"/>
    <x v="0"/>
    <x v="3"/>
    <x v="5"/>
    <x v="1"/>
    <x v="1"/>
    <x v="590"/>
    <x v="1"/>
    <n v="107"/>
    <s v="S24_3432"/>
    <x v="77"/>
    <s v="Fauntleroy Circus"/>
    <s v="Manchester"/>
    <x v="6"/>
    <s v="Ashworth"/>
    <s v="Victoria"/>
    <s v="1715551555"/>
    <x v="0"/>
  </r>
  <r>
    <n v="10346"/>
    <n v="26"/>
    <n v="96"/>
    <n v="6"/>
    <n v="0.8831030818278427"/>
    <n v="2493"/>
    <d v="2004-11-29T00:00:00"/>
    <x v="0"/>
    <x v="3"/>
    <x v="5"/>
    <x v="1"/>
    <x v="1"/>
    <x v="591"/>
    <x v="1"/>
    <n v="107"/>
    <s v="S24_3432"/>
    <x v="84"/>
    <s v="8489 Strong St."/>
    <s v="Las Vegas"/>
    <x v="0"/>
    <s v="King"/>
    <s v="Sue"/>
    <s v="7025551838"/>
    <x v="0"/>
  </r>
  <r>
    <n v="10368"/>
    <n v="20"/>
    <n v="100"/>
    <n v="4"/>
    <n v="0.70563230605738581"/>
    <n v="1992"/>
    <d v="2005-01-19T00:00:00"/>
    <x v="0"/>
    <x v="0"/>
    <x v="7"/>
    <x v="2"/>
    <x v="1"/>
    <x v="582"/>
    <x v="1"/>
    <n v="107"/>
    <s v="S24_3432"/>
    <x v="39"/>
    <s v="5677 Strong St."/>
    <s v="San Rafael"/>
    <x v="0"/>
    <s v="Nelson"/>
    <s v="Valarie"/>
    <s v="4155551450"/>
    <x v="0"/>
  </r>
  <r>
    <n v="10380"/>
    <n v="34"/>
    <n v="100"/>
    <n v="11"/>
    <n v="1.4006376195536663"/>
    <n v="3954"/>
    <d v="2005-02-16T00:00:00"/>
    <x v="0"/>
    <x v="0"/>
    <x v="0"/>
    <x v="2"/>
    <x v="1"/>
    <x v="582"/>
    <x v="1"/>
    <n v="107"/>
    <s v="S24_3432"/>
    <x v="23"/>
    <s v="C/ Moralzarzal, 86"/>
    <s v="Madrid"/>
    <x v="7"/>
    <s v="Freyre"/>
    <s v="Diego"/>
    <s v="915559444"/>
    <x v="1"/>
  </r>
  <r>
    <n v="10407"/>
    <n v="43"/>
    <n v="87"/>
    <n v="9"/>
    <n v="1.3212894084307474"/>
    <n v="3730"/>
    <d v="2005-04-22T00:00:00"/>
    <x v="4"/>
    <x v="1"/>
    <x v="8"/>
    <x v="2"/>
    <x v="1"/>
    <x v="587"/>
    <x v="1"/>
    <n v="107"/>
    <s v="S24_3432"/>
    <x v="61"/>
    <s v="3086 Ingle Ln."/>
    <s v="San Jose"/>
    <x v="0"/>
    <s v="Frick"/>
    <s v="Sue"/>
    <s v="4085553659"/>
    <x v="1"/>
  </r>
  <r>
    <n v="10420"/>
    <n v="26"/>
    <n v="100"/>
    <n v="12"/>
    <n v="0.92738221749911443"/>
    <n v="2618"/>
    <d v="2005-05-29T00:00:00"/>
    <x v="2"/>
    <x v="1"/>
    <x v="1"/>
    <x v="2"/>
    <x v="1"/>
    <x v="582"/>
    <x v="1"/>
    <n v="107"/>
    <s v="S24_3432"/>
    <x v="20"/>
    <s v="Monitor Money Building, 815 Pacific Hwy"/>
    <s v="Chatswood"/>
    <x v="3"/>
    <s v="Huxley"/>
    <s v="Adrian"/>
    <s v="61294958555"/>
    <x v="0"/>
  </r>
  <r>
    <n v="10105"/>
    <n v="50"/>
    <n v="80"/>
    <n v="1"/>
    <n v="1.4112646121147716"/>
    <n v="3984"/>
    <d v="2003-02-11T00:00:00"/>
    <x v="0"/>
    <x v="0"/>
    <x v="0"/>
    <x v="0"/>
    <x v="3"/>
    <x v="592"/>
    <x v="1"/>
    <n v="83"/>
    <s v="S24_3816"/>
    <x v="48"/>
    <s v="Vinb'ltet 34"/>
    <s v="Kobenhavn"/>
    <x v="13"/>
    <s v="Petersen"/>
    <s v="Jytte"/>
    <s v="31123555"/>
    <x v="1"/>
  </r>
  <r>
    <n v="10119"/>
    <n v="35"/>
    <n v="91"/>
    <n v="10"/>
    <n v="1.1229188806234502"/>
    <n v="3170"/>
    <d v="2003-04-28T00:00:00"/>
    <x v="0"/>
    <x v="1"/>
    <x v="8"/>
    <x v="0"/>
    <x v="3"/>
    <x v="593"/>
    <x v="0"/>
    <n v="83"/>
    <s v="S24_3816"/>
    <x v="19"/>
    <s v="Geislweg 14"/>
    <s v="Salzburg"/>
    <x v="5"/>
    <s v="Pipps"/>
    <s v="Georg"/>
    <s v="65629555"/>
    <x v="1"/>
  </r>
  <r>
    <n v="10129"/>
    <n v="50"/>
    <n v="78"/>
    <n v="1"/>
    <n v="1.381509032943677"/>
    <n v="3900"/>
    <d v="2003-06-12T00:00:00"/>
    <x v="0"/>
    <x v="1"/>
    <x v="9"/>
    <x v="0"/>
    <x v="3"/>
    <x v="594"/>
    <x v="1"/>
    <n v="83"/>
    <s v="S24_3816"/>
    <x v="49"/>
    <s v="35 King George"/>
    <s v="London"/>
    <x v="6"/>
    <s v="Brown"/>
    <s v="Ann"/>
    <s v="1715550297"/>
    <x v="1"/>
  </r>
  <r>
    <n v="10143"/>
    <n v="23"/>
    <n v="81"/>
    <n v="14"/>
    <n v="0.65603967410556141"/>
    <n v="1852"/>
    <d v="2003-08-10T00:00:00"/>
    <x v="0"/>
    <x v="2"/>
    <x v="3"/>
    <x v="0"/>
    <x v="3"/>
    <x v="595"/>
    <x v="1"/>
    <n v="83"/>
    <s v="S24_3816"/>
    <x v="50"/>
    <s v="4575 Hillside Dr."/>
    <s v="New Bedford"/>
    <x v="0"/>
    <s v="Tam"/>
    <s v="Wing C"/>
    <s v="5085559555"/>
    <x v="0"/>
  </r>
  <r>
    <n v="10155"/>
    <n v="37"/>
    <n v="68"/>
    <n v="12"/>
    <n v="0.8905419766206164"/>
    <n v="2514"/>
    <d v="2003-10-06T00:00:00"/>
    <x v="0"/>
    <x v="3"/>
    <x v="4"/>
    <x v="0"/>
    <x v="3"/>
    <x v="596"/>
    <x v="1"/>
    <n v="83"/>
    <s v="S24_3816"/>
    <x v="16"/>
    <s v="Keskuskatu 45"/>
    <s v="Helsinki"/>
    <x v="4"/>
    <s v="Karttunen"/>
    <s v="Matti"/>
    <s v="902248555"/>
    <x v="0"/>
  </r>
  <r>
    <n v="10167"/>
    <n v="29"/>
    <n v="84"/>
    <n v="8"/>
    <n v="0.86149486362026217"/>
    <n v="2432"/>
    <d v="2003-10-23T00:00:00"/>
    <x v="3"/>
    <x v="3"/>
    <x v="4"/>
    <x v="0"/>
    <x v="3"/>
    <x v="597"/>
    <x v="0"/>
    <n v="83"/>
    <s v="S24_3816"/>
    <x v="37"/>
    <s v="?kergatan 24"/>
    <s v="Boras"/>
    <x v="8"/>
    <s v="Larsson"/>
    <s v="Maria"/>
    <s v="0695346555"/>
    <x v="0"/>
  </r>
  <r>
    <n v="10178"/>
    <n v="21"/>
    <n v="73"/>
    <n v="11"/>
    <n v="0.53666312433581298"/>
    <n v="1515"/>
    <d v="2003-11-08T00:00:00"/>
    <x v="0"/>
    <x v="3"/>
    <x v="5"/>
    <x v="0"/>
    <x v="3"/>
    <x v="598"/>
    <x v="1"/>
    <n v="83"/>
    <s v="S24_3816"/>
    <x v="51"/>
    <s v="1 rue Alsace-Lorraine"/>
    <s v="Toulouse"/>
    <x v="1"/>
    <s v="Roulet"/>
    <s v="Annette"/>
    <s v="61776555"/>
    <x v="0"/>
  </r>
  <r>
    <n v="10186"/>
    <n v="36"/>
    <n v="86"/>
    <n v="8"/>
    <n v="1.0910379029401347"/>
    <n v="3080"/>
    <d v="2003-11-14T00:00:00"/>
    <x v="0"/>
    <x v="3"/>
    <x v="5"/>
    <x v="0"/>
    <x v="3"/>
    <x v="599"/>
    <x v="0"/>
    <n v="83"/>
    <s v="S24_3816"/>
    <x v="52"/>
    <s v="120 Hanover Sq."/>
    <s v="London"/>
    <x v="6"/>
    <s v="Hardy"/>
    <s v="Thomas"/>
    <s v="1715557555"/>
    <x v="1"/>
  </r>
  <r>
    <n v="10197"/>
    <n v="22"/>
    <n v="87"/>
    <n v="5"/>
    <n v="0.67339709528869995"/>
    <n v="1901"/>
    <d v="2003-11-26T00:00:00"/>
    <x v="0"/>
    <x v="3"/>
    <x v="5"/>
    <x v="0"/>
    <x v="3"/>
    <x v="600"/>
    <x v="0"/>
    <n v="83"/>
    <s v="S24_3816"/>
    <x v="53"/>
    <s v="Rambla de Catalu¤a, 23"/>
    <s v="Barcelona"/>
    <x v="7"/>
    <s v="Saavedra"/>
    <s v="Eduardo"/>
    <s v="932034555"/>
    <x v="0"/>
  </r>
  <r>
    <n v="10209"/>
    <n v="22"/>
    <n v="90"/>
    <n v="7"/>
    <n v="0.69961034360609275"/>
    <n v="1975"/>
    <d v="2004-01-09T00:00:00"/>
    <x v="0"/>
    <x v="0"/>
    <x v="7"/>
    <x v="1"/>
    <x v="3"/>
    <x v="601"/>
    <x v="0"/>
    <n v="83"/>
    <s v="S24_3816"/>
    <x v="54"/>
    <s v="6047 Douglas Av."/>
    <s v="Los Angeles"/>
    <x v="0"/>
    <s v="Chandler"/>
    <s v="Michael"/>
    <s v="2155554369"/>
    <x v="0"/>
  </r>
  <r>
    <n v="10222"/>
    <n v="46"/>
    <n v="81"/>
    <n v="11"/>
    <n v="1.3120793482111228"/>
    <n v="3704"/>
    <d v="2004-02-19T00:00:00"/>
    <x v="0"/>
    <x v="0"/>
    <x v="0"/>
    <x v="1"/>
    <x v="3"/>
    <x v="595"/>
    <x v="1"/>
    <n v="83"/>
    <s v="S24_3816"/>
    <x v="55"/>
    <s v="361 Furth Circle"/>
    <s v="San Diego"/>
    <x v="0"/>
    <s v="Thompson"/>
    <s v="Valarie"/>
    <s v="7605558146"/>
    <x v="1"/>
  </r>
  <r>
    <n v="10248"/>
    <n v="23"/>
    <n v="77"/>
    <n v="2"/>
    <n v="0.62203329791002482"/>
    <n v="1756"/>
    <d v="2004-05-07T00:00:00"/>
    <x v="3"/>
    <x v="1"/>
    <x v="1"/>
    <x v="1"/>
    <x v="3"/>
    <x v="602"/>
    <x v="1"/>
    <n v="83"/>
    <s v="S24_3816"/>
    <x v="0"/>
    <s v="897 Long Airport Avenue"/>
    <s v="New York"/>
    <x v="0"/>
    <s v="Yu"/>
    <s v="Kwai"/>
    <s v="2125557818"/>
    <x v="0"/>
  </r>
  <r>
    <n v="10262"/>
    <n v="49"/>
    <n v="88"/>
    <n v="16"/>
    <n v="1.5139922068721219"/>
    <n v="4274"/>
    <d v="2004-06-24T00:00:00"/>
    <x v="3"/>
    <x v="1"/>
    <x v="9"/>
    <x v="1"/>
    <x v="3"/>
    <x v="603"/>
    <x v="0"/>
    <n v="83"/>
    <s v="S24_3816"/>
    <x v="23"/>
    <s v="C/ Moralzarzal, 86"/>
    <s v="Madrid"/>
    <x v="7"/>
    <s v="Freyre"/>
    <s v="Diego"/>
    <s v="915559444"/>
    <x v="1"/>
  </r>
  <r>
    <n v="10273"/>
    <n v="48"/>
    <n v="84"/>
    <n v="3"/>
    <n v="1.4116188452001417"/>
    <n v="3985"/>
    <d v="2004-07-21T00:00:00"/>
    <x v="0"/>
    <x v="2"/>
    <x v="2"/>
    <x v="1"/>
    <x v="3"/>
    <x v="597"/>
    <x v="0"/>
    <n v="83"/>
    <s v="S24_3816"/>
    <x v="56"/>
    <s v="Rue Joseph-Bens 532"/>
    <s v="Bruxelles"/>
    <x v="14"/>
    <s v="Dewey"/>
    <s v="Catherine"/>
    <s v="02555467"/>
    <x v="1"/>
  </r>
  <r>
    <n v="10283"/>
    <n v="33"/>
    <n v="73"/>
    <n v="5"/>
    <n v="0.852993269571378"/>
    <n v="2408"/>
    <d v="2004-08-20T00:00:00"/>
    <x v="0"/>
    <x v="2"/>
    <x v="3"/>
    <x v="1"/>
    <x v="3"/>
    <x v="598"/>
    <x v="1"/>
    <n v="83"/>
    <s v="S24_3816"/>
    <x v="57"/>
    <s v="23 Tsawassen Blvd."/>
    <s v="Tsawassen"/>
    <x v="10"/>
    <s v="Lincoln"/>
    <s v="Elizabeth"/>
    <s v="6045554555"/>
    <x v="0"/>
  </r>
  <r>
    <n v="10296"/>
    <n v="22"/>
    <n v="78"/>
    <n v="14"/>
    <n v="0.60148777895855476"/>
    <n v="1698"/>
    <d v="2004-09-15T00:00:00"/>
    <x v="0"/>
    <x v="2"/>
    <x v="10"/>
    <x v="1"/>
    <x v="3"/>
    <x v="594"/>
    <x v="1"/>
    <n v="83"/>
    <s v="S24_3816"/>
    <x v="89"/>
    <s v="Hansastr. 15"/>
    <s v="Munich"/>
    <x v="16"/>
    <s v="Donnermeyer"/>
    <s v="Michael"/>
    <s v="498961089555"/>
    <x v="0"/>
  </r>
  <r>
    <n v="10307"/>
    <n v="22"/>
    <n v="92"/>
    <n v="8"/>
    <n v="0.71271696776478921"/>
    <n v="2012"/>
    <d v="2004-10-14T00:00:00"/>
    <x v="0"/>
    <x v="3"/>
    <x v="4"/>
    <x v="1"/>
    <x v="3"/>
    <x v="604"/>
    <x v="0"/>
    <n v="83"/>
    <s v="S24_3816"/>
    <x v="29"/>
    <s v="782 First Street"/>
    <s v="Philadelphia"/>
    <x v="0"/>
    <s v="Cervantes"/>
    <s v="Francisca"/>
    <s v="2155554695"/>
    <x v="0"/>
  </r>
  <r>
    <n v="10316"/>
    <n v="25"/>
    <n v="93"/>
    <n v="16"/>
    <n v="0.81721572794899044"/>
    <n v="2307"/>
    <d v="2004-11-01T00:00:00"/>
    <x v="0"/>
    <x v="3"/>
    <x v="5"/>
    <x v="1"/>
    <x v="3"/>
    <x v="605"/>
    <x v="0"/>
    <n v="83"/>
    <s v="S24_3816"/>
    <x v="59"/>
    <s v="Garden House Crowther Way"/>
    <s v="Cowes"/>
    <x v="6"/>
    <s v="Bennett"/>
    <s v="Helen"/>
    <s v="1985558888"/>
    <x v="0"/>
  </r>
  <r>
    <n v="10326"/>
    <n v="20"/>
    <n v="93"/>
    <n v="2"/>
    <n v="0.65356004250797028"/>
    <n v="1845"/>
    <d v="2004-11-09T00:00:00"/>
    <x v="0"/>
    <x v="3"/>
    <x v="5"/>
    <x v="1"/>
    <x v="3"/>
    <x v="605"/>
    <x v="0"/>
    <n v="83"/>
    <s v="S24_3816"/>
    <x v="24"/>
    <s v="Berguvsv„gen  8"/>
    <s v="Lule"/>
    <x v="8"/>
    <s v="Berglund"/>
    <s v="Christina"/>
    <s v="0921123555"/>
    <x v="0"/>
  </r>
  <r>
    <n v="10339"/>
    <n v="42"/>
    <n v="60"/>
    <n v="16"/>
    <n v="0.88345731491321289"/>
    <n v="2494"/>
    <d v="2004-11-23T00:00:00"/>
    <x v="0"/>
    <x v="3"/>
    <x v="5"/>
    <x v="1"/>
    <x v="3"/>
    <x v="606"/>
    <x v="1"/>
    <n v="83"/>
    <s v="S24_3816"/>
    <x v="35"/>
    <s v="2-2-8 Roppongi"/>
    <s v="Minato-ku"/>
    <x v="11"/>
    <s v="Shimamura"/>
    <s v="Akiko"/>
    <s v="81335840555"/>
    <x v="0"/>
  </r>
  <r>
    <n v="10350"/>
    <n v="25"/>
    <n v="61"/>
    <n v="10"/>
    <n v="0.53453772582359194"/>
    <n v="1509"/>
    <d v="2004-12-02T00:00:00"/>
    <x v="0"/>
    <x v="3"/>
    <x v="6"/>
    <x v="1"/>
    <x v="3"/>
    <x v="607"/>
    <x v="1"/>
    <n v="83"/>
    <s v="S24_3816"/>
    <x v="23"/>
    <s v="C/ Moralzarzal, 86"/>
    <s v="Madrid"/>
    <x v="7"/>
    <s v="Freyre"/>
    <s v="Diego"/>
    <s v="915559444"/>
    <x v="0"/>
  </r>
  <r>
    <n v="10373"/>
    <n v="23"/>
    <n v="100"/>
    <n v="10"/>
    <n v="0.84838823946156572"/>
    <n v="2395"/>
    <d v="2005-01-31T00:00:00"/>
    <x v="0"/>
    <x v="0"/>
    <x v="7"/>
    <x v="2"/>
    <x v="3"/>
    <x v="608"/>
    <x v="0"/>
    <n v="83"/>
    <s v="S24_3816"/>
    <x v="60"/>
    <s v="Torikatu 38"/>
    <s v="Oulu"/>
    <x v="4"/>
    <s v="Koskitalo"/>
    <s v="Pirkko"/>
    <s v="981443655"/>
    <x v="0"/>
  </r>
  <r>
    <n v="10385"/>
    <n v="37"/>
    <n v="86"/>
    <n v="2"/>
    <n v="1.1211477151965994"/>
    <n v="3165"/>
    <d v="2005-02-28T00:00:00"/>
    <x v="0"/>
    <x v="0"/>
    <x v="0"/>
    <x v="2"/>
    <x v="3"/>
    <x v="599"/>
    <x v="0"/>
    <n v="83"/>
    <s v="S24_3816"/>
    <x v="39"/>
    <s v="5677 Strong St."/>
    <s v="San Rafael"/>
    <x v="0"/>
    <s v="Nelson"/>
    <s v="Valarie"/>
    <s v="4155551450"/>
    <x v="1"/>
  </r>
  <r>
    <n v="10396"/>
    <n v="37"/>
    <n v="91"/>
    <n v="8"/>
    <n v="1.1873893021608217"/>
    <n v="3352"/>
    <d v="2005-03-23T00:00:00"/>
    <x v="0"/>
    <x v="0"/>
    <x v="11"/>
    <x v="2"/>
    <x v="3"/>
    <x v="593"/>
    <x v="0"/>
    <n v="83"/>
    <s v="S24_3816"/>
    <x v="39"/>
    <s v="5677 Strong St."/>
    <s v="San Rafael"/>
    <x v="0"/>
    <s v="Nelson"/>
    <s v="Valarie"/>
    <s v="4155551450"/>
    <x v="1"/>
  </r>
  <r>
    <n v="10400"/>
    <n v="42"/>
    <n v="73"/>
    <n v="8"/>
    <n v="1.0857244066595819"/>
    <n v="3065"/>
    <d v="2005-04-01T00:00:00"/>
    <x v="0"/>
    <x v="1"/>
    <x v="8"/>
    <x v="2"/>
    <x v="3"/>
    <x v="598"/>
    <x v="1"/>
    <n v="83"/>
    <s v="S24_3816"/>
    <x v="61"/>
    <s v="3086 Ingle Ln."/>
    <s v="San Jose"/>
    <x v="0"/>
    <s v="Frick"/>
    <s v="Sue"/>
    <s v="4085553659"/>
    <x v="1"/>
  </r>
  <r>
    <n v="10414"/>
    <n v="51"/>
    <n v="77"/>
    <n v="2"/>
    <n v="1.3786751682607155"/>
    <n v="3892"/>
    <d v="2005-05-06T00:00:00"/>
    <x v="4"/>
    <x v="1"/>
    <x v="1"/>
    <x v="2"/>
    <x v="3"/>
    <x v="602"/>
    <x v="1"/>
    <n v="83"/>
    <s v="S24_3816"/>
    <x v="58"/>
    <s v="8616 Spinnaker Dr."/>
    <s v="Boston"/>
    <x v="0"/>
    <s v="Yoshido"/>
    <s v="Juri"/>
    <s v="6175559555"/>
    <x v="1"/>
  </r>
  <r>
    <n v="10108"/>
    <n v="40"/>
    <n v="100"/>
    <n v="1"/>
    <n v="1.9302160821820757"/>
    <n v="5449"/>
    <d v="2003-03-03T00:00:00"/>
    <x v="0"/>
    <x v="0"/>
    <x v="11"/>
    <x v="0"/>
    <x v="1"/>
    <x v="609"/>
    <x v="1"/>
    <n v="140"/>
    <s v="S24_3856"/>
    <x v="66"/>
    <s v="15 McCallum Street - NatWest Center #13-03"/>
    <s v="Makati City"/>
    <x v="15"/>
    <s v="Cruz"/>
    <s v="Arnold"/>
    <s v="6325553587"/>
    <x v="1"/>
  </r>
  <r>
    <n v="10122"/>
    <n v="43"/>
    <n v="100"/>
    <n v="5"/>
    <n v="1.9465108041091037"/>
    <n v="5495"/>
    <d v="2003-05-08T00:00:00"/>
    <x v="0"/>
    <x v="1"/>
    <x v="1"/>
    <x v="0"/>
    <x v="1"/>
    <x v="609"/>
    <x v="1"/>
    <n v="140"/>
    <s v="S24_3856"/>
    <x v="67"/>
    <s v="12, rue des Bouchers"/>
    <s v="Marseille"/>
    <x v="1"/>
    <s v="Lebihan"/>
    <s v="Laurence"/>
    <s v="91244555"/>
    <x v="1"/>
  </r>
  <r>
    <n v="10135"/>
    <n v="47"/>
    <n v="100"/>
    <n v="2"/>
    <n v="2.24477506199079"/>
    <n v="6337"/>
    <d v="2003-07-02T00:00:00"/>
    <x v="0"/>
    <x v="2"/>
    <x v="2"/>
    <x v="0"/>
    <x v="1"/>
    <x v="609"/>
    <x v="1"/>
    <n v="140"/>
    <s v="S24_3856"/>
    <x v="39"/>
    <s v="5677 Strong St."/>
    <s v="San Rafael"/>
    <x v="0"/>
    <s v="Nelson"/>
    <s v="Valarie"/>
    <s v="4155551450"/>
    <x v="1"/>
  </r>
  <r>
    <n v="10147"/>
    <n v="23"/>
    <n v="100"/>
    <n v="2"/>
    <n v="1.0297555791710946"/>
    <n v="2907"/>
    <d v="2003-09-05T00:00:00"/>
    <x v="0"/>
    <x v="2"/>
    <x v="10"/>
    <x v="0"/>
    <x v="1"/>
    <x v="609"/>
    <x v="1"/>
    <n v="140"/>
    <s v="S24_3856"/>
    <x v="41"/>
    <s v="7825 Douglas Av."/>
    <s v="Brickhaven"/>
    <x v="0"/>
    <s v="Nelson"/>
    <s v="Allen"/>
    <s v="6175558555"/>
    <x v="0"/>
  </r>
  <r>
    <n v="10160"/>
    <n v="35"/>
    <n v="100"/>
    <n v="3"/>
    <n v="1.6889833510449876"/>
    <n v="4768"/>
    <d v="2003-10-11T00:00:00"/>
    <x v="0"/>
    <x v="3"/>
    <x v="4"/>
    <x v="0"/>
    <x v="1"/>
    <x v="609"/>
    <x v="1"/>
    <n v="140"/>
    <s v="S24_3856"/>
    <x v="54"/>
    <s v="6047 Douglas Av."/>
    <s v="Los Angeles"/>
    <x v="0"/>
    <s v="Chandler"/>
    <s v="Michael"/>
    <s v="2155554369"/>
    <x v="1"/>
  </r>
  <r>
    <n v="10170"/>
    <n v="34"/>
    <n v="100"/>
    <n v="1"/>
    <n v="1.3531703861140632"/>
    <n v="3820"/>
    <d v="2003-11-04T00:00:00"/>
    <x v="0"/>
    <x v="3"/>
    <x v="5"/>
    <x v="0"/>
    <x v="1"/>
    <x v="609"/>
    <x v="1"/>
    <n v="140"/>
    <s v="S24_3856"/>
    <x v="63"/>
    <s v="Kirchgasse 6"/>
    <s v="Graz"/>
    <x v="5"/>
    <s v="Mendel"/>
    <s v="Roland"/>
    <s v="76753555"/>
    <x v="1"/>
  </r>
  <r>
    <n v="10181"/>
    <n v="25"/>
    <n v="100"/>
    <n v="9"/>
    <n v="1.3680481756996103"/>
    <n v="3862"/>
    <d v="2003-11-12T00:00:00"/>
    <x v="0"/>
    <x v="3"/>
    <x v="5"/>
    <x v="0"/>
    <x v="1"/>
    <x v="609"/>
    <x v="1"/>
    <n v="140"/>
    <s v="S24_3856"/>
    <x v="7"/>
    <s v="Drammen 121, PR 744 Sentrum"/>
    <s v="Bergen"/>
    <x v="2"/>
    <s v="Oeztan"/>
    <s v="Veysel"/>
    <s v="4722673215"/>
    <x v="1"/>
  </r>
  <r>
    <n v="10192"/>
    <n v="45"/>
    <n v="100"/>
    <n v="14"/>
    <n v="2.2387530995394971"/>
    <n v="6320"/>
    <d v="2003-11-20T00:00:00"/>
    <x v="0"/>
    <x v="3"/>
    <x v="5"/>
    <x v="0"/>
    <x v="1"/>
    <x v="609"/>
    <x v="1"/>
    <n v="140"/>
    <s v="S24_3856"/>
    <x v="40"/>
    <s v="2304 Long Airport Avenue"/>
    <s v="Nashua"/>
    <x v="0"/>
    <s v="Young"/>
    <s v="Valarie"/>
    <s v="6035558647"/>
    <x v="1"/>
  </r>
  <r>
    <n v="10203"/>
    <n v="47"/>
    <n v="100"/>
    <n v="3"/>
    <n v="2.4785688983351046"/>
    <n v="6997"/>
    <d v="2003-12-02T00:00:00"/>
    <x v="0"/>
    <x v="3"/>
    <x v="6"/>
    <x v="0"/>
    <x v="1"/>
    <x v="609"/>
    <x v="1"/>
    <n v="140"/>
    <s v="S24_3856"/>
    <x v="23"/>
    <s v="C/ Moralzarzal, 86"/>
    <s v="Madrid"/>
    <x v="7"/>
    <s v="Freyre"/>
    <s v="Diego"/>
    <s v="915559444"/>
    <x v="1"/>
  </r>
  <r>
    <n v="10212"/>
    <n v="49"/>
    <n v="100"/>
    <n v="13"/>
    <n v="2.4619199433227061"/>
    <n v="6950"/>
    <d v="2004-01-16T00:00:00"/>
    <x v="0"/>
    <x v="0"/>
    <x v="7"/>
    <x v="1"/>
    <x v="1"/>
    <x v="609"/>
    <x v="1"/>
    <n v="140"/>
    <s v="S24_3856"/>
    <x v="23"/>
    <s v="C/ Moralzarzal, 86"/>
    <s v="Madrid"/>
    <x v="7"/>
    <s v="Freyre"/>
    <s v="Diego"/>
    <s v="915559444"/>
    <x v="1"/>
  </r>
  <r>
    <n v="10225"/>
    <n v="40"/>
    <n v="100"/>
    <n v="4"/>
    <n v="1.6117605384342897"/>
    <n v="4550"/>
    <d v="2004-02-22T00:00:00"/>
    <x v="0"/>
    <x v="0"/>
    <x v="0"/>
    <x v="1"/>
    <x v="1"/>
    <x v="609"/>
    <x v="1"/>
    <n v="140"/>
    <s v="S24_3856"/>
    <x v="69"/>
    <s v="Grenzacherweg 237"/>
    <s v="Gensve"/>
    <x v="17"/>
    <s v="Holz"/>
    <s v="Michael"/>
    <s v="0897034555"/>
    <x v="1"/>
  </r>
  <r>
    <n v="10239"/>
    <n v="29"/>
    <n v="100"/>
    <n v="3"/>
    <n v="1.5869642224583775"/>
    <n v="4480"/>
    <d v="2004-04-12T00:00:00"/>
    <x v="0"/>
    <x v="1"/>
    <x v="8"/>
    <x v="1"/>
    <x v="1"/>
    <x v="609"/>
    <x v="1"/>
    <n v="140"/>
    <s v="S24_3856"/>
    <x v="60"/>
    <s v="Torikatu 38"/>
    <s v="Oulu"/>
    <x v="4"/>
    <s v="Koskitalo"/>
    <s v="Pirkko"/>
    <s v="981443655"/>
    <x v="1"/>
  </r>
  <r>
    <n v="10253"/>
    <n v="39"/>
    <n v="100"/>
    <n v="8"/>
    <n v="1.8235919234856535"/>
    <n v="5148"/>
    <d v="2004-06-01T00:00:00"/>
    <x v="3"/>
    <x v="1"/>
    <x v="9"/>
    <x v="1"/>
    <x v="1"/>
    <x v="609"/>
    <x v="1"/>
    <n v="140"/>
    <s v="S24_3856"/>
    <x v="22"/>
    <s v="Berkeley Gardens 12  Brewery"/>
    <s v="Liverpool"/>
    <x v="6"/>
    <s v="Devon"/>
    <s v="Elizabeth"/>
    <s v="1715552282"/>
    <x v="1"/>
  </r>
  <r>
    <n v="10266"/>
    <n v="24"/>
    <n v="100"/>
    <n v="9"/>
    <n v="1.0389656393907192"/>
    <n v="2933"/>
    <d v="2004-07-06T00:00:00"/>
    <x v="0"/>
    <x v="2"/>
    <x v="2"/>
    <x v="1"/>
    <x v="1"/>
    <x v="609"/>
    <x v="1"/>
    <n v="140"/>
    <s v="S24_3856"/>
    <x v="70"/>
    <s v="Strada Provinciale 124"/>
    <s v="Reggio Emilia"/>
    <x v="12"/>
    <s v="Moroni"/>
    <s v="Maurizio"/>
    <s v="0522556555"/>
    <x v="0"/>
  </r>
  <r>
    <n v="10278"/>
    <n v="25"/>
    <n v="100"/>
    <n v="9"/>
    <n v="1.1193765497697485"/>
    <n v="3160"/>
    <d v="2004-08-06T00:00:00"/>
    <x v="0"/>
    <x v="2"/>
    <x v="3"/>
    <x v="1"/>
    <x v="1"/>
    <x v="609"/>
    <x v="1"/>
    <n v="140"/>
    <s v="S24_3856"/>
    <x v="84"/>
    <s v="8489 Strong St."/>
    <s v="Las Vegas"/>
    <x v="0"/>
    <s v="King"/>
    <s v="Sue"/>
    <s v="7025551838"/>
    <x v="1"/>
  </r>
  <r>
    <n v="10287"/>
    <n v="36"/>
    <n v="100"/>
    <n v="7"/>
    <n v="1.5224938009210061"/>
    <n v="4298"/>
    <d v="2004-08-30T00:00:00"/>
    <x v="0"/>
    <x v="2"/>
    <x v="3"/>
    <x v="1"/>
    <x v="1"/>
    <x v="609"/>
    <x v="1"/>
    <n v="140"/>
    <s v="S24_3856"/>
    <x v="69"/>
    <s v="Grenzacherweg 237"/>
    <s v="Gensve"/>
    <x v="17"/>
    <s v="Holz"/>
    <s v="Michael"/>
    <s v="0897034555"/>
    <x v="1"/>
  </r>
  <r>
    <n v="10301"/>
    <n v="50"/>
    <n v="100"/>
    <n v="11"/>
    <n v="2.7360963513992207"/>
    <n v="7724"/>
    <d v="2003-10-05T00:00:00"/>
    <x v="0"/>
    <x v="3"/>
    <x v="4"/>
    <x v="0"/>
    <x v="1"/>
    <x v="609"/>
    <x v="1"/>
    <n v="140"/>
    <s v="S24_3856"/>
    <x v="85"/>
    <s v="Drammensveien 126 A, PB 744 Sentrum"/>
    <s v="Oslo"/>
    <x v="2"/>
    <s v="Klaeboe"/>
    <s v="Jan"/>
    <s v="4722121555"/>
    <x v="2"/>
  </r>
  <r>
    <n v="10310"/>
    <n v="45"/>
    <n v="100"/>
    <n v="5"/>
    <n v="1.9475735033652144"/>
    <n v="5498"/>
    <d v="2004-10-16T00:00:00"/>
    <x v="0"/>
    <x v="3"/>
    <x v="4"/>
    <x v="1"/>
    <x v="1"/>
    <x v="609"/>
    <x v="1"/>
    <n v="140"/>
    <s v="S24_3856"/>
    <x v="68"/>
    <s v="Mehrheimerstr. 369"/>
    <s v="Koln"/>
    <x v="16"/>
    <s v="Pfalzheim"/>
    <s v="Henriette"/>
    <s v="02215554327"/>
    <x v="1"/>
  </r>
  <r>
    <n v="10321"/>
    <n v="26"/>
    <n v="100"/>
    <n v="13"/>
    <n v="1.4357066950053134"/>
    <n v="4053"/>
    <d v="2004-11-04T00:00:00"/>
    <x v="0"/>
    <x v="3"/>
    <x v="5"/>
    <x v="1"/>
    <x v="1"/>
    <x v="609"/>
    <x v="1"/>
    <n v="140"/>
    <s v="S24_3856"/>
    <x v="21"/>
    <s v="1785 First Street"/>
    <s v="New Bedford"/>
    <x v="0"/>
    <s v="Benitez"/>
    <s v="Violeta"/>
    <s v="5085552555"/>
    <x v="1"/>
  </r>
  <r>
    <n v="10331"/>
    <n v="21"/>
    <n v="100"/>
    <n v="1"/>
    <n v="1.1108749557208644"/>
    <n v="3136"/>
    <d v="2004-11-17T00:00:00"/>
    <x v="0"/>
    <x v="3"/>
    <x v="5"/>
    <x v="1"/>
    <x v="1"/>
    <x v="609"/>
    <x v="1"/>
    <n v="140"/>
    <s v="S24_3856"/>
    <x v="45"/>
    <s v="11328 Douglas Av."/>
    <s v="Philadelphia"/>
    <x v="0"/>
    <s v="Hernandez"/>
    <s v="Rosa"/>
    <s v="2155559857"/>
    <x v="1"/>
  </r>
  <r>
    <n v="10342"/>
    <n v="42"/>
    <n v="100"/>
    <n v="6"/>
    <n v="1.7761246900460503"/>
    <n v="5014"/>
    <d v="2004-11-24T00:00:00"/>
    <x v="0"/>
    <x v="3"/>
    <x v="5"/>
    <x v="1"/>
    <x v="1"/>
    <x v="609"/>
    <x v="1"/>
    <n v="140"/>
    <s v="S24_3856"/>
    <x v="10"/>
    <s v="636 St Kilda Road"/>
    <s v="Melbourne"/>
    <x v="3"/>
    <s v="Ferguson"/>
    <s v="Peter"/>
    <s v="0395204555"/>
    <x v="1"/>
  </r>
  <r>
    <n v="10355"/>
    <n v="32"/>
    <n v="100"/>
    <n v="8"/>
    <n v="1.8784980517180305"/>
    <n v="5303"/>
    <d v="2004-12-07T00:00:00"/>
    <x v="0"/>
    <x v="3"/>
    <x v="6"/>
    <x v="1"/>
    <x v="1"/>
    <x v="609"/>
    <x v="1"/>
    <n v="140"/>
    <s v="S24_3856"/>
    <x v="23"/>
    <s v="C/ Moralzarzal, 86"/>
    <s v="Madrid"/>
    <x v="7"/>
    <s v="Freyre"/>
    <s v="Diego"/>
    <s v="915559444"/>
    <x v="1"/>
  </r>
  <r>
    <n v="10363"/>
    <n v="31"/>
    <n v="95"/>
    <n v="1"/>
    <n v="1.0386114063053489"/>
    <n v="2932"/>
    <d v="2005-01-06T00:00:00"/>
    <x v="0"/>
    <x v="0"/>
    <x v="7"/>
    <x v="2"/>
    <x v="1"/>
    <x v="610"/>
    <x v="1"/>
    <n v="140"/>
    <s v="S24_3856"/>
    <x v="73"/>
    <s v="Software Engineering Center, SEC Oy"/>
    <s v="Espoo"/>
    <x v="4"/>
    <s v="Suominen"/>
    <s v="Kalle"/>
    <s v="35898045555"/>
    <x v="0"/>
  </r>
  <r>
    <n v="10378"/>
    <n v="33"/>
    <n v="54"/>
    <n v="3"/>
    <n v="0.62274176408076509"/>
    <n v="1758"/>
    <d v="2005-02-10T00:00:00"/>
    <x v="0"/>
    <x v="0"/>
    <x v="0"/>
    <x v="2"/>
    <x v="1"/>
    <x v="611"/>
    <x v="1"/>
    <n v="140"/>
    <s v="S24_3856"/>
    <x v="23"/>
    <s v="C/ Moralzarzal, 86"/>
    <s v="Madrid"/>
    <x v="7"/>
    <s v="Freyre"/>
    <s v="Diego"/>
    <s v="915559444"/>
    <x v="0"/>
  </r>
  <r>
    <n v="10390"/>
    <n v="45"/>
    <n v="100"/>
    <n v="8"/>
    <n v="2.3960325894438541"/>
    <n v="6764"/>
    <d v="2005-03-04T00:00:00"/>
    <x v="0"/>
    <x v="0"/>
    <x v="11"/>
    <x v="2"/>
    <x v="1"/>
    <x v="609"/>
    <x v="1"/>
    <n v="140"/>
    <s v="S24_3856"/>
    <x v="39"/>
    <s v="5677 Strong St."/>
    <s v="San Rafael"/>
    <x v="0"/>
    <s v="Nelson"/>
    <s v="Valarie"/>
    <s v="4155551450"/>
    <x v="1"/>
  </r>
  <r>
    <n v="10405"/>
    <n v="76"/>
    <n v="100"/>
    <n v="3"/>
    <n v="4.1586964222458374"/>
    <n v="11740"/>
    <d v="2005-04-14T00:00:00"/>
    <x v="0"/>
    <x v="1"/>
    <x v="8"/>
    <x v="2"/>
    <x v="1"/>
    <x v="609"/>
    <x v="1"/>
    <n v="140"/>
    <s v="S24_3856"/>
    <x v="83"/>
    <s v="24, place Kluber"/>
    <s v="Strasbourg"/>
    <x v="1"/>
    <s v="Citeaux"/>
    <s v="Frederique"/>
    <s v="88601555"/>
    <x v="2"/>
  </r>
  <r>
    <n v="10419"/>
    <n v="70"/>
    <n v="100"/>
    <n v="8"/>
    <n v="3.2731137088204036"/>
    <n v="9240"/>
    <d v="2005-05-17T00:00:00"/>
    <x v="0"/>
    <x v="1"/>
    <x v="1"/>
    <x v="2"/>
    <x v="1"/>
    <x v="609"/>
    <x v="1"/>
    <n v="140"/>
    <s v="S24_3856"/>
    <x v="19"/>
    <s v="Geislweg 14"/>
    <s v="Salzburg"/>
    <x v="5"/>
    <s v="Pipps"/>
    <s v="Georg"/>
    <s v="65629555"/>
    <x v="2"/>
  </r>
  <r>
    <n v="10106"/>
    <n v="50"/>
    <n v="65"/>
    <n v="11"/>
    <n v="1.1484236627701028"/>
    <n v="3242"/>
    <d v="2003-02-17T00:00:00"/>
    <x v="0"/>
    <x v="0"/>
    <x v="0"/>
    <x v="0"/>
    <x v="4"/>
    <x v="612"/>
    <x v="1"/>
    <n v="68"/>
    <s v="S24_3949"/>
    <x v="86"/>
    <s v="Via Ludovico il Moro 22"/>
    <s v="Bergamo"/>
    <x v="12"/>
    <s v="Rovelli"/>
    <s v="Giovanni"/>
    <s v="035640555"/>
    <x v="1"/>
  </r>
  <r>
    <n v="10119"/>
    <n v="28"/>
    <n v="71"/>
    <n v="2"/>
    <n v="0.69748494509387182"/>
    <n v="1969"/>
    <d v="2003-04-28T00:00:00"/>
    <x v="0"/>
    <x v="1"/>
    <x v="8"/>
    <x v="0"/>
    <x v="4"/>
    <x v="510"/>
    <x v="0"/>
    <n v="68"/>
    <s v="S24_3949"/>
    <x v="19"/>
    <s v="Geislweg 14"/>
    <s v="Salzburg"/>
    <x v="5"/>
    <s v="Pipps"/>
    <s v="Georg"/>
    <s v="65629555"/>
    <x v="0"/>
  </r>
  <r>
    <n v="10131"/>
    <n v="50"/>
    <n v="82"/>
    <n v="3"/>
    <n v="1.4505844845908609"/>
    <n v="4095"/>
    <d v="2003-06-16T00:00:00"/>
    <x v="0"/>
    <x v="1"/>
    <x v="9"/>
    <x v="0"/>
    <x v="4"/>
    <x v="503"/>
    <x v="0"/>
    <n v="68"/>
    <s v="S24_3949"/>
    <x v="88"/>
    <s v="2440 Pompton St."/>
    <s v="Glendale"/>
    <x v="0"/>
    <s v="Lewis"/>
    <s v="Dan"/>
    <s v="2035554407"/>
    <x v="1"/>
  </r>
  <r>
    <n v="10143"/>
    <n v="28"/>
    <n v="67"/>
    <n v="6"/>
    <n v="0.6567481402763018"/>
    <n v="1854"/>
    <d v="2003-08-10T00:00:00"/>
    <x v="0"/>
    <x v="2"/>
    <x v="3"/>
    <x v="0"/>
    <x v="4"/>
    <x v="613"/>
    <x v="1"/>
    <n v="68"/>
    <s v="S24_3949"/>
    <x v="50"/>
    <s v="4575 Hillside Dr."/>
    <s v="New Bedford"/>
    <x v="0"/>
    <s v="Tam"/>
    <s v="Wing C"/>
    <s v="5085559555"/>
    <x v="0"/>
  </r>
  <r>
    <n v="10155"/>
    <n v="44"/>
    <n v="78"/>
    <n v="4"/>
    <n v="1.2019128586609988"/>
    <n v="3393"/>
    <d v="2003-10-06T00:00:00"/>
    <x v="0"/>
    <x v="3"/>
    <x v="4"/>
    <x v="0"/>
    <x v="4"/>
    <x v="614"/>
    <x v="0"/>
    <n v="68"/>
    <s v="S24_3949"/>
    <x v="16"/>
    <s v="Keskuskatu 45"/>
    <s v="Helsinki"/>
    <x v="4"/>
    <s v="Karttunen"/>
    <s v="Matti"/>
    <s v="902248555"/>
    <x v="1"/>
  </r>
  <r>
    <n v="10168"/>
    <n v="27"/>
    <n v="74"/>
    <n v="18"/>
    <n v="0.69854764434998229"/>
    <n v="1972"/>
    <d v="2003-10-28T00:00:00"/>
    <x v="0"/>
    <x v="3"/>
    <x v="4"/>
    <x v="0"/>
    <x v="4"/>
    <x v="505"/>
    <x v="0"/>
    <n v="68"/>
    <s v="S24_3949"/>
    <x v="5"/>
    <s v="9408 Furth Circle"/>
    <s v="Burlingame"/>
    <x v="0"/>
    <s v="Hirano"/>
    <s v="Juri"/>
    <s v="6505556809"/>
    <x v="0"/>
  </r>
  <r>
    <n v="10178"/>
    <n v="30"/>
    <n v="73"/>
    <n v="3"/>
    <n v="0.76868579525327663"/>
    <n v="2170"/>
    <d v="2003-11-08T00:00:00"/>
    <x v="0"/>
    <x v="3"/>
    <x v="5"/>
    <x v="0"/>
    <x v="4"/>
    <x v="499"/>
    <x v="0"/>
    <n v="68"/>
    <s v="S24_3949"/>
    <x v="51"/>
    <s v="1 rue Alsace-Lorraine"/>
    <s v="Toulouse"/>
    <x v="1"/>
    <s v="Roulet"/>
    <s v="Annette"/>
    <s v="61776555"/>
    <x v="0"/>
  </r>
  <r>
    <n v="10198"/>
    <n v="43"/>
    <n v="67"/>
    <n v="3"/>
    <n v="1.0085015940488842"/>
    <n v="2847"/>
    <d v="2003-11-27T00:00:00"/>
    <x v="0"/>
    <x v="3"/>
    <x v="5"/>
    <x v="0"/>
    <x v="4"/>
    <x v="613"/>
    <x v="1"/>
    <n v="68"/>
    <s v="S24_3949"/>
    <x v="66"/>
    <s v="15 McCallum Street - NatWest Center #13-03"/>
    <s v="Makati City"/>
    <x v="15"/>
    <s v="Cruz"/>
    <s v="Arnold"/>
    <s v="6325553587"/>
    <x v="0"/>
  </r>
  <r>
    <n v="10210"/>
    <n v="29"/>
    <n v="70"/>
    <n v="16"/>
    <n v="0.71519659936238045"/>
    <n v="2019"/>
    <d v="2004-01-12T00:00:00"/>
    <x v="0"/>
    <x v="0"/>
    <x v="7"/>
    <x v="1"/>
    <x v="4"/>
    <x v="500"/>
    <x v="0"/>
    <n v="68"/>
    <s v="S24_3949"/>
    <x v="44"/>
    <s v="Dojima Avanza 4F, 1-6-20 Dojima, Kita-ku"/>
    <s v="Osaka"/>
    <x v="11"/>
    <s v="Kentary"/>
    <s v="Mory"/>
    <s v="810663425555"/>
    <x v="0"/>
  </r>
  <r>
    <n v="10222"/>
    <n v="48"/>
    <n v="57"/>
    <n v="3"/>
    <n v="0.96315975912150198"/>
    <n v="2719"/>
    <d v="2004-02-19T00:00:00"/>
    <x v="0"/>
    <x v="0"/>
    <x v="0"/>
    <x v="1"/>
    <x v="4"/>
    <x v="615"/>
    <x v="1"/>
    <n v="68"/>
    <s v="S24_3949"/>
    <x v="55"/>
    <s v="361 Furth Circle"/>
    <s v="San Diego"/>
    <x v="0"/>
    <s v="Thompson"/>
    <s v="Valarie"/>
    <s v="7605558146"/>
    <x v="0"/>
  </r>
  <r>
    <n v="10235"/>
    <n v="33"/>
    <n v="61"/>
    <n v="12"/>
    <n v="0.70208997520368399"/>
    <n v="1982"/>
    <d v="2004-04-02T00:00:00"/>
    <x v="0"/>
    <x v="1"/>
    <x v="8"/>
    <x v="1"/>
    <x v="4"/>
    <x v="498"/>
    <x v="1"/>
    <n v="68"/>
    <s v="S24_3949"/>
    <x v="57"/>
    <s v="23 Tsawassen Blvd."/>
    <s v="Tsawassen"/>
    <x v="10"/>
    <s v="Lincoln"/>
    <s v="Elizabeth"/>
    <s v="6045554555"/>
    <x v="0"/>
  </r>
  <r>
    <n v="10250"/>
    <n v="40"/>
    <n v="76"/>
    <n v="13"/>
    <n v="1.0637619553666313"/>
    <n v="3003"/>
    <d v="2004-05-11T00:00:00"/>
    <x v="0"/>
    <x v="1"/>
    <x v="1"/>
    <x v="1"/>
    <x v="4"/>
    <x v="507"/>
    <x v="0"/>
    <n v="68"/>
    <s v="S24_3949"/>
    <x v="61"/>
    <s v="3086 Ingle Ln."/>
    <s v="San Jose"/>
    <x v="0"/>
    <s v="Frick"/>
    <s v="Sue"/>
    <s v="4085553659"/>
    <x v="1"/>
  </r>
  <r>
    <n v="10262"/>
    <n v="48"/>
    <n v="62"/>
    <n v="8"/>
    <n v="1.0446333687566418"/>
    <n v="2949"/>
    <d v="2004-06-24T00:00:00"/>
    <x v="3"/>
    <x v="1"/>
    <x v="9"/>
    <x v="1"/>
    <x v="4"/>
    <x v="512"/>
    <x v="1"/>
    <n v="68"/>
    <s v="S24_3949"/>
    <x v="23"/>
    <s v="C/ Moralzarzal, 86"/>
    <s v="Madrid"/>
    <x v="7"/>
    <s v="Freyre"/>
    <s v="Diego"/>
    <s v="915559444"/>
    <x v="0"/>
  </r>
  <r>
    <n v="10275"/>
    <n v="41"/>
    <n v="82"/>
    <n v="18"/>
    <n v="1.1895147006730429"/>
    <n v="3358"/>
    <d v="2004-07-23T00:00:00"/>
    <x v="0"/>
    <x v="2"/>
    <x v="2"/>
    <x v="1"/>
    <x v="4"/>
    <x v="503"/>
    <x v="0"/>
    <n v="68"/>
    <s v="S24_3949"/>
    <x v="14"/>
    <s v="67, rue des Cinquante Otages"/>
    <s v="Nantes"/>
    <x v="1"/>
    <s v="Labrune"/>
    <s v="Janine"/>
    <s v="40678555"/>
    <x v="1"/>
  </r>
  <r>
    <n v="10284"/>
    <n v="21"/>
    <n v="56"/>
    <n v="10"/>
    <n v="0.41657810839532411"/>
    <n v="1176"/>
    <d v="2004-08-21T00:00:00"/>
    <x v="0"/>
    <x v="2"/>
    <x v="3"/>
    <x v="1"/>
    <x v="4"/>
    <x v="511"/>
    <x v="1"/>
    <n v="68"/>
    <s v="S24_3949"/>
    <x v="85"/>
    <s v="Drammensveien 126 A, PB 744 Sentrum"/>
    <s v="Oslo"/>
    <x v="2"/>
    <s v="Klaeboe"/>
    <s v="Jan"/>
    <s v="4722121555"/>
    <x v="0"/>
  </r>
  <r>
    <n v="10296"/>
    <n v="32"/>
    <n v="72"/>
    <n v="6"/>
    <n v="0.81225646475380797"/>
    <n v="2293"/>
    <d v="2004-09-15T00:00:00"/>
    <x v="0"/>
    <x v="2"/>
    <x v="10"/>
    <x v="1"/>
    <x v="4"/>
    <x v="506"/>
    <x v="0"/>
    <n v="68"/>
    <s v="S24_3949"/>
    <x v="89"/>
    <s v="Hansastr. 15"/>
    <s v="Munich"/>
    <x v="16"/>
    <s v="Donnermeyer"/>
    <s v="Michael"/>
    <s v="498961089555"/>
    <x v="0"/>
  </r>
  <r>
    <n v="10308"/>
    <n v="43"/>
    <n v="77"/>
    <n v="16"/>
    <n v="1.1643641516117604"/>
    <n v="3287"/>
    <d v="2004-10-15T00:00:00"/>
    <x v="0"/>
    <x v="3"/>
    <x v="4"/>
    <x v="1"/>
    <x v="4"/>
    <x v="616"/>
    <x v="0"/>
    <n v="68"/>
    <s v="S24_3949"/>
    <x v="47"/>
    <s v="3758 North Pendale Street"/>
    <s v="White Plains"/>
    <x v="0"/>
    <s v="Frick"/>
    <s v="Steve"/>
    <s v="9145554562"/>
    <x v="1"/>
  </r>
  <r>
    <n v="10316"/>
    <n v="30"/>
    <n v="78"/>
    <n v="8"/>
    <n v="0.82678002125398509"/>
    <n v="2334"/>
    <d v="2004-11-01T00:00:00"/>
    <x v="0"/>
    <x v="3"/>
    <x v="5"/>
    <x v="1"/>
    <x v="4"/>
    <x v="614"/>
    <x v="0"/>
    <n v="68"/>
    <s v="S24_3949"/>
    <x v="59"/>
    <s v="Garden House Crowther Way"/>
    <s v="Cowes"/>
    <x v="6"/>
    <s v="Bennett"/>
    <s v="Helen"/>
    <s v="1985558888"/>
    <x v="0"/>
  </r>
  <r>
    <n v="10328"/>
    <n v="35"/>
    <n v="77"/>
    <n v="3"/>
    <n v="0.94792773645058448"/>
    <n v="2676"/>
    <d v="2004-11-12T00:00:00"/>
    <x v="0"/>
    <x v="3"/>
    <x v="5"/>
    <x v="1"/>
    <x v="4"/>
    <x v="616"/>
    <x v="0"/>
    <n v="68"/>
    <s v="S24_3949"/>
    <x v="86"/>
    <s v="Via Ludovico il Moro 22"/>
    <s v="Bergamo"/>
    <x v="12"/>
    <s v="Rovelli"/>
    <s v="Giovanni"/>
    <s v="035640555"/>
    <x v="0"/>
  </r>
  <r>
    <n v="10339"/>
    <n v="45"/>
    <n v="97"/>
    <n v="11"/>
    <n v="1.545164718384697"/>
    <n v="4362"/>
    <d v="2004-11-23T00:00:00"/>
    <x v="0"/>
    <x v="3"/>
    <x v="5"/>
    <x v="1"/>
    <x v="4"/>
    <x v="617"/>
    <x v="0"/>
    <n v="68"/>
    <s v="S24_3949"/>
    <x v="35"/>
    <s v="2-2-8 Roppongi"/>
    <s v="Minato-ku"/>
    <x v="11"/>
    <s v="Shimamura"/>
    <s v="Akiko"/>
    <s v="81335840555"/>
    <x v="1"/>
  </r>
  <r>
    <n v="10351"/>
    <n v="34"/>
    <n v="60"/>
    <n v="3"/>
    <n v="0.71519659936238045"/>
    <n v="2019"/>
    <d v="2004-12-03T00:00:00"/>
    <x v="0"/>
    <x v="3"/>
    <x v="6"/>
    <x v="1"/>
    <x v="4"/>
    <x v="97"/>
    <x v="1"/>
    <n v="68"/>
    <s v="S24_3949"/>
    <x v="49"/>
    <s v="35 King George"/>
    <s v="London"/>
    <x v="6"/>
    <s v="Brown"/>
    <s v="Ann"/>
    <s v="1715550297"/>
    <x v="0"/>
  </r>
  <r>
    <n v="10361"/>
    <n v="26"/>
    <n v="100"/>
    <n v="7"/>
    <n v="1.3145589798087141"/>
    <n v="3711"/>
    <d v="2004-12-17T00:00:00"/>
    <x v="0"/>
    <x v="3"/>
    <x v="6"/>
    <x v="1"/>
    <x v="4"/>
    <x v="509"/>
    <x v="0"/>
    <n v="68"/>
    <s v="S24_3949"/>
    <x v="20"/>
    <s v="Monitor Money Building, 815 Pacific Hwy"/>
    <s v="Chatswood"/>
    <x v="3"/>
    <s v="Huxley"/>
    <s v="Adrian"/>
    <s v="61294958555"/>
    <x v="1"/>
  </r>
  <r>
    <n v="10373"/>
    <n v="39"/>
    <n v="73"/>
    <n v="13"/>
    <n v="1.0085015940488842"/>
    <n v="2847"/>
    <d v="2005-01-31T00:00:00"/>
    <x v="0"/>
    <x v="0"/>
    <x v="7"/>
    <x v="2"/>
    <x v="4"/>
    <x v="499"/>
    <x v="0"/>
    <n v="68"/>
    <s v="S24_3949"/>
    <x v="60"/>
    <s v="Torikatu 38"/>
    <s v="Oulu"/>
    <x v="4"/>
    <s v="Koskitalo"/>
    <s v="Pirkko"/>
    <s v="981443655"/>
    <x v="0"/>
  </r>
  <r>
    <n v="10386"/>
    <n v="41"/>
    <n v="74"/>
    <n v="12"/>
    <n v="1.0651788877081119"/>
    <n v="3007"/>
    <d v="2005-03-01T00:00:00"/>
    <x v="5"/>
    <x v="0"/>
    <x v="11"/>
    <x v="2"/>
    <x v="4"/>
    <x v="505"/>
    <x v="0"/>
    <n v="68"/>
    <s v="S24_3949"/>
    <x v="23"/>
    <s v="C/ Moralzarzal, 86"/>
    <s v="Madrid"/>
    <x v="7"/>
    <s v="Freyre"/>
    <s v="Diego"/>
    <s v="915559444"/>
    <x v="1"/>
  </r>
  <r>
    <n v="10398"/>
    <n v="41"/>
    <n v="69"/>
    <n v="2"/>
    <n v="0.99114417286574563"/>
    <n v="2798"/>
    <d v="2005-03-30T00:00:00"/>
    <x v="0"/>
    <x v="0"/>
    <x v="11"/>
    <x v="2"/>
    <x v="4"/>
    <x v="618"/>
    <x v="0"/>
    <n v="68"/>
    <s v="S24_3949"/>
    <x v="1"/>
    <s v="59 rue de l'Abbaye"/>
    <s v="Reims"/>
    <x v="1"/>
    <s v="Henriot"/>
    <s v="Paul"/>
    <s v="26471555"/>
    <x v="0"/>
  </r>
  <r>
    <n v="10401"/>
    <n v="64"/>
    <n v="61"/>
    <n v="12"/>
    <n v="1.3616719801629473"/>
    <n v="3844"/>
    <d v="2005-04-03T00:00:00"/>
    <x v="4"/>
    <x v="1"/>
    <x v="8"/>
    <x v="2"/>
    <x v="4"/>
    <x v="498"/>
    <x v="1"/>
    <n v="68"/>
    <s v="S24_3949"/>
    <x v="12"/>
    <s v="7476 Moss Rd."/>
    <s v="Newark"/>
    <x v="0"/>
    <s v="Brown"/>
    <s v="William"/>
    <s v="2015559350"/>
    <x v="1"/>
  </r>
  <r>
    <n v="10416"/>
    <n v="18"/>
    <n v="76"/>
    <n v="13"/>
    <n v="0.47892313142047466"/>
    <n v="1352"/>
    <d v="2005-05-10T00:00:00"/>
    <x v="0"/>
    <x v="1"/>
    <x v="1"/>
    <x v="2"/>
    <x v="4"/>
    <x v="507"/>
    <x v="0"/>
    <n v="68"/>
    <s v="S24_3949"/>
    <x v="70"/>
    <s v="Strada Provinciale 124"/>
    <s v="Reggio Emilia"/>
    <x v="12"/>
    <s v="Moroni"/>
    <s v="Maurizio"/>
    <s v="0522556555"/>
    <x v="0"/>
  </r>
  <r>
    <n v="10100"/>
    <n v="49"/>
    <n v="35"/>
    <n v="1"/>
    <n v="0.59865391427559334"/>
    <n v="1690"/>
    <d v="2003-01-06T00:00:00"/>
    <x v="0"/>
    <x v="0"/>
    <x v="7"/>
    <x v="0"/>
    <x v="3"/>
    <x v="619"/>
    <x v="1"/>
    <n v="41"/>
    <s v="S24_3969"/>
    <x v="40"/>
    <s v="2304 Long Airport Avenue"/>
    <s v="Nashua"/>
    <x v="0"/>
    <s v="Young"/>
    <s v="Valarie"/>
    <s v="6035558647"/>
    <x v="0"/>
  </r>
  <r>
    <n v="10110"/>
    <n v="48"/>
    <n v="35"/>
    <n v="5"/>
    <n v="0.58625575628763726"/>
    <n v="1655"/>
    <d v="2003-03-18T00:00:00"/>
    <x v="0"/>
    <x v="0"/>
    <x v="11"/>
    <x v="0"/>
    <x v="3"/>
    <x v="619"/>
    <x v="1"/>
    <n v="41"/>
    <s v="S24_3969"/>
    <x v="77"/>
    <s v="Fauntleroy Circus"/>
    <s v="Manchester"/>
    <x v="6"/>
    <s v="Ashworth"/>
    <s v="Victoria"/>
    <s v="1715551555"/>
    <x v="0"/>
  </r>
  <r>
    <n v="10124"/>
    <n v="46"/>
    <n v="34"/>
    <n v="4"/>
    <n v="0.54162238753099534"/>
    <n v="1529"/>
    <d v="2003-05-21T00:00:00"/>
    <x v="0"/>
    <x v="1"/>
    <x v="1"/>
    <x v="0"/>
    <x v="3"/>
    <x v="620"/>
    <x v="1"/>
    <n v="41"/>
    <s v="S24_3969"/>
    <x v="84"/>
    <s v="8489 Strong St."/>
    <s v="Las Vegas"/>
    <x v="0"/>
    <s v="King"/>
    <s v="Sue"/>
    <s v="7025551838"/>
    <x v="0"/>
  </r>
  <r>
    <n v="10149"/>
    <n v="26"/>
    <n v="39"/>
    <n v="9"/>
    <n v="0.35919234856535598"/>
    <n v="1014"/>
    <d v="2003-09-12T00:00:00"/>
    <x v="0"/>
    <x v="2"/>
    <x v="10"/>
    <x v="0"/>
    <x v="3"/>
    <x v="621"/>
    <x v="1"/>
    <n v="41"/>
    <s v="S24_3969"/>
    <x v="82"/>
    <s v="2793 Furth Circle"/>
    <s v="Brisbane"/>
    <x v="0"/>
    <s v="Taylor"/>
    <s v="Sue"/>
    <s v="4155554312"/>
    <x v="0"/>
  </r>
  <r>
    <n v="10162"/>
    <n v="37"/>
    <n v="39"/>
    <n v="7"/>
    <n v="0.51115834218916045"/>
    <n v="1443"/>
    <d v="2003-10-18T00:00:00"/>
    <x v="0"/>
    <x v="3"/>
    <x v="4"/>
    <x v="0"/>
    <x v="3"/>
    <x v="621"/>
    <x v="1"/>
    <n v="41"/>
    <s v="S24_3969"/>
    <x v="4"/>
    <s v="7734 Strong St."/>
    <s v="San Francisco"/>
    <x v="0"/>
    <s v="Brown"/>
    <s v="Julie"/>
    <s v="6505551386"/>
    <x v="0"/>
  </r>
  <r>
    <n v="10173"/>
    <n v="35"/>
    <n v="34"/>
    <n v="11"/>
    <n v="0.41232731137088202"/>
    <n v="1164"/>
    <d v="2003-11-05T00:00:00"/>
    <x v="0"/>
    <x v="3"/>
    <x v="5"/>
    <x v="0"/>
    <x v="3"/>
    <x v="620"/>
    <x v="1"/>
    <n v="41"/>
    <s v="S24_3969"/>
    <x v="86"/>
    <s v="Via Ludovico il Moro 22"/>
    <s v="Bergamo"/>
    <x v="12"/>
    <s v="Rovelli"/>
    <s v="Giovanni"/>
    <s v="035640555"/>
    <x v="0"/>
  </r>
  <r>
    <n v="10182"/>
    <n v="23"/>
    <n v="43"/>
    <n v="8"/>
    <n v="0.34431455897980873"/>
    <n v="972"/>
    <d v="2003-11-12T00:00:00"/>
    <x v="0"/>
    <x v="3"/>
    <x v="5"/>
    <x v="0"/>
    <x v="3"/>
    <x v="622"/>
    <x v="0"/>
    <n v="41"/>
    <s v="S24_3969"/>
    <x v="39"/>
    <s v="5677 Strong St."/>
    <s v="San Rafael"/>
    <x v="0"/>
    <s v="Nelson"/>
    <s v="Valarie"/>
    <s v="4155551450"/>
    <x v="0"/>
  </r>
  <r>
    <n v="10193"/>
    <n v="22"/>
    <n v="42"/>
    <n v="12"/>
    <n v="0.31987247608926672"/>
    <n v="903"/>
    <d v="2003-11-21T00:00:00"/>
    <x v="0"/>
    <x v="3"/>
    <x v="5"/>
    <x v="0"/>
    <x v="3"/>
    <x v="623"/>
    <x v="0"/>
    <n v="41"/>
    <s v="S24_3969"/>
    <x v="87"/>
    <s v="7 Allen Street"/>
    <s v="Glen Waverly"/>
    <x v="3"/>
    <s v="Connery"/>
    <s v="Sean"/>
    <s v="61938446555"/>
    <x v="0"/>
  </r>
  <r>
    <n v="10204"/>
    <n v="39"/>
    <n v="34"/>
    <n v="2"/>
    <n v="0.45908607863974493"/>
    <n v="1296"/>
    <d v="2003-12-02T00:00:00"/>
    <x v="0"/>
    <x v="3"/>
    <x v="6"/>
    <x v="0"/>
    <x v="3"/>
    <x v="620"/>
    <x v="1"/>
    <n v="41"/>
    <s v="S24_3969"/>
    <x v="74"/>
    <s v="4092 Furth Circle"/>
    <s v="New York"/>
    <x v="0"/>
    <s v="Young"/>
    <s v="Jeff"/>
    <s v="2125557413"/>
    <x v="0"/>
  </r>
  <r>
    <n v="10214"/>
    <n v="44"/>
    <n v="35"/>
    <n v="5"/>
    <n v="0.54374778604321639"/>
    <n v="1535"/>
    <d v="2004-01-26T00:00:00"/>
    <x v="0"/>
    <x v="0"/>
    <x v="7"/>
    <x v="1"/>
    <x v="3"/>
    <x v="619"/>
    <x v="1"/>
    <n v="41"/>
    <s v="S24_3969"/>
    <x v="25"/>
    <s v="C/ Araquil, 67"/>
    <s v="Madrid"/>
    <x v="7"/>
    <s v="Sommer"/>
    <s v="Mart¡n"/>
    <s v="915552282"/>
    <x v="0"/>
  </r>
  <r>
    <n v="10227"/>
    <n v="27"/>
    <n v="44"/>
    <n v="8"/>
    <n v="0.42012043924902587"/>
    <n v="1186"/>
    <d v="2004-03-02T00:00:00"/>
    <x v="0"/>
    <x v="0"/>
    <x v="11"/>
    <x v="1"/>
    <x v="3"/>
    <x v="624"/>
    <x v="0"/>
    <n v="41"/>
    <s v="S24_3969"/>
    <x v="30"/>
    <s v="2, rue du Commerce"/>
    <s v="Lyon"/>
    <x v="1"/>
    <s v="Saveley"/>
    <s v="Mary"/>
    <s v="78325555"/>
    <x v="0"/>
  </r>
  <r>
    <n v="10242"/>
    <n v="46"/>
    <n v="37"/>
    <n v="1"/>
    <n v="0.60184201204392496"/>
    <n v="1699"/>
    <d v="2004-04-20T00:00:00"/>
    <x v="0"/>
    <x v="1"/>
    <x v="8"/>
    <x v="1"/>
    <x v="3"/>
    <x v="625"/>
    <x v="1"/>
    <n v="41"/>
    <s v="S24_3969"/>
    <x v="79"/>
    <s v="5290 North Pendale Street"/>
    <s v="New York"/>
    <x v="0"/>
    <s v="Kuo"/>
    <s v="Kee"/>
    <s v="2125551957"/>
    <x v="0"/>
  </r>
  <r>
    <n v="10280"/>
    <n v="33"/>
    <n v="42"/>
    <n v="14"/>
    <n v="0.48955012398157988"/>
    <n v="1382"/>
    <d v="2004-08-17T00:00:00"/>
    <x v="0"/>
    <x v="2"/>
    <x v="3"/>
    <x v="1"/>
    <x v="3"/>
    <x v="623"/>
    <x v="0"/>
    <n v="41"/>
    <s v="S24_3969"/>
    <x v="36"/>
    <s v="Via Monte Bianco 34"/>
    <s v="Torino"/>
    <x v="12"/>
    <s v="Accorti"/>
    <s v="Paolo"/>
    <s v="0114988555"/>
    <x v="0"/>
  </r>
  <r>
    <n v="10288"/>
    <n v="33"/>
    <n v="41"/>
    <n v="3"/>
    <n v="0.47502656748140276"/>
    <n v="1341"/>
    <d v="2004-09-01T00:00:00"/>
    <x v="0"/>
    <x v="2"/>
    <x v="10"/>
    <x v="1"/>
    <x v="3"/>
    <x v="2"/>
    <x v="2"/>
    <n v="41"/>
    <s v="S24_3969"/>
    <x v="65"/>
    <s v="Village Close - 106 Linden Road Sandown"/>
    <s v="Singapore"/>
    <x v="9"/>
    <s v="Victorino"/>
    <s v="Wendy"/>
    <s v="652241555"/>
    <x v="0"/>
  </r>
  <r>
    <n v="10303"/>
    <n v="24"/>
    <n v="41"/>
    <n v="1"/>
    <n v="0.34218916046758768"/>
    <n v="966"/>
    <d v="2004-10-06T00:00:00"/>
    <x v="0"/>
    <x v="3"/>
    <x v="4"/>
    <x v="1"/>
    <x v="3"/>
    <x v="2"/>
    <x v="2"/>
    <n v="41"/>
    <s v="S24_3969"/>
    <x v="81"/>
    <s v="C/ Romero, 33"/>
    <s v="Sevilla"/>
    <x v="7"/>
    <s v="Roel"/>
    <s v="Jose Pedro"/>
    <s v="955558282"/>
    <x v="0"/>
  </r>
  <r>
    <n v="10312"/>
    <n v="31"/>
    <n v="36"/>
    <n v="15"/>
    <n v="0.38753099539496988"/>
    <n v="1094"/>
    <d v="2004-10-21T00:00:00"/>
    <x v="0"/>
    <x v="3"/>
    <x v="4"/>
    <x v="1"/>
    <x v="3"/>
    <x v="626"/>
    <x v="1"/>
    <n v="41"/>
    <s v="S24_3969"/>
    <x v="39"/>
    <s v="5677 Strong St."/>
    <s v="San Rafael"/>
    <x v="0"/>
    <s v="Nelson"/>
    <s v="Valarie"/>
    <s v="4155551450"/>
    <x v="0"/>
  </r>
  <r>
    <n v="10332"/>
    <n v="41"/>
    <n v="78"/>
    <n v="14"/>
    <n v="1.1218561813673398"/>
    <n v="3167"/>
    <d v="2004-11-17T00:00:00"/>
    <x v="0"/>
    <x v="3"/>
    <x v="5"/>
    <x v="1"/>
    <x v="3"/>
    <x v="627"/>
    <x v="0"/>
    <n v="41"/>
    <s v="S24_3969"/>
    <x v="77"/>
    <s v="Fauntleroy Circus"/>
    <s v="Manchester"/>
    <x v="6"/>
    <s v="Ashworth"/>
    <s v="Victoria"/>
    <s v="1715551555"/>
    <x v="1"/>
  </r>
  <r>
    <n v="10346"/>
    <n v="22"/>
    <n v="98"/>
    <n v="4"/>
    <n v="0.75947573503365218"/>
    <n v="2144"/>
    <d v="2004-11-29T00:00:00"/>
    <x v="0"/>
    <x v="3"/>
    <x v="5"/>
    <x v="1"/>
    <x v="3"/>
    <x v="628"/>
    <x v="0"/>
    <n v="41"/>
    <s v="S24_3969"/>
    <x v="84"/>
    <s v="8489 Strong St."/>
    <s v="Las Vegas"/>
    <x v="0"/>
    <s v="King"/>
    <s v="Sue"/>
    <s v="7025551838"/>
    <x v="0"/>
  </r>
  <r>
    <n v="10368"/>
    <n v="46"/>
    <n v="38"/>
    <n v="3"/>
    <n v="0.60857244066595817"/>
    <n v="1718"/>
    <d v="2005-01-19T00:00:00"/>
    <x v="0"/>
    <x v="0"/>
    <x v="7"/>
    <x v="2"/>
    <x v="3"/>
    <x v="629"/>
    <x v="1"/>
    <n v="41"/>
    <s v="S24_3969"/>
    <x v="39"/>
    <s v="5677 Strong St."/>
    <s v="San Rafael"/>
    <x v="0"/>
    <s v="Nelson"/>
    <s v="Valarie"/>
    <s v="4155551450"/>
    <x v="0"/>
  </r>
  <r>
    <n v="10380"/>
    <n v="43"/>
    <n v="96"/>
    <n v="12"/>
    <n v="1.4477506199078993"/>
    <n v="4087"/>
    <d v="2005-02-16T00:00:00"/>
    <x v="0"/>
    <x v="0"/>
    <x v="0"/>
    <x v="2"/>
    <x v="3"/>
    <x v="630"/>
    <x v="0"/>
    <n v="41"/>
    <s v="S24_3969"/>
    <x v="23"/>
    <s v="C/ Moralzarzal, 86"/>
    <s v="Madrid"/>
    <x v="7"/>
    <s v="Freyre"/>
    <s v="Diego"/>
    <s v="915559444"/>
    <x v="1"/>
  </r>
  <r>
    <n v="10408"/>
    <n v="15"/>
    <n v="37"/>
    <n v="1"/>
    <n v="0.19624512929507615"/>
    <n v="554"/>
    <d v="2005-04-22T00:00:00"/>
    <x v="0"/>
    <x v="1"/>
    <x v="8"/>
    <x v="2"/>
    <x v="3"/>
    <x v="625"/>
    <x v="1"/>
    <n v="41"/>
    <s v="S24_3969"/>
    <x v="35"/>
    <s v="2-2-8 Roppongi"/>
    <s v="Minato-ku"/>
    <x v="11"/>
    <s v="Shimamura"/>
    <s v="Akiko"/>
    <s v="81335840555"/>
    <x v="0"/>
  </r>
  <r>
    <n v="10420"/>
    <n v="15"/>
    <n v="44"/>
    <n v="3"/>
    <n v="0.23131420474672335"/>
    <n v="653"/>
    <d v="2005-05-29T00:00:00"/>
    <x v="2"/>
    <x v="1"/>
    <x v="1"/>
    <x v="2"/>
    <x v="3"/>
    <x v="624"/>
    <x v="0"/>
    <n v="41"/>
    <s v="S24_3969"/>
    <x v="20"/>
    <s v="Monitor Money Building, 815 Pacific Hwy"/>
    <s v="Chatswood"/>
    <x v="3"/>
    <s v="Huxley"/>
    <s v="Adrian"/>
    <s v="61294958555"/>
    <x v="0"/>
  </r>
  <r>
    <n v="10104"/>
    <n v="26"/>
    <n v="100"/>
    <n v="5"/>
    <n v="1.0350690754516472"/>
    <n v="2922"/>
    <d v="2003-01-31T00:00:00"/>
    <x v="0"/>
    <x v="0"/>
    <x v="7"/>
    <x v="0"/>
    <x v="1"/>
    <x v="13"/>
    <x v="1"/>
    <n v="118"/>
    <s v="S24_4048"/>
    <x v="23"/>
    <s v="C/ Moralzarzal, 86"/>
    <s v="Madrid"/>
    <x v="7"/>
    <s v="Freyre"/>
    <s v="Diego"/>
    <s v="915559444"/>
    <x v="0"/>
  </r>
  <r>
    <n v="10115"/>
    <n v="44"/>
    <n v="100"/>
    <n v="1"/>
    <n v="1.9727240524264966"/>
    <n v="5569"/>
    <d v="2003-04-04T00:00:00"/>
    <x v="0"/>
    <x v="1"/>
    <x v="8"/>
    <x v="0"/>
    <x v="1"/>
    <x v="13"/>
    <x v="1"/>
    <n v="118"/>
    <s v="S24_4048"/>
    <x v="27"/>
    <s v="5905 Pompton St."/>
    <s v="New York"/>
    <x v="0"/>
    <s v="Hernandez"/>
    <s v="Maria"/>
    <s v="2125558493"/>
    <x v="1"/>
  </r>
  <r>
    <n v="10127"/>
    <n v="20"/>
    <n v="97"/>
    <n v="7"/>
    <n v="0.68721218561813668"/>
    <n v="1940"/>
    <d v="2003-06-03T00:00:00"/>
    <x v="0"/>
    <x v="1"/>
    <x v="9"/>
    <x v="0"/>
    <x v="1"/>
    <x v="14"/>
    <x v="1"/>
    <n v="118"/>
    <s v="S24_4048"/>
    <x v="74"/>
    <s v="4092 Furth Circle"/>
    <s v="New York"/>
    <x v="0"/>
    <s v="Young"/>
    <s v="Jeff"/>
    <s v="2125557413"/>
    <x v="0"/>
  </r>
  <r>
    <n v="10141"/>
    <n v="40"/>
    <n v="95"/>
    <n v="1"/>
    <n v="1.340772228126107"/>
    <n v="3785"/>
    <d v="2003-08-01T00:00:00"/>
    <x v="0"/>
    <x v="2"/>
    <x v="3"/>
    <x v="0"/>
    <x v="1"/>
    <x v="631"/>
    <x v="1"/>
    <n v="118"/>
    <s v="S24_4048"/>
    <x v="73"/>
    <s v="Software Engineering Center, SEC Oy"/>
    <s v="Espoo"/>
    <x v="4"/>
    <s v="Suominen"/>
    <s v="Kalle"/>
    <s v="35898045555"/>
    <x v="1"/>
  </r>
  <r>
    <n v="10152"/>
    <n v="23"/>
    <n v="100"/>
    <n v="3"/>
    <n v="0.99291533829259648"/>
    <n v="2803"/>
    <d v="2003-09-25T00:00:00"/>
    <x v="0"/>
    <x v="2"/>
    <x v="10"/>
    <x v="0"/>
    <x v="1"/>
    <x v="13"/>
    <x v="1"/>
    <n v="118"/>
    <s v="S24_4048"/>
    <x v="28"/>
    <s v="31 Duncan St. West End"/>
    <s v="South Brisbane"/>
    <x v="3"/>
    <s v="Calaghan"/>
    <s v="Tony"/>
    <s v="61738446555"/>
    <x v="0"/>
  </r>
  <r>
    <n v="10165"/>
    <n v="24"/>
    <n v="100"/>
    <n v="8"/>
    <n v="0.84484590860786402"/>
    <n v="2385"/>
    <d v="2003-10-22T00:00:00"/>
    <x v="0"/>
    <x v="3"/>
    <x v="4"/>
    <x v="0"/>
    <x v="1"/>
    <x v="13"/>
    <x v="1"/>
    <n v="118"/>
    <s v="S24_4048"/>
    <x v="26"/>
    <s v="Bronz Sok., Bronz Apt. 3/6 Tesvikiye"/>
    <s v="Singapore"/>
    <x v="9"/>
    <s v="Natividad"/>
    <s v="Eric"/>
    <s v="652217555"/>
    <x v="0"/>
  </r>
  <r>
    <n v="10176"/>
    <n v="29"/>
    <n v="100"/>
    <n v="7"/>
    <n v="1.0329436769394262"/>
    <n v="2916"/>
    <d v="2003-11-06T00:00:00"/>
    <x v="0"/>
    <x v="3"/>
    <x v="5"/>
    <x v="0"/>
    <x v="1"/>
    <x v="13"/>
    <x v="1"/>
    <n v="118"/>
    <s v="S24_4048"/>
    <x v="70"/>
    <s v="Strada Provinciale 124"/>
    <s v="Reggio Emilia"/>
    <x v="12"/>
    <s v="Moroni"/>
    <s v="Maurizio"/>
    <s v="0522556555"/>
    <x v="0"/>
  </r>
  <r>
    <n v="10184"/>
    <n v="49"/>
    <n v="100"/>
    <n v="2"/>
    <n v="2.053134962805526"/>
    <n v="5796"/>
    <d v="2003-11-14T00:00:00"/>
    <x v="0"/>
    <x v="3"/>
    <x v="5"/>
    <x v="0"/>
    <x v="1"/>
    <x v="13"/>
    <x v="1"/>
    <n v="118"/>
    <s v="S24_4048"/>
    <x v="81"/>
    <s v="C/ Romero, 33"/>
    <s v="Sevilla"/>
    <x v="7"/>
    <s v="Roel"/>
    <s v="Jose Pedro"/>
    <s v="955558282"/>
    <x v="1"/>
  </r>
  <r>
    <n v="10195"/>
    <n v="34"/>
    <n v="100"/>
    <n v="2"/>
    <n v="1.3106624158696423"/>
    <n v="3700"/>
    <d v="2003-11-25T00:00:00"/>
    <x v="0"/>
    <x v="3"/>
    <x v="5"/>
    <x v="0"/>
    <x v="1"/>
    <x v="13"/>
    <x v="1"/>
    <n v="118"/>
    <s v="S24_4048"/>
    <x v="47"/>
    <s v="3758 North Pendale Street"/>
    <s v="White Plains"/>
    <x v="0"/>
    <s v="Frick"/>
    <s v="Steve"/>
    <s v="9145554562"/>
    <x v="1"/>
  </r>
  <r>
    <n v="10207"/>
    <n v="28"/>
    <n v="100"/>
    <n v="3"/>
    <n v="1.0559688274884875"/>
    <n v="2981"/>
    <d v="2003-12-09T00:00:00"/>
    <x v="0"/>
    <x v="3"/>
    <x v="6"/>
    <x v="0"/>
    <x v="1"/>
    <x v="13"/>
    <x v="1"/>
    <n v="118"/>
    <s v="S24_4048"/>
    <x v="64"/>
    <s v="6251 Ingle Ln."/>
    <s v="Boston"/>
    <x v="0"/>
    <s v="Franco"/>
    <s v="Valarie"/>
    <s v="6175552555"/>
    <x v="0"/>
  </r>
  <r>
    <n v="10220"/>
    <n v="37"/>
    <n v="100"/>
    <n v="7"/>
    <n v="1.7828551186680837"/>
    <n v="5033"/>
    <d v="2004-02-12T00:00:00"/>
    <x v="0"/>
    <x v="0"/>
    <x v="0"/>
    <x v="1"/>
    <x v="1"/>
    <x v="13"/>
    <x v="1"/>
    <n v="118"/>
    <s v="S24_4048"/>
    <x v="75"/>
    <s v="25 Maiden Lane"/>
    <s v="Dublin"/>
    <x v="18"/>
    <s v="Cassidy"/>
    <s v="Dean"/>
    <s v="35318621555"/>
    <x v="1"/>
  </r>
  <r>
    <n v="10230"/>
    <n v="45"/>
    <n v="100"/>
    <n v="5"/>
    <n v="1.6783563584838823"/>
    <n v="4738"/>
    <d v="2004-03-15T00:00:00"/>
    <x v="0"/>
    <x v="0"/>
    <x v="11"/>
    <x v="1"/>
    <x v="1"/>
    <x v="13"/>
    <x v="1"/>
    <n v="118"/>
    <s v="S24_4048"/>
    <x v="72"/>
    <s v="Lyonerstr. 34"/>
    <s v="Frankfurt"/>
    <x v="16"/>
    <s v="Keitel"/>
    <s v="Roland"/>
    <s v="496966902555"/>
    <x v="1"/>
  </r>
  <r>
    <n v="10246"/>
    <n v="46"/>
    <n v="100"/>
    <n v="1"/>
    <n v="2.2359192348565355"/>
    <n v="6312"/>
    <d v="2004-05-05T00:00:00"/>
    <x v="0"/>
    <x v="1"/>
    <x v="1"/>
    <x v="1"/>
    <x v="1"/>
    <x v="13"/>
    <x v="1"/>
    <n v="118"/>
    <s v="S24_4048"/>
    <x v="23"/>
    <s v="C/ Moralzarzal, 86"/>
    <s v="Madrid"/>
    <x v="7"/>
    <s v="Freyre"/>
    <s v="Diego"/>
    <s v="915559444"/>
    <x v="1"/>
  </r>
  <r>
    <n v="10271"/>
    <n v="22"/>
    <n v="100"/>
    <n v="1"/>
    <n v="1.0878498051718031"/>
    <n v="3071"/>
    <d v="2004-07-20T00:00:00"/>
    <x v="0"/>
    <x v="2"/>
    <x v="2"/>
    <x v="1"/>
    <x v="1"/>
    <x v="13"/>
    <x v="1"/>
    <n v="118"/>
    <s v="S24_4048"/>
    <x v="39"/>
    <s v="5677 Strong St."/>
    <s v="San Rafael"/>
    <x v="0"/>
    <s v="Nelson"/>
    <s v="Valarie"/>
    <s v="4155551450"/>
    <x v="1"/>
  </r>
  <r>
    <n v="10282"/>
    <n v="39"/>
    <n v="100"/>
    <n v="10"/>
    <n v="1.6996103436060928"/>
    <n v="4798"/>
    <d v="2004-08-20T00:00:00"/>
    <x v="0"/>
    <x v="2"/>
    <x v="3"/>
    <x v="1"/>
    <x v="1"/>
    <x v="13"/>
    <x v="1"/>
    <n v="118"/>
    <s v="S24_4048"/>
    <x v="39"/>
    <s v="5677 Strong St."/>
    <s v="San Rafael"/>
    <x v="0"/>
    <s v="Nelson"/>
    <s v="Valarie"/>
    <s v="4155551450"/>
    <x v="1"/>
  </r>
  <r>
    <n v="10292"/>
    <n v="27"/>
    <n v="100"/>
    <n v="4"/>
    <n v="1.3577754162238753"/>
    <n v="3833"/>
    <d v="2004-09-08T00:00:00"/>
    <x v="0"/>
    <x v="2"/>
    <x v="10"/>
    <x v="1"/>
    <x v="1"/>
    <x v="13"/>
    <x v="1"/>
    <n v="118"/>
    <s v="S24_4048"/>
    <x v="0"/>
    <s v="897 Long Airport Avenue"/>
    <s v="New York"/>
    <x v="0"/>
    <s v="Yu"/>
    <s v="Kwai"/>
    <s v="2125557818"/>
    <x v="1"/>
  </r>
  <r>
    <n v="10305"/>
    <n v="36"/>
    <n v="100"/>
    <n v="1"/>
    <n v="1.6443499822883458"/>
    <n v="4642"/>
    <d v="2004-10-13T00:00:00"/>
    <x v="0"/>
    <x v="3"/>
    <x v="4"/>
    <x v="1"/>
    <x v="1"/>
    <x v="13"/>
    <x v="1"/>
    <n v="118"/>
    <s v="S24_4048"/>
    <x v="15"/>
    <s v="39323 Spinnaker Dr."/>
    <s v="Cambridge"/>
    <x v="0"/>
    <s v="Hernandez"/>
    <s v="Marta"/>
    <s v="6175558555"/>
    <x v="1"/>
  </r>
  <r>
    <n v="10314"/>
    <n v="38"/>
    <n v="100"/>
    <n v="10"/>
    <n v="1.4172865745660645"/>
    <n v="4001"/>
    <d v="2004-10-22T00:00:00"/>
    <x v="0"/>
    <x v="3"/>
    <x v="4"/>
    <x v="1"/>
    <x v="1"/>
    <x v="13"/>
    <x v="1"/>
    <n v="118"/>
    <s v="S24_4048"/>
    <x v="78"/>
    <s v="Smagsloget 45"/>
    <s v="Aaarhus"/>
    <x v="13"/>
    <s v="Ibsen"/>
    <s v="Palle"/>
    <s v="86213555"/>
    <x v="1"/>
  </r>
  <r>
    <n v="10325"/>
    <n v="44"/>
    <n v="100"/>
    <n v="5"/>
    <n v="1.8866454126815444"/>
    <n v="5326"/>
    <d v="2004-11-05T00:00:00"/>
    <x v="0"/>
    <x v="3"/>
    <x v="5"/>
    <x v="1"/>
    <x v="1"/>
    <x v="13"/>
    <x v="1"/>
    <n v="118"/>
    <s v="S24_4048"/>
    <x v="17"/>
    <s v="Erling Skakkes gate 78"/>
    <s v="Stavern"/>
    <x v="2"/>
    <s v="Bergulfsen"/>
    <s v="Jonas"/>
    <s v="07989555"/>
    <x v="1"/>
  </r>
  <r>
    <n v="10336"/>
    <n v="31"/>
    <n v="100"/>
    <n v="5"/>
    <n v="1.6362026213248317"/>
    <n v="4619"/>
    <d v="2004-11-20T00:00:00"/>
    <x v="0"/>
    <x v="3"/>
    <x v="5"/>
    <x v="1"/>
    <x v="1"/>
    <x v="13"/>
    <x v="1"/>
    <n v="118"/>
    <s v="S24_4048"/>
    <x v="62"/>
    <s v="265, boulevard Charonne"/>
    <s v="Paris"/>
    <x v="1"/>
    <s v="Bertrand"/>
    <s v="Marie"/>
    <s v="142342555"/>
    <x v="1"/>
  </r>
  <r>
    <n v="10349"/>
    <n v="23"/>
    <n v="100"/>
    <n v="2"/>
    <n v="1.1275239107332624"/>
    <n v="3183"/>
    <d v="2004-12-01T00:00:00"/>
    <x v="0"/>
    <x v="3"/>
    <x v="6"/>
    <x v="1"/>
    <x v="1"/>
    <x v="13"/>
    <x v="1"/>
    <n v="118"/>
    <s v="S24_4048"/>
    <x v="74"/>
    <s v="4092 Furth Circle"/>
    <s v="New York"/>
    <x v="0"/>
    <s v="Young"/>
    <s v="Jeff"/>
    <s v="2125557413"/>
    <x v="1"/>
  </r>
  <r>
    <n v="10359"/>
    <n v="22"/>
    <n v="100"/>
    <n v="7"/>
    <n v="0.92242295430393195"/>
    <n v="2604"/>
    <d v="2004-12-15T00:00:00"/>
    <x v="0"/>
    <x v="3"/>
    <x v="6"/>
    <x v="1"/>
    <x v="1"/>
    <x v="13"/>
    <x v="1"/>
    <n v="118"/>
    <s v="S24_4048"/>
    <x v="1"/>
    <s v="59 rue de l'Abbaye"/>
    <s v="Reims"/>
    <x v="1"/>
    <s v="Henriot"/>
    <s v="Paul"/>
    <s v="26471555"/>
    <x v="0"/>
  </r>
  <r>
    <n v="10371"/>
    <n v="28"/>
    <n v="51"/>
    <n v="9"/>
    <n v="0.49911441728657457"/>
    <n v="1409"/>
    <d v="2005-01-23T00:00:00"/>
    <x v="0"/>
    <x v="0"/>
    <x v="7"/>
    <x v="2"/>
    <x v="1"/>
    <x v="632"/>
    <x v="1"/>
    <n v="118"/>
    <s v="S24_4048"/>
    <x v="39"/>
    <s v="5677 Strong St."/>
    <s v="San Rafael"/>
    <x v="0"/>
    <s v="Nelson"/>
    <s v="Valarie"/>
    <s v="4155551450"/>
    <x v="0"/>
  </r>
  <r>
    <n v="10383"/>
    <n v="21"/>
    <n v="94"/>
    <n v="4"/>
    <n v="0.69890187743535248"/>
    <n v="1973"/>
    <d v="2005-02-22T00:00:00"/>
    <x v="0"/>
    <x v="0"/>
    <x v="0"/>
    <x v="2"/>
    <x v="1"/>
    <x v="633"/>
    <x v="1"/>
    <n v="118"/>
    <s v="S24_4048"/>
    <x v="23"/>
    <s v="C/ Moralzarzal, 86"/>
    <s v="Madrid"/>
    <x v="7"/>
    <s v="Freyre"/>
    <s v="Diego"/>
    <s v="915559444"/>
    <x v="0"/>
  </r>
  <r>
    <n v="10394"/>
    <n v="37"/>
    <n v="100"/>
    <n v="7"/>
    <n v="1.8448459086078639"/>
    <n v="5208"/>
    <d v="2005-03-15T00:00:00"/>
    <x v="0"/>
    <x v="0"/>
    <x v="11"/>
    <x v="2"/>
    <x v="1"/>
    <x v="13"/>
    <x v="1"/>
    <n v="118"/>
    <s v="S24_4048"/>
    <x v="23"/>
    <s v="C/ Moralzarzal, 86"/>
    <s v="Madrid"/>
    <x v="7"/>
    <s v="Freyre"/>
    <s v="Diego"/>
    <s v="915559444"/>
    <x v="1"/>
  </r>
  <r>
    <n v="10412"/>
    <n v="31"/>
    <n v="100"/>
    <n v="1"/>
    <n v="1.5069075451647185"/>
    <n v="4254"/>
    <d v="2005-05-03T00:00:00"/>
    <x v="0"/>
    <x v="1"/>
    <x v="1"/>
    <x v="2"/>
    <x v="1"/>
    <x v="13"/>
    <x v="1"/>
    <n v="118"/>
    <s v="S24_4048"/>
    <x v="23"/>
    <s v="C/ Moralzarzal, 86"/>
    <s v="Madrid"/>
    <x v="7"/>
    <s v="Freyre"/>
    <s v="Diego"/>
    <s v="915559444"/>
    <x v="1"/>
  </r>
  <r>
    <n v="10103"/>
    <n v="25"/>
    <n v="100"/>
    <n v="15"/>
    <n v="1.0177116542685087"/>
    <n v="2873"/>
    <d v="2003-01-29T00:00:00"/>
    <x v="0"/>
    <x v="0"/>
    <x v="7"/>
    <x v="0"/>
    <x v="3"/>
    <x v="634"/>
    <x v="0"/>
    <n v="97"/>
    <s v="S24_4258"/>
    <x v="17"/>
    <s v="Erling Skakkes gate 78"/>
    <s v="Stavern"/>
    <x v="2"/>
    <s v="Bergulfsen"/>
    <s v="Jonas"/>
    <s v="07989555"/>
    <x v="0"/>
  </r>
  <r>
    <n v="10111"/>
    <n v="26"/>
    <n v="87"/>
    <n v="3"/>
    <n v="0.79844137442437124"/>
    <n v="2254"/>
    <d v="2003-03-25T00:00:00"/>
    <x v="0"/>
    <x v="0"/>
    <x v="11"/>
    <x v="0"/>
    <x v="3"/>
    <x v="635"/>
    <x v="1"/>
    <n v="97"/>
    <s v="S24_4258"/>
    <x v="8"/>
    <s v="5557 North Pendale Street"/>
    <s v="San Francisco"/>
    <x v="0"/>
    <s v="Murphy"/>
    <s v="Julie"/>
    <s v="6505555787"/>
    <x v="0"/>
  </r>
  <r>
    <n v="10126"/>
    <n v="34"/>
    <n v="100"/>
    <n v="15"/>
    <n v="1.2670917463691109"/>
    <n v="3577"/>
    <d v="2003-05-28T00:00:00"/>
    <x v="0"/>
    <x v="1"/>
    <x v="1"/>
    <x v="0"/>
    <x v="3"/>
    <x v="634"/>
    <x v="0"/>
    <n v="97"/>
    <s v="S24_4258"/>
    <x v="25"/>
    <s v="C/ Araquil, 67"/>
    <s v="Madrid"/>
    <x v="7"/>
    <s v="Sommer"/>
    <s v="Mart¡n"/>
    <s v="915552282"/>
    <x v="1"/>
  </r>
  <r>
    <n v="10139"/>
    <n v="29"/>
    <n v="100"/>
    <n v="4"/>
    <n v="1.1608218207580587"/>
    <n v="3277"/>
    <d v="2003-07-16T00:00:00"/>
    <x v="0"/>
    <x v="2"/>
    <x v="2"/>
    <x v="0"/>
    <x v="3"/>
    <x v="634"/>
    <x v="0"/>
    <n v="97"/>
    <s v="S24_4258"/>
    <x v="20"/>
    <s v="Monitor Money Building, 815 Pacific Hwy"/>
    <s v="Chatswood"/>
    <x v="3"/>
    <s v="Huxley"/>
    <s v="Adrian"/>
    <s v="61294958555"/>
    <x v="1"/>
  </r>
  <r>
    <n v="10149"/>
    <n v="20"/>
    <n v="91"/>
    <n v="1"/>
    <n v="0.64187035069075449"/>
    <n v="1812"/>
    <d v="2003-09-12T00:00:00"/>
    <x v="0"/>
    <x v="2"/>
    <x v="10"/>
    <x v="0"/>
    <x v="3"/>
    <x v="636"/>
    <x v="1"/>
    <n v="97"/>
    <s v="S24_4258"/>
    <x v="82"/>
    <s v="2793 Furth Circle"/>
    <s v="Brisbane"/>
    <x v="0"/>
    <s v="Taylor"/>
    <s v="Sue"/>
    <s v="4155554312"/>
    <x v="0"/>
  </r>
  <r>
    <n v="10163"/>
    <n v="42"/>
    <n v="92"/>
    <n v="5"/>
    <n v="1.3623804463336875"/>
    <n v="3846"/>
    <d v="2003-10-20T00:00:00"/>
    <x v="0"/>
    <x v="3"/>
    <x v="4"/>
    <x v="0"/>
    <x v="3"/>
    <x v="637"/>
    <x v="1"/>
    <n v="97"/>
    <s v="S24_4258"/>
    <x v="27"/>
    <s v="5905 Pompton St."/>
    <s v="New York"/>
    <x v="0"/>
    <s v="Hernandez"/>
    <s v="Maria"/>
    <s v="2125558493"/>
    <x v="1"/>
  </r>
  <r>
    <n v="10173"/>
    <n v="22"/>
    <n v="100"/>
    <n v="3"/>
    <n v="0.91108749557208646"/>
    <n v="2572"/>
    <d v="2003-11-05T00:00:00"/>
    <x v="0"/>
    <x v="3"/>
    <x v="5"/>
    <x v="0"/>
    <x v="3"/>
    <x v="634"/>
    <x v="0"/>
    <n v="97"/>
    <s v="S24_4258"/>
    <x v="86"/>
    <s v="Via Ludovico il Moro 22"/>
    <s v="Bergamo"/>
    <x v="12"/>
    <s v="Rovelli"/>
    <s v="Giovanni"/>
    <s v="035640555"/>
    <x v="0"/>
  </r>
  <r>
    <n v="10183"/>
    <n v="47"/>
    <n v="100"/>
    <n v="12"/>
    <n v="1.7839178179241941"/>
    <n v="5036"/>
    <d v="2003-11-13T00:00:00"/>
    <x v="0"/>
    <x v="3"/>
    <x v="5"/>
    <x v="0"/>
    <x v="3"/>
    <x v="634"/>
    <x v="0"/>
    <n v="97"/>
    <s v="S24_4258"/>
    <x v="29"/>
    <s v="782 First Street"/>
    <s v="Philadelphia"/>
    <x v="0"/>
    <s v="Cervantes"/>
    <s v="Francisca"/>
    <s v="2155554695"/>
    <x v="1"/>
  </r>
  <r>
    <n v="10193"/>
    <n v="20"/>
    <n v="100"/>
    <n v="4"/>
    <n v="0.80729720155862561"/>
    <n v="2279"/>
    <d v="2003-11-21T00:00:00"/>
    <x v="0"/>
    <x v="3"/>
    <x v="5"/>
    <x v="0"/>
    <x v="3"/>
    <x v="634"/>
    <x v="0"/>
    <n v="97"/>
    <s v="S24_4258"/>
    <x v="87"/>
    <s v="7 Allen Street"/>
    <s v="Glen Waverly"/>
    <x v="3"/>
    <s v="Connery"/>
    <s v="Sean"/>
    <s v="61938446555"/>
    <x v="0"/>
  </r>
  <r>
    <n v="10206"/>
    <n v="33"/>
    <n v="98"/>
    <n v="10"/>
    <n v="1.1385051363797378"/>
    <n v="3214"/>
    <d v="2003-12-05T00:00:00"/>
    <x v="0"/>
    <x v="3"/>
    <x v="6"/>
    <x v="0"/>
    <x v="3"/>
    <x v="638"/>
    <x v="0"/>
    <n v="97"/>
    <s v="S24_4258"/>
    <x v="31"/>
    <s v="1900 Oak St."/>
    <s v="Vancouver"/>
    <x v="10"/>
    <s v="Tannamuri"/>
    <s v="Yoshi"/>
    <s v="6045553392"/>
    <x v="1"/>
  </r>
  <r>
    <n v="10215"/>
    <n v="39"/>
    <n v="91"/>
    <n v="7"/>
    <n v="1.2515054906128233"/>
    <n v="3533"/>
    <d v="2004-01-29T00:00:00"/>
    <x v="0"/>
    <x v="0"/>
    <x v="7"/>
    <x v="1"/>
    <x v="3"/>
    <x v="636"/>
    <x v="1"/>
    <n v="97"/>
    <s v="S24_4258"/>
    <x v="32"/>
    <s v="3675 Furth Circle"/>
    <s v="Burbank"/>
    <x v="0"/>
    <s v="Thompson"/>
    <s v="Steve"/>
    <s v="3105553722"/>
    <x v="1"/>
  </r>
  <r>
    <n v="10228"/>
    <n v="33"/>
    <n v="100"/>
    <n v="6"/>
    <n v="1.2068721218561813"/>
    <n v="3407"/>
    <d v="2004-03-10T00:00:00"/>
    <x v="0"/>
    <x v="0"/>
    <x v="11"/>
    <x v="1"/>
    <x v="3"/>
    <x v="634"/>
    <x v="0"/>
    <n v="97"/>
    <s v="S24_4258"/>
    <x v="33"/>
    <s v="4658 Baden Av."/>
    <s v="Cambridge"/>
    <x v="0"/>
    <s v="Tseng"/>
    <s v="Kyung"/>
    <s v="6175555555"/>
    <x v="1"/>
  </r>
  <r>
    <n v="10244"/>
    <n v="40"/>
    <n v="87"/>
    <n v="4"/>
    <n v="1.2284803400637621"/>
    <n v="3468"/>
    <d v="2004-04-29T00:00:00"/>
    <x v="0"/>
    <x v="1"/>
    <x v="8"/>
    <x v="1"/>
    <x v="3"/>
    <x v="635"/>
    <x v="1"/>
    <n v="97"/>
    <s v="S24_4258"/>
    <x v="23"/>
    <s v="C/ Moralzarzal, 86"/>
    <s v="Madrid"/>
    <x v="7"/>
    <s v="Freyre"/>
    <s v="Diego"/>
    <s v="915559444"/>
    <x v="1"/>
  </r>
  <r>
    <n v="10257"/>
    <n v="46"/>
    <n v="79"/>
    <n v="4"/>
    <n v="1.2855118668083598"/>
    <n v="3629"/>
    <d v="2004-06-14T00:00:00"/>
    <x v="0"/>
    <x v="1"/>
    <x v="9"/>
    <x v="1"/>
    <x v="3"/>
    <x v="639"/>
    <x v="1"/>
    <n v="97"/>
    <s v="S24_4258"/>
    <x v="61"/>
    <s v="3086 Ingle Ln."/>
    <s v="San Jose"/>
    <x v="0"/>
    <s v="Frick"/>
    <s v="Sue"/>
    <s v="4085553659"/>
    <x v="1"/>
  </r>
  <r>
    <n v="10269"/>
    <n v="48"/>
    <n v="98"/>
    <n v="2"/>
    <n v="1.6560396741055614"/>
    <n v="4675"/>
    <d v="2004-07-16T00:00:00"/>
    <x v="0"/>
    <x v="2"/>
    <x v="2"/>
    <x v="1"/>
    <x v="3"/>
    <x v="638"/>
    <x v="0"/>
    <n v="97"/>
    <s v="S24_4258"/>
    <x v="19"/>
    <s v="Geislweg 14"/>
    <s v="Salzburg"/>
    <x v="5"/>
    <s v="Pipps"/>
    <s v="Georg"/>
    <s v="65629555"/>
    <x v="1"/>
  </r>
  <r>
    <n v="10280"/>
    <n v="21"/>
    <n v="79"/>
    <n v="6"/>
    <n v="0.58696422245837765"/>
    <n v="1657"/>
    <d v="2004-08-17T00:00:00"/>
    <x v="0"/>
    <x v="2"/>
    <x v="3"/>
    <x v="1"/>
    <x v="3"/>
    <x v="639"/>
    <x v="1"/>
    <n v="97"/>
    <s v="S24_4258"/>
    <x v="36"/>
    <s v="Via Monte Bianco 34"/>
    <s v="Torino"/>
    <x v="12"/>
    <s v="Accorti"/>
    <s v="Paolo"/>
    <s v="0114988555"/>
    <x v="0"/>
  </r>
  <r>
    <n v="10290"/>
    <n v="45"/>
    <n v="100"/>
    <n v="1"/>
    <n v="1.8320935175345376"/>
    <n v="5172"/>
    <d v="2004-09-07T00:00:00"/>
    <x v="0"/>
    <x v="2"/>
    <x v="10"/>
    <x v="1"/>
    <x v="3"/>
    <x v="634"/>
    <x v="0"/>
    <n v="97"/>
    <s v="S24_4258"/>
    <x v="91"/>
    <s v="16780 Pompton St."/>
    <s v="Brickhaven"/>
    <x v="0"/>
    <s v="Taylor"/>
    <s v="Leslie"/>
    <s v="6175558428"/>
    <x v="1"/>
  </r>
  <r>
    <n v="10304"/>
    <n v="33"/>
    <n v="100"/>
    <n v="10"/>
    <n v="1.1842012043924903"/>
    <n v="3343"/>
    <d v="2004-10-11T00:00:00"/>
    <x v="0"/>
    <x v="3"/>
    <x v="4"/>
    <x v="1"/>
    <x v="3"/>
    <x v="634"/>
    <x v="0"/>
    <n v="97"/>
    <s v="S24_4258"/>
    <x v="38"/>
    <s v="67, avenue de l'Europe"/>
    <s v="Versailles"/>
    <x v="1"/>
    <s v="Tonini"/>
    <s v="Daniel"/>
    <s v="30598555"/>
    <x v="1"/>
  </r>
  <r>
    <n v="10312"/>
    <n v="44"/>
    <n v="100"/>
    <n v="7"/>
    <n v="1.7304286220332978"/>
    <n v="4885"/>
    <d v="2004-10-21T00:00:00"/>
    <x v="0"/>
    <x v="3"/>
    <x v="4"/>
    <x v="1"/>
    <x v="3"/>
    <x v="634"/>
    <x v="0"/>
    <n v="97"/>
    <s v="S24_4258"/>
    <x v="39"/>
    <s v="5677 Strong St."/>
    <s v="San Rafael"/>
    <x v="0"/>
    <s v="Nelson"/>
    <s v="Valarie"/>
    <s v="4155551450"/>
    <x v="1"/>
  </r>
  <r>
    <n v="10324"/>
    <n v="33"/>
    <n v="100"/>
    <n v="3"/>
    <n v="2.220332979100248"/>
    <n v="6268"/>
    <d v="2004-11-05T00:00:00"/>
    <x v="0"/>
    <x v="3"/>
    <x v="5"/>
    <x v="1"/>
    <x v="3"/>
    <x v="634"/>
    <x v="0"/>
    <n v="97"/>
    <s v="S24_4258"/>
    <x v="11"/>
    <s v="2678 Kingston Rd."/>
    <s v="New York"/>
    <x v="0"/>
    <s v="Frick"/>
    <s v="Michael"/>
    <s v="2125551500"/>
    <x v="1"/>
  </r>
  <r>
    <n v="10333"/>
    <n v="39"/>
    <n v="100"/>
    <n v="1"/>
    <n v="1.5674814027630182"/>
    <n v="4425"/>
    <d v="2004-11-18T00:00:00"/>
    <x v="0"/>
    <x v="3"/>
    <x v="5"/>
    <x v="1"/>
    <x v="3"/>
    <x v="634"/>
    <x v="0"/>
    <n v="97"/>
    <s v="S24_4258"/>
    <x v="8"/>
    <s v="5557 North Pendale Street"/>
    <s v="San Francisco"/>
    <x v="0"/>
    <s v="Murphy"/>
    <s v="Julie"/>
    <s v="6505555787"/>
    <x v="1"/>
  </r>
  <r>
    <n v="10348"/>
    <n v="39"/>
    <n v="51"/>
    <n v="2"/>
    <n v="0.69535954658165078"/>
    <n v="1963"/>
    <d v="2004-11-01T00:00:00"/>
    <x v="0"/>
    <x v="3"/>
    <x v="5"/>
    <x v="1"/>
    <x v="3"/>
    <x v="640"/>
    <x v="1"/>
    <n v="97"/>
    <s v="S24_4258"/>
    <x v="25"/>
    <s v="C/ Araquil, 67"/>
    <s v="Madrid"/>
    <x v="7"/>
    <s v="Sommer"/>
    <s v="Mart¡n"/>
    <s v="915552282"/>
    <x v="0"/>
  </r>
  <r>
    <n v="10358"/>
    <n v="41"/>
    <n v="100"/>
    <n v="6"/>
    <n v="2.4254339355295786"/>
    <n v="6847"/>
    <d v="2004-12-10T00:00:00"/>
    <x v="0"/>
    <x v="3"/>
    <x v="6"/>
    <x v="1"/>
    <x v="3"/>
    <x v="634"/>
    <x v="0"/>
    <n v="97"/>
    <s v="S24_4258"/>
    <x v="23"/>
    <s v="C/ Moralzarzal, 86"/>
    <s v="Madrid"/>
    <x v="7"/>
    <s v="Freyre"/>
    <s v="Diego"/>
    <s v="915559444"/>
    <x v="1"/>
  </r>
  <r>
    <n v="10369"/>
    <n v="40"/>
    <n v="87"/>
    <n v="3"/>
    <n v="1.2316684378320935"/>
    <n v="3477"/>
    <d v="2005-01-20T00:00:00"/>
    <x v="0"/>
    <x v="0"/>
    <x v="7"/>
    <x v="2"/>
    <x v="3"/>
    <x v="635"/>
    <x v="1"/>
    <n v="97"/>
    <s v="S24_4258"/>
    <x v="41"/>
    <s v="7825 Douglas Av."/>
    <s v="Brickhaven"/>
    <x v="0"/>
    <s v="Nelson"/>
    <s v="Allen"/>
    <s v="6175558555"/>
    <x v="1"/>
  </r>
  <r>
    <n v="10382"/>
    <n v="33"/>
    <n v="100"/>
    <n v="4"/>
    <n v="1.6269925611052072"/>
    <n v="4593"/>
    <d v="2005-02-17T00:00:00"/>
    <x v="0"/>
    <x v="0"/>
    <x v="0"/>
    <x v="2"/>
    <x v="3"/>
    <x v="634"/>
    <x v="0"/>
    <n v="97"/>
    <s v="S24_4258"/>
    <x v="39"/>
    <s v="5677 Strong St."/>
    <s v="San Rafael"/>
    <x v="0"/>
    <s v="Nelson"/>
    <s v="Valarie"/>
    <s v="4155551450"/>
    <x v="1"/>
  </r>
  <r>
    <n v="10423"/>
    <n v="28"/>
    <n v="79"/>
    <n v="4"/>
    <n v="0.78250088558271347"/>
    <n v="2209"/>
    <d v="2005-05-30T00:00:00"/>
    <x v="2"/>
    <x v="1"/>
    <x v="1"/>
    <x v="2"/>
    <x v="3"/>
    <x v="639"/>
    <x v="1"/>
    <n v="97"/>
    <s v="S24_4258"/>
    <x v="56"/>
    <s v="Rue Joseph-Bens 532"/>
    <s v="Bruxelles"/>
    <x v="14"/>
    <s v="Dewey"/>
    <s v="Catherine"/>
    <s v="02555467"/>
    <x v="0"/>
  </r>
  <r>
    <n v="10106"/>
    <n v="26"/>
    <n v="64"/>
    <n v="3"/>
    <n v="0.58731845554374784"/>
    <n v="1658"/>
    <d v="2003-02-17T00:00:00"/>
    <x v="0"/>
    <x v="0"/>
    <x v="0"/>
    <x v="0"/>
    <x v="4"/>
    <x v="286"/>
    <x v="1"/>
    <n v="72"/>
    <s v="S24_4278"/>
    <x v="86"/>
    <s v="Via Ludovico il Moro 22"/>
    <s v="Bergamo"/>
    <x v="12"/>
    <s v="Rovelli"/>
    <s v="Giovanni"/>
    <s v="035640555"/>
    <x v="0"/>
  </r>
  <r>
    <n v="10120"/>
    <n v="29"/>
    <n v="86"/>
    <n v="9"/>
    <n v="0.87849805171803041"/>
    <n v="2480"/>
    <d v="2003-04-29T00:00:00"/>
    <x v="0"/>
    <x v="1"/>
    <x v="8"/>
    <x v="0"/>
    <x v="4"/>
    <x v="641"/>
    <x v="0"/>
    <n v="72"/>
    <s v="S24_4278"/>
    <x v="10"/>
    <s v="636 St Kilda Road"/>
    <s v="Melbourne"/>
    <x v="3"/>
    <s v="Ferguson"/>
    <s v="Peter"/>
    <s v="0395204555"/>
    <x v="0"/>
  </r>
  <r>
    <n v="10133"/>
    <n v="46"/>
    <n v="78"/>
    <n v="4"/>
    <n v="1.2631951824300389"/>
    <n v="3566"/>
    <d v="2003-06-27T00:00:00"/>
    <x v="0"/>
    <x v="1"/>
    <x v="9"/>
    <x v="0"/>
    <x v="4"/>
    <x v="180"/>
    <x v="0"/>
    <n v="72"/>
    <s v="S24_4278"/>
    <x v="23"/>
    <s v="C/ Moralzarzal, 86"/>
    <s v="Madrid"/>
    <x v="7"/>
    <s v="Freyre"/>
    <s v="Diego"/>
    <s v="915559444"/>
    <x v="1"/>
  </r>
  <r>
    <n v="10145"/>
    <n v="33"/>
    <n v="85"/>
    <n v="15"/>
    <n v="0.99114417286574563"/>
    <n v="2798"/>
    <d v="2003-08-25T00:00:00"/>
    <x v="0"/>
    <x v="2"/>
    <x v="3"/>
    <x v="0"/>
    <x v="4"/>
    <x v="642"/>
    <x v="0"/>
    <n v="72"/>
    <s v="S24_4278"/>
    <x v="3"/>
    <s v="78934 Hillside Dr."/>
    <s v="Pasadena"/>
    <x v="0"/>
    <s v="Young"/>
    <s v="Julie"/>
    <s v="6265557265"/>
    <x v="0"/>
  </r>
  <r>
    <n v="10168"/>
    <n v="48"/>
    <n v="79"/>
    <n v="10"/>
    <n v="1.3304994686503719"/>
    <n v="3756"/>
    <d v="2003-10-28T00:00:00"/>
    <x v="0"/>
    <x v="3"/>
    <x v="4"/>
    <x v="0"/>
    <x v="4"/>
    <x v="643"/>
    <x v="0"/>
    <n v="72"/>
    <s v="S24_4278"/>
    <x v="5"/>
    <s v="9408 Furth Circle"/>
    <s v="Burlingame"/>
    <x v="0"/>
    <s v="Hirano"/>
    <s v="Juri"/>
    <s v="6505556809"/>
    <x v="1"/>
  </r>
  <r>
    <n v="10210"/>
    <n v="40"/>
    <n v="71"/>
    <n v="8"/>
    <n v="1.0060219624512929"/>
    <n v="2840"/>
    <d v="2004-01-12T00:00:00"/>
    <x v="0"/>
    <x v="0"/>
    <x v="7"/>
    <x v="1"/>
    <x v="4"/>
    <x v="644"/>
    <x v="1"/>
    <n v="72"/>
    <s v="S24_4278"/>
    <x v="44"/>
    <s v="Dojima Avanza 4F, 1-6-20 Dojima, Kita-ku"/>
    <s v="Osaka"/>
    <x v="11"/>
    <s v="Kentary"/>
    <s v="Mory"/>
    <s v="810663425555"/>
    <x v="0"/>
  </r>
  <r>
    <n v="10223"/>
    <n v="23"/>
    <n v="75"/>
    <n v="10"/>
    <n v="0.60821820758058798"/>
    <n v="1717"/>
    <d v="2004-02-20T00:00:00"/>
    <x v="0"/>
    <x v="0"/>
    <x v="0"/>
    <x v="1"/>
    <x v="4"/>
    <x v="645"/>
    <x v="0"/>
    <n v="72"/>
    <s v="S24_4278"/>
    <x v="10"/>
    <s v="636 St Kilda Road"/>
    <s v="Melbourne"/>
    <x v="3"/>
    <s v="Ferguson"/>
    <s v="Peter"/>
    <s v="0395204555"/>
    <x v="0"/>
  </r>
  <r>
    <n v="10235"/>
    <n v="40"/>
    <n v="82"/>
    <n v="4"/>
    <n v="1.1498405951115833"/>
    <n v="3246"/>
    <d v="2004-04-02T00:00:00"/>
    <x v="0"/>
    <x v="1"/>
    <x v="8"/>
    <x v="1"/>
    <x v="4"/>
    <x v="646"/>
    <x v="0"/>
    <n v="72"/>
    <s v="S24_4278"/>
    <x v="57"/>
    <s v="23 Tsawassen Blvd."/>
    <s v="Tsawassen"/>
    <x v="10"/>
    <s v="Lincoln"/>
    <s v="Elizabeth"/>
    <s v="6045554555"/>
    <x v="1"/>
  </r>
  <r>
    <n v="10250"/>
    <n v="37"/>
    <n v="75"/>
    <n v="5"/>
    <n v="0.97803754870704929"/>
    <n v="2761"/>
    <d v="2004-05-11T00:00:00"/>
    <x v="0"/>
    <x v="1"/>
    <x v="1"/>
    <x v="1"/>
    <x v="4"/>
    <x v="645"/>
    <x v="0"/>
    <n v="72"/>
    <s v="S24_4278"/>
    <x v="61"/>
    <s v="3086 Ingle Ln."/>
    <s v="San Jose"/>
    <x v="0"/>
    <s v="Frick"/>
    <s v="Sue"/>
    <s v="4085553659"/>
    <x v="0"/>
  </r>
  <r>
    <n v="10263"/>
    <n v="24"/>
    <n v="76"/>
    <n v="11"/>
    <n v="0.64080765143464402"/>
    <n v="1809"/>
    <d v="2004-06-28T00:00:00"/>
    <x v="0"/>
    <x v="1"/>
    <x v="9"/>
    <x v="1"/>
    <x v="4"/>
    <x v="481"/>
    <x v="0"/>
    <n v="72"/>
    <s v="S24_4278"/>
    <x v="13"/>
    <s v="25593 South Bay Ln."/>
    <s v="Bridgewater"/>
    <x v="0"/>
    <s v="King"/>
    <s v="Julie"/>
    <s v="2035552570"/>
    <x v="0"/>
  </r>
  <r>
    <n v="10275"/>
    <n v="27"/>
    <n v="63"/>
    <n v="10"/>
    <n v="0.5961742826780021"/>
    <n v="1683"/>
    <d v="2004-07-23T00:00:00"/>
    <x v="0"/>
    <x v="2"/>
    <x v="2"/>
    <x v="1"/>
    <x v="4"/>
    <x v="246"/>
    <x v="1"/>
    <n v="72"/>
    <s v="S24_4278"/>
    <x v="14"/>
    <s v="67, rue des Cinquante Otages"/>
    <s v="Nantes"/>
    <x v="1"/>
    <s v="Labrune"/>
    <s v="Janine"/>
    <s v="40678555"/>
    <x v="0"/>
  </r>
  <r>
    <n v="10284"/>
    <n v="21"/>
    <n v="71"/>
    <n v="2"/>
    <n v="0.5281615302869288"/>
    <n v="1491"/>
    <d v="2004-08-21T00:00:00"/>
    <x v="0"/>
    <x v="2"/>
    <x v="3"/>
    <x v="1"/>
    <x v="4"/>
    <x v="644"/>
    <x v="1"/>
    <n v="72"/>
    <s v="S24_4278"/>
    <x v="85"/>
    <s v="Drammensveien 126 A, PB 744 Sentrum"/>
    <s v="Oslo"/>
    <x v="2"/>
    <s v="Klaeboe"/>
    <s v="Jan"/>
    <s v="4722121555"/>
    <x v="0"/>
  </r>
  <r>
    <n v="10297"/>
    <n v="23"/>
    <n v="73"/>
    <n v="5"/>
    <n v="0.59050655331207935"/>
    <n v="1667"/>
    <d v="2004-09-16T00:00:00"/>
    <x v="0"/>
    <x v="2"/>
    <x v="10"/>
    <x v="1"/>
    <x v="4"/>
    <x v="647"/>
    <x v="0"/>
    <n v="72"/>
    <s v="S24_4278"/>
    <x v="75"/>
    <s v="25 Maiden Lane"/>
    <s v="Dublin"/>
    <x v="18"/>
    <s v="Cassidy"/>
    <s v="Dean"/>
    <s v="35318621555"/>
    <x v="0"/>
  </r>
  <r>
    <n v="10308"/>
    <n v="44"/>
    <n v="84"/>
    <n v="8"/>
    <n v="1.2989727240524265"/>
    <n v="3667"/>
    <d v="2004-10-15T00:00:00"/>
    <x v="0"/>
    <x v="3"/>
    <x v="4"/>
    <x v="1"/>
    <x v="4"/>
    <x v="154"/>
    <x v="0"/>
    <n v="72"/>
    <s v="S24_4278"/>
    <x v="47"/>
    <s v="3758 North Pendale Street"/>
    <s v="White Plains"/>
    <x v="0"/>
    <s v="Frick"/>
    <s v="Steve"/>
    <s v="9145554562"/>
    <x v="1"/>
  </r>
  <r>
    <n v="10317"/>
    <n v="35"/>
    <n v="84"/>
    <n v="1"/>
    <n v="1.0332979100247963"/>
    <n v="2917"/>
    <d v="2004-11-02T00:00:00"/>
    <x v="0"/>
    <x v="3"/>
    <x v="5"/>
    <x v="1"/>
    <x v="4"/>
    <x v="154"/>
    <x v="0"/>
    <n v="72"/>
    <s v="S24_4278"/>
    <x v="5"/>
    <s v="9408 Furth Circle"/>
    <s v="Burlingame"/>
    <x v="0"/>
    <s v="Hirano"/>
    <s v="Juri"/>
    <s v="6505556809"/>
    <x v="0"/>
  </r>
  <r>
    <n v="10328"/>
    <n v="43"/>
    <n v="61"/>
    <n v="4"/>
    <n v="0.92702798441374423"/>
    <n v="2617"/>
    <d v="2004-11-12T00:00:00"/>
    <x v="0"/>
    <x v="3"/>
    <x v="5"/>
    <x v="1"/>
    <x v="4"/>
    <x v="648"/>
    <x v="1"/>
    <n v="72"/>
    <s v="S24_4278"/>
    <x v="86"/>
    <s v="Via Ludovico il Moro 22"/>
    <s v="Bergamo"/>
    <x v="12"/>
    <s v="Rovelli"/>
    <s v="Giovanni"/>
    <s v="035640555"/>
    <x v="0"/>
  </r>
  <r>
    <n v="10340"/>
    <n v="40"/>
    <n v="85"/>
    <n v="1"/>
    <n v="1.2012043924902587"/>
    <n v="3391"/>
    <d v="2004-11-24T00:00:00"/>
    <x v="0"/>
    <x v="3"/>
    <x v="5"/>
    <x v="1"/>
    <x v="4"/>
    <x v="642"/>
    <x v="0"/>
    <n v="72"/>
    <s v="S24_4278"/>
    <x v="53"/>
    <s v="Rambla de Catalu¤a, 23"/>
    <s v="Barcelona"/>
    <x v="7"/>
    <s v="Saavedra"/>
    <s v="Eduardo"/>
    <s v="932034555"/>
    <x v="1"/>
  </r>
  <r>
    <n v="10353"/>
    <n v="35"/>
    <n v="90"/>
    <n v="3"/>
    <n v="1.1147715196599361"/>
    <n v="3147"/>
    <d v="2004-12-04T00:00:00"/>
    <x v="0"/>
    <x v="3"/>
    <x v="6"/>
    <x v="1"/>
    <x v="4"/>
    <x v="279"/>
    <x v="0"/>
    <n v="72"/>
    <s v="S24_4278"/>
    <x v="88"/>
    <s v="2440 Pompton St."/>
    <s v="Glendale"/>
    <x v="0"/>
    <s v="Lewis"/>
    <s v="Dan"/>
    <s v="2035554407"/>
    <x v="1"/>
  </r>
  <r>
    <n v="10361"/>
    <n v="25"/>
    <n v="63"/>
    <n v="1"/>
    <n v="0.55331207934821114"/>
    <n v="1562"/>
    <d v="2004-12-17T00:00:00"/>
    <x v="0"/>
    <x v="3"/>
    <x v="6"/>
    <x v="1"/>
    <x v="4"/>
    <x v="246"/>
    <x v="1"/>
    <n v="72"/>
    <s v="S24_4278"/>
    <x v="20"/>
    <s v="Monitor Money Building, 815 Pacific Hwy"/>
    <s v="Chatswood"/>
    <x v="3"/>
    <s v="Huxley"/>
    <s v="Adrian"/>
    <s v="61294958555"/>
    <x v="0"/>
  </r>
  <r>
    <n v="10375"/>
    <n v="43"/>
    <n v="100"/>
    <n v="2"/>
    <n v="3.5565001771165425"/>
    <n v="10040"/>
    <d v="2005-02-03T00:00:00"/>
    <x v="0"/>
    <x v="0"/>
    <x v="0"/>
    <x v="2"/>
    <x v="4"/>
    <x v="649"/>
    <x v="0"/>
    <n v="72"/>
    <s v="S24_4278"/>
    <x v="14"/>
    <s v="67, rue des Cinquante Otages"/>
    <s v="Nantes"/>
    <x v="1"/>
    <s v="Labrune"/>
    <s v="Janine"/>
    <s v="40678555"/>
    <x v="2"/>
  </r>
  <r>
    <n v="10386"/>
    <n v="50"/>
    <n v="64"/>
    <n v="8"/>
    <n v="1.1218561813673398"/>
    <n v="3167"/>
    <d v="2005-03-01T00:00:00"/>
    <x v="5"/>
    <x v="0"/>
    <x v="11"/>
    <x v="2"/>
    <x v="4"/>
    <x v="286"/>
    <x v="1"/>
    <n v="72"/>
    <s v="S24_4278"/>
    <x v="23"/>
    <s v="C/ Moralzarzal, 86"/>
    <s v="Madrid"/>
    <x v="7"/>
    <s v="Freyre"/>
    <s v="Diego"/>
    <s v="915559444"/>
    <x v="1"/>
  </r>
  <r>
    <n v="10398"/>
    <n v="45"/>
    <n v="79"/>
    <n v="14"/>
    <n v="1.2476089266737513"/>
    <n v="3522"/>
    <d v="2005-03-30T00:00:00"/>
    <x v="0"/>
    <x v="0"/>
    <x v="11"/>
    <x v="2"/>
    <x v="4"/>
    <x v="643"/>
    <x v="0"/>
    <n v="72"/>
    <s v="S24_4278"/>
    <x v="1"/>
    <s v="59 rue de l'Abbaye"/>
    <s v="Reims"/>
    <x v="1"/>
    <s v="Henriot"/>
    <s v="Paul"/>
    <s v="26471555"/>
    <x v="1"/>
  </r>
  <r>
    <n v="10401"/>
    <n v="52"/>
    <n v="82"/>
    <n v="4"/>
    <n v="1.4948636202621324"/>
    <n v="4220"/>
    <d v="2005-04-03T00:00:00"/>
    <x v="4"/>
    <x v="1"/>
    <x v="8"/>
    <x v="2"/>
    <x v="4"/>
    <x v="646"/>
    <x v="0"/>
    <n v="72"/>
    <s v="S24_4278"/>
    <x v="12"/>
    <s v="7476 Moss Rd."/>
    <s v="Newark"/>
    <x v="0"/>
    <s v="Brown"/>
    <s v="William"/>
    <s v="2015559350"/>
    <x v="1"/>
  </r>
  <r>
    <n v="10416"/>
    <n v="48"/>
    <n v="75"/>
    <n v="5"/>
    <n v="1.2688629117959618"/>
    <n v="3582"/>
    <d v="2005-05-10T00:00:00"/>
    <x v="0"/>
    <x v="1"/>
    <x v="1"/>
    <x v="2"/>
    <x v="4"/>
    <x v="645"/>
    <x v="0"/>
    <n v="72"/>
    <s v="S24_4278"/>
    <x v="70"/>
    <s v="Strada Provinciale 124"/>
    <s v="Reggio Emilia"/>
    <x v="12"/>
    <s v="Moroni"/>
    <s v="Maurizio"/>
    <s v="0522556555"/>
    <x v="1"/>
  </r>
  <r>
    <n v="10108"/>
    <n v="31"/>
    <n v="69"/>
    <n v="10"/>
    <n v="0.7548707049238399"/>
    <n v="2131"/>
    <d v="2003-03-03T00:00:00"/>
    <x v="0"/>
    <x v="0"/>
    <x v="11"/>
    <x v="0"/>
    <x v="1"/>
    <x v="265"/>
    <x v="1"/>
    <n v="80"/>
    <s v="S24_4620"/>
    <x v="66"/>
    <s v="15 McCallum Street - NatWest Center #13-03"/>
    <s v="Makati City"/>
    <x v="15"/>
    <s v="Cruz"/>
    <s v="Arnold"/>
    <s v="6325553587"/>
    <x v="0"/>
  </r>
  <r>
    <n v="10122"/>
    <n v="29"/>
    <n v="72"/>
    <n v="14"/>
    <n v="0.73113708820403822"/>
    <n v="2064"/>
    <d v="2003-05-08T00:00:00"/>
    <x v="0"/>
    <x v="1"/>
    <x v="1"/>
    <x v="0"/>
    <x v="1"/>
    <x v="152"/>
    <x v="1"/>
    <n v="80"/>
    <s v="S24_4620"/>
    <x v="67"/>
    <s v="12, rue des Bouchers"/>
    <s v="Marseille"/>
    <x v="1"/>
    <s v="Lebihan"/>
    <s v="Laurence"/>
    <s v="91244555"/>
    <x v="0"/>
  </r>
  <r>
    <n v="10135"/>
    <n v="23"/>
    <n v="88"/>
    <n v="11"/>
    <n v="0.71165426850867874"/>
    <n v="2009"/>
    <d v="2003-07-02T00:00:00"/>
    <x v="0"/>
    <x v="2"/>
    <x v="2"/>
    <x v="0"/>
    <x v="1"/>
    <x v="173"/>
    <x v="0"/>
    <n v="80"/>
    <s v="S24_4620"/>
    <x v="39"/>
    <s v="5677 Strong St."/>
    <s v="San Rafael"/>
    <x v="0"/>
    <s v="Nelson"/>
    <s v="Valarie"/>
    <s v="4155551450"/>
    <x v="0"/>
  </r>
  <r>
    <n v="10147"/>
    <n v="31"/>
    <n v="65"/>
    <n v="11"/>
    <n v="0.71023733616719797"/>
    <n v="2005"/>
    <d v="2003-09-05T00:00:00"/>
    <x v="0"/>
    <x v="2"/>
    <x v="10"/>
    <x v="0"/>
    <x v="1"/>
    <x v="401"/>
    <x v="1"/>
    <n v="80"/>
    <s v="S24_4620"/>
    <x v="41"/>
    <s v="7825 Douglas Av."/>
    <s v="Brickhaven"/>
    <x v="0"/>
    <s v="Nelson"/>
    <s v="Allen"/>
    <s v="6175558555"/>
    <x v="0"/>
  </r>
  <r>
    <n v="10159"/>
    <n v="23"/>
    <n v="68"/>
    <n v="6"/>
    <n v="0.54693588381154801"/>
    <n v="1544"/>
    <d v="2003-10-10T00:00:00"/>
    <x v="0"/>
    <x v="3"/>
    <x v="4"/>
    <x v="0"/>
    <x v="1"/>
    <x v="151"/>
    <x v="1"/>
    <n v="80"/>
    <s v="S24_4620"/>
    <x v="4"/>
    <s v="7734 Strong St."/>
    <s v="San Francisco"/>
    <x v="0"/>
    <s v="Brown"/>
    <s v="Julie"/>
    <s v="6505551386"/>
    <x v="0"/>
  </r>
  <r>
    <n v="10169"/>
    <n v="24"/>
    <n v="95"/>
    <n v="6"/>
    <n v="0.80410910379029399"/>
    <n v="2270"/>
    <d v="2003-11-04T00:00:00"/>
    <x v="0"/>
    <x v="3"/>
    <x v="5"/>
    <x v="0"/>
    <x v="1"/>
    <x v="272"/>
    <x v="0"/>
    <n v="80"/>
    <s v="S24_4620"/>
    <x v="42"/>
    <s v="201 Miller Street"/>
    <s v="North Sydney"/>
    <x v="3"/>
    <s v="O'Hara"/>
    <s v="Anna"/>
    <s v="0299368555"/>
    <x v="0"/>
  </r>
  <r>
    <n v="10180"/>
    <n v="28"/>
    <n v="72"/>
    <n v="1"/>
    <n v="0.70563230605738581"/>
    <n v="1992"/>
    <d v="2003-11-11T00:00:00"/>
    <x v="0"/>
    <x v="3"/>
    <x v="5"/>
    <x v="0"/>
    <x v="1"/>
    <x v="152"/>
    <x v="1"/>
    <n v="80"/>
    <s v="S24_4620"/>
    <x v="6"/>
    <s v="184, chausse de Tournai"/>
    <s v="Lille"/>
    <x v="1"/>
    <s v="Rance"/>
    <s v="Martine"/>
    <s v="20161555"/>
    <x v="0"/>
  </r>
  <r>
    <n v="10191"/>
    <n v="44"/>
    <n v="67"/>
    <n v="7"/>
    <n v="1.0332979100247963"/>
    <n v="2917"/>
    <d v="2003-11-20T00:00:00"/>
    <x v="0"/>
    <x v="3"/>
    <x v="5"/>
    <x v="0"/>
    <x v="1"/>
    <x v="277"/>
    <x v="1"/>
    <n v="80"/>
    <s v="S24_4620"/>
    <x v="68"/>
    <s v="Mehrheimerstr. 369"/>
    <s v="Koln"/>
    <x v="16"/>
    <s v="Pfalzheim"/>
    <s v="Henriette"/>
    <s v="02215554327"/>
    <x v="0"/>
  </r>
  <r>
    <n v="10211"/>
    <n v="22"/>
    <n v="93"/>
    <n v="6"/>
    <n v="0.71838469713071196"/>
    <n v="2028"/>
    <d v="2004-01-15T00:00:00"/>
    <x v="0"/>
    <x v="0"/>
    <x v="7"/>
    <x v="1"/>
    <x v="1"/>
    <x v="650"/>
    <x v="0"/>
    <n v="80"/>
    <s v="S24_4620"/>
    <x v="9"/>
    <s v="25, rue Lauriston"/>
    <s v="Paris"/>
    <x v="1"/>
    <s v="Perrier"/>
    <s v="Dominique"/>
    <s v="147556555"/>
    <x v="0"/>
  </r>
  <r>
    <n v="10225"/>
    <n v="46"/>
    <n v="71"/>
    <n v="13"/>
    <n v="1.1462982642578816"/>
    <n v="3236"/>
    <d v="2004-02-22T00:00:00"/>
    <x v="0"/>
    <x v="0"/>
    <x v="0"/>
    <x v="1"/>
    <x v="1"/>
    <x v="270"/>
    <x v="1"/>
    <n v="80"/>
    <s v="S24_4620"/>
    <x v="69"/>
    <s v="Grenzacherweg 237"/>
    <s v="Gensve"/>
    <x v="17"/>
    <s v="Holz"/>
    <s v="Michael"/>
    <s v="0897034555"/>
    <x v="1"/>
  </r>
  <r>
    <n v="10238"/>
    <n v="22"/>
    <n v="94"/>
    <n v="7"/>
    <n v="0.73078285511866803"/>
    <n v="2063"/>
    <d v="2004-04-09T00:00:00"/>
    <x v="0"/>
    <x v="1"/>
    <x v="8"/>
    <x v="1"/>
    <x v="1"/>
    <x v="651"/>
    <x v="0"/>
    <n v="80"/>
    <s v="S24_4620"/>
    <x v="48"/>
    <s v="Vinb'ltet 34"/>
    <s v="Kobenhavn"/>
    <x v="13"/>
    <s v="Petersen"/>
    <s v="Jytte"/>
    <s v="31123555"/>
    <x v="0"/>
  </r>
  <r>
    <n v="10252"/>
    <n v="38"/>
    <n v="88"/>
    <n v="3"/>
    <n v="1.1753453772582358"/>
    <n v="3318"/>
    <d v="2004-05-26T00:00:00"/>
    <x v="0"/>
    <x v="1"/>
    <x v="1"/>
    <x v="1"/>
    <x v="1"/>
    <x v="173"/>
    <x v="0"/>
    <n v="80"/>
    <s v="S24_4620"/>
    <x v="9"/>
    <s v="25, rue Lauriston"/>
    <s v="Paris"/>
    <x v="1"/>
    <s v="Perrier"/>
    <s v="Dominique"/>
    <s v="147556555"/>
    <x v="1"/>
  </r>
  <r>
    <n v="10264"/>
    <n v="47"/>
    <n v="84"/>
    <n v="1"/>
    <n v="1.3864682961388595"/>
    <n v="3914"/>
    <d v="2004-06-30T00:00:00"/>
    <x v="0"/>
    <x v="1"/>
    <x v="9"/>
    <x v="1"/>
    <x v="1"/>
    <x v="153"/>
    <x v="0"/>
    <n v="80"/>
    <s v="S24_4620"/>
    <x v="58"/>
    <s v="8616 Spinnaker Dr."/>
    <s v="Boston"/>
    <x v="0"/>
    <s v="Yoshido"/>
    <s v="Juri"/>
    <s v="6175559555"/>
    <x v="1"/>
  </r>
  <r>
    <n v="10276"/>
    <n v="48"/>
    <n v="76"/>
    <n v="7"/>
    <n v="1.2784272051009564"/>
    <n v="3609"/>
    <d v="2004-08-02T00:00:00"/>
    <x v="0"/>
    <x v="2"/>
    <x v="3"/>
    <x v="1"/>
    <x v="1"/>
    <x v="161"/>
    <x v="1"/>
    <n v="80"/>
    <s v="S24_4620"/>
    <x v="71"/>
    <s v="7635 Spinnaker Dr."/>
    <s v="Brickhaven"/>
    <x v="0"/>
    <s v="Barajas"/>
    <s v="Miguel"/>
    <s v="6175557555"/>
    <x v="1"/>
  </r>
  <r>
    <n v="10287"/>
    <n v="40"/>
    <n v="89"/>
    <n v="16"/>
    <n v="1.2486716259298618"/>
    <n v="3525"/>
    <d v="2004-08-30T00:00:00"/>
    <x v="0"/>
    <x v="2"/>
    <x v="3"/>
    <x v="1"/>
    <x v="1"/>
    <x v="652"/>
    <x v="0"/>
    <n v="80"/>
    <s v="S24_4620"/>
    <x v="69"/>
    <s v="Grenzacherweg 237"/>
    <s v="Gensve"/>
    <x v="17"/>
    <s v="Holz"/>
    <s v="Michael"/>
    <s v="0897034555"/>
    <x v="1"/>
  </r>
  <r>
    <n v="10299"/>
    <n v="32"/>
    <n v="81"/>
    <n v="1"/>
    <n v="0.91640099185263901"/>
    <n v="2587"/>
    <d v="2004-09-30T00:00:00"/>
    <x v="0"/>
    <x v="2"/>
    <x v="10"/>
    <x v="1"/>
    <x v="1"/>
    <x v="275"/>
    <x v="0"/>
    <n v="80"/>
    <s v="S24_4620"/>
    <x v="16"/>
    <s v="Keskuskatu 45"/>
    <s v="Helsinki"/>
    <x v="4"/>
    <s v="Karttunen"/>
    <s v="Matti"/>
    <s v="902248555"/>
    <x v="0"/>
  </r>
  <r>
    <n v="10310"/>
    <n v="49"/>
    <n v="98"/>
    <n v="14"/>
    <n v="1.6840240878498052"/>
    <n v="4754"/>
    <d v="2004-10-16T00:00:00"/>
    <x v="0"/>
    <x v="3"/>
    <x v="4"/>
    <x v="1"/>
    <x v="1"/>
    <x v="653"/>
    <x v="0"/>
    <n v="80"/>
    <s v="S24_4620"/>
    <x v="68"/>
    <s v="Mehrheimerstr. 369"/>
    <s v="Koln"/>
    <x v="16"/>
    <s v="Pfalzheim"/>
    <s v="Henriette"/>
    <s v="02215554327"/>
    <x v="1"/>
  </r>
  <r>
    <n v="10319"/>
    <n v="43"/>
    <n v="86"/>
    <n v="2"/>
    <n v="1.3053489195890897"/>
    <n v="3685"/>
    <d v="2004-11-03T00:00:00"/>
    <x v="0"/>
    <x v="3"/>
    <x v="5"/>
    <x v="1"/>
    <x v="1"/>
    <x v="654"/>
    <x v="0"/>
    <n v="80"/>
    <s v="S24_4620"/>
    <x v="79"/>
    <s v="5290 North Pendale Street"/>
    <s v="New York"/>
    <x v="0"/>
    <s v="Kuo"/>
    <s v="Kee"/>
    <s v="2125551957"/>
    <x v="1"/>
  </r>
  <r>
    <n v="10331"/>
    <n v="41"/>
    <n v="100"/>
    <n v="2"/>
    <n v="2.0247963159759124"/>
    <n v="5716"/>
    <d v="2004-11-17T00:00:00"/>
    <x v="0"/>
    <x v="3"/>
    <x v="5"/>
    <x v="1"/>
    <x v="1"/>
    <x v="279"/>
    <x v="0"/>
    <n v="80"/>
    <s v="S24_4620"/>
    <x v="45"/>
    <s v="11328 Douglas Av."/>
    <s v="Philadelphia"/>
    <x v="0"/>
    <s v="Hernandez"/>
    <s v="Rosa"/>
    <s v="2155559857"/>
    <x v="1"/>
  </r>
  <r>
    <n v="10343"/>
    <n v="30"/>
    <n v="100"/>
    <n v="1"/>
    <n v="1.0977683315621678"/>
    <n v="3099"/>
    <d v="2004-11-24T00:00:00"/>
    <x v="0"/>
    <x v="3"/>
    <x v="5"/>
    <x v="1"/>
    <x v="1"/>
    <x v="279"/>
    <x v="0"/>
    <n v="80"/>
    <s v="S24_4620"/>
    <x v="1"/>
    <s v="59 rue de l'Abbaye"/>
    <s v="Reims"/>
    <x v="1"/>
    <s v="Henriot"/>
    <s v="Paul"/>
    <s v="26471555"/>
    <x v="1"/>
  </r>
  <r>
    <n v="10355"/>
    <n v="28"/>
    <n v="96"/>
    <n v="9"/>
    <n v="0.94615657102373363"/>
    <n v="2671"/>
    <d v="2004-12-07T00:00:00"/>
    <x v="0"/>
    <x v="3"/>
    <x v="6"/>
    <x v="1"/>
    <x v="1"/>
    <x v="157"/>
    <x v="0"/>
    <n v="80"/>
    <s v="S24_4620"/>
    <x v="23"/>
    <s v="C/ Moralzarzal, 86"/>
    <s v="Madrid"/>
    <x v="7"/>
    <s v="Freyre"/>
    <s v="Diego"/>
    <s v="915559444"/>
    <x v="0"/>
  </r>
  <r>
    <n v="10363"/>
    <n v="43"/>
    <n v="100"/>
    <n v="9"/>
    <n v="1.8260715550832447"/>
    <n v="5155"/>
    <d v="2005-01-06T00:00:00"/>
    <x v="0"/>
    <x v="0"/>
    <x v="7"/>
    <x v="2"/>
    <x v="1"/>
    <x v="279"/>
    <x v="0"/>
    <n v="80"/>
    <s v="S24_4620"/>
    <x v="73"/>
    <s v="Software Engineering Center, SEC Oy"/>
    <s v="Espoo"/>
    <x v="4"/>
    <s v="Suominen"/>
    <s v="Kalle"/>
    <s v="35898045555"/>
    <x v="1"/>
  </r>
  <r>
    <n v="10378"/>
    <n v="41"/>
    <n v="100"/>
    <n v="2"/>
    <n v="1.7339709528869995"/>
    <n v="4895"/>
    <d v="2005-02-10T00:00:00"/>
    <x v="0"/>
    <x v="0"/>
    <x v="0"/>
    <x v="2"/>
    <x v="1"/>
    <x v="279"/>
    <x v="0"/>
    <n v="80"/>
    <s v="S24_4620"/>
    <x v="23"/>
    <s v="C/ Moralzarzal, 86"/>
    <s v="Madrid"/>
    <x v="7"/>
    <s v="Freyre"/>
    <s v="Diego"/>
    <s v="915559444"/>
    <x v="1"/>
  </r>
  <r>
    <n v="10390"/>
    <n v="30"/>
    <n v="83"/>
    <n v="10"/>
    <n v="0.87601842012043929"/>
    <n v="2473"/>
    <d v="2005-03-04T00:00:00"/>
    <x v="0"/>
    <x v="0"/>
    <x v="11"/>
    <x v="2"/>
    <x v="1"/>
    <x v="271"/>
    <x v="0"/>
    <n v="80"/>
    <s v="S24_4620"/>
    <x v="39"/>
    <s v="5677 Strong St."/>
    <s v="San Rafael"/>
    <x v="0"/>
    <s v="Nelson"/>
    <s v="Valarie"/>
    <s v="4155551450"/>
    <x v="0"/>
  </r>
  <r>
    <n v="10103"/>
    <n v="31"/>
    <n v="100"/>
    <n v="3"/>
    <n v="1.1424017003188098"/>
    <n v="3225"/>
    <d v="2003-01-29T00:00:00"/>
    <x v="0"/>
    <x v="0"/>
    <x v="7"/>
    <x v="0"/>
    <x v="2"/>
    <x v="645"/>
    <x v="0"/>
    <n v="96"/>
    <s v="S32_1268"/>
    <x v="17"/>
    <s v="Erling Skakkes gate 78"/>
    <s v="Stavern"/>
    <x v="2"/>
    <s v="Bergulfsen"/>
    <s v="Jonas"/>
    <s v="07989555"/>
    <x v="1"/>
  </r>
  <r>
    <n v="10114"/>
    <n v="32"/>
    <n v="100"/>
    <n v="7"/>
    <n v="1.2993269571377968"/>
    <n v="3668"/>
    <d v="2003-04-01T00:00:00"/>
    <x v="0"/>
    <x v="1"/>
    <x v="8"/>
    <x v="0"/>
    <x v="2"/>
    <x v="645"/>
    <x v="0"/>
    <n v="96"/>
    <s v="S32_1268"/>
    <x v="62"/>
    <s v="265, boulevard Charonne"/>
    <s v="Paris"/>
    <x v="1"/>
    <s v="Bertrand"/>
    <s v="Marie"/>
    <s v="142342555"/>
    <x v="1"/>
  </r>
  <r>
    <n v="10126"/>
    <n v="43"/>
    <n v="97"/>
    <n v="3"/>
    <n v="1.4672334396032589"/>
    <n v="4142"/>
    <d v="2003-05-28T00:00:00"/>
    <x v="0"/>
    <x v="1"/>
    <x v="1"/>
    <x v="0"/>
    <x v="2"/>
    <x v="655"/>
    <x v="0"/>
    <n v="96"/>
    <s v="S32_1268"/>
    <x v="25"/>
    <s v="C/ Araquil, 67"/>
    <s v="Madrid"/>
    <x v="7"/>
    <s v="Sommer"/>
    <s v="Mart¡n"/>
    <s v="915552282"/>
    <x v="1"/>
  </r>
  <r>
    <n v="10140"/>
    <n v="26"/>
    <n v="100"/>
    <n v="3"/>
    <n v="1.0024796315975912"/>
    <n v="2830"/>
    <d v="2003-07-24T00:00:00"/>
    <x v="0"/>
    <x v="2"/>
    <x v="2"/>
    <x v="0"/>
    <x v="2"/>
    <x v="645"/>
    <x v="0"/>
    <n v="96"/>
    <s v="S32_1268"/>
    <x v="5"/>
    <s v="9408 Furth Circle"/>
    <s v="Burlingame"/>
    <x v="0"/>
    <s v="Hirano"/>
    <s v="Juri"/>
    <s v="6505556809"/>
    <x v="0"/>
  </r>
  <r>
    <n v="10151"/>
    <n v="27"/>
    <n v="100"/>
    <n v="10"/>
    <n v="1.0871413390010627"/>
    <n v="3069"/>
    <d v="2003-09-21T00:00:00"/>
    <x v="0"/>
    <x v="2"/>
    <x v="10"/>
    <x v="0"/>
    <x v="2"/>
    <x v="645"/>
    <x v="0"/>
    <n v="96"/>
    <s v="S32_1268"/>
    <x v="60"/>
    <s v="Torikatu 38"/>
    <s v="Oulu"/>
    <x v="4"/>
    <s v="Koskitalo"/>
    <s v="Pirkko"/>
    <s v="981443655"/>
    <x v="1"/>
  </r>
  <r>
    <n v="10164"/>
    <n v="24"/>
    <n v="100"/>
    <n v="1"/>
    <n v="0.93340417995040736"/>
    <n v="2635"/>
    <d v="2003-10-21T00:00:00"/>
    <x v="5"/>
    <x v="3"/>
    <x v="4"/>
    <x v="0"/>
    <x v="2"/>
    <x v="645"/>
    <x v="0"/>
    <n v="96"/>
    <s v="S32_1268"/>
    <x v="63"/>
    <s v="Kirchgasse 6"/>
    <s v="Graz"/>
    <x v="5"/>
    <s v="Mendel"/>
    <s v="Roland"/>
    <s v="76753555"/>
    <x v="0"/>
  </r>
  <r>
    <n v="10175"/>
    <n v="22"/>
    <n v="100"/>
    <n v="8"/>
    <n v="0.86326602904711303"/>
    <n v="2437"/>
    <d v="2003-11-06T00:00:00"/>
    <x v="0"/>
    <x v="3"/>
    <x v="5"/>
    <x v="0"/>
    <x v="2"/>
    <x v="645"/>
    <x v="0"/>
    <n v="96"/>
    <s v="S32_1268"/>
    <x v="49"/>
    <s v="35 King George"/>
    <s v="London"/>
    <x v="6"/>
    <s v="Brown"/>
    <s v="Ann"/>
    <s v="1715550297"/>
    <x v="0"/>
  </r>
  <r>
    <n v="10184"/>
    <n v="46"/>
    <n v="100"/>
    <n v="13"/>
    <n v="1.6323060573857597"/>
    <n v="4608"/>
    <d v="2003-11-14T00:00:00"/>
    <x v="0"/>
    <x v="3"/>
    <x v="5"/>
    <x v="0"/>
    <x v="2"/>
    <x v="645"/>
    <x v="0"/>
    <n v="96"/>
    <s v="S32_1268"/>
    <x v="81"/>
    <s v="C/ Romero, 33"/>
    <s v="Sevilla"/>
    <x v="7"/>
    <s v="Roel"/>
    <s v="Jose Pedro"/>
    <s v="955558282"/>
    <x v="1"/>
  </r>
  <r>
    <n v="10194"/>
    <n v="37"/>
    <n v="98"/>
    <n v="3"/>
    <n v="1.2748848742472547"/>
    <n v="3599"/>
    <d v="2003-11-25T00:00:00"/>
    <x v="0"/>
    <x v="3"/>
    <x v="5"/>
    <x v="0"/>
    <x v="2"/>
    <x v="656"/>
    <x v="0"/>
    <n v="96"/>
    <s v="S32_1268"/>
    <x v="30"/>
    <s v="2, rue du Commerce"/>
    <s v="Lyon"/>
    <x v="1"/>
    <s v="Saveley"/>
    <s v="Mary"/>
    <s v="78325555"/>
    <x v="1"/>
  </r>
  <r>
    <n v="10207"/>
    <n v="49"/>
    <n v="81"/>
    <n v="14"/>
    <n v="1.4045341834927383"/>
    <n v="3965"/>
    <d v="2003-12-09T00:00:00"/>
    <x v="0"/>
    <x v="3"/>
    <x v="6"/>
    <x v="0"/>
    <x v="2"/>
    <x v="657"/>
    <x v="1"/>
    <n v="96"/>
    <s v="S32_1268"/>
    <x v="64"/>
    <s v="6251 Ingle Ln."/>
    <s v="Boston"/>
    <x v="0"/>
    <s v="Franco"/>
    <s v="Valarie"/>
    <s v="6175552555"/>
    <x v="1"/>
  </r>
  <r>
    <n v="10217"/>
    <n v="21"/>
    <n v="100"/>
    <n v="3"/>
    <n v="0.79525327665603962"/>
    <n v="2245"/>
    <d v="2004-02-04T00:00:00"/>
    <x v="0"/>
    <x v="0"/>
    <x v="0"/>
    <x v="1"/>
    <x v="2"/>
    <x v="645"/>
    <x v="0"/>
    <n v="96"/>
    <s v="S32_1268"/>
    <x v="65"/>
    <s v="Village Close - 106 Linden Road Sandown"/>
    <s v="Singapore"/>
    <x v="9"/>
    <s v="Victorino"/>
    <s v="Wendy"/>
    <s v="652241555"/>
    <x v="0"/>
  </r>
  <r>
    <n v="10229"/>
    <n v="25"/>
    <n v="100"/>
    <n v="8"/>
    <n v="0.98937300743889478"/>
    <n v="2793"/>
    <d v="2004-03-11T00:00:00"/>
    <x v="0"/>
    <x v="0"/>
    <x v="11"/>
    <x v="1"/>
    <x v="2"/>
    <x v="645"/>
    <x v="0"/>
    <n v="96"/>
    <s v="S32_1268"/>
    <x v="39"/>
    <s v="5677 Strong St."/>
    <s v="San Rafael"/>
    <x v="0"/>
    <s v="Nelson"/>
    <s v="Valarie"/>
    <s v="4155551450"/>
    <x v="0"/>
  </r>
  <r>
    <n v="10245"/>
    <n v="37"/>
    <n v="100"/>
    <n v="1"/>
    <n v="1.4643995749202976"/>
    <n v="4134"/>
    <d v="2004-05-04T00:00:00"/>
    <x v="0"/>
    <x v="1"/>
    <x v="1"/>
    <x v="1"/>
    <x v="2"/>
    <x v="645"/>
    <x v="0"/>
    <n v="96"/>
    <s v="S32_1268"/>
    <x v="34"/>
    <s v="567 North Pendale Street"/>
    <s v="New Haven"/>
    <x v="0"/>
    <s v="Murphy"/>
    <s v="Leslie"/>
    <s v="2035559545"/>
    <x v="1"/>
  </r>
  <r>
    <n v="10259"/>
    <n v="45"/>
    <n v="87"/>
    <n v="11"/>
    <n v="1.3818632660290471"/>
    <n v="3901"/>
    <d v="2004-06-15T00:00:00"/>
    <x v="0"/>
    <x v="1"/>
    <x v="9"/>
    <x v="1"/>
    <x v="2"/>
    <x v="658"/>
    <x v="1"/>
    <n v="96"/>
    <s v="S32_1268"/>
    <x v="65"/>
    <s v="Village Close - 106 Linden Road Sandown"/>
    <s v="Singapore"/>
    <x v="9"/>
    <s v="Victorino"/>
    <s v="Wendy"/>
    <s v="652241555"/>
    <x v="1"/>
  </r>
  <r>
    <n v="10270"/>
    <n v="32"/>
    <n v="86"/>
    <n v="1"/>
    <n v="0.97201558625575624"/>
    <n v="2744"/>
    <d v="2004-07-19T00:00:00"/>
    <x v="0"/>
    <x v="2"/>
    <x v="2"/>
    <x v="1"/>
    <x v="2"/>
    <x v="659"/>
    <x v="1"/>
    <n v="96"/>
    <s v="S32_1268"/>
    <x v="20"/>
    <s v="Monitor Money Building, 815 Pacific Hwy"/>
    <s v="Chatswood"/>
    <x v="3"/>
    <s v="Huxley"/>
    <s v="Adrian"/>
    <s v="61294958555"/>
    <x v="0"/>
  </r>
  <r>
    <n v="10281"/>
    <n v="29"/>
    <n v="83"/>
    <n v="8"/>
    <n v="0.85122210414452715"/>
    <n v="2403"/>
    <d v="2004-08-19T00:00:00"/>
    <x v="0"/>
    <x v="2"/>
    <x v="3"/>
    <x v="1"/>
    <x v="2"/>
    <x v="660"/>
    <x v="1"/>
    <n v="96"/>
    <s v="S32_1268"/>
    <x v="18"/>
    <s v="7586 Pompton St."/>
    <s v="Allentown"/>
    <x v="0"/>
    <s v="Yu"/>
    <s v="Kyung"/>
    <s v="2155551555"/>
    <x v="0"/>
  </r>
  <r>
    <n v="10291"/>
    <n v="26"/>
    <n v="84"/>
    <n v="3"/>
    <n v="0.77187389302160825"/>
    <n v="2179"/>
    <d v="2004-09-08T00:00:00"/>
    <x v="0"/>
    <x v="2"/>
    <x v="10"/>
    <x v="1"/>
    <x v="2"/>
    <x v="246"/>
    <x v="1"/>
    <n v="96"/>
    <s v="S32_1268"/>
    <x v="37"/>
    <s v="?kergatan 24"/>
    <s v="Boras"/>
    <x v="8"/>
    <s v="Larsson"/>
    <s v="Maria"/>
    <s v="0695346555"/>
    <x v="0"/>
  </r>
  <r>
    <n v="10305"/>
    <n v="28"/>
    <n v="100"/>
    <n v="12"/>
    <n v="1.1179596174282678"/>
    <n v="3156"/>
    <d v="2004-10-13T00:00:00"/>
    <x v="0"/>
    <x v="3"/>
    <x v="4"/>
    <x v="1"/>
    <x v="2"/>
    <x v="645"/>
    <x v="0"/>
    <n v="96"/>
    <s v="S32_1268"/>
    <x v="15"/>
    <s v="39323 Spinnaker Dr."/>
    <s v="Cambridge"/>
    <x v="0"/>
    <s v="Hernandez"/>
    <s v="Marta"/>
    <s v="6175558555"/>
    <x v="1"/>
  </r>
  <r>
    <n v="10313"/>
    <n v="27"/>
    <n v="88"/>
    <n v="6"/>
    <n v="0.83846971307120088"/>
    <n v="2367"/>
    <d v="2004-10-22T00:00:00"/>
    <x v="0"/>
    <x v="3"/>
    <x v="4"/>
    <x v="1"/>
    <x v="2"/>
    <x v="171"/>
    <x v="1"/>
    <n v="96"/>
    <s v="S32_1268"/>
    <x v="31"/>
    <s v="1900 Oak St."/>
    <s v="Vancouver"/>
    <x v="10"/>
    <s v="Tannamuri"/>
    <s v="Yoshi"/>
    <s v="6045553392"/>
    <x v="0"/>
  </r>
  <r>
    <n v="10324"/>
    <n v="20"/>
    <n v="99"/>
    <n v="11"/>
    <n v="0.69571377966702086"/>
    <n v="1964"/>
    <d v="2004-11-05T00:00:00"/>
    <x v="0"/>
    <x v="3"/>
    <x v="5"/>
    <x v="1"/>
    <x v="2"/>
    <x v="661"/>
    <x v="0"/>
    <n v="96"/>
    <s v="S32_1268"/>
    <x v="11"/>
    <s v="2678 Kingston Rd."/>
    <s v="New York"/>
    <x v="0"/>
    <s v="Frick"/>
    <s v="Michael"/>
    <s v="2125551500"/>
    <x v="0"/>
  </r>
  <r>
    <n v="10335"/>
    <n v="44"/>
    <n v="100"/>
    <n v="1"/>
    <n v="1.6815444562522139"/>
    <n v="4747"/>
    <d v="2004-11-19T00:00:00"/>
    <x v="0"/>
    <x v="3"/>
    <x v="5"/>
    <x v="1"/>
    <x v="2"/>
    <x v="645"/>
    <x v="0"/>
    <n v="96"/>
    <s v="S32_1268"/>
    <x v="39"/>
    <s v="5677 Strong St."/>
    <s v="San Rafael"/>
    <x v="0"/>
    <s v="Nelson"/>
    <s v="Valarie"/>
    <s v="4155551450"/>
    <x v="1"/>
  </r>
  <r>
    <n v="10348"/>
    <n v="42"/>
    <n v="100"/>
    <n v="3"/>
    <n v="2.2624867162592985"/>
    <n v="6387"/>
    <d v="2004-11-01T00:00:00"/>
    <x v="0"/>
    <x v="3"/>
    <x v="5"/>
    <x v="1"/>
    <x v="2"/>
    <x v="645"/>
    <x v="0"/>
    <n v="96"/>
    <s v="S32_1268"/>
    <x v="25"/>
    <s v="C/ Araquil, 67"/>
    <s v="Madrid"/>
    <x v="7"/>
    <s v="Sommer"/>
    <s v="Mart¡n"/>
    <s v="915552282"/>
    <x v="1"/>
  </r>
  <r>
    <n v="10358"/>
    <n v="41"/>
    <n v="100"/>
    <n v="1"/>
    <n v="1.5685441020191286"/>
    <n v="4428"/>
    <d v="2004-12-10T00:00:00"/>
    <x v="0"/>
    <x v="3"/>
    <x v="6"/>
    <x v="1"/>
    <x v="2"/>
    <x v="645"/>
    <x v="0"/>
    <n v="96"/>
    <s v="S32_1268"/>
    <x v="23"/>
    <s v="C/ Moralzarzal, 86"/>
    <s v="Madrid"/>
    <x v="7"/>
    <s v="Freyre"/>
    <s v="Diego"/>
    <s v="915559444"/>
    <x v="1"/>
  </r>
  <r>
    <n v="10371"/>
    <n v="26"/>
    <n v="100"/>
    <n v="1"/>
    <n v="1.4328728303223521"/>
    <n v="4045"/>
    <d v="2005-01-23T00:00:00"/>
    <x v="0"/>
    <x v="0"/>
    <x v="7"/>
    <x v="2"/>
    <x v="2"/>
    <x v="645"/>
    <x v="0"/>
    <n v="96"/>
    <s v="S32_1268"/>
    <x v="39"/>
    <s v="5677 Strong St."/>
    <s v="San Rafael"/>
    <x v="0"/>
    <s v="Nelson"/>
    <s v="Valarie"/>
    <s v="4155551450"/>
    <x v="1"/>
  </r>
  <r>
    <n v="10382"/>
    <n v="26"/>
    <n v="100"/>
    <n v="6"/>
    <n v="0.95961742826780017"/>
    <n v="2709"/>
    <d v="2005-02-17T00:00:00"/>
    <x v="0"/>
    <x v="0"/>
    <x v="0"/>
    <x v="2"/>
    <x v="2"/>
    <x v="645"/>
    <x v="0"/>
    <n v="96"/>
    <s v="S32_1268"/>
    <x v="39"/>
    <s v="5677 Strong St."/>
    <s v="San Rafael"/>
    <x v="0"/>
    <s v="Nelson"/>
    <s v="Valarie"/>
    <s v="4155551450"/>
    <x v="0"/>
  </r>
  <r>
    <n v="10411"/>
    <n v="26"/>
    <n v="100"/>
    <n v="1"/>
    <n v="1.0290471130003542"/>
    <n v="2905"/>
    <d v="2005-05-01T00:00:00"/>
    <x v="0"/>
    <x v="1"/>
    <x v="1"/>
    <x v="2"/>
    <x v="2"/>
    <x v="645"/>
    <x v="0"/>
    <n v="96"/>
    <s v="S32_1268"/>
    <x v="43"/>
    <s v="43 rue St. Laurent"/>
    <s v="Montreal"/>
    <x v="10"/>
    <s v="Fresnisre"/>
    <s v="Jean"/>
    <s v="5145558054"/>
    <x v="0"/>
  </r>
  <r>
    <n v="10425"/>
    <n v="41"/>
    <n v="87"/>
    <n v="11"/>
    <n v="1.2589443854055968"/>
    <n v="3554"/>
    <d v="2005-05-31T00:00:00"/>
    <x v="2"/>
    <x v="1"/>
    <x v="1"/>
    <x v="2"/>
    <x v="2"/>
    <x v="658"/>
    <x v="1"/>
    <n v="96"/>
    <s v="S32_1268"/>
    <x v="14"/>
    <s v="67, rue des Cinquante Otages"/>
    <s v="Nantes"/>
    <x v="1"/>
    <s v="Labrune"/>
    <s v="Janine"/>
    <s v="40678555"/>
    <x v="1"/>
  </r>
  <r>
    <n v="10107"/>
    <n v="20"/>
    <n v="93"/>
    <n v="8"/>
    <n v="0.65816507261778245"/>
    <n v="1858"/>
    <d v="2003-02-24T00:00:00"/>
    <x v="0"/>
    <x v="0"/>
    <x v="0"/>
    <x v="0"/>
    <x v="0"/>
    <x v="427"/>
    <x v="1"/>
    <n v="99"/>
    <s v="S32_1374"/>
    <x v="0"/>
    <s v="897 Long Airport Avenue"/>
    <s v="New York"/>
    <x v="0"/>
    <s v="Yu"/>
    <s v="Kwai"/>
    <s v="2125557818"/>
    <x v="0"/>
  </r>
  <r>
    <n v="10120"/>
    <n v="22"/>
    <n v="100"/>
    <n v="6"/>
    <n v="0.87212185618136739"/>
    <n v="2462"/>
    <d v="2003-04-29T00:00:00"/>
    <x v="0"/>
    <x v="1"/>
    <x v="8"/>
    <x v="0"/>
    <x v="0"/>
    <x v="280"/>
    <x v="0"/>
    <n v="99"/>
    <s v="S32_1374"/>
    <x v="10"/>
    <s v="636 St Kilda Road"/>
    <s v="Melbourne"/>
    <x v="3"/>
    <s v="Ferguson"/>
    <s v="Peter"/>
    <s v="0395204555"/>
    <x v="0"/>
  </r>
  <r>
    <n v="10133"/>
    <n v="23"/>
    <n v="100"/>
    <n v="1"/>
    <n v="0.93623804463336879"/>
    <n v="2643"/>
    <d v="2003-06-27T00:00:00"/>
    <x v="0"/>
    <x v="1"/>
    <x v="9"/>
    <x v="0"/>
    <x v="0"/>
    <x v="280"/>
    <x v="0"/>
    <n v="99"/>
    <s v="S32_1374"/>
    <x v="23"/>
    <s v="C/ Moralzarzal, 86"/>
    <s v="Madrid"/>
    <x v="7"/>
    <s v="Freyre"/>
    <s v="Diego"/>
    <s v="915559444"/>
    <x v="0"/>
  </r>
  <r>
    <n v="10145"/>
    <n v="33"/>
    <n v="94"/>
    <n v="12"/>
    <n v="1.0977683315621678"/>
    <n v="3099"/>
    <d v="2003-08-25T00:00:00"/>
    <x v="0"/>
    <x v="2"/>
    <x v="3"/>
    <x v="0"/>
    <x v="0"/>
    <x v="662"/>
    <x v="1"/>
    <n v="99"/>
    <s v="S32_1374"/>
    <x v="3"/>
    <s v="78934 Hillside Dr."/>
    <s v="Pasadena"/>
    <x v="0"/>
    <s v="Young"/>
    <s v="Julie"/>
    <s v="6265557265"/>
    <x v="1"/>
  </r>
  <r>
    <n v="10168"/>
    <n v="28"/>
    <n v="100"/>
    <n v="7"/>
    <n v="1.1494863620262132"/>
    <n v="3245"/>
    <d v="2003-10-28T00:00:00"/>
    <x v="0"/>
    <x v="3"/>
    <x v="4"/>
    <x v="0"/>
    <x v="0"/>
    <x v="280"/>
    <x v="0"/>
    <n v="99"/>
    <s v="S32_1374"/>
    <x v="5"/>
    <s v="9408 Furth Circle"/>
    <s v="Burlingame"/>
    <x v="0"/>
    <s v="Hirano"/>
    <s v="Juri"/>
    <s v="6505556809"/>
    <x v="1"/>
  </r>
  <r>
    <n v="10188"/>
    <n v="44"/>
    <n v="99"/>
    <n v="7"/>
    <n v="1.5416223875309953"/>
    <n v="4352"/>
    <d v="2003-11-18T00:00:00"/>
    <x v="0"/>
    <x v="3"/>
    <x v="5"/>
    <x v="0"/>
    <x v="0"/>
    <x v="2"/>
    <x v="2"/>
    <n v="99"/>
    <s v="S32_1374"/>
    <x v="7"/>
    <s v="Drammen 121, PR 744 Sentrum"/>
    <s v="Bergen"/>
    <x v="2"/>
    <s v="Oeztan"/>
    <s v="Veysel"/>
    <s v="4722673215"/>
    <x v="1"/>
  </r>
  <r>
    <n v="10210"/>
    <n v="46"/>
    <n v="80"/>
    <n v="5"/>
    <n v="1.3021608218207581"/>
    <n v="3676"/>
    <d v="2004-01-12T00:00:00"/>
    <x v="0"/>
    <x v="0"/>
    <x v="7"/>
    <x v="1"/>
    <x v="0"/>
    <x v="285"/>
    <x v="1"/>
    <n v="99"/>
    <s v="S32_1374"/>
    <x v="44"/>
    <s v="Dojima Avanza 4F, 1-6-20 Dojima, Kita-ku"/>
    <s v="Osaka"/>
    <x v="11"/>
    <s v="Kentary"/>
    <s v="Mory"/>
    <s v="810663425555"/>
    <x v="1"/>
  </r>
  <r>
    <n v="10223"/>
    <n v="21"/>
    <n v="100"/>
    <n v="7"/>
    <n v="0.87708111937654976"/>
    <n v="2476"/>
    <d v="2004-02-20T00:00:00"/>
    <x v="0"/>
    <x v="0"/>
    <x v="0"/>
    <x v="1"/>
    <x v="0"/>
    <x v="280"/>
    <x v="0"/>
    <n v="99"/>
    <s v="S32_1374"/>
    <x v="10"/>
    <s v="636 St Kilda Road"/>
    <s v="Melbourne"/>
    <x v="3"/>
    <s v="Ferguson"/>
    <s v="Peter"/>
    <s v="0395204555"/>
    <x v="0"/>
  </r>
  <r>
    <n v="10235"/>
    <n v="41"/>
    <n v="100"/>
    <n v="1"/>
    <n v="1.4799858306765852"/>
    <n v="4178"/>
    <d v="2004-04-02T00:00:00"/>
    <x v="0"/>
    <x v="1"/>
    <x v="8"/>
    <x v="1"/>
    <x v="0"/>
    <x v="280"/>
    <x v="0"/>
    <n v="99"/>
    <s v="S32_1374"/>
    <x v="57"/>
    <s v="23 Tsawassen Blvd."/>
    <s v="Tsawassen"/>
    <x v="10"/>
    <s v="Lincoln"/>
    <s v="Elizabeth"/>
    <s v="6045554555"/>
    <x v="1"/>
  </r>
  <r>
    <n v="10250"/>
    <n v="31"/>
    <n v="100"/>
    <n v="2"/>
    <n v="1.1629472192702799"/>
    <n v="3283"/>
    <d v="2004-05-11T00:00:00"/>
    <x v="0"/>
    <x v="1"/>
    <x v="1"/>
    <x v="1"/>
    <x v="0"/>
    <x v="280"/>
    <x v="0"/>
    <n v="99"/>
    <s v="S32_1374"/>
    <x v="61"/>
    <s v="3086 Ingle Ln."/>
    <s v="San Jose"/>
    <x v="0"/>
    <s v="Frick"/>
    <s v="Sue"/>
    <s v="4085553659"/>
    <x v="1"/>
  </r>
  <r>
    <n v="10263"/>
    <n v="31"/>
    <n v="80"/>
    <n v="8"/>
    <n v="0.87778958554729014"/>
    <n v="2478"/>
    <d v="2004-06-28T00:00:00"/>
    <x v="0"/>
    <x v="1"/>
    <x v="9"/>
    <x v="1"/>
    <x v="0"/>
    <x v="285"/>
    <x v="1"/>
    <n v="99"/>
    <s v="S32_1374"/>
    <x v="13"/>
    <s v="25593 South Bay Ln."/>
    <s v="Bridgewater"/>
    <x v="0"/>
    <s v="King"/>
    <s v="Julie"/>
    <s v="2035552570"/>
    <x v="0"/>
  </r>
  <r>
    <n v="10275"/>
    <n v="23"/>
    <n v="82"/>
    <n v="7"/>
    <n v="0.66737513283740701"/>
    <n v="1884"/>
    <d v="2004-07-23T00:00:00"/>
    <x v="0"/>
    <x v="2"/>
    <x v="2"/>
    <x v="1"/>
    <x v="0"/>
    <x v="663"/>
    <x v="1"/>
    <n v="99"/>
    <s v="S32_1374"/>
    <x v="14"/>
    <s v="67, rue des Cinquante Otages"/>
    <s v="Nantes"/>
    <x v="1"/>
    <s v="Labrune"/>
    <s v="Janine"/>
    <s v="40678555"/>
    <x v="0"/>
  </r>
  <r>
    <n v="10285"/>
    <n v="37"/>
    <n v="99"/>
    <n v="12"/>
    <n v="1.2961388593694652"/>
    <n v="3659"/>
    <d v="2004-08-27T00:00:00"/>
    <x v="0"/>
    <x v="2"/>
    <x v="3"/>
    <x v="1"/>
    <x v="0"/>
    <x v="2"/>
    <x v="2"/>
    <n v="99"/>
    <s v="S32_1374"/>
    <x v="15"/>
    <s v="39323 Spinnaker Dr."/>
    <s v="Cambridge"/>
    <x v="0"/>
    <s v="Hernandez"/>
    <s v="Marta"/>
    <s v="6175558555"/>
    <x v="1"/>
  </r>
  <r>
    <n v="10297"/>
    <n v="26"/>
    <n v="100"/>
    <n v="2"/>
    <n v="1.0120439249025859"/>
    <n v="2857"/>
    <d v="2004-09-16T00:00:00"/>
    <x v="0"/>
    <x v="2"/>
    <x v="10"/>
    <x v="1"/>
    <x v="0"/>
    <x v="280"/>
    <x v="0"/>
    <n v="99"/>
    <s v="S32_1374"/>
    <x v="75"/>
    <s v="25 Maiden Lane"/>
    <s v="Dublin"/>
    <x v="18"/>
    <s v="Cassidy"/>
    <s v="Dean"/>
    <s v="35318621555"/>
    <x v="0"/>
  </r>
  <r>
    <n v="10308"/>
    <n v="24"/>
    <n v="80"/>
    <n v="5"/>
    <n v="0.67941905773999289"/>
    <n v="1918"/>
    <d v="2004-10-15T00:00:00"/>
    <x v="0"/>
    <x v="3"/>
    <x v="4"/>
    <x v="1"/>
    <x v="0"/>
    <x v="285"/>
    <x v="1"/>
    <n v="99"/>
    <s v="S32_1374"/>
    <x v="47"/>
    <s v="3758 North Pendale Street"/>
    <s v="White Plains"/>
    <x v="0"/>
    <s v="Frick"/>
    <s v="Steve"/>
    <s v="9145554562"/>
    <x v="0"/>
  </r>
  <r>
    <n v="10318"/>
    <n v="47"/>
    <n v="100"/>
    <n v="7"/>
    <n v="1.879560750974141"/>
    <n v="5306"/>
    <d v="2004-11-02T00:00:00"/>
    <x v="0"/>
    <x v="3"/>
    <x v="5"/>
    <x v="1"/>
    <x v="0"/>
    <x v="280"/>
    <x v="0"/>
    <n v="99"/>
    <s v="S32_1374"/>
    <x v="18"/>
    <s v="7586 Pompton St."/>
    <s v="Allentown"/>
    <x v="0"/>
    <s v="Yu"/>
    <s v="Kyung"/>
    <s v="2155551555"/>
    <x v="1"/>
  </r>
  <r>
    <n v="10329"/>
    <n v="45"/>
    <n v="64"/>
    <n v="11"/>
    <n v="1.0187743535246192"/>
    <n v="2876"/>
    <d v="2004-11-15T00:00:00"/>
    <x v="0"/>
    <x v="3"/>
    <x v="5"/>
    <x v="1"/>
    <x v="0"/>
    <x v="664"/>
    <x v="1"/>
    <n v="99"/>
    <s v="S32_1374"/>
    <x v="0"/>
    <s v="897 Long Airport Avenue"/>
    <s v="New York"/>
    <x v="0"/>
    <s v="Yu"/>
    <s v="Kwai"/>
    <s v="2125557818"/>
    <x v="0"/>
  </r>
  <r>
    <n v="10340"/>
    <n v="55"/>
    <n v="100"/>
    <n v="2"/>
    <n v="2.2964930924548352"/>
    <n v="6483"/>
    <d v="2004-11-24T00:00:00"/>
    <x v="0"/>
    <x v="3"/>
    <x v="5"/>
    <x v="1"/>
    <x v="0"/>
    <x v="280"/>
    <x v="0"/>
    <n v="99"/>
    <s v="S32_1374"/>
    <x v="53"/>
    <s v="Rambla de Catalu¤a, 23"/>
    <s v="Barcelona"/>
    <x v="7"/>
    <s v="Saavedra"/>
    <s v="Eduardo"/>
    <s v="932034555"/>
    <x v="1"/>
  </r>
  <r>
    <n v="10353"/>
    <n v="46"/>
    <n v="82"/>
    <n v="5"/>
    <n v="1.3227063407722282"/>
    <n v="3734"/>
    <d v="2004-12-04T00:00:00"/>
    <x v="0"/>
    <x v="3"/>
    <x v="6"/>
    <x v="1"/>
    <x v="0"/>
    <x v="663"/>
    <x v="1"/>
    <n v="99"/>
    <s v="S32_1374"/>
    <x v="88"/>
    <s v="2440 Pompton St."/>
    <s v="Glendale"/>
    <x v="0"/>
    <s v="Lewis"/>
    <s v="Dan"/>
    <s v="2035554407"/>
    <x v="1"/>
  </r>
  <r>
    <n v="10363"/>
    <n v="50"/>
    <n v="100"/>
    <n v="2"/>
    <n v="2.3297910024796318"/>
    <n v="6577"/>
    <d v="2005-01-06T00:00:00"/>
    <x v="0"/>
    <x v="0"/>
    <x v="7"/>
    <x v="2"/>
    <x v="0"/>
    <x v="280"/>
    <x v="0"/>
    <n v="99"/>
    <s v="S32_1374"/>
    <x v="73"/>
    <s v="Software Engineering Center, SEC Oy"/>
    <s v="Espoo"/>
    <x v="4"/>
    <s v="Suominen"/>
    <s v="Kalle"/>
    <s v="35898045555"/>
    <x v="1"/>
  </r>
  <r>
    <n v="10375"/>
    <n v="37"/>
    <n v="100"/>
    <n v="3"/>
    <n v="2.250797024442083"/>
    <n v="6354"/>
    <d v="2005-02-03T00:00:00"/>
    <x v="0"/>
    <x v="0"/>
    <x v="0"/>
    <x v="2"/>
    <x v="0"/>
    <x v="280"/>
    <x v="0"/>
    <n v="99"/>
    <s v="S32_1374"/>
    <x v="14"/>
    <s v="67, rue des Cinquante Otages"/>
    <s v="Nantes"/>
    <x v="1"/>
    <s v="Labrune"/>
    <s v="Janine"/>
    <s v="40678555"/>
    <x v="1"/>
  </r>
  <r>
    <n v="10387"/>
    <n v="44"/>
    <n v="95"/>
    <n v="1"/>
    <n v="1.4792773645058448"/>
    <n v="4176"/>
    <d v="2005-03-02T00:00:00"/>
    <x v="0"/>
    <x v="0"/>
    <x v="11"/>
    <x v="2"/>
    <x v="0"/>
    <x v="282"/>
    <x v="1"/>
    <n v="99"/>
    <s v="S32_1374"/>
    <x v="26"/>
    <s v="Bronz Sok., Bronz Apt. 3/6 Tesvikiye"/>
    <s v="Singapore"/>
    <x v="9"/>
    <s v="Natividad"/>
    <s v="Eric"/>
    <s v="652217555"/>
    <x v="1"/>
  </r>
  <r>
    <n v="10401"/>
    <n v="49"/>
    <n v="100"/>
    <n v="1"/>
    <n v="1.7686857952532766"/>
    <n v="4993"/>
    <d v="2005-04-03T00:00:00"/>
    <x v="4"/>
    <x v="1"/>
    <x v="8"/>
    <x v="2"/>
    <x v="0"/>
    <x v="280"/>
    <x v="0"/>
    <n v="99"/>
    <s v="S32_1374"/>
    <x v="12"/>
    <s v="7476 Moss Rd."/>
    <s v="Newark"/>
    <x v="0"/>
    <s v="Brown"/>
    <s v="William"/>
    <s v="2015559350"/>
    <x v="1"/>
  </r>
  <r>
    <n v="10416"/>
    <n v="45"/>
    <n v="100"/>
    <n v="2"/>
    <n v="1.6879206517888772"/>
    <n v="4765"/>
    <d v="2005-05-10T00:00:00"/>
    <x v="0"/>
    <x v="1"/>
    <x v="1"/>
    <x v="2"/>
    <x v="0"/>
    <x v="280"/>
    <x v="0"/>
    <n v="99"/>
    <s v="S32_1374"/>
    <x v="70"/>
    <s v="Strada Provinciale 124"/>
    <s v="Reggio Emilia"/>
    <x v="12"/>
    <s v="Moroni"/>
    <s v="Maurizio"/>
    <s v="0522556555"/>
    <x v="1"/>
  </r>
  <r>
    <n v="10108"/>
    <n v="27"/>
    <n v="44"/>
    <n v="13"/>
    <n v="0.41586964222458378"/>
    <n v="1174"/>
    <d v="2003-03-03T00:00:00"/>
    <x v="0"/>
    <x v="0"/>
    <x v="11"/>
    <x v="0"/>
    <x v="0"/>
    <x v="173"/>
    <x v="0"/>
    <n v="40"/>
    <s v="S32_2206"/>
    <x v="66"/>
    <s v="15 McCallum Street - NatWest Center #13-03"/>
    <s v="Makati City"/>
    <x v="15"/>
    <s v="Cruz"/>
    <s v="Arnold"/>
    <s v="6325553587"/>
    <x v="0"/>
  </r>
  <r>
    <n v="10122"/>
    <n v="31"/>
    <n v="45"/>
    <n v="17"/>
    <n v="0.4906128232376904"/>
    <n v="1385"/>
    <d v="2003-05-08T00:00:00"/>
    <x v="0"/>
    <x v="1"/>
    <x v="1"/>
    <x v="0"/>
    <x v="0"/>
    <x v="533"/>
    <x v="0"/>
    <n v="40"/>
    <s v="S32_2206"/>
    <x v="67"/>
    <s v="12, rue des Bouchers"/>
    <s v="Marseille"/>
    <x v="1"/>
    <s v="Lebihan"/>
    <s v="Laurence"/>
    <s v="91244555"/>
    <x v="0"/>
  </r>
  <r>
    <n v="10135"/>
    <n v="33"/>
    <n v="41"/>
    <n v="14"/>
    <n v="0.47042153737159048"/>
    <n v="1328"/>
    <d v="2003-07-02T00:00:00"/>
    <x v="0"/>
    <x v="2"/>
    <x v="2"/>
    <x v="0"/>
    <x v="0"/>
    <x v="269"/>
    <x v="0"/>
    <n v="40"/>
    <s v="S32_2206"/>
    <x v="39"/>
    <s v="5677 Strong St."/>
    <s v="San Rafael"/>
    <x v="0"/>
    <s v="Nelson"/>
    <s v="Valarie"/>
    <s v="4155551450"/>
    <x v="0"/>
  </r>
  <r>
    <n v="10145"/>
    <n v="31"/>
    <n v="36"/>
    <n v="1"/>
    <n v="0.39319872476089268"/>
    <n v="1110"/>
    <d v="2003-08-25T00:00:00"/>
    <x v="0"/>
    <x v="2"/>
    <x v="3"/>
    <x v="0"/>
    <x v="0"/>
    <x v="152"/>
    <x v="1"/>
    <n v="40"/>
    <s v="S32_2206"/>
    <x v="3"/>
    <s v="78934 Hillside Dr."/>
    <s v="Pasadena"/>
    <x v="0"/>
    <s v="Young"/>
    <s v="Julie"/>
    <s v="6265557265"/>
    <x v="0"/>
  </r>
  <r>
    <n v="10159"/>
    <n v="35"/>
    <n v="36"/>
    <n v="9"/>
    <n v="0.43889479277364507"/>
    <n v="1239"/>
    <d v="2003-10-10T00:00:00"/>
    <x v="0"/>
    <x v="3"/>
    <x v="4"/>
    <x v="0"/>
    <x v="0"/>
    <x v="152"/>
    <x v="1"/>
    <n v="40"/>
    <s v="S32_2206"/>
    <x v="4"/>
    <s v="7734 Strong St."/>
    <s v="San Francisco"/>
    <x v="0"/>
    <s v="Brown"/>
    <s v="Julie"/>
    <s v="6505551386"/>
    <x v="0"/>
  </r>
  <r>
    <n v="10169"/>
    <n v="26"/>
    <n v="40"/>
    <n v="9"/>
    <n v="0.36698547644349983"/>
    <n v="1036"/>
    <d v="2003-11-04T00:00:00"/>
    <x v="0"/>
    <x v="3"/>
    <x v="5"/>
    <x v="0"/>
    <x v="0"/>
    <x v="2"/>
    <x v="2"/>
    <n v="40"/>
    <s v="S32_2206"/>
    <x v="42"/>
    <s v="201 Miller Street"/>
    <s v="North Sydney"/>
    <x v="3"/>
    <s v="O'Hara"/>
    <s v="Anna"/>
    <s v="0299368555"/>
    <x v="0"/>
  </r>
  <r>
    <n v="10180"/>
    <n v="34"/>
    <n v="46"/>
    <n v="4"/>
    <n v="0.54764434998228839"/>
    <n v="1546"/>
    <d v="2003-11-11T00:00:00"/>
    <x v="0"/>
    <x v="3"/>
    <x v="5"/>
    <x v="0"/>
    <x v="0"/>
    <x v="172"/>
    <x v="0"/>
    <n v="40"/>
    <s v="S32_2206"/>
    <x v="6"/>
    <s v="184, chausse de Tournai"/>
    <s v="Lille"/>
    <x v="1"/>
    <s v="Rance"/>
    <s v="Martine"/>
    <s v="20161555"/>
    <x v="0"/>
  </r>
  <r>
    <n v="10190"/>
    <n v="46"/>
    <n v="33"/>
    <n v="1"/>
    <n v="0.53772582359192345"/>
    <n v="1518"/>
    <d v="2003-11-19T00:00:00"/>
    <x v="0"/>
    <x v="3"/>
    <x v="5"/>
    <x v="0"/>
    <x v="0"/>
    <x v="665"/>
    <x v="1"/>
    <n v="40"/>
    <s v="S32_2206"/>
    <x v="23"/>
    <s v="C/ Moralzarzal, 86"/>
    <s v="Madrid"/>
    <x v="7"/>
    <s v="Freyre"/>
    <s v="Diego"/>
    <s v="915559444"/>
    <x v="0"/>
  </r>
  <r>
    <n v="10211"/>
    <n v="41"/>
    <n v="43"/>
    <n v="9"/>
    <n v="0.61353170386114064"/>
    <n v="1732"/>
    <d v="2004-01-15T00:00:00"/>
    <x v="0"/>
    <x v="0"/>
    <x v="7"/>
    <x v="1"/>
    <x v="0"/>
    <x v="654"/>
    <x v="0"/>
    <n v="40"/>
    <s v="S32_2206"/>
    <x v="9"/>
    <s v="25, rue Lauriston"/>
    <s v="Paris"/>
    <x v="1"/>
    <s v="Perrier"/>
    <s v="Dominique"/>
    <s v="147556555"/>
    <x v="0"/>
  </r>
  <r>
    <n v="10224"/>
    <n v="43"/>
    <n v="40"/>
    <n v="2"/>
    <n v="0.60077931278781438"/>
    <n v="1696"/>
    <d v="2004-02-21T00:00:00"/>
    <x v="0"/>
    <x v="0"/>
    <x v="0"/>
    <x v="1"/>
    <x v="0"/>
    <x v="2"/>
    <x v="2"/>
    <n v="40"/>
    <s v="S32_2206"/>
    <x v="6"/>
    <s v="184, chausse de Tournai"/>
    <s v="Lille"/>
    <x v="1"/>
    <s v="Rance"/>
    <s v="Martine"/>
    <s v="20161555"/>
    <x v="0"/>
  </r>
  <r>
    <n v="10237"/>
    <n v="26"/>
    <n v="41"/>
    <n v="2"/>
    <n v="0.37052780729720158"/>
    <n v="1046"/>
    <d v="2004-04-05T00:00:00"/>
    <x v="0"/>
    <x v="1"/>
    <x v="8"/>
    <x v="1"/>
    <x v="0"/>
    <x v="269"/>
    <x v="0"/>
    <n v="40"/>
    <s v="S32_2206"/>
    <x v="11"/>
    <s v="2678 Kingston Rd."/>
    <s v="New York"/>
    <x v="0"/>
    <s v="Frick"/>
    <s v="Michael"/>
    <s v="2125551500"/>
    <x v="0"/>
  </r>
  <r>
    <n v="10252"/>
    <n v="36"/>
    <n v="49"/>
    <n v="6"/>
    <n v="0.61601133545873188"/>
    <n v="1739"/>
    <d v="2004-05-26T00:00:00"/>
    <x v="0"/>
    <x v="1"/>
    <x v="1"/>
    <x v="1"/>
    <x v="0"/>
    <x v="653"/>
    <x v="0"/>
    <n v="40"/>
    <s v="S32_2206"/>
    <x v="9"/>
    <s v="25, rue Lauriston"/>
    <s v="Paris"/>
    <x v="1"/>
    <s v="Perrier"/>
    <s v="Dominique"/>
    <s v="147556555"/>
    <x v="0"/>
  </r>
  <r>
    <n v="10264"/>
    <n v="20"/>
    <n v="33"/>
    <n v="4"/>
    <n v="0.23095997166135318"/>
    <n v="652"/>
    <d v="2004-06-30T00:00:00"/>
    <x v="0"/>
    <x v="1"/>
    <x v="9"/>
    <x v="1"/>
    <x v="0"/>
    <x v="665"/>
    <x v="1"/>
    <n v="40"/>
    <s v="S32_2206"/>
    <x v="58"/>
    <s v="8616 Spinnaker Dr."/>
    <s v="Boston"/>
    <x v="0"/>
    <s v="Yoshido"/>
    <s v="Juri"/>
    <s v="6175559555"/>
    <x v="0"/>
  </r>
  <r>
    <n v="10276"/>
    <n v="27"/>
    <n v="37"/>
    <n v="10"/>
    <n v="0.35033652143110167"/>
    <n v="989"/>
    <d v="2004-08-02T00:00:00"/>
    <x v="0"/>
    <x v="2"/>
    <x v="3"/>
    <x v="1"/>
    <x v="0"/>
    <x v="266"/>
    <x v="1"/>
    <n v="40"/>
    <s v="S32_2206"/>
    <x v="71"/>
    <s v="7635 Spinnaker Dr."/>
    <s v="Brickhaven"/>
    <x v="0"/>
    <s v="Barajas"/>
    <s v="Miguel"/>
    <s v="6175557555"/>
    <x v="0"/>
  </r>
  <r>
    <n v="10285"/>
    <n v="37"/>
    <n v="42"/>
    <n v="1"/>
    <n v="0.53808005667729364"/>
    <n v="1519"/>
    <d v="2004-08-27T00:00:00"/>
    <x v="0"/>
    <x v="2"/>
    <x v="3"/>
    <x v="1"/>
    <x v="0"/>
    <x v="153"/>
    <x v="0"/>
    <n v="40"/>
    <s v="S32_2206"/>
    <x v="15"/>
    <s v="39323 Spinnaker Dr."/>
    <s v="Cambridge"/>
    <x v="0"/>
    <s v="Hernandez"/>
    <s v="Marta"/>
    <s v="6175558555"/>
    <x v="0"/>
  </r>
  <r>
    <n v="10299"/>
    <n v="24"/>
    <n v="43"/>
    <n v="4"/>
    <n v="0.35919234856535598"/>
    <n v="1014"/>
    <d v="2004-09-30T00:00:00"/>
    <x v="0"/>
    <x v="2"/>
    <x v="10"/>
    <x v="1"/>
    <x v="0"/>
    <x v="654"/>
    <x v="0"/>
    <n v="40"/>
    <s v="S32_2206"/>
    <x v="16"/>
    <s v="Keskuskatu 45"/>
    <s v="Helsinki"/>
    <x v="4"/>
    <s v="Karttunen"/>
    <s v="Matti"/>
    <s v="902248555"/>
    <x v="0"/>
  </r>
  <r>
    <n v="10310"/>
    <n v="36"/>
    <n v="44"/>
    <n v="17"/>
    <n v="0.54906128232376905"/>
    <n v="1550"/>
    <d v="2004-10-16T00:00:00"/>
    <x v="0"/>
    <x v="3"/>
    <x v="4"/>
    <x v="1"/>
    <x v="0"/>
    <x v="173"/>
    <x v="0"/>
    <n v="40"/>
    <s v="S32_2206"/>
    <x v="68"/>
    <s v="Mehrheimerstr. 369"/>
    <s v="Koln"/>
    <x v="16"/>
    <s v="Pfalzheim"/>
    <s v="Henriette"/>
    <s v="02215554327"/>
    <x v="0"/>
  </r>
  <r>
    <n v="10319"/>
    <n v="29"/>
    <n v="39"/>
    <n v="5"/>
    <n v="0.39284449167552249"/>
    <n v="1109"/>
    <d v="2004-11-03T00:00:00"/>
    <x v="0"/>
    <x v="3"/>
    <x v="5"/>
    <x v="1"/>
    <x v="0"/>
    <x v="267"/>
    <x v="1"/>
    <n v="40"/>
    <s v="S32_2206"/>
    <x v="79"/>
    <s v="5290 North Pendale Street"/>
    <s v="New York"/>
    <x v="0"/>
    <s v="Kuo"/>
    <s v="Kee"/>
    <s v="2125551957"/>
    <x v="0"/>
  </r>
  <r>
    <n v="10331"/>
    <n v="28"/>
    <n v="100"/>
    <n v="3"/>
    <n v="1.4534183492738222"/>
    <n v="4103"/>
    <d v="2004-11-17T00:00:00"/>
    <x v="0"/>
    <x v="3"/>
    <x v="5"/>
    <x v="1"/>
    <x v="0"/>
    <x v="666"/>
    <x v="0"/>
    <n v="40"/>
    <s v="S32_2206"/>
    <x v="45"/>
    <s v="11328 Douglas Av."/>
    <s v="Philadelphia"/>
    <x v="0"/>
    <s v="Hernandez"/>
    <s v="Rosa"/>
    <s v="2155559857"/>
    <x v="1"/>
  </r>
  <r>
    <n v="10343"/>
    <n v="29"/>
    <n v="100"/>
    <n v="5"/>
    <n v="1.3156216790648247"/>
    <n v="3714"/>
    <d v="2004-11-24T00:00:00"/>
    <x v="0"/>
    <x v="3"/>
    <x v="5"/>
    <x v="1"/>
    <x v="0"/>
    <x v="666"/>
    <x v="0"/>
    <n v="40"/>
    <s v="S32_2206"/>
    <x v="1"/>
    <s v="59 rue de l'Abbaye"/>
    <s v="Reims"/>
    <x v="1"/>
    <s v="Henriot"/>
    <s v="Paul"/>
    <s v="26471555"/>
    <x v="1"/>
  </r>
  <r>
    <n v="10355"/>
    <n v="38"/>
    <n v="40"/>
    <n v="10"/>
    <n v="0.53630889125044279"/>
    <n v="1514"/>
    <d v="2004-12-07T00:00:00"/>
    <x v="0"/>
    <x v="3"/>
    <x v="6"/>
    <x v="1"/>
    <x v="0"/>
    <x v="2"/>
    <x v="2"/>
    <n v="40"/>
    <s v="S32_2206"/>
    <x v="23"/>
    <s v="C/ Moralzarzal, 86"/>
    <s v="Madrid"/>
    <x v="7"/>
    <s v="Freyre"/>
    <s v="Diego"/>
    <s v="915559444"/>
    <x v="0"/>
  </r>
  <r>
    <n v="10364"/>
    <n v="48"/>
    <n v="49"/>
    <n v="1"/>
    <n v="0.82111229188806234"/>
    <n v="2318"/>
    <d v="2005-01-06T00:00:00"/>
    <x v="0"/>
    <x v="0"/>
    <x v="7"/>
    <x v="2"/>
    <x v="0"/>
    <x v="653"/>
    <x v="0"/>
    <n v="40"/>
    <s v="S32_2206"/>
    <x v="67"/>
    <s v="12, rue des Bouchers"/>
    <s v="Marseille"/>
    <x v="1"/>
    <s v="Lebihan"/>
    <s v="Laurence"/>
    <s v="91244555"/>
    <x v="0"/>
  </r>
  <r>
    <n v="10378"/>
    <n v="40"/>
    <n v="83"/>
    <n v="1"/>
    <n v="1.1686149486362025"/>
    <n v="3299"/>
    <d v="2005-02-10T00:00:00"/>
    <x v="0"/>
    <x v="0"/>
    <x v="0"/>
    <x v="2"/>
    <x v="0"/>
    <x v="667"/>
    <x v="0"/>
    <n v="40"/>
    <s v="S32_2206"/>
    <x v="23"/>
    <s v="C/ Moralzarzal, 86"/>
    <s v="Madrid"/>
    <x v="7"/>
    <s v="Freyre"/>
    <s v="Diego"/>
    <s v="915559444"/>
    <x v="1"/>
  </r>
  <r>
    <n v="10390"/>
    <n v="41"/>
    <n v="45"/>
    <n v="11"/>
    <n v="0.64718384697130715"/>
    <n v="1827"/>
    <d v="2005-03-04T00:00:00"/>
    <x v="0"/>
    <x v="0"/>
    <x v="11"/>
    <x v="2"/>
    <x v="0"/>
    <x v="533"/>
    <x v="0"/>
    <n v="40"/>
    <s v="S32_2206"/>
    <x v="39"/>
    <s v="5677 Strong St."/>
    <s v="San Rafael"/>
    <x v="0"/>
    <s v="Nelson"/>
    <s v="Valarie"/>
    <s v="4155551450"/>
    <x v="0"/>
  </r>
  <r>
    <n v="10403"/>
    <n v="30"/>
    <n v="41"/>
    <n v="2"/>
    <n v="0.42755933404179952"/>
    <n v="1207"/>
    <d v="2005-04-08T00:00:00"/>
    <x v="0"/>
    <x v="1"/>
    <x v="8"/>
    <x v="2"/>
    <x v="0"/>
    <x v="269"/>
    <x v="0"/>
    <n v="40"/>
    <s v="S32_2206"/>
    <x v="22"/>
    <s v="Berkeley Gardens 12  Brewery"/>
    <s v="Liverpool"/>
    <x v="6"/>
    <s v="Devon"/>
    <s v="Elizabeth"/>
    <s v="1715552282"/>
    <x v="0"/>
  </r>
  <r>
    <n v="10104"/>
    <n v="35"/>
    <n v="48"/>
    <n v="11"/>
    <n v="0.59050655331207935"/>
    <n v="1667"/>
    <d v="2003-01-31T00:00:00"/>
    <x v="0"/>
    <x v="0"/>
    <x v="7"/>
    <x v="0"/>
    <x v="2"/>
    <x v="286"/>
    <x v="1"/>
    <n v="54"/>
    <s v="S32_2509"/>
    <x v="23"/>
    <s v="C/ Moralzarzal, 86"/>
    <s v="Madrid"/>
    <x v="7"/>
    <s v="Freyre"/>
    <s v="Diego"/>
    <s v="915559444"/>
    <x v="0"/>
  </r>
  <r>
    <n v="10114"/>
    <n v="28"/>
    <n v="56"/>
    <n v="2"/>
    <n v="0.55295784626284095"/>
    <n v="1561"/>
    <d v="2003-04-01T00:00:00"/>
    <x v="0"/>
    <x v="1"/>
    <x v="8"/>
    <x v="0"/>
    <x v="2"/>
    <x v="668"/>
    <x v="0"/>
    <n v="54"/>
    <s v="S32_2509"/>
    <x v="62"/>
    <s v="265, boulevard Charonne"/>
    <s v="Paris"/>
    <x v="1"/>
    <s v="Bertrand"/>
    <s v="Marie"/>
    <s v="142342555"/>
    <x v="0"/>
  </r>
  <r>
    <n v="10127"/>
    <n v="45"/>
    <n v="52"/>
    <n v="13"/>
    <n v="0.82819695359546586"/>
    <n v="2338"/>
    <d v="2003-06-03T00:00:00"/>
    <x v="0"/>
    <x v="1"/>
    <x v="9"/>
    <x v="0"/>
    <x v="2"/>
    <x v="669"/>
    <x v="1"/>
    <n v="54"/>
    <s v="S32_2509"/>
    <x v="74"/>
    <s v="4092 Furth Circle"/>
    <s v="New York"/>
    <x v="0"/>
    <s v="Young"/>
    <s v="Jeff"/>
    <s v="2125557413"/>
    <x v="0"/>
  </r>
  <r>
    <n v="10141"/>
    <n v="24"/>
    <n v="46"/>
    <n v="7"/>
    <n v="0.39107332624867164"/>
    <n v="1104"/>
    <d v="2003-08-01T00:00:00"/>
    <x v="0"/>
    <x v="2"/>
    <x v="3"/>
    <x v="0"/>
    <x v="2"/>
    <x v="670"/>
    <x v="1"/>
    <n v="54"/>
    <s v="S32_2509"/>
    <x v="73"/>
    <s v="Software Engineering Center, SEC Oy"/>
    <s v="Espoo"/>
    <x v="4"/>
    <s v="Suominen"/>
    <s v="Kalle"/>
    <s v="35898045555"/>
    <x v="0"/>
  </r>
  <r>
    <n v="10151"/>
    <n v="41"/>
    <n v="64"/>
    <n v="5"/>
    <n v="0.92738221749911443"/>
    <n v="2618"/>
    <d v="2003-09-21T00:00:00"/>
    <x v="0"/>
    <x v="2"/>
    <x v="10"/>
    <x v="0"/>
    <x v="2"/>
    <x v="671"/>
    <x v="0"/>
    <n v="54"/>
    <s v="S32_2509"/>
    <x v="60"/>
    <s v="Torikatu 38"/>
    <s v="Oulu"/>
    <x v="4"/>
    <s v="Koskitalo"/>
    <s v="Pirkko"/>
    <s v="981443655"/>
    <x v="0"/>
  </r>
  <r>
    <n v="10165"/>
    <n v="48"/>
    <n v="46"/>
    <n v="14"/>
    <n v="0.78214665249734328"/>
    <n v="2208"/>
    <d v="2003-10-22T00:00:00"/>
    <x v="0"/>
    <x v="3"/>
    <x v="4"/>
    <x v="0"/>
    <x v="2"/>
    <x v="670"/>
    <x v="1"/>
    <n v="54"/>
    <s v="S32_2509"/>
    <x v="26"/>
    <s v="Bronz Sok., Bronz Apt. 3/6 Tesvikiye"/>
    <s v="Singapore"/>
    <x v="9"/>
    <s v="Natividad"/>
    <s v="Eric"/>
    <s v="652217555"/>
    <x v="0"/>
  </r>
  <r>
    <n v="10175"/>
    <n v="50"/>
    <n v="64"/>
    <n v="3"/>
    <n v="1.1215019482819695"/>
    <n v="3166"/>
    <d v="2003-11-06T00:00:00"/>
    <x v="0"/>
    <x v="3"/>
    <x v="5"/>
    <x v="0"/>
    <x v="2"/>
    <x v="671"/>
    <x v="0"/>
    <n v="54"/>
    <s v="S32_2509"/>
    <x v="49"/>
    <s v="35 King George"/>
    <s v="London"/>
    <x v="6"/>
    <s v="Brown"/>
    <s v="Ann"/>
    <s v="1715550297"/>
    <x v="1"/>
  </r>
  <r>
    <n v="10184"/>
    <n v="33"/>
    <n v="63"/>
    <n v="8"/>
    <n v="0.73397095288699965"/>
    <n v="2072"/>
    <d v="2003-11-14T00:00:00"/>
    <x v="0"/>
    <x v="3"/>
    <x v="5"/>
    <x v="0"/>
    <x v="2"/>
    <x v="154"/>
    <x v="0"/>
    <n v="54"/>
    <s v="S32_2509"/>
    <x v="81"/>
    <s v="C/ Romero, 33"/>
    <s v="Sevilla"/>
    <x v="7"/>
    <s v="Roel"/>
    <s v="Jose Pedro"/>
    <s v="955558282"/>
    <x v="0"/>
  </r>
  <r>
    <n v="10195"/>
    <n v="32"/>
    <n v="44"/>
    <n v="8"/>
    <n v="0.49096705632306059"/>
    <n v="1386"/>
    <d v="2003-11-25T00:00:00"/>
    <x v="0"/>
    <x v="3"/>
    <x v="5"/>
    <x v="0"/>
    <x v="2"/>
    <x v="672"/>
    <x v="1"/>
    <n v="54"/>
    <s v="S32_2509"/>
    <x v="47"/>
    <s v="3758 North Pendale Street"/>
    <s v="White Plains"/>
    <x v="0"/>
    <s v="Frick"/>
    <s v="Steve"/>
    <s v="9145554562"/>
    <x v="0"/>
  </r>
  <r>
    <n v="10207"/>
    <n v="27"/>
    <n v="61"/>
    <n v="9"/>
    <n v="0.57456606447042158"/>
    <n v="1622"/>
    <d v="2003-12-09T00:00:00"/>
    <x v="0"/>
    <x v="3"/>
    <x v="6"/>
    <x v="0"/>
    <x v="2"/>
    <x v="673"/>
    <x v="0"/>
    <n v="54"/>
    <s v="S32_2509"/>
    <x v="64"/>
    <s v="6251 Ingle Ln."/>
    <s v="Boston"/>
    <x v="0"/>
    <s v="Franco"/>
    <s v="Valarie"/>
    <s v="6175552555"/>
    <x v="0"/>
  </r>
  <r>
    <n v="10219"/>
    <n v="35"/>
    <n v="56"/>
    <n v="4"/>
    <n v="0.68437832093517537"/>
    <n v="1932"/>
    <d v="2004-02-10T00:00:00"/>
    <x v="0"/>
    <x v="0"/>
    <x v="0"/>
    <x v="1"/>
    <x v="2"/>
    <x v="668"/>
    <x v="0"/>
    <n v="54"/>
    <s v="S32_2509"/>
    <x v="82"/>
    <s v="2793 Furth Circle"/>
    <s v="Brisbane"/>
    <x v="0"/>
    <s v="Taylor"/>
    <s v="Sue"/>
    <s v="4155554312"/>
    <x v="0"/>
  </r>
  <r>
    <n v="10229"/>
    <n v="23"/>
    <n v="55"/>
    <n v="3"/>
    <n v="0.44102019128586611"/>
    <n v="1245"/>
    <d v="2004-03-11T00:00:00"/>
    <x v="0"/>
    <x v="0"/>
    <x v="11"/>
    <x v="1"/>
    <x v="2"/>
    <x v="674"/>
    <x v="0"/>
    <n v="54"/>
    <s v="S32_2509"/>
    <x v="39"/>
    <s v="5677 Strong St."/>
    <s v="San Rafael"/>
    <x v="0"/>
    <s v="Nelson"/>
    <s v="Valarie"/>
    <s v="4155551450"/>
    <x v="0"/>
  </r>
  <r>
    <n v="10246"/>
    <n v="35"/>
    <n v="49"/>
    <n v="7"/>
    <n v="0.60396741055614589"/>
    <n v="1705"/>
    <d v="2004-05-05T00:00:00"/>
    <x v="0"/>
    <x v="1"/>
    <x v="1"/>
    <x v="1"/>
    <x v="2"/>
    <x v="675"/>
    <x v="1"/>
    <n v="54"/>
    <s v="S32_2509"/>
    <x v="23"/>
    <s v="C/ Moralzarzal, 86"/>
    <s v="Madrid"/>
    <x v="7"/>
    <s v="Freyre"/>
    <s v="Diego"/>
    <s v="915559444"/>
    <x v="0"/>
  </r>
  <r>
    <n v="10259"/>
    <n v="40"/>
    <n v="44"/>
    <n v="6"/>
    <n v="0.62132483173928443"/>
    <n v="1754"/>
    <d v="2004-06-15T00:00:00"/>
    <x v="0"/>
    <x v="1"/>
    <x v="9"/>
    <x v="1"/>
    <x v="2"/>
    <x v="672"/>
    <x v="1"/>
    <n v="54"/>
    <s v="S32_2509"/>
    <x v="65"/>
    <s v="Village Close - 106 Linden Road Sandown"/>
    <s v="Singapore"/>
    <x v="9"/>
    <s v="Victorino"/>
    <s v="Wendy"/>
    <s v="652241555"/>
    <x v="0"/>
  </r>
  <r>
    <n v="10271"/>
    <n v="35"/>
    <n v="48"/>
    <n v="7"/>
    <n v="0.59050655331207935"/>
    <n v="1667"/>
    <d v="2004-07-20T00:00:00"/>
    <x v="0"/>
    <x v="2"/>
    <x v="2"/>
    <x v="1"/>
    <x v="2"/>
    <x v="286"/>
    <x v="1"/>
    <n v="54"/>
    <s v="S32_2509"/>
    <x v="39"/>
    <s v="5677 Strong St."/>
    <s v="San Rafael"/>
    <x v="0"/>
    <s v="Nelson"/>
    <s v="Valarie"/>
    <s v="4155551450"/>
    <x v="0"/>
  </r>
  <r>
    <n v="10281"/>
    <n v="31"/>
    <n v="56"/>
    <n v="3"/>
    <n v="0.60609280906836693"/>
    <n v="1711"/>
    <d v="2004-08-19T00:00:00"/>
    <x v="0"/>
    <x v="2"/>
    <x v="3"/>
    <x v="1"/>
    <x v="2"/>
    <x v="668"/>
    <x v="0"/>
    <n v="54"/>
    <s v="S32_2509"/>
    <x v="18"/>
    <s v="7586 Pompton St."/>
    <s v="Allentown"/>
    <x v="0"/>
    <s v="Yu"/>
    <s v="Kyung"/>
    <s v="2155551555"/>
    <x v="0"/>
  </r>
  <r>
    <n v="10292"/>
    <n v="50"/>
    <n v="47"/>
    <n v="10"/>
    <n v="0.82430038965639396"/>
    <n v="2327"/>
    <d v="2004-09-08T00:00:00"/>
    <x v="0"/>
    <x v="2"/>
    <x v="10"/>
    <x v="1"/>
    <x v="2"/>
    <x v="676"/>
    <x v="1"/>
    <n v="54"/>
    <s v="S32_2509"/>
    <x v="0"/>
    <s v="897 Long Airport Avenue"/>
    <s v="New York"/>
    <x v="0"/>
    <s v="Yu"/>
    <s v="Kwai"/>
    <s v="2125557818"/>
    <x v="0"/>
  </r>
  <r>
    <n v="10305"/>
    <n v="40"/>
    <n v="58"/>
    <n v="7"/>
    <n v="0.82040382571732196"/>
    <n v="2316"/>
    <d v="2004-10-13T00:00:00"/>
    <x v="0"/>
    <x v="3"/>
    <x v="4"/>
    <x v="1"/>
    <x v="2"/>
    <x v="677"/>
    <x v="0"/>
    <n v="54"/>
    <s v="S32_2509"/>
    <x v="15"/>
    <s v="39323 Spinnaker Dr."/>
    <s v="Cambridge"/>
    <x v="0"/>
    <s v="Hernandez"/>
    <s v="Marta"/>
    <s v="6175558555"/>
    <x v="0"/>
  </r>
  <r>
    <n v="10313"/>
    <n v="38"/>
    <n v="46"/>
    <n v="1"/>
    <n v="0.61211477151965998"/>
    <n v="1728"/>
    <d v="2004-10-22T00:00:00"/>
    <x v="0"/>
    <x v="3"/>
    <x v="4"/>
    <x v="1"/>
    <x v="2"/>
    <x v="670"/>
    <x v="1"/>
    <n v="54"/>
    <s v="S32_2509"/>
    <x v="31"/>
    <s v="1900 Oak St."/>
    <s v="Vancouver"/>
    <x v="10"/>
    <s v="Tannamuri"/>
    <s v="Yoshi"/>
    <s v="6045553392"/>
    <x v="0"/>
  </r>
  <r>
    <n v="10325"/>
    <n v="38"/>
    <n v="100"/>
    <n v="3"/>
    <n v="3.1331916400991853"/>
    <n v="8845"/>
    <d v="2004-11-05T00:00:00"/>
    <x v="0"/>
    <x v="3"/>
    <x v="5"/>
    <x v="1"/>
    <x v="2"/>
    <x v="678"/>
    <x v="0"/>
    <n v="54"/>
    <s v="S32_2509"/>
    <x v="17"/>
    <s v="Erling Skakkes gate 78"/>
    <s v="Stavern"/>
    <x v="2"/>
    <s v="Bergulfsen"/>
    <s v="Jonas"/>
    <s v="07989555"/>
    <x v="2"/>
  </r>
  <r>
    <n v="10335"/>
    <n v="40"/>
    <n v="61"/>
    <n v="3"/>
    <n v="0.85866099893730075"/>
    <n v="2424"/>
    <d v="2004-11-19T00:00:00"/>
    <x v="0"/>
    <x v="3"/>
    <x v="5"/>
    <x v="1"/>
    <x v="2"/>
    <x v="673"/>
    <x v="0"/>
    <n v="54"/>
    <s v="S32_2509"/>
    <x v="39"/>
    <s v="5677 Strong St."/>
    <s v="San Rafael"/>
    <x v="0"/>
    <s v="Nelson"/>
    <s v="Valarie"/>
    <s v="4155551450"/>
    <x v="0"/>
  </r>
  <r>
    <n v="10349"/>
    <n v="33"/>
    <n v="47"/>
    <n v="1"/>
    <n v="0.54410201912858658"/>
    <n v="1536"/>
    <d v="2004-12-01T00:00:00"/>
    <x v="0"/>
    <x v="3"/>
    <x v="6"/>
    <x v="1"/>
    <x v="2"/>
    <x v="676"/>
    <x v="1"/>
    <n v="54"/>
    <s v="S32_2509"/>
    <x v="74"/>
    <s v="4092 Furth Circle"/>
    <s v="New York"/>
    <x v="0"/>
    <s v="Young"/>
    <s v="Jeff"/>
    <s v="2125557413"/>
    <x v="0"/>
  </r>
  <r>
    <n v="10359"/>
    <n v="36"/>
    <n v="100"/>
    <n v="3"/>
    <n v="2.2525681898689336"/>
    <n v="6359"/>
    <d v="2004-12-15T00:00:00"/>
    <x v="0"/>
    <x v="3"/>
    <x v="6"/>
    <x v="1"/>
    <x v="2"/>
    <x v="678"/>
    <x v="0"/>
    <n v="54"/>
    <s v="S32_2509"/>
    <x v="1"/>
    <s v="59 rue de l'Abbaye"/>
    <s v="Reims"/>
    <x v="1"/>
    <s v="Henriot"/>
    <s v="Paul"/>
    <s v="26471555"/>
    <x v="1"/>
  </r>
  <r>
    <n v="10371"/>
    <n v="20"/>
    <n v="67"/>
    <n v="2"/>
    <n v="0.47113000354233087"/>
    <n v="1330"/>
    <d v="2005-01-23T00:00:00"/>
    <x v="0"/>
    <x v="0"/>
    <x v="7"/>
    <x v="2"/>
    <x v="2"/>
    <x v="679"/>
    <x v="0"/>
    <n v="54"/>
    <s v="S32_2509"/>
    <x v="39"/>
    <s v="5677 Strong St."/>
    <s v="San Rafael"/>
    <x v="0"/>
    <s v="Nelson"/>
    <s v="Valarie"/>
    <s v="4155551450"/>
    <x v="0"/>
  </r>
  <r>
    <n v="10383"/>
    <n v="32"/>
    <n v="54"/>
    <n v="5"/>
    <n v="0.60290471130003542"/>
    <n v="1702"/>
    <d v="2005-02-22T00:00:00"/>
    <x v="0"/>
    <x v="0"/>
    <x v="0"/>
    <x v="2"/>
    <x v="2"/>
    <x v="2"/>
    <x v="2"/>
    <n v="54"/>
    <s v="S32_2509"/>
    <x v="23"/>
    <s v="C/ Moralzarzal, 86"/>
    <s v="Madrid"/>
    <x v="7"/>
    <s v="Freyre"/>
    <s v="Diego"/>
    <s v="915559444"/>
    <x v="0"/>
  </r>
  <r>
    <n v="10394"/>
    <n v="36"/>
    <n v="63"/>
    <n v="3"/>
    <n v="0.80056677293659229"/>
    <n v="2260"/>
    <d v="2005-03-15T00:00:00"/>
    <x v="0"/>
    <x v="0"/>
    <x v="11"/>
    <x v="2"/>
    <x v="2"/>
    <x v="154"/>
    <x v="0"/>
    <n v="54"/>
    <s v="S32_2509"/>
    <x v="23"/>
    <s v="C/ Moralzarzal, 86"/>
    <s v="Madrid"/>
    <x v="7"/>
    <s v="Freyre"/>
    <s v="Diego"/>
    <s v="915559444"/>
    <x v="0"/>
  </r>
  <r>
    <n v="10412"/>
    <n v="19"/>
    <n v="49"/>
    <n v="7"/>
    <n v="0.32801983705278071"/>
    <n v="926"/>
    <d v="2005-05-03T00:00:00"/>
    <x v="0"/>
    <x v="1"/>
    <x v="1"/>
    <x v="2"/>
    <x v="2"/>
    <x v="675"/>
    <x v="1"/>
    <n v="54"/>
    <s v="S32_2509"/>
    <x v="23"/>
    <s v="C/ Moralzarzal, 86"/>
    <s v="Madrid"/>
    <x v="7"/>
    <s v="Freyre"/>
    <s v="Diego"/>
    <s v="915559444"/>
    <x v="0"/>
  </r>
  <r>
    <n v="10425"/>
    <n v="11"/>
    <n v="44"/>
    <n v="6"/>
    <n v="0.17109458023379384"/>
    <n v="483"/>
    <d v="2005-05-31T00:00:00"/>
    <x v="2"/>
    <x v="1"/>
    <x v="1"/>
    <x v="2"/>
    <x v="2"/>
    <x v="672"/>
    <x v="1"/>
    <n v="54"/>
    <s v="S32_2509"/>
    <x v="14"/>
    <s v="67, rue des Cinquante Otages"/>
    <s v="Nantes"/>
    <x v="1"/>
    <s v="Labrune"/>
    <s v="Janine"/>
    <s v="40678555"/>
    <x v="0"/>
  </r>
  <r>
    <n v="10104"/>
    <n v="49"/>
    <n v="66"/>
    <n v="4"/>
    <n v="1.1434643995749203"/>
    <n v="3228"/>
    <d v="2003-01-31T00:00:00"/>
    <x v="0"/>
    <x v="0"/>
    <x v="7"/>
    <x v="0"/>
    <x v="6"/>
    <x v="680"/>
    <x v="0"/>
    <n v="62"/>
    <s v="S32_3207"/>
    <x v="23"/>
    <s v="C/ Moralzarzal, 86"/>
    <s v="Madrid"/>
    <x v="7"/>
    <s v="Freyre"/>
    <s v="Diego"/>
    <s v="915559444"/>
    <x v="1"/>
  </r>
  <r>
    <n v="10116"/>
    <n v="27"/>
    <n v="64"/>
    <n v="1"/>
    <n v="0.60644704215373713"/>
    <n v="1712"/>
    <d v="2003-04-11T00:00:00"/>
    <x v="0"/>
    <x v="1"/>
    <x v="8"/>
    <x v="0"/>
    <x v="6"/>
    <x v="219"/>
    <x v="0"/>
    <n v="62"/>
    <s v="S32_3207"/>
    <x v="90"/>
    <s v="Boulevard Tirou, 255"/>
    <s v="Charleroi"/>
    <x v="14"/>
    <s v="Cartrain"/>
    <s v="Pascale"/>
    <s v="07123672555"/>
    <x v="0"/>
  </r>
  <r>
    <n v="10127"/>
    <n v="29"/>
    <n v="71"/>
    <n v="6"/>
    <n v="0.72794899043570671"/>
    <n v="2055"/>
    <d v="2003-06-03T00:00:00"/>
    <x v="0"/>
    <x v="1"/>
    <x v="9"/>
    <x v="0"/>
    <x v="6"/>
    <x v="223"/>
    <x v="0"/>
    <n v="62"/>
    <s v="S32_3207"/>
    <x v="74"/>
    <s v="4092 Furth Circle"/>
    <s v="New York"/>
    <x v="0"/>
    <s v="Young"/>
    <s v="Jeff"/>
    <s v="2125557413"/>
    <x v="0"/>
  </r>
  <r>
    <n v="10142"/>
    <n v="42"/>
    <n v="75"/>
    <n v="16"/>
    <n v="1.1094580233793836"/>
    <n v="3132"/>
    <d v="2003-08-08T00:00:00"/>
    <x v="0"/>
    <x v="2"/>
    <x v="3"/>
    <x v="0"/>
    <x v="6"/>
    <x v="681"/>
    <x v="0"/>
    <n v="62"/>
    <s v="S32_3207"/>
    <x v="39"/>
    <s v="5677 Strong St."/>
    <s v="San Rafael"/>
    <x v="0"/>
    <s v="Nelson"/>
    <s v="Valarie"/>
    <s v="4155551450"/>
    <x v="1"/>
  </r>
  <r>
    <n v="10152"/>
    <n v="33"/>
    <n v="51"/>
    <n v="2"/>
    <n v="0.59582004959263191"/>
    <n v="1682"/>
    <d v="2003-09-25T00:00:00"/>
    <x v="0"/>
    <x v="2"/>
    <x v="10"/>
    <x v="0"/>
    <x v="6"/>
    <x v="220"/>
    <x v="1"/>
    <n v="62"/>
    <s v="S32_3207"/>
    <x v="28"/>
    <s v="31 Duncan St. West End"/>
    <s v="South Brisbane"/>
    <x v="3"/>
    <s v="Calaghan"/>
    <s v="Tony"/>
    <s v="61738446555"/>
    <x v="0"/>
  </r>
  <r>
    <n v="10165"/>
    <n v="44"/>
    <n v="54"/>
    <n v="7"/>
    <n v="0.83315621679064822"/>
    <n v="2352"/>
    <d v="2003-10-22T00:00:00"/>
    <x v="0"/>
    <x v="3"/>
    <x v="4"/>
    <x v="0"/>
    <x v="6"/>
    <x v="214"/>
    <x v="1"/>
    <n v="62"/>
    <s v="S32_3207"/>
    <x v="26"/>
    <s v="Bronz Sok., Bronz Apt. 3/6 Tesvikiye"/>
    <s v="Singapore"/>
    <x v="9"/>
    <s v="Natividad"/>
    <s v="Eric"/>
    <s v="652217555"/>
    <x v="0"/>
  </r>
  <r>
    <n v="10176"/>
    <n v="22"/>
    <n v="64"/>
    <n v="6"/>
    <n v="0.49876018420120438"/>
    <n v="1408"/>
    <d v="2003-11-06T00:00:00"/>
    <x v="0"/>
    <x v="3"/>
    <x v="5"/>
    <x v="0"/>
    <x v="6"/>
    <x v="219"/>
    <x v="0"/>
    <n v="62"/>
    <s v="S32_3207"/>
    <x v="70"/>
    <s v="Strada Provinciale 124"/>
    <s v="Reggio Emilia"/>
    <x v="12"/>
    <s v="Moroni"/>
    <s v="Maurizio"/>
    <s v="0522556555"/>
    <x v="0"/>
  </r>
  <r>
    <n v="10184"/>
    <n v="48"/>
    <n v="51"/>
    <n v="1"/>
    <n v="0.86645412681544454"/>
    <n v="2446"/>
    <d v="2003-11-14T00:00:00"/>
    <x v="0"/>
    <x v="3"/>
    <x v="5"/>
    <x v="0"/>
    <x v="6"/>
    <x v="220"/>
    <x v="1"/>
    <n v="62"/>
    <s v="S32_3207"/>
    <x v="81"/>
    <s v="C/ Romero, 33"/>
    <s v="Sevilla"/>
    <x v="7"/>
    <s v="Roel"/>
    <s v="Jose Pedro"/>
    <s v="955558282"/>
    <x v="0"/>
  </r>
  <r>
    <n v="10195"/>
    <n v="33"/>
    <n v="55"/>
    <n v="1"/>
    <n v="0.63939071909316325"/>
    <n v="1805"/>
    <d v="2003-11-25T00:00:00"/>
    <x v="0"/>
    <x v="3"/>
    <x v="5"/>
    <x v="0"/>
    <x v="6"/>
    <x v="298"/>
    <x v="1"/>
    <n v="62"/>
    <s v="S32_3207"/>
    <x v="47"/>
    <s v="3758 North Pendale Street"/>
    <s v="White Plains"/>
    <x v="0"/>
    <s v="Frick"/>
    <s v="Steve"/>
    <s v="9145554562"/>
    <x v="0"/>
  </r>
  <r>
    <n v="10207"/>
    <n v="45"/>
    <n v="57"/>
    <n v="2"/>
    <n v="0.90152320226709171"/>
    <n v="2545"/>
    <d v="2003-12-09T00:00:00"/>
    <x v="0"/>
    <x v="3"/>
    <x v="6"/>
    <x v="0"/>
    <x v="6"/>
    <x v="682"/>
    <x v="1"/>
    <n v="62"/>
    <s v="S32_3207"/>
    <x v="64"/>
    <s v="6251 Ingle Ln."/>
    <s v="Boston"/>
    <x v="0"/>
    <s v="Franco"/>
    <s v="Valarie"/>
    <s v="6175552555"/>
    <x v="0"/>
  </r>
  <r>
    <n v="10220"/>
    <n v="20"/>
    <n v="53"/>
    <n v="6"/>
    <n v="0.37442437123627348"/>
    <n v="1057"/>
    <d v="2004-02-12T00:00:00"/>
    <x v="0"/>
    <x v="0"/>
    <x v="0"/>
    <x v="1"/>
    <x v="6"/>
    <x v="299"/>
    <x v="1"/>
    <n v="62"/>
    <s v="S32_3207"/>
    <x v="75"/>
    <s v="25 Maiden Lane"/>
    <s v="Dublin"/>
    <x v="18"/>
    <s v="Cassidy"/>
    <s v="Dean"/>
    <s v="35318621555"/>
    <x v="0"/>
  </r>
  <r>
    <n v="10230"/>
    <n v="46"/>
    <n v="61"/>
    <n v="4"/>
    <n v="0.9925611052072264"/>
    <n v="2802"/>
    <d v="2004-03-15T00:00:00"/>
    <x v="0"/>
    <x v="0"/>
    <x v="11"/>
    <x v="1"/>
    <x v="6"/>
    <x v="683"/>
    <x v="1"/>
    <n v="62"/>
    <s v="S32_3207"/>
    <x v="72"/>
    <s v="Lyonerstr. 34"/>
    <s v="Frankfurt"/>
    <x v="16"/>
    <s v="Keitel"/>
    <s v="Roland"/>
    <s v="496966902555"/>
    <x v="0"/>
  </r>
  <r>
    <n v="10247"/>
    <n v="40"/>
    <n v="50"/>
    <n v="6"/>
    <n v="0.70456960680127523"/>
    <n v="1989"/>
    <d v="2004-05-05T00:00:00"/>
    <x v="0"/>
    <x v="1"/>
    <x v="1"/>
    <x v="1"/>
    <x v="6"/>
    <x v="118"/>
    <x v="1"/>
    <n v="62"/>
    <s v="S32_3207"/>
    <x v="73"/>
    <s v="Software Engineering Center, SEC Oy"/>
    <s v="Espoo"/>
    <x v="4"/>
    <s v="Suominen"/>
    <s v="Kalle"/>
    <s v="35898045555"/>
    <x v="0"/>
  </r>
  <r>
    <n v="10272"/>
    <n v="45"/>
    <n v="65"/>
    <n v="6"/>
    <n v="1.030464045341835"/>
    <n v="2909"/>
    <d v="2004-07-20T00:00:00"/>
    <x v="0"/>
    <x v="2"/>
    <x v="2"/>
    <x v="1"/>
    <x v="6"/>
    <x v="210"/>
    <x v="0"/>
    <n v="62"/>
    <s v="S32_3207"/>
    <x v="18"/>
    <s v="7586 Pompton St."/>
    <s v="Allentown"/>
    <x v="0"/>
    <s v="Yu"/>
    <s v="Kyung"/>
    <s v="2155551555"/>
    <x v="0"/>
  </r>
  <r>
    <n v="10282"/>
    <n v="36"/>
    <n v="60"/>
    <n v="9"/>
    <n v="0.76089266737513284"/>
    <n v="2148"/>
    <d v="2004-08-20T00:00:00"/>
    <x v="0"/>
    <x v="2"/>
    <x v="3"/>
    <x v="1"/>
    <x v="6"/>
    <x v="225"/>
    <x v="1"/>
    <n v="62"/>
    <s v="S32_3207"/>
    <x v="39"/>
    <s v="5677 Strong St."/>
    <s v="San Rafael"/>
    <x v="0"/>
    <s v="Nelson"/>
    <s v="Valarie"/>
    <s v="4155551450"/>
    <x v="0"/>
  </r>
  <r>
    <n v="10292"/>
    <n v="31"/>
    <n v="68"/>
    <n v="3"/>
    <n v="0.74388947927736448"/>
    <n v="2100"/>
    <d v="2004-09-08T00:00:00"/>
    <x v="0"/>
    <x v="2"/>
    <x v="10"/>
    <x v="1"/>
    <x v="6"/>
    <x v="217"/>
    <x v="0"/>
    <n v="62"/>
    <s v="S32_3207"/>
    <x v="0"/>
    <s v="897 Long Airport Avenue"/>
    <s v="New York"/>
    <x v="0"/>
    <s v="Yu"/>
    <s v="Kwai"/>
    <s v="2125557818"/>
    <x v="0"/>
  </r>
  <r>
    <n v="10306"/>
    <n v="46"/>
    <n v="51"/>
    <n v="17"/>
    <n v="0.82040382571732196"/>
    <n v="2316"/>
    <d v="2004-10-14T00:00:00"/>
    <x v="0"/>
    <x v="3"/>
    <x v="4"/>
    <x v="1"/>
    <x v="6"/>
    <x v="220"/>
    <x v="1"/>
    <n v="62"/>
    <s v="S32_3207"/>
    <x v="77"/>
    <s v="Fauntleroy Circus"/>
    <s v="Manchester"/>
    <x v="6"/>
    <s v="Ashworth"/>
    <s v="Victoria"/>
    <s v="1715551555"/>
    <x v="0"/>
  </r>
  <r>
    <n v="10314"/>
    <n v="35"/>
    <n v="67"/>
    <n v="9"/>
    <n v="0.82465462274176404"/>
    <n v="2328"/>
    <d v="2004-10-22T00:00:00"/>
    <x v="0"/>
    <x v="3"/>
    <x v="4"/>
    <x v="1"/>
    <x v="6"/>
    <x v="684"/>
    <x v="0"/>
    <n v="62"/>
    <s v="S32_3207"/>
    <x v="78"/>
    <s v="Smagsloget 45"/>
    <s v="Aaarhus"/>
    <x v="13"/>
    <s v="Ibsen"/>
    <s v="Palle"/>
    <s v="86213555"/>
    <x v="0"/>
  </r>
  <r>
    <n v="10325"/>
    <n v="28"/>
    <n v="100"/>
    <n v="2"/>
    <n v="1.9050655331207935"/>
    <n v="5378"/>
    <d v="2004-11-05T00:00:00"/>
    <x v="0"/>
    <x v="3"/>
    <x v="5"/>
    <x v="1"/>
    <x v="6"/>
    <x v="222"/>
    <x v="0"/>
    <n v="62"/>
    <s v="S32_3207"/>
    <x v="17"/>
    <s v="Erling Skakkes gate 78"/>
    <s v="Stavern"/>
    <x v="2"/>
    <s v="Bergulfsen"/>
    <s v="Jonas"/>
    <s v="07989555"/>
    <x v="1"/>
  </r>
  <r>
    <n v="10336"/>
    <n v="31"/>
    <n v="85"/>
    <n v="9"/>
    <n v="0.93057031526744594"/>
    <n v="2627"/>
    <d v="2004-11-20T00:00:00"/>
    <x v="0"/>
    <x v="3"/>
    <x v="5"/>
    <x v="1"/>
    <x v="6"/>
    <x v="685"/>
    <x v="0"/>
    <n v="62"/>
    <s v="S32_3207"/>
    <x v="62"/>
    <s v="265, boulevard Charonne"/>
    <s v="Paris"/>
    <x v="1"/>
    <s v="Bertrand"/>
    <s v="Marie"/>
    <s v="142342555"/>
    <x v="0"/>
  </r>
  <r>
    <n v="10350"/>
    <n v="27"/>
    <n v="100"/>
    <n v="14"/>
    <n v="1.5611052072263549"/>
    <n v="4407"/>
    <d v="2004-12-02T00:00:00"/>
    <x v="0"/>
    <x v="3"/>
    <x v="6"/>
    <x v="1"/>
    <x v="6"/>
    <x v="222"/>
    <x v="0"/>
    <n v="62"/>
    <s v="S32_3207"/>
    <x v="23"/>
    <s v="C/ Moralzarzal, 86"/>
    <s v="Madrid"/>
    <x v="7"/>
    <s v="Freyre"/>
    <s v="Diego"/>
    <s v="915559444"/>
    <x v="1"/>
  </r>
  <r>
    <n v="10359"/>
    <n v="22"/>
    <n v="100"/>
    <n v="1"/>
    <n v="1.5239107332624866"/>
    <n v="4302"/>
    <d v="2004-12-15T00:00:00"/>
    <x v="0"/>
    <x v="3"/>
    <x v="6"/>
    <x v="1"/>
    <x v="6"/>
    <x v="222"/>
    <x v="0"/>
    <n v="62"/>
    <s v="S32_3207"/>
    <x v="1"/>
    <s v="59 rue de l'Abbaye"/>
    <s v="Reims"/>
    <x v="1"/>
    <s v="Henriot"/>
    <s v="Paul"/>
    <s v="26471555"/>
    <x v="1"/>
  </r>
  <r>
    <n v="10371"/>
    <n v="30"/>
    <n v="100"/>
    <n v="11"/>
    <n v="1.0580942260007085"/>
    <n v="2987"/>
    <d v="2005-01-23T00:00:00"/>
    <x v="0"/>
    <x v="0"/>
    <x v="7"/>
    <x v="2"/>
    <x v="6"/>
    <x v="222"/>
    <x v="0"/>
    <n v="62"/>
    <s v="S32_3207"/>
    <x v="39"/>
    <s v="5677 Strong St."/>
    <s v="San Rafael"/>
    <x v="0"/>
    <s v="Nelson"/>
    <s v="Valarie"/>
    <s v="4155551450"/>
    <x v="0"/>
  </r>
  <r>
    <n v="10383"/>
    <n v="44"/>
    <n v="37"/>
    <n v="8"/>
    <n v="0.56252213956783559"/>
    <n v="1588"/>
    <d v="2005-02-22T00:00:00"/>
    <x v="0"/>
    <x v="0"/>
    <x v="0"/>
    <x v="2"/>
    <x v="6"/>
    <x v="686"/>
    <x v="1"/>
    <n v="62"/>
    <s v="S32_3207"/>
    <x v="23"/>
    <s v="C/ Moralzarzal, 86"/>
    <s v="Madrid"/>
    <x v="7"/>
    <s v="Freyre"/>
    <s v="Diego"/>
    <s v="915559444"/>
    <x v="0"/>
  </r>
  <r>
    <n v="10394"/>
    <n v="30"/>
    <n v="61"/>
    <n v="4"/>
    <n v="0.64080765143464402"/>
    <n v="1809"/>
    <d v="2005-03-15T00:00:00"/>
    <x v="0"/>
    <x v="0"/>
    <x v="11"/>
    <x v="2"/>
    <x v="6"/>
    <x v="683"/>
    <x v="1"/>
    <n v="62"/>
    <s v="S32_3207"/>
    <x v="23"/>
    <s v="C/ Moralzarzal, 86"/>
    <s v="Madrid"/>
    <x v="7"/>
    <s v="Freyre"/>
    <s v="Diego"/>
    <s v="915559444"/>
    <x v="0"/>
  </r>
  <r>
    <n v="10413"/>
    <n v="24"/>
    <n v="50"/>
    <n v="6"/>
    <n v="0.42295430393198724"/>
    <n v="1194"/>
    <d v="2005-05-05T00:00:00"/>
    <x v="0"/>
    <x v="1"/>
    <x v="1"/>
    <x v="2"/>
    <x v="6"/>
    <x v="118"/>
    <x v="1"/>
    <n v="62"/>
    <s v="S32_3207"/>
    <x v="13"/>
    <s v="25593 South Bay Ln."/>
    <s v="Bridgewater"/>
    <x v="0"/>
    <s v="King"/>
    <s v="Julie"/>
    <s v="2035552570"/>
    <x v="0"/>
  </r>
  <r>
    <n v="10103"/>
    <n v="45"/>
    <n v="76"/>
    <n v="7"/>
    <n v="1.2058094226000708"/>
    <n v="3404"/>
    <d v="2003-01-29T00:00:00"/>
    <x v="0"/>
    <x v="0"/>
    <x v="7"/>
    <x v="0"/>
    <x v="2"/>
    <x v="272"/>
    <x v="0"/>
    <n v="64"/>
    <s v="S32_3522"/>
    <x v="17"/>
    <s v="Erling Skakkes gate 78"/>
    <s v="Stavern"/>
    <x v="2"/>
    <s v="Bergulfsen"/>
    <s v="Jonas"/>
    <s v="07989555"/>
    <x v="1"/>
  </r>
  <r>
    <n v="10113"/>
    <n v="23"/>
    <n v="69"/>
    <n v="1"/>
    <n v="0.5582713425433935"/>
    <n v="1576"/>
    <d v="2003-03-26T00:00:00"/>
    <x v="0"/>
    <x v="0"/>
    <x v="11"/>
    <x v="0"/>
    <x v="2"/>
    <x v="687"/>
    <x v="0"/>
    <n v="64"/>
    <s v="S32_3522"/>
    <x v="39"/>
    <s v="5677 Strong St."/>
    <s v="San Rafael"/>
    <x v="0"/>
    <s v="Nelson"/>
    <s v="Valarie"/>
    <s v="4155551450"/>
    <x v="0"/>
  </r>
  <r>
    <n v="10126"/>
    <n v="26"/>
    <n v="63"/>
    <n v="7"/>
    <n v="0.57775416223875309"/>
    <n v="1631"/>
    <d v="2003-05-28T00:00:00"/>
    <x v="0"/>
    <x v="1"/>
    <x v="1"/>
    <x v="0"/>
    <x v="2"/>
    <x v="688"/>
    <x v="1"/>
    <n v="64"/>
    <s v="S32_3522"/>
    <x v="25"/>
    <s v="C/ Araquil, 67"/>
    <s v="Madrid"/>
    <x v="7"/>
    <s v="Sommer"/>
    <s v="Mart¡n"/>
    <s v="915552282"/>
    <x v="0"/>
  </r>
  <r>
    <n v="10140"/>
    <n v="28"/>
    <n v="61"/>
    <n v="7"/>
    <n v="0.60290471130003542"/>
    <n v="1702"/>
    <d v="2003-07-24T00:00:00"/>
    <x v="0"/>
    <x v="2"/>
    <x v="2"/>
    <x v="0"/>
    <x v="2"/>
    <x v="689"/>
    <x v="1"/>
    <n v="64"/>
    <s v="S32_3522"/>
    <x v="5"/>
    <s v="9408 Furth Circle"/>
    <s v="Burlingame"/>
    <x v="0"/>
    <s v="Hirano"/>
    <s v="Juri"/>
    <s v="6505556809"/>
    <x v="0"/>
  </r>
  <r>
    <n v="10150"/>
    <n v="49"/>
    <n v="59"/>
    <n v="4"/>
    <n v="1.0099185263903649"/>
    <n v="2851"/>
    <d v="2003-09-19T00:00:00"/>
    <x v="0"/>
    <x v="2"/>
    <x v="10"/>
    <x v="0"/>
    <x v="2"/>
    <x v="690"/>
    <x v="1"/>
    <n v="64"/>
    <s v="S32_3522"/>
    <x v="26"/>
    <s v="Bronz Sok., Bronz Apt. 3/6 Tesvikiye"/>
    <s v="Singapore"/>
    <x v="9"/>
    <s v="Natividad"/>
    <s v="Eric"/>
    <s v="652217555"/>
    <x v="0"/>
  </r>
  <r>
    <n v="10164"/>
    <n v="49"/>
    <n v="55"/>
    <n v="5"/>
    <n v="0.95394969890187742"/>
    <n v="2693"/>
    <d v="2003-10-21T00:00:00"/>
    <x v="5"/>
    <x v="3"/>
    <x v="4"/>
    <x v="0"/>
    <x v="2"/>
    <x v="691"/>
    <x v="1"/>
    <n v="64"/>
    <s v="S32_3522"/>
    <x v="63"/>
    <s v="Kirchgasse 6"/>
    <s v="Graz"/>
    <x v="5"/>
    <s v="Mendel"/>
    <s v="Roland"/>
    <s v="76753555"/>
    <x v="0"/>
  </r>
  <r>
    <n v="10175"/>
    <n v="29"/>
    <n v="75"/>
    <n v="12"/>
    <n v="0.77045696068012748"/>
    <n v="2175"/>
    <d v="2003-11-06T00:00:00"/>
    <x v="0"/>
    <x v="3"/>
    <x v="5"/>
    <x v="0"/>
    <x v="2"/>
    <x v="692"/>
    <x v="0"/>
    <n v="64"/>
    <s v="S32_3522"/>
    <x v="49"/>
    <s v="35 King George"/>
    <s v="London"/>
    <x v="6"/>
    <s v="Brown"/>
    <s v="Ann"/>
    <s v="1715550297"/>
    <x v="0"/>
  </r>
  <r>
    <n v="10183"/>
    <n v="49"/>
    <n v="65"/>
    <n v="4"/>
    <n v="1.1222104144527099"/>
    <n v="3168"/>
    <d v="2003-11-13T00:00:00"/>
    <x v="0"/>
    <x v="3"/>
    <x v="5"/>
    <x v="0"/>
    <x v="2"/>
    <x v="693"/>
    <x v="0"/>
    <n v="64"/>
    <s v="S32_3522"/>
    <x v="29"/>
    <s v="782 First Street"/>
    <s v="Philadelphia"/>
    <x v="0"/>
    <s v="Cervantes"/>
    <s v="Francisca"/>
    <s v="2155554695"/>
    <x v="1"/>
  </r>
  <r>
    <n v="10194"/>
    <n v="39"/>
    <n v="55"/>
    <n v="7"/>
    <n v="0.75912150194828198"/>
    <n v="2143"/>
    <d v="2003-11-25T00:00:00"/>
    <x v="0"/>
    <x v="3"/>
    <x v="5"/>
    <x v="0"/>
    <x v="2"/>
    <x v="691"/>
    <x v="1"/>
    <n v="64"/>
    <s v="S32_3522"/>
    <x v="30"/>
    <s v="2, rue du Commerce"/>
    <s v="Lyon"/>
    <x v="1"/>
    <s v="Saveley"/>
    <s v="Mary"/>
    <s v="78325555"/>
    <x v="0"/>
  </r>
  <r>
    <n v="10206"/>
    <n v="36"/>
    <n v="59"/>
    <n v="2"/>
    <n v="0.75026567481402762"/>
    <n v="2118"/>
    <d v="2003-12-05T00:00:00"/>
    <x v="0"/>
    <x v="3"/>
    <x v="6"/>
    <x v="0"/>
    <x v="2"/>
    <x v="690"/>
    <x v="1"/>
    <n v="64"/>
    <s v="S32_3522"/>
    <x v="31"/>
    <s v="1900 Oak St."/>
    <s v="Vancouver"/>
    <x v="10"/>
    <s v="Tannamuri"/>
    <s v="Yoshi"/>
    <s v="6045553392"/>
    <x v="0"/>
  </r>
  <r>
    <n v="10217"/>
    <n v="39"/>
    <n v="63"/>
    <n v="7"/>
    <n v="0.85724406659582009"/>
    <n v="2420"/>
    <d v="2004-02-04T00:00:00"/>
    <x v="0"/>
    <x v="0"/>
    <x v="0"/>
    <x v="1"/>
    <x v="2"/>
    <x v="688"/>
    <x v="1"/>
    <n v="64"/>
    <s v="S32_3522"/>
    <x v="65"/>
    <s v="Village Close - 106 Linden Road Sandown"/>
    <s v="Singapore"/>
    <x v="9"/>
    <s v="Victorino"/>
    <s v="Wendy"/>
    <s v="652241555"/>
    <x v="0"/>
  </r>
  <r>
    <n v="10229"/>
    <n v="30"/>
    <n v="74"/>
    <n v="12"/>
    <n v="0.77647892313142053"/>
    <n v="2192"/>
    <d v="2004-03-11T00:00:00"/>
    <x v="0"/>
    <x v="0"/>
    <x v="11"/>
    <x v="1"/>
    <x v="2"/>
    <x v="694"/>
    <x v="0"/>
    <n v="64"/>
    <s v="S32_3522"/>
    <x v="39"/>
    <s v="5677 Strong St."/>
    <s v="San Rafael"/>
    <x v="0"/>
    <s v="Nelson"/>
    <s v="Valarie"/>
    <s v="4155551450"/>
    <x v="0"/>
  </r>
  <r>
    <n v="10245"/>
    <n v="44"/>
    <n v="70"/>
    <n v="5"/>
    <n v="1.0782855118668084"/>
    <n v="3044"/>
    <d v="2004-05-04T00:00:00"/>
    <x v="0"/>
    <x v="1"/>
    <x v="1"/>
    <x v="1"/>
    <x v="2"/>
    <x v="695"/>
    <x v="0"/>
    <n v="64"/>
    <s v="S32_3522"/>
    <x v="34"/>
    <s v="567 North Pendale Street"/>
    <s v="New Haven"/>
    <x v="0"/>
    <s v="Murphy"/>
    <s v="Leslie"/>
    <s v="2035559545"/>
    <x v="1"/>
  </r>
  <r>
    <n v="10258"/>
    <n v="20"/>
    <n v="62"/>
    <n v="2"/>
    <n v="0.43535246191994331"/>
    <n v="1229"/>
    <d v="2004-06-15T00:00:00"/>
    <x v="0"/>
    <x v="1"/>
    <x v="9"/>
    <x v="1"/>
    <x v="2"/>
    <x v="696"/>
    <x v="1"/>
    <n v="64"/>
    <s v="S32_3522"/>
    <x v="35"/>
    <s v="2-2-8 Roppongi"/>
    <s v="Minato-ku"/>
    <x v="11"/>
    <s v="Shimamura"/>
    <s v="Akiko"/>
    <s v="81335840555"/>
    <x v="0"/>
  </r>
  <r>
    <n v="10270"/>
    <n v="21"/>
    <n v="64"/>
    <n v="5"/>
    <n v="0.471484236627701"/>
    <n v="1331"/>
    <d v="2004-07-19T00:00:00"/>
    <x v="0"/>
    <x v="2"/>
    <x v="2"/>
    <x v="1"/>
    <x v="2"/>
    <x v="2"/>
    <x v="2"/>
    <n v="64"/>
    <s v="S32_3522"/>
    <x v="20"/>
    <s v="Monitor Money Building, 815 Pacific Hwy"/>
    <s v="Chatswood"/>
    <x v="3"/>
    <s v="Huxley"/>
    <s v="Adrian"/>
    <s v="61294958555"/>
    <x v="0"/>
  </r>
  <r>
    <n v="10281"/>
    <n v="36"/>
    <n v="78"/>
    <n v="12"/>
    <n v="0.98937300743889478"/>
    <n v="2793"/>
    <d v="2004-08-19T00:00:00"/>
    <x v="0"/>
    <x v="2"/>
    <x v="3"/>
    <x v="1"/>
    <x v="2"/>
    <x v="697"/>
    <x v="0"/>
    <n v="64"/>
    <s v="S32_3522"/>
    <x v="18"/>
    <s v="7586 Pompton St."/>
    <s v="Allentown"/>
    <x v="0"/>
    <s v="Yu"/>
    <s v="Kyung"/>
    <s v="2155551555"/>
    <x v="0"/>
  </r>
  <r>
    <n v="10291"/>
    <n v="32"/>
    <n v="72"/>
    <n v="7"/>
    <n v="0.81331916400991855"/>
    <n v="2296"/>
    <d v="2004-09-08T00:00:00"/>
    <x v="0"/>
    <x v="2"/>
    <x v="10"/>
    <x v="1"/>
    <x v="2"/>
    <x v="533"/>
    <x v="0"/>
    <n v="64"/>
    <s v="S32_3522"/>
    <x v="37"/>
    <s v="?kergatan 24"/>
    <s v="Boras"/>
    <x v="8"/>
    <s v="Larsson"/>
    <s v="Maria"/>
    <s v="0695346555"/>
    <x v="0"/>
  </r>
  <r>
    <n v="10304"/>
    <n v="36"/>
    <n v="74"/>
    <n v="2"/>
    <n v="0.93163301452355651"/>
    <n v="2630"/>
    <d v="2004-10-11T00:00:00"/>
    <x v="0"/>
    <x v="3"/>
    <x v="4"/>
    <x v="1"/>
    <x v="2"/>
    <x v="694"/>
    <x v="0"/>
    <n v="64"/>
    <s v="S32_3522"/>
    <x v="38"/>
    <s v="67, avenue de l'Europe"/>
    <s v="Versailles"/>
    <x v="1"/>
    <s v="Tonini"/>
    <s v="Daniel"/>
    <s v="30598555"/>
    <x v="0"/>
  </r>
  <r>
    <n v="10313"/>
    <n v="34"/>
    <n v="57"/>
    <n v="10"/>
    <n v="0.67764789231314204"/>
    <n v="1913"/>
    <d v="2004-10-22T00:00:00"/>
    <x v="0"/>
    <x v="3"/>
    <x v="4"/>
    <x v="1"/>
    <x v="2"/>
    <x v="698"/>
    <x v="1"/>
    <n v="64"/>
    <s v="S32_3522"/>
    <x v="31"/>
    <s v="1900 Oak St."/>
    <s v="Vancouver"/>
    <x v="10"/>
    <s v="Tannamuri"/>
    <s v="Yoshi"/>
    <s v="6045553392"/>
    <x v="0"/>
  </r>
  <r>
    <n v="10324"/>
    <n v="48"/>
    <n v="100"/>
    <n v="4"/>
    <n v="2.9082536308891251"/>
    <n v="8210"/>
    <d v="2004-11-05T00:00:00"/>
    <x v="0"/>
    <x v="3"/>
    <x v="5"/>
    <x v="1"/>
    <x v="2"/>
    <x v="699"/>
    <x v="0"/>
    <n v="64"/>
    <s v="S32_3522"/>
    <x v="11"/>
    <s v="2678 Kingston Rd."/>
    <s v="New York"/>
    <x v="0"/>
    <s v="Frick"/>
    <s v="Michael"/>
    <s v="2125551500"/>
    <x v="2"/>
  </r>
  <r>
    <n v="10333"/>
    <n v="33"/>
    <n v="74"/>
    <n v="4"/>
    <n v="0.86149486362026217"/>
    <n v="2432"/>
    <d v="2004-11-18T00:00:00"/>
    <x v="0"/>
    <x v="3"/>
    <x v="5"/>
    <x v="1"/>
    <x v="2"/>
    <x v="694"/>
    <x v="0"/>
    <n v="64"/>
    <s v="S32_3522"/>
    <x v="8"/>
    <s v="5557 North Pendale Street"/>
    <s v="San Francisco"/>
    <x v="0"/>
    <s v="Murphy"/>
    <s v="Julie"/>
    <s v="6505555787"/>
    <x v="0"/>
  </r>
  <r>
    <n v="10348"/>
    <n v="31"/>
    <n v="100"/>
    <n v="5"/>
    <n v="1.1122918880623449"/>
    <n v="3140"/>
    <d v="2004-11-01T00:00:00"/>
    <x v="0"/>
    <x v="3"/>
    <x v="5"/>
    <x v="1"/>
    <x v="2"/>
    <x v="699"/>
    <x v="0"/>
    <n v="64"/>
    <s v="S32_3522"/>
    <x v="25"/>
    <s v="C/ Araquil, 67"/>
    <s v="Madrid"/>
    <x v="7"/>
    <s v="Sommer"/>
    <s v="Mart¡n"/>
    <s v="915552282"/>
    <x v="1"/>
  </r>
  <r>
    <n v="10358"/>
    <n v="36"/>
    <n v="100"/>
    <n v="2"/>
    <n v="2.0085015940488842"/>
    <n v="5670"/>
    <d v="2004-12-10T00:00:00"/>
    <x v="0"/>
    <x v="3"/>
    <x v="6"/>
    <x v="1"/>
    <x v="2"/>
    <x v="699"/>
    <x v="0"/>
    <n v="64"/>
    <s v="S32_3522"/>
    <x v="23"/>
    <s v="C/ Moralzarzal, 86"/>
    <s v="Madrid"/>
    <x v="7"/>
    <s v="Freyre"/>
    <s v="Diego"/>
    <s v="915559444"/>
    <x v="1"/>
  </r>
  <r>
    <n v="10370"/>
    <n v="25"/>
    <n v="100"/>
    <n v="3"/>
    <n v="1.1197307828551186"/>
    <n v="3161"/>
    <d v="2005-01-20T00:00:00"/>
    <x v="0"/>
    <x v="0"/>
    <x v="7"/>
    <x v="2"/>
    <x v="2"/>
    <x v="699"/>
    <x v="0"/>
    <n v="64"/>
    <s v="S32_3522"/>
    <x v="42"/>
    <s v="201 Miller Street"/>
    <s v="North Sydney"/>
    <x v="3"/>
    <s v="O'Hara"/>
    <s v="Anna"/>
    <s v="0299368555"/>
    <x v="1"/>
  </r>
  <r>
    <n v="10382"/>
    <n v="48"/>
    <n v="100"/>
    <n v="8"/>
    <n v="2.4087849805171802"/>
    <n v="6800"/>
    <d v="2005-02-17T00:00:00"/>
    <x v="0"/>
    <x v="0"/>
    <x v="0"/>
    <x v="2"/>
    <x v="2"/>
    <x v="699"/>
    <x v="0"/>
    <n v="64"/>
    <s v="S32_3522"/>
    <x v="39"/>
    <s v="5677 Strong St."/>
    <s v="San Rafael"/>
    <x v="0"/>
    <s v="Nelson"/>
    <s v="Valarie"/>
    <s v="4155551450"/>
    <x v="1"/>
  </r>
  <r>
    <n v="10411"/>
    <n v="27"/>
    <n v="70"/>
    <n v="5"/>
    <n v="0.66170740347148427"/>
    <n v="1868"/>
    <d v="2005-05-01T00:00:00"/>
    <x v="0"/>
    <x v="1"/>
    <x v="1"/>
    <x v="2"/>
    <x v="2"/>
    <x v="695"/>
    <x v="0"/>
    <n v="64"/>
    <s v="S32_3522"/>
    <x v="43"/>
    <s v="43 rue St. Laurent"/>
    <s v="Montreal"/>
    <x v="10"/>
    <s v="Fresnisre"/>
    <s v="Jean"/>
    <s v="5145558054"/>
    <x v="0"/>
  </r>
  <r>
    <n v="10424"/>
    <n v="44"/>
    <n v="62"/>
    <n v="2"/>
    <n v="0.95749202975557912"/>
    <n v="2703"/>
    <d v="2005-05-31T00:00:00"/>
    <x v="2"/>
    <x v="1"/>
    <x v="1"/>
    <x v="2"/>
    <x v="2"/>
    <x v="696"/>
    <x v="1"/>
    <n v="64"/>
    <s v="S32_3522"/>
    <x v="23"/>
    <s v="C/ Moralzarzal, 86"/>
    <s v="Madrid"/>
    <x v="7"/>
    <s v="Freyre"/>
    <s v="Diego"/>
    <s v="915559444"/>
    <x v="0"/>
  </r>
  <r>
    <n v="10106"/>
    <n v="33"/>
    <n v="73"/>
    <n v="5"/>
    <n v="0.85263903648600781"/>
    <n v="2407"/>
    <d v="2003-02-17T00:00:00"/>
    <x v="0"/>
    <x v="0"/>
    <x v="0"/>
    <x v="0"/>
    <x v="3"/>
    <x v="499"/>
    <x v="0"/>
    <n v="68"/>
    <s v="S32_4289"/>
    <x v="86"/>
    <s v="Via Ludovico il Moro 22"/>
    <s v="Bergamo"/>
    <x v="12"/>
    <s v="Rovelli"/>
    <s v="Giovanni"/>
    <s v="035640555"/>
    <x v="0"/>
  </r>
  <r>
    <n v="10120"/>
    <n v="29"/>
    <n v="73"/>
    <n v="11"/>
    <n v="0.74211831385051363"/>
    <n v="2095"/>
    <d v="2003-04-29T00:00:00"/>
    <x v="0"/>
    <x v="1"/>
    <x v="8"/>
    <x v="0"/>
    <x v="3"/>
    <x v="499"/>
    <x v="0"/>
    <n v="68"/>
    <s v="S32_4289"/>
    <x v="10"/>
    <s v="636 St Kilda Road"/>
    <s v="Melbourne"/>
    <x v="3"/>
    <s v="Ferguson"/>
    <s v="Peter"/>
    <s v="0395204555"/>
    <x v="0"/>
  </r>
  <r>
    <n v="10133"/>
    <n v="49"/>
    <n v="58"/>
    <n v="6"/>
    <n v="0.99114417286574563"/>
    <n v="2798"/>
    <d v="2003-06-27T00:00:00"/>
    <x v="0"/>
    <x v="1"/>
    <x v="9"/>
    <x v="0"/>
    <x v="3"/>
    <x v="99"/>
    <x v="1"/>
    <n v="68"/>
    <s v="S32_4289"/>
    <x v="23"/>
    <s v="C/ Moralzarzal, 86"/>
    <s v="Madrid"/>
    <x v="7"/>
    <s v="Freyre"/>
    <s v="Diego"/>
    <s v="915559444"/>
    <x v="0"/>
  </r>
  <r>
    <n v="10144"/>
    <n v="20"/>
    <n v="82"/>
    <n v="1"/>
    <n v="0.58023379383634432"/>
    <n v="1638"/>
    <d v="2003-08-13T00:00:00"/>
    <x v="0"/>
    <x v="2"/>
    <x v="3"/>
    <x v="0"/>
    <x v="3"/>
    <x v="503"/>
    <x v="0"/>
    <n v="68"/>
    <s v="S32_4289"/>
    <x v="90"/>
    <s v="Boulevard Tirou, 255"/>
    <s v="Charleroi"/>
    <x v="14"/>
    <s v="Cartrain"/>
    <s v="Pascale"/>
    <s v="07123672555"/>
    <x v="0"/>
  </r>
  <r>
    <n v="10168"/>
    <n v="31"/>
    <n v="74"/>
    <n v="12"/>
    <n v="0.80835990081473608"/>
    <n v="2282"/>
    <d v="2003-10-28T00:00:00"/>
    <x v="0"/>
    <x v="3"/>
    <x v="4"/>
    <x v="0"/>
    <x v="3"/>
    <x v="505"/>
    <x v="0"/>
    <n v="68"/>
    <s v="S32_4289"/>
    <x v="5"/>
    <s v="9408 Furth Circle"/>
    <s v="Burlingame"/>
    <x v="0"/>
    <s v="Hirano"/>
    <s v="Juri"/>
    <s v="6505556809"/>
    <x v="0"/>
  </r>
  <r>
    <n v="10210"/>
    <n v="39"/>
    <n v="60"/>
    <n v="10"/>
    <n v="0.81756996103436064"/>
    <n v="2308"/>
    <d v="2004-01-12T00:00:00"/>
    <x v="0"/>
    <x v="0"/>
    <x v="7"/>
    <x v="1"/>
    <x v="3"/>
    <x v="97"/>
    <x v="1"/>
    <n v="68"/>
    <s v="S32_4289"/>
    <x v="44"/>
    <s v="Dojima Avanza 4F, 1-6-20 Dojima, Kita-ku"/>
    <s v="Osaka"/>
    <x v="11"/>
    <s v="Kentary"/>
    <s v="Mory"/>
    <s v="810663425555"/>
    <x v="0"/>
  </r>
  <r>
    <n v="10223"/>
    <n v="20"/>
    <n v="67"/>
    <n v="12"/>
    <n v="0.4679419057739993"/>
    <n v="1321"/>
    <d v="2004-02-20T00:00:00"/>
    <x v="0"/>
    <x v="0"/>
    <x v="0"/>
    <x v="1"/>
    <x v="3"/>
    <x v="613"/>
    <x v="1"/>
    <n v="68"/>
    <s v="S32_4289"/>
    <x v="10"/>
    <s v="636 St Kilda Road"/>
    <s v="Melbourne"/>
    <x v="3"/>
    <s v="Ferguson"/>
    <s v="Peter"/>
    <s v="0395204555"/>
    <x v="0"/>
  </r>
  <r>
    <n v="10235"/>
    <n v="34"/>
    <n v="78"/>
    <n v="6"/>
    <n v="0.93623804463336879"/>
    <n v="2643"/>
    <d v="2004-04-02T00:00:00"/>
    <x v="0"/>
    <x v="1"/>
    <x v="8"/>
    <x v="1"/>
    <x v="3"/>
    <x v="614"/>
    <x v="0"/>
    <n v="68"/>
    <s v="S32_4289"/>
    <x v="57"/>
    <s v="23 Tsawassen Blvd."/>
    <s v="Tsawassen"/>
    <x v="10"/>
    <s v="Lincoln"/>
    <s v="Elizabeth"/>
    <s v="6045554555"/>
    <x v="0"/>
  </r>
  <r>
    <n v="10250"/>
    <n v="50"/>
    <n v="62"/>
    <n v="7"/>
    <n v="1.0843074743181014"/>
    <n v="3061"/>
    <d v="2004-05-11T00:00:00"/>
    <x v="0"/>
    <x v="1"/>
    <x v="1"/>
    <x v="1"/>
    <x v="3"/>
    <x v="512"/>
    <x v="1"/>
    <n v="68"/>
    <s v="S32_4289"/>
    <x v="61"/>
    <s v="3086 Ingle Ln."/>
    <s v="San Jose"/>
    <x v="0"/>
    <s v="Frick"/>
    <s v="Sue"/>
    <s v="4085553659"/>
    <x v="1"/>
  </r>
  <r>
    <n v="10262"/>
    <n v="40"/>
    <n v="80"/>
    <n v="2"/>
    <n v="1.1211477151965994"/>
    <n v="3165"/>
    <d v="2004-06-24T00:00:00"/>
    <x v="3"/>
    <x v="1"/>
    <x v="9"/>
    <x v="1"/>
    <x v="3"/>
    <x v="550"/>
    <x v="0"/>
    <n v="68"/>
    <s v="S32_4289"/>
    <x v="23"/>
    <s v="C/ Moralzarzal, 86"/>
    <s v="Madrid"/>
    <x v="7"/>
    <s v="Freyre"/>
    <s v="Diego"/>
    <s v="915559444"/>
    <x v="1"/>
  </r>
  <r>
    <n v="10275"/>
    <n v="28"/>
    <n v="64"/>
    <n v="12"/>
    <n v="0.63478568898335108"/>
    <n v="1792"/>
    <d v="2004-07-23T00:00:00"/>
    <x v="0"/>
    <x v="2"/>
    <x v="2"/>
    <x v="1"/>
    <x v="3"/>
    <x v="98"/>
    <x v="1"/>
    <n v="68"/>
    <s v="S32_4289"/>
    <x v="14"/>
    <s v="67, rue des Cinquante Otages"/>
    <s v="Nantes"/>
    <x v="1"/>
    <s v="Labrune"/>
    <s v="Janine"/>
    <s v="40678555"/>
    <x v="0"/>
  </r>
  <r>
    <n v="10284"/>
    <n v="50"/>
    <n v="82"/>
    <n v="4"/>
    <n v="1.4498760184201205"/>
    <n v="4093"/>
    <d v="2004-08-21T00:00:00"/>
    <x v="0"/>
    <x v="2"/>
    <x v="3"/>
    <x v="1"/>
    <x v="3"/>
    <x v="503"/>
    <x v="0"/>
    <n v="68"/>
    <s v="S32_4289"/>
    <x v="85"/>
    <s v="Drammensveien 126 A, PB 744 Sentrum"/>
    <s v="Oslo"/>
    <x v="2"/>
    <s v="Klaeboe"/>
    <s v="Jan"/>
    <s v="4722121555"/>
    <x v="1"/>
  </r>
  <r>
    <n v="10297"/>
    <n v="28"/>
    <n v="80"/>
    <n v="7"/>
    <n v="0.79171094580233792"/>
    <n v="2235"/>
    <d v="2004-09-16T00:00:00"/>
    <x v="0"/>
    <x v="2"/>
    <x v="10"/>
    <x v="1"/>
    <x v="3"/>
    <x v="550"/>
    <x v="0"/>
    <n v="68"/>
    <s v="S32_4289"/>
    <x v="75"/>
    <s v="25 Maiden Lane"/>
    <s v="Dublin"/>
    <x v="18"/>
    <s v="Cassidy"/>
    <s v="Dean"/>
    <s v="35318621555"/>
    <x v="0"/>
  </r>
  <r>
    <n v="10308"/>
    <n v="46"/>
    <n v="67"/>
    <n v="10"/>
    <n v="1.0761601133545873"/>
    <n v="3038"/>
    <d v="2004-10-15T00:00:00"/>
    <x v="0"/>
    <x v="3"/>
    <x v="4"/>
    <x v="1"/>
    <x v="3"/>
    <x v="613"/>
    <x v="1"/>
    <n v="68"/>
    <s v="S32_4289"/>
    <x v="47"/>
    <s v="3758 North Pendale Street"/>
    <s v="White Plains"/>
    <x v="0"/>
    <s v="Frick"/>
    <s v="Steve"/>
    <s v="9145554562"/>
    <x v="1"/>
  </r>
  <r>
    <n v="10316"/>
    <n v="24"/>
    <n v="60"/>
    <n v="2"/>
    <n v="0.50301098122564647"/>
    <n v="1420"/>
    <d v="2004-11-01T00:00:00"/>
    <x v="0"/>
    <x v="3"/>
    <x v="5"/>
    <x v="1"/>
    <x v="3"/>
    <x v="97"/>
    <x v="1"/>
    <n v="68"/>
    <s v="S32_4289"/>
    <x v="59"/>
    <s v="Garden House Crowther Way"/>
    <s v="Cowes"/>
    <x v="6"/>
    <s v="Bennett"/>
    <s v="Helen"/>
    <s v="1985558888"/>
    <x v="0"/>
  </r>
  <r>
    <n v="10328"/>
    <n v="24"/>
    <n v="82"/>
    <n v="5"/>
    <n v="0.69040028338646831"/>
    <n v="1949"/>
    <d v="2004-11-12T00:00:00"/>
    <x v="0"/>
    <x v="3"/>
    <x v="5"/>
    <x v="1"/>
    <x v="3"/>
    <x v="503"/>
    <x v="0"/>
    <n v="68"/>
    <s v="S32_4289"/>
    <x v="86"/>
    <s v="Via Ludovico il Moro 22"/>
    <s v="Bergamo"/>
    <x v="12"/>
    <s v="Rovelli"/>
    <s v="Giovanni"/>
    <s v="035640555"/>
    <x v="0"/>
  </r>
  <r>
    <n v="10340"/>
    <n v="39"/>
    <n v="60"/>
    <n v="3"/>
    <n v="0.81756996103436064"/>
    <n v="2308"/>
    <d v="2004-11-24T00:00:00"/>
    <x v="0"/>
    <x v="3"/>
    <x v="5"/>
    <x v="1"/>
    <x v="3"/>
    <x v="97"/>
    <x v="1"/>
    <n v="68"/>
    <s v="S32_4289"/>
    <x v="53"/>
    <s v="Rambla de Catalu¤a, 23"/>
    <s v="Barcelona"/>
    <x v="7"/>
    <s v="Saavedra"/>
    <s v="Eduardo"/>
    <s v="932034555"/>
    <x v="0"/>
  </r>
  <r>
    <n v="10353"/>
    <n v="40"/>
    <n v="45"/>
    <n v="7"/>
    <n v="0.63088912504427919"/>
    <n v="1781"/>
    <d v="2004-12-04T00:00:00"/>
    <x v="0"/>
    <x v="3"/>
    <x v="6"/>
    <x v="1"/>
    <x v="3"/>
    <x v="700"/>
    <x v="1"/>
    <n v="68"/>
    <s v="S32_4289"/>
    <x v="88"/>
    <s v="2440 Pompton St."/>
    <s v="Glendale"/>
    <x v="0"/>
    <s v="Lewis"/>
    <s v="Dan"/>
    <s v="2035554407"/>
    <x v="0"/>
  </r>
  <r>
    <n v="10361"/>
    <n v="49"/>
    <n v="73"/>
    <n v="2"/>
    <n v="1.2557562876372652"/>
    <n v="3545"/>
    <d v="2004-12-17T00:00:00"/>
    <x v="0"/>
    <x v="3"/>
    <x v="6"/>
    <x v="1"/>
    <x v="3"/>
    <x v="499"/>
    <x v="0"/>
    <n v="68"/>
    <s v="S32_4289"/>
    <x v="20"/>
    <s v="Monitor Money Building, 815 Pacific Hwy"/>
    <s v="Chatswood"/>
    <x v="3"/>
    <s v="Huxley"/>
    <s v="Adrian"/>
    <s v="61294958555"/>
    <x v="1"/>
  </r>
  <r>
    <n v="10375"/>
    <n v="44"/>
    <n v="83"/>
    <n v="4"/>
    <n v="1.2823237690400284"/>
    <n v="3620"/>
    <d v="2005-02-03T00:00:00"/>
    <x v="0"/>
    <x v="0"/>
    <x v="0"/>
    <x v="2"/>
    <x v="3"/>
    <x v="502"/>
    <x v="0"/>
    <n v="68"/>
    <s v="S32_4289"/>
    <x v="14"/>
    <s v="67, rue des Cinquante Otages"/>
    <s v="Nantes"/>
    <x v="1"/>
    <s v="Labrune"/>
    <s v="Janine"/>
    <s v="40678555"/>
    <x v="1"/>
  </r>
  <r>
    <n v="10388"/>
    <n v="35"/>
    <n v="100"/>
    <n v="8"/>
    <n v="1.3882394615657103"/>
    <n v="3919"/>
    <d v="2005-03-03T00:00:00"/>
    <x v="0"/>
    <x v="0"/>
    <x v="11"/>
    <x v="2"/>
    <x v="3"/>
    <x v="509"/>
    <x v="0"/>
    <n v="68"/>
    <s v="S32_4289"/>
    <x v="21"/>
    <s v="1785 First Street"/>
    <s v="New Bedford"/>
    <x v="0"/>
    <s v="Benitez"/>
    <s v="Violeta"/>
    <s v="5085552555"/>
    <x v="1"/>
  </r>
  <r>
    <n v="10398"/>
    <n v="22"/>
    <n v="68"/>
    <n v="4"/>
    <n v="0.52568189868933757"/>
    <n v="1484"/>
    <d v="2005-03-30T00:00:00"/>
    <x v="0"/>
    <x v="0"/>
    <x v="11"/>
    <x v="2"/>
    <x v="3"/>
    <x v="2"/>
    <x v="2"/>
    <n v="68"/>
    <s v="S32_4289"/>
    <x v="1"/>
    <s v="59 rue de l'Abbaye"/>
    <s v="Reims"/>
    <x v="1"/>
    <s v="Henriot"/>
    <s v="Paul"/>
    <s v="26471555"/>
    <x v="0"/>
  </r>
  <r>
    <n v="10401"/>
    <n v="62"/>
    <n v="78"/>
    <n v="6"/>
    <n v="1.7074034714842365"/>
    <n v="4820"/>
    <d v="2005-04-03T00:00:00"/>
    <x v="4"/>
    <x v="1"/>
    <x v="8"/>
    <x v="2"/>
    <x v="3"/>
    <x v="614"/>
    <x v="0"/>
    <n v="68"/>
    <s v="S32_4289"/>
    <x v="12"/>
    <s v="7476 Moss Rd."/>
    <s v="Newark"/>
    <x v="0"/>
    <s v="Brown"/>
    <s v="William"/>
    <s v="2015559350"/>
    <x v="1"/>
  </r>
  <r>
    <n v="10416"/>
    <n v="26"/>
    <n v="62"/>
    <n v="7"/>
    <n v="0.56393907190931636"/>
    <n v="1592"/>
    <d v="2005-05-10T00:00:00"/>
    <x v="0"/>
    <x v="1"/>
    <x v="1"/>
    <x v="2"/>
    <x v="3"/>
    <x v="512"/>
    <x v="1"/>
    <n v="68"/>
    <s v="S32_4289"/>
    <x v="70"/>
    <s v="Strada Provinciale 124"/>
    <s v="Reggio Emilia"/>
    <x v="12"/>
    <s v="Moroni"/>
    <s v="Maurizio"/>
    <s v="0522556555"/>
    <x v="0"/>
  </r>
  <r>
    <n v="10108"/>
    <n v="31"/>
    <n v="100"/>
    <n v="16"/>
    <n v="1.3000354233085369"/>
    <n v="3670"/>
    <d v="2003-03-03T00:00:00"/>
    <x v="0"/>
    <x v="0"/>
    <x v="11"/>
    <x v="0"/>
    <x v="0"/>
    <x v="94"/>
    <x v="1"/>
    <n v="102"/>
    <s v="S32_4485"/>
    <x v="66"/>
    <s v="15 McCallum Street - NatWest Center #13-03"/>
    <s v="Makati City"/>
    <x v="15"/>
    <s v="Cruz"/>
    <s v="Arnold"/>
    <s v="6325553587"/>
    <x v="1"/>
  </r>
  <r>
    <n v="10121"/>
    <n v="25"/>
    <n v="87"/>
    <n v="3"/>
    <n v="0.76833156216790643"/>
    <n v="2169"/>
    <d v="2003-05-07T00:00:00"/>
    <x v="0"/>
    <x v="1"/>
    <x v="1"/>
    <x v="0"/>
    <x v="0"/>
    <x v="99"/>
    <x v="1"/>
    <n v="102"/>
    <s v="S32_4485"/>
    <x v="1"/>
    <s v="59 rue de l'Abbaye"/>
    <s v="Reims"/>
    <x v="1"/>
    <s v="Henriot"/>
    <s v="Paul"/>
    <s v="26471555"/>
    <x v="0"/>
  </r>
  <r>
    <n v="10135"/>
    <n v="30"/>
    <n v="90"/>
    <n v="17"/>
    <n v="0.95430393198724761"/>
    <n v="2694"/>
    <d v="2003-07-02T00:00:00"/>
    <x v="0"/>
    <x v="2"/>
    <x v="2"/>
    <x v="0"/>
    <x v="0"/>
    <x v="97"/>
    <x v="1"/>
    <n v="102"/>
    <s v="S32_4485"/>
    <x v="39"/>
    <s v="5677 Strong St."/>
    <s v="San Rafael"/>
    <x v="0"/>
    <s v="Nelson"/>
    <s v="Valarie"/>
    <s v="4155551450"/>
    <x v="0"/>
  </r>
  <r>
    <n v="10145"/>
    <n v="27"/>
    <n v="100"/>
    <n v="4"/>
    <n v="1.1519659936238045"/>
    <n v="3252"/>
    <d v="2003-08-25T00:00:00"/>
    <x v="0"/>
    <x v="2"/>
    <x v="3"/>
    <x v="0"/>
    <x v="0"/>
    <x v="94"/>
    <x v="1"/>
    <n v="102"/>
    <s v="S32_4485"/>
    <x v="3"/>
    <s v="78934 Hillside Dr."/>
    <s v="Pasadena"/>
    <x v="0"/>
    <s v="Young"/>
    <s v="Julie"/>
    <s v="6265557265"/>
    <x v="1"/>
  </r>
  <r>
    <n v="10159"/>
    <n v="23"/>
    <n v="100"/>
    <n v="12"/>
    <n v="0.83173928444916756"/>
    <n v="2348"/>
    <d v="2003-10-10T00:00:00"/>
    <x v="0"/>
    <x v="3"/>
    <x v="4"/>
    <x v="0"/>
    <x v="0"/>
    <x v="94"/>
    <x v="1"/>
    <n v="102"/>
    <s v="S32_4485"/>
    <x v="4"/>
    <s v="7734 Strong St."/>
    <s v="San Francisco"/>
    <x v="0"/>
    <s v="Brown"/>
    <s v="Julie"/>
    <s v="6505551386"/>
    <x v="0"/>
  </r>
  <r>
    <n v="10169"/>
    <n v="34"/>
    <n v="100"/>
    <n v="12"/>
    <n v="1.3889479277364505"/>
    <n v="3921"/>
    <d v="2003-11-04T00:00:00"/>
    <x v="0"/>
    <x v="3"/>
    <x v="5"/>
    <x v="0"/>
    <x v="0"/>
    <x v="94"/>
    <x v="1"/>
    <n v="102"/>
    <s v="S32_4485"/>
    <x v="42"/>
    <s v="201 Miller Street"/>
    <s v="North Sydney"/>
    <x v="3"/>
    <s v="O'Hara"/>
    <s v="Anna"/>
    <s v="0299368555"/>
    <x v="1"/>
  </r>
  <r>
    <n v="10180"/>
    <n v="22"/>
    <n v="100"/>
    <n v="7"/>
    <n v="0.89089620970598649"/>
    <n v="2515"/>
    <d v="2003-11-11T00:00:00"/>
    <x v="0"/>
    <x v="3"/>
    <x v="5"/>
    <x v="0"/>
    <x v="0"/>
    <x v="94"/>
    <x v="1"/>
    <n v="102"/>
    <s v="S32_4485"/>
    <x v="6"/>
    <s v="184, chausse de Tournai"/>
    <s v="Lille"/>
    <x v="1"/>
    <s v="Rance"/>
    <s v="Martine"/>
    <s v="20161555"/>
    <x v="0"/>
  </r>
  <r>
    <n v="10190"/>
    <n v="42"/>
    <n v="86"/>
    <n v="4"/>
    <n v="1.2755933404179951"/>
    <n v="3601"/>
    <d v="2003-11-19T00:00:00"/>
    <x v="0"/>
    <x v="3"/>
    <x v="5"/>
    <x v="0"/>
    <x v="0"/>
    <x v="701"/>
    <x v="1"/>
    <n v="102"/>
    <s v="S32_4485"/>
    <x v="23"/>
    <s v="C/ Moralzarzal, 86"/>
    <s v="Madrid"/>
    <x v="7"/>
    <s v="Freyre"/>
    <s v="Diego"/>
    <s v="915559444"/>
    <x v="1"/>
  </r>
  <r>
    <n v="10211"/>
    <n v="37"/>
    <n v="100"/>
    <n v="12"/>
    <n v="1.4314558979808714"/>
    <n v="4041"/>
    <d v="2004-01-15T00:00:00"/>
    <x v="0"/>
    <x v="0"/>
    <x v="7"/>
    <x v="1"/>
    <x v="0"/>
    <x v="94"/>
    <x v="1"/>
    <n v="102"/>
    <s v="S32_4485"/>
    <x v="9"/>
    <s v="25, rue Lauriston"/>
    <s v="Paris"/>
    <x v="1"/>
    <s v="Perrier"/>
    <s v="Dominique"/>
    <s v="147556555"/>
    <x v="1"/>
  </r>
  <r>
    <n v="10224"/>
    <n v="30"/>
    <n v="100"/>
    <n v="5"/>
    <n v="1.1820758058802692"/>
    <n v="3337"/>
    <d v="2004-02-21T00:00:00"/>
    <x v="0"/>
    <x v="0"/>
    <x v="0"/>
    <x v="1"/>
    <x v="0"/>
    <x v="94"/>
    <x v="1"/>
    <n v="102"/>
    <s v="S32_4485"/>
    <x v="6"/>
    <s v="184, chausse de Tournai"/>
    <s v="Lille"/>
    <x v="1"/>
    <s v="Rance"/>
    <s v="Martine"/>
    <s v="20161555"/>
    <x v="1"/>
  </r>
  <r>
    <n v="10237"/>
    <n v="27"/>
    <n v="100"/>
    <n v="5"/>
    <n v="1.1030818278427206"/>
    <n v="3114"/>
    <d v="2004-04-05T00:00:00"/>
    <x v="0"/>
    <x v="1"/>
    <x v="8"/>
    <x v="1"/>
    <x v="0"/>
    <x v="94"/>
    <x v="1"/>
    <n v="102"/>
    <s v="S32_4485"/>
    <x v="11"/>
    <s v="2678 Kingston Rd."/>
    <s v="New York"/>
    <x v="0"/>
    <s v="Frick"/>
    <s v="Michael"/>
    <s v="2125551500"/>
    <x v="1"/>
  </r>
  <r>
    <n v="10252"/>
    <n v="25"/>
    <n v="100"/>
    <n v="9"/>
    <n v="1.0031880977683316"/>
    <n v="2832"/>
    <d v="2004-05-26T00:00:00"/>
    <x v="0"/>
    <x v="1"/>
    <x v="1"/>
    <x v="1"/>
    <x v="0"/>
    <x v="94"/>
    <x v="1"/>
    <n v="102"/>
    <s v="S32_4485"/>
    <x v="9"/>
    <s v="25, rue Lauriston"/>
    <s v="Paris"/>
    <x v="1"/>
    <s v="Perrier"/>
    <s v="Dominique"/>
    <s v="147556555"/>
    <x v="0"/>
  </r>
  <r>
    <n v="10264"/>
    <n v="34"/>
    <n v="98"/>
    <n v="7"/>
    <n v="1.1799504073680482"/>
    <n v="3331"/>
    <d v="2004-06-30T00:00:00"/>
    <x v="0"/>
    <x v="1"/>
    <x v="9"/>
    <x v="1"/>
    <x v="0"/>
    <x v="702"/>
    <x v="1"/>
    <n v="102"/>
    <s v="S32_4485"/>
    <x v="58"/>
    <s v="8616 Spinnaker Dr."/>
    <s v="Boston"/>
    <x v="0"/>
    <s v="Yoshido"/>
    <s v="Juri"/>
    <s v="6175559555"/>
    <x v="1"/>
  </r>
  <r>
    <n v="10276"/>
    <n v="38"/>
    <n v="100"/>
    <n v="13"/>
    <n v="1.5249734325185973"/>
    <n v="4305"/>
    <d v="2004-08-02T00:00:00"/>
    <x v="0"/>
    <x v="2"/>
    <x v="3"/>
    <x v="1"/>
    <x v="0"/>
    <x v="94"/>
    <x v="1"/>
    <n v="102"/>
    <s v="S32_4485"/>
    <x v="71"/>
    <s v="7635 Spinnaker Dr."/>
    <s v="Brickhaven"/>
    <x v="0"/>
    <s v="Barajas"/>
    <s v="Miguel"/>
    <s v="6175557555"/>
    <x v="1"/>
  </r>
  <r>
    <n v="10285"/>
    <n v="26"/>
    <n v="100"/>
    <n v="4"/>
    <n v="0.92136025504782149"/>
    <n v="2601"/>
    <d v="2004-08-27T00:00:00"/>
    <x v="0"/>
    <x v="2"/>
    <x v="3"/>
    <x v="1"/>
    <x v="0"/>
    <x v="94"/>
    <x v="1"/>
    <n v="102"/>
    <s v="S32_4485"/>
    <x v="15"/>
    <s v="39323 Spinnaker Dr."/>
    <s v="Cambridge"/>
    <x v="0"/>
    <s v="Hernandez"/>
    <s v="Marta"/>
    <s v="6175558555"/>
    <x v="0"/>
  </r>
  <r>
    <n v="10299"/>
    <n v="38"/>
    <n v="100"/>
    <n v="7"/>
    <n v="1.5526036131774708"/>
    <n v="4383"/>
    <d v="2004-09-30T00:00:00"/>
    <x v="0"/>
    <x v="2"/>
    <x v="10"/>
    <x v="1"/>
    <x v="0"/>
    <x v="94"/>
    <x v="1"/>
    <n v="102"/>
    <s v="S32_4485"/>
    <x v="16"/>
    <s v="Keskuskatu 45"/>
    <s v="Helsinki"/>
    <x v="4"/>
    <s v="Karttunen"/>
    <s v="Matti"/>
    <s v="902248555"/>
    <x v="1"/>
  </r>
  <r>
    <n v="10309"/>
    <n v="50"/>
    <n v="85"/>
    <n v="3"/>
    <n v="1.5001771165426852"/>
    <n v="4235"/>
    <d v="2004-10-15T00:00:00"/>
    <x v="0"/>
    <x v="3"/>
    <x v="4"/>
    <x v="1"/>
    <x v="0"/>
    <x v="159"/>
    <x v="1"/>
    <n v="102"/>
    <s v="S32_4485"/>
    <x v="17"/>
    <s v="Erling Skakkes gate 78"/>
    <s v="Stavern"/>
    <x v="2"/>
    <s v="Bergulfsen"/>
    <s v="Jonas"/>
    <s v="07989555"/>
    <x v="1"/>
  </r>
  <r>
    <n v="10319"/>
    <n v="22"/>
    <n v="100"/>
    <n v="8"/>
    <n v="0.93057031526744594"/>
    <n v="2627"/>
    <d v="2004-11-03T00:00:00"/>
    <x v="0"/>
    <x v="3"/>
    <x v="5"/>
    <x v="1"/>
    <x v="0"/>
    <x v="94"/>
    <x v="1"/>
    <n v="102"/>
    <s v="S32_4485"/>
    <x v="79"/>
    <s v="5290 North Pendale Street"/>
    <s v="New York"/>
    <x v="0"/>
    <s v="Kuo"/>
    <s v="Kee"/>
    <s v="2125551957"/>
    <x v="0"/>
  </r>
  <r>
    <n v="10331"/>
    <n v="32"/>
    <n v="100"/>
    <n v="4"/>
    <n v="1.7807297201558625"/>
    <n v="5027"/>
    <d v="2004-11-17T00:00:00"/>
    <x v="0"/>
    <x v="3"/>
    <x v="5"/>
    <x v="1"/>
    <x v="0"/>
    <x v="94"/>
    <x v="1"/>
    <n v="102"/>
    <s v="S32_4485"/>
    <x v="45"/>
    <s v="11328 Douglas Av."/>
    <s v="Philadelphia"/>
    <x v="0"/>
    <s v="Hernandez"/>
    <s v="Rosa"/>
    <s v="2155559857"/>
    <x v="1"/>
  </r>
  <r>
    <n v="10341"/>
    <n v="31"/>
    <n v="72"/>
    <n v="4"/>
    <n v="0.78002125398512223"/>
    <n v="2202"/>
    <d v="2004-11-24T00:00:00"/>
    <x v="0"/>
    <x v="3"/>
    <x v="5"/>
    <x v="1"/>
    <x v="0"/>
    <x v="703"/>
    <x v="1"/>
    <n v="102"/>
    <s v="S32_4485"/>
    <x v="19"/>
    <s v="Geislweg 14"/>
    <s v="Salzburg"/>
    <x v="5"/>
    <s v="Pipps"/>
    <s v="Georg"/>
    <s v="65629555"/>
    <x v="0"/>
  </r>
  <r>
    <n v="10355"/>
    <n v="40"/>
    <n v="100"/>
    <n v="5"/>
    <n v="1.5327665603967411"/>
    <n v="4327"/>
    <d v="2004-12-07T00:00:00"/>
    <x v="0"/>
    <x v="3"/>
    <x v="6"/>
    <x v="1"/>
    <x v="0"/>
    <x v="94"/>
    <x v="1"/>
    <n v="102"/>
    <s v="S32_4485"/>
    <x v="23"/>
    <s v="C/ Moralzarzal, 86"/>
    <s v="Madrid"/>
    <x v="7"/>
    <s v="Freyre"/>
    <s v="Diego"/>
    <s v="915559444"/>
    <x v="1"/>
  </r>
  <r>
    <n v="10365"/>
    <n v="22"/>
    <n v="100"/>
    <n v="3"/>
    <n v="1.2136025504782146"/>
    <n v="3426"/>
    <d v="2005-01-07T00:00:00"/>
    <x v="0"/>
    <x v="0"/>
    <x v="7"/>
    <x v="2"/>
    <x v="0"/>
    <x v="94"/>
    <x v="1"/>
    <n v="102"/>
    <s v="S32_4485"/>
    <x v="50"/>
    <s v="4575 Hillside Dr."/>
    <s v="New Bedford"/>
    <x v="0"/>
    <s v="Tam"/>
    <s v="Wing C"/>
    <s v="5085559555"/>
    <x v="1"/>
  </r>
  <r>
    <n v="10375"/>
    <n v="41"/>
    <n v="100"/>
    <n v="15"/>
    <n v="1.6656039674105561"/>
    <n v="4702"/>
    <d v="2005-02-03T00:00:00"/>
    <x v="0"/>
    <x v="0"/>
    <x v="0"/>
    <x v="2"/>
    <x v="0"/>
    <x v="94"/>
    <x v="1"/>
    <n v="102"/>
    <s v="S32_4485"/>
    <x v="14"/>
    <s v="67, rue des Cinquante Otages"/>
    <s v="Nantes"/>
    <x v="1"/>
    <s v="Labrune"/>
    <s v="Janine"/>
    <s v="40678555"/>
    <x v="1"/>
  </r>
  <r>
    <n v="10390"/>
    <n v="45"/>
    <n v="49"/>
    <n v="12"/>
    <n v="0.7810839532412327"/>
    <n v="2205"/>
    <d v="2005-03-04T00:00:00"/>
    <x v="0"/>
    <x v="0"/>
    <x v="11"/>
    <x v="2"/>
    <x v="0"/>
    <x v="704"/>
    <x v="1"/>
    <n v="102"/>
    <s v="S32_4485"/>
    <x v="39"/>
    <s v="5677 Strong St."/>
    <s v="San Rafael"/>
    <x v="0"/>
    <s v="Nelson"/>
    <s v="Valarie"/>
    <s v="4155551450"/>
    <x v="0"/>
  </r>
  <r>
    <n v="10403"/>
    <n v="45"/>
    <n v="100"/>
    <n v="5"/>
    <n v="1.8384697130712009"/>
    <n v="5190"/>
    <d v="2005-04-08T00:00:00"/>
    <x v="0"/>
    <x v="1"/>
    <x v="8"/>
    <x v="2"/>
    <x v="0"/>
    <x v="94"/>
    <x v="1"/>
    <n v="102"/>
    <s v="S32_4485"/>
    <x v="22"/>
    <s v="Berkeley Gardens 12  Brewery"/>
    <s v="Liverpool"/>
    <x v="6"/>
    <s v="Devon"/>
    <s v="Elizabeth"/>
    <s v="1715552282"/>
    <x v="1"/>
  </r>
  <r>
    <n v="10106"/>
    <n v="39"/>
    <n v="41"/>
    <n v="6"/>
    <n v="0.5547290116896918"/>
    <n v="1566"/>
    <d v="2003-02-17T00:00:00"/>
    <x v="0"/>
    <x v="0"/>
    <x v="0"/>
    <x v="0"/>
    <x v="3"/>
    <x v="232"/>
    <x v="1"/>
    <n v="43"/>
    <s v="S50_1341"/>
    <x v="86"/>
    <s v="Via Ludovico il Moro 22"/>
    <s v="Bergamo"/>
    <x v="12"/>
    <s v="Rovelli"/>
    <s v="Giovanni"/>
    <s v="035640555"/>
    <x v="0"/>
  </r>
  <r>
    <n v="10120"/>
    <n v="49"/>
    <n v="51"/>
    <n v="12"/>
    <n v="0.87885228480340061"/>
    <n v="2481"/>
    <d v="2003-04-29T00:00:00"/>
    <x v="0"/>
    <x v="1"/>
    <x v="8"/>
    <x v="0"/>
    <x v="3"/>
    <x v="705"/>
    <x v="0"/>
    <n v="43"/>
    <s v="S50_1341"/>
    <x v="10"/>
    <s v="636 St Kilda Road"/>
    <s v="Melbourne"/>
    <x v="3"/>
    <s v="Ferguson"/>
    <s v="Peter"/>
    <s v="0395204555"/>
    <x v="0"/>
  </r>
  <r>
    <n v="10133"/>
    <n v="27"/>
    <n v="51"/>
    <n v="7"/>
    <n v="0.48034006376195537"/>
    <n v="1356"/>
    <d v="2003-06-27T00:00:00"/>
    <x v="0"/>
    <x v="1"/>
    <x v="9"/>
    <x v="0"/>
    <x v="3"/>
    <x v="705"/>
    <x v="0"/>
    <n v="43"/>
    <s v="S50_1341"/>
    <x v="23"/>
    <s v="C/ Moralzarzal, 86"/>
    <s v="Madrid"/>
    <x v="7"/>
    <s v="Freyre"/>
    <s v="Diego"/>
    <s v="915559444"/>
    <x v="0"/>
  </r>
  <r>
    <n v="10143"/>
    <n v="34"/>
    <n v="37"/>
    <n v="1"/>
    <n v="0.44172865745660644"/>
    <n v="1247"/>
    <d v="2003-08-10T00:00:00"/>
    <x v="0"/>
    <x v="2"/>
    <x v="3"/>
    <x v="0"/>
    <x v="3"/>
    <x v="231"/>
    <x v="1"/>
    <n v="43"/>
    <s v="S50_1341"/>
    <x v="50"/>
    <s v="4575 Hillside Dr."/>
    <s v="New Bedford"/>
    <x v="0"/>
    <s v="Tam"/>
    <s v="Wing C"/>
    <s v="5085559555"/>
    <x v="0"/>
  </r>
  <r>
    <n v="10156"/>
    <n v="20"/>
    <n v="42"/>
    <n v="1"/>
    <n v="0.29082536308891249"/>
    <n v="821"/>
    <d v="2003-10-08T00:00:00"/>
    <x v="0"/>
    <x v="3"/>
    <x v="4"/>
    <x v="0"/>
    <x v="3"/>
    <x v="226"/>
    <x v="1"/>
    <n v="43"/>
    <s v="S50_1341"/>
    <x v="23"/>
    <s v="C/ Moralzarzal, 86"/>
    <s v="Madrid"/>
    <x v="7"/>
    <s v="Freyre"/>
    <s v="Diego"/>
    <s v="915559444"/>
    <x v="0"/>
  </r>
  <r>
    <n v="10168"/>
    <n v="48"/>
    <n v="52"/>
    <n v="13"/>
    <n v="0.8831030818278427"/>
    <n v="2493"/>
    <d v="2003-10-28T00:00:00"/>
    <x v="0"/>
    <x v="3"/>
    <x v="4"/>
    <x v="0"/>
    <x v="3"/>
    <x v="706"/>
    <x v="0"/>
    <n v="43"/>
    <s v="S50_1341"/>
    <x v="5"/>
    <s v="9408 Furth Circle"/>
    <s v="Burlingame"/>
    <x v="0"/>
    <s v="Hirano"/>
    <s v="Juri"/>
    <s v="6505556809"/>
    <x v="0"/>
  </r>
  <r>
    <n v="10199"/>
    <n v="29"/>
    <n v="39"/>
    <n v="1"/>
    <n v="0.39461565710237334"/>
    <n v="1114"/>
    <d v="2003-12-01T00:00:00"/>
    <x v="0"/>
    <x v="3"/>
    <x v="6"/>
    <x v="0"/>
    <x v="3"/>
    <x v="707"/>
    <x v="1"/>
    <n v="43"/>
    <s v="S50_1341"/>
    <x v="32"/>
    <s v="3675 Furth Circle"/>
    <s v="Burbank"/>
    <x v="0"/>
    <s v="Thompson"/>
    <s v="Steve"/>
    <s v="3105553722"/>
    <x v="0"/>
  </r>
  <r>
    <n v="10210"/>
    <n v="43"/>
    <n v="42"/>
    <n v="11"/>
    <n v="0.62486716259298614"/>
    <n v="1764"/>
    <d v="2004-01-12T00:00:00"/>
    <x v="0"/>
    <x v="0"/>
    <x v="7"/>
    <x v="1"/>
    <x v="3"/>
    <x v="226"/>
    <x v="1"/>
    <n v="43"/>
    <s v="S50_1341"/>
    <x v="44"/>
    <s v="Dojima Avanza 4F, 1-6-20 Dojima, Kita-ku"/>
    <s v="Osaka"/>
    <x v="11"/>
    <s v="Kentary"/>
    <s v="Mory"/>
    <s v="810663425555"/>
    <x v="0"/>
  </r>
  <r>
    <n v="10223"/>
    <n v="41"/>
    <n v="47"/>
    <n v="13"/>
    <n v="0.67198016294721929"/>
    <n v="1897"/>
    <d v="2004-02-20T00:00:00"/>
    <x v="0"/>
    <x v="0"/>
    <x v="0"/>
    <x v="1"/>
    <x v="3"/>
    <x v="242"/>
    <x v="0"/>
    <n v="43"/>
    <s v="S50_1341"/>
    <x v="10"/>
    <s v="636 St Kilda Road"/>
    <s v="Melbourne"/>
    <x v="3"/>
    <s v="Ferguson"/>
    <s v="Peter"/>
    <s v="0395204555"/>
    <x v="0"/>
  </r>
  <r>
    <n v="10235"/>
    <n v="41"/>
    <n v="36"/>
    <n v="7"/>
    <n v="0.51363797378675169"/>
    <n v="1450"/>
    <d v="2004-04-02T00:00:00"/>
    <x v="0"/>
    <x v="1"/>
    <x v="8"/>
    <x v="1"/>
    <x v="3"/>
    <x v="708"/>
    <x v="1"/>
    <n v="43"/>
    <s v="S50_1341"/>
    <x v="57"/>
    <s v="23 Tsawassen Blvd."/>
    <s v="Tsawassen"/>
    <x v="10"/>
    <s v="Lincoln"/>
    <s v="Elizabeth"/>
    <s v="6045554555"/>
    <x v="0"/>
  </r>
  <r>
    <n v="10250"/>
    <n v="36"/>
    <n v="52"/>
    <n v="8"/>
    <n v="0.66241586964222454"/>
    <n v="1870"/>
    <d v="2004-05-11T00:00:00"/>
    <x v="0"/>
    <x v="1"/>
    <x v="1"/>
    <x v="1"/>
    <x v="3"/>
    <x v="706"/>
    <x v="0"/>
    <n v="43"/>
    <s v="S50_1341"/>
    <x v="61"/>
    <s v="3086 Ingle Ln."/>
    <s v="San Jose"/>
    <x v="0"/>
    <s v="Frick"/>
    <s v="Sue"/>
    <s v="4085553659"/>
    <x v="0"/>
  </r>
  <r>
    <n v="10262"/>
    <n v="49"/>
    <n v="38"/>
    <n v="3"/>
    <n v="0.65922777187389303"/>
    <n v="1861"/>
    <d v="2004-06-24T00:00:00"/>
    <x v="3"/>
    <x v="1"/>
    <x v="9"/>
    <x v="1"/>
    <x v="3"/>
    <x v="709"/>
    <x v="1"/>
    <n v="43"/>
    <s v="S50_1341"/>
    <x v="23"/>
    <s v="C/ Moralzarzal, 86"/>
    <s v="Madrid"/>
    <x v="7"/>
    <s v="Freyre"/>
    <s v="Diego"/>
    <s v="915559444"/>
    <x v="0"/>
  </r>
  <r>
    <n v="10275"/>
    <n v="38"/>
    <n v="46"/>
    <n v="13"/>
    <n v="0.61105207226354941"/>
    <n v="1725"/>
    <d v="2004-07-23T00:00:00"/>
    <x v="0"/>
    <x v="2"/>
    <x v="2"/>
    <x v="1"/>
    <x v="3"/>
    <x v="710"/>
    <x v="0"/>
    <n v="43"/>
    <s v="S50_1341"/>
    <x v="14"/>
    <s v="67, rue des Cinquante Otages"/>
    <s v="Nantes"/>
    <x v="1"/>
    <s v="Labrune"/>
    <s v="Janine"/>
    <s v="40678555"/>
    <x v="0"/>
  </r>
  <r>
    <n v="10284"/>
    <n v="33"/>
    <n v="52"/>
    <n v="5"/>
    <n v="0.60715550832447751"/>
    <n v="1714"/>
    <d v="2004-08-21T00:00:00"/>
    <x v="0"/>
    <x v="2"/>
    <x v="3"/>
    <x v="1"/>
    <x v="3"/>
    <x v="706"/>
    <x v="0"/>
    <n v="43"/>
    <s v="S50_1341"/>
    <x v="85"/>
    <s v="Drammensveien 126 A, PB 744 Sentrum"/>
    <s v="Oslo"/>
    <x v="2"/>
    <s v="Klaeboe"/>
    <s v="Jan"/>
    <s v="4722121555"/>
    <x v="0"/>
  </r>
  <r>
    <n v="10296"/>
    <n v="26"/>
    <n v="49"/>
    <n v="1"/>
    <n v="0.44633368756641872"/>
    <n v="1260"/>
    <d v="2004-09-15T00:00:00"/>
    <x v="0"/>
    <x v="2"/>
    <x v="10"/>
    <x v="1"/>
    <x v="3"/>
    <x v="711"/>
    <x v="0"/>
    <n v="43"/>
    <s v="S50_1341"/>
    <x v="89"/>
    <s v="Hansastr. 15"/>
    <s v="Munich"/>
    <x v="16"/>
    <s v="Donnermeyer"/>
    <s v="Michael"/>
    <s v="498961089555"/>
    <x v="0"/>
  </r>
  <r>
    <n v="10308"/>
    <n v="47"/>
    <n v="44"/>
    <n v="11"/>
    <n v="0.72688629117959613"/>
    <n v="2052"/>
    <d v="2004-10-15T00:00:00"/>
    <x v="0"/>
    <x v="3"/>
    <x v="4"/>
    <x v="1"/>
    <x v="3"/>
    <x v="233"/>
    <x v="0"/>
    <n v="43"/>
    <s v="S50_1341"/>
    <x v="47"/>
    <s v="3758 North Pendale Street"/>
    <s v="White Plains"/>
    <x v="0"/>
    <s v="Frick"/>
    <s v="Steve"/>
    <s v="9145554562"/>
    <x v="0"/>
  </r>
  <r>
    <n v="10316"/>
    <n v="34"/>
    <n v="48"/>
    <n v="3"/>
    <n v="0.57314913212894081"/>
    <n v="1618"/>
    <d v="2004-11-01T00:00:00"/>
    <x v="0"/>
    <x v="3"/>
    <x v="5"/>
    <x v="1"/>
    <x v="3"/>
    <x v="712"/>
    <x v="0"/>
    <n v="43"/>
    <s v="S50_1341"/>
    <x v="59"/>
    <s v="Garden House Crowther Way"/>
    <s v="Cowes"/>
    <x v="6"/>
    <s v="Bennett"/>
    <s v="Helen"/>
    <s v="1985558888"/>
    <x v="0"/>
  </r>
  <r>
    <n v="10328"/>
    <n v="34"/>
    <n v="52"/>
    <n v="7"/>
    <n v="0.62557562876372652"/>
    <n v="1766"/>
    <d v="2004-11-12T00:00:00"/>
    <x v="0"/>
    <x v="3"/>
    <x v="5"/>
    <x v="1"/>
    <x v="3"/>
    <x v="706"/>
    <x v="0"/>
    <n v="43"/>
    <s v="S50_1341"/>
    <x v="86"/>
    <s v="Via Ludovico il Moro 22"/>
    <s v="Bergamo"/>
    <x v="12"/>
    <s v="Rovelli"/>
    <s v="Giovanni"/>
    <s v="035640555"/>
    <x v="0"/>
  </r>
  <r>
    <n v="10340"/>
    <n v="40"/>
    <n v="51"/>
    <n v="4"/>
    <n v="0.71732199787460149"/>
    <n v="2025"/>
    <d v="2004-11-24T00:00:00"/>
    <x v="0"/>
    <x v="3"/>
    <x v="5"/>
    <x v="1"/>
    <x v="3"/>
    <x v="705"/>
    <x v="0"/>
    <n v="43"/>
    <s v="S50_1341"/>
    <x v="53"/>
    <s v="Rambla de Catalu¤a, 23"/>
    <s v="Barcelona"/>
    <x v="7"/>
    <s v="Saavedra"/>
    <s v="Eduardo"/>
    <s v="932034555"/>
    <x v="0"/>
  </r>
  <r>
    <n v="10353"/>
    <n v="40"/>
    <n v="83"/>
    <n v="8"/>
    <n v="1.1650726177825008"/>
    <n v="3289"/>
    <d v="2004-12-04T00:00:00"/>
    <x v="0"/>
    <x v="3"/>
    <x v="6"/>
    <x v="1"/>
    <x v="3"/>
    <x v="713"/>
    <x v="0"/>
    <n v="43"/>
    <s v="S50_1341"/>
    <x v="88"/>
    <s v="2440 Pompton St."/>
    <s v="Glendale"/>
    <x v="0"/>
    <s v="Lewis"/>
    <s v="Dan"/>
    <s v="2035554407"/>
    <x v="1"/>
  </r>
  <r>
    <n v="10361"/>
    <n v="33"/>
    <n v="83"/>
    <n v="3"/>
    <n v="0.96563939071909322"/>
    <n v="2726"/>
    <d v="2004-12-17T00:00:00"/>
    <x v="0"/>
    <x v="3"/>
    <x v="6"/>
    <x v="1"/>
    <x v="3"/>
    <x v="713"/>
    <x v="0"/>
    <n v="43"/>
    <s v="S50_1341"/>
    <x v="20"/>
    <s v="Monitor Money Building, 815 Pacific Hwy"/>
    <s v="Chatswood"/>
    <x v="3"/>
    <s v="Huxley"/>
    <s v="Adrian"/>
    <s v="61294958555"/>
    <x v="0"/>
  </r>
  <r>
    <n v="10375"/>
    <n v="49"/>
    <n v="66"/>
    <n v="5"/>
    <n v="1.1424017003188098"/>
    <n v="3225"/>
    <d v="2005-02-03T00:00:00"/>
    <x v="0"/>
    <x v="0"/>
    <x v="0"/>
    <x v="2"/>
    <x v="3"/>
    <x v="714"/>
    <x v="0"/>
    <n v="43"/>
    <s v="S50_1341"/>
    <x v="14"/>
    <s v="67, rue des Cinquante Otages"/>
    <s v="Nantes"/>
    <x v="1"/>
    <s v="Labrune"/>
    <s v="Janine"/>
    <s v="40678555"/>
    <x v="1"/>
  </r>
  <r>
    <n v="10388"/>
    <n v="27"/>
    <n v="100"/>
    <n v="1"/>
    <n v="1.1377966702089974"/>
    <n v="3212"/>
    <d v="2005-03-03T00:00:00"/>
    <x v="0"/>
    <x v="0"/>
    <x v="11"/>
    <x v="2"/>
    <x v="3"/>
    <x v="715"/>
    <x v="0"/>
    <n v="43"/>
    <s v="S50_1341"/>
    <x v="21"/>
    <s v="1785 First Street"/>
    <s v="New Bedford"/>
    <x v="0"/>
    <s v="Benitez"/>
    <s v="Violeta"/>
    <s v="5085552555"/>
    <x v="1"/>
  </r>
  <r>
    <n v="10398"/>
    <n v="49"/>
    <n v="37"/>
    <n v="5"/>
    <n v="0.63655685441020193"/>
    <n v="1797"/>
    <d v="2005-03-30T00:00:00"/>
    <x v="0"/>
    <x v="0"/>
    <x v="11"/>
    <x v="2"/>
    <x v="3"/>
    <x v="231"/>
    <x v="1"/>
    <n v="43"/>
    <s v="S50_1341"/>
    <x v="1"/>
    <s v="59 rue de l'Abbaye"/>
    <s v="Reims"/>
    <x v="1"/>
    <s v="Henriot"/>
    <s v="Paul"/>
    <s v="26471555"/>
    <x v="0"/>
  </r>
  <r>
    <n v="10401"/>
    <n v="56"/>
    <n v="36"/>
    <n v="7"/>
    <n v="0.70138150903294372"/>
    <n v="1980"/>
    <d v="2005-04-03T00:00:00"/>
    <x v="4"/>
    <x v="1"/>
    <x v="8"/>
    <x v="2"/>
    <x v="3"/>
    <x v="708"/>
    <x v="1"/>
    <n v="43"/>
    <s v="S50_1341"/>
    <x v="12"/>
    <s v="7476 Moss Rd."/>
    <s v="Newark"/>
    <x v="0"/>
    <s v="Brown"/>
    <s v="William"/>
    <s v="2015559350"/>
    <x v="0"/>
  </r>
  <r>
    <n v="10416"/>
    <n v="37"/>
    <n v="52"/>
    <n v="8"/>
    <n v="0.68083599008147366"/>
    <n v="1922"/>
    <d v="2005-05-10T00:00:00"/>
    <x v="0"/>
    <x v="1"/>
    <x v="1"/>
    <x v="2"/>
    <x v="3"/>
    <x v="706"/>
    <x v="0"/>
    <n v="43"/>
    <s v="S50_1341"/>
    <x v="70"/>
    <s v="Strada Provinciale 124"/>
    <s v="Reggio Emilia"/>
    <x v="12"/>
    <s v="Moroni"/>
    <s v="Maurizio"/>
    <s v="0522556555"/>
    <x v="0"/>
  </r>
  <r>
    <n v="10104"/>
    <n v="33"/>
    <n v="100"/>
    <n v="7"/>
    <n v="1.3127878143818632"/>
    <n v="3706"/>
    <d v="2003-01-31T00:00:00"/>
    <x v="0"/>
    <x v="0"/>
    <x v="7"/>
    <x v="0"/>
    <x v="2"/>
    <x v="78"/>
    <x v="1"/>
    <n v="115"/>
    <s v="S50_1392"/>
    <x v="23"/>
    <s v="C/ Moralzarzal, 86"/>
    <s v="Madrid"/>
    <x v="7"/>
    <s v="Freyre"/>
    <s v="Diego"/>
    <s v="915559444"/>
    <x v="1"/>
  </r>
  <r>
    <n v="10115"/>
    <n v="27"/>
    <n v="100"/>
    <n v="3"/>
    <n v="1.0074388947927737"/>
    <n v="2844"/>
    <d v="2003-04-04T00:00:00"/>
    <x v="0"/>
    <x v="1"/>
    <x v="8"/>
    <x v="0"/>
    <x v="2"/>
    <x v="78"/>
    <x v="1"/>
    <n v="115"/>
    <s v="S50_1392"/>
    <x v="27"/>
    <s v="5905 Pompton St."/>
    <s v="New York"/>
    <x v="0"/>
    <s v="Hernandez"/>
    <s v="Maria"/>
    <s v="2125558493"/>
    <x v="0"/>
  </r>
  <r>
    <n v="10127"/>
    <n v="46"/>
    <n v="100"/>
    <n v="9"/>
    <n v="2.1880977683315623"/>
    <n v="6177"/>
    <d v="2003-06-03T00:00:00"/>
    <x v="0"/>
    <x v="1"/>
    <x v="9"/>
    <x v="0"/>
    <x v="2"/>
    <x v="78"/>
    <x v="1"/>
    <n v="115"/>
    <s v="S50_1392"/>
    <x v="74"/>
    <s v="4092 Furth Circle"/>
    <s v="New York"/>
    <x v="0"/>
    <s v="Young"/>
    <s v="Jeff"/>
    <s v="2125557413"/>
    <x v="1"/>
  </r>
  <r>
    <n v="10141"/>
    <n v="44"/>
    <n v="100"/>
    <n v="3"/>
    <n v="1.9486362026213249"/>
    <n v="5501"/>
    <d v="2003-08-01T00:00:00"/>
    <x v="0"/>
    <x v="2"/>
    <x v="3"/>
    <x v="0"/>
    <x v="2"/>
    <x v="78"/>
    <x v="1"/>
    <n v="115"/>
    <s v="S50_1392"/>
    <x v="73"/>
    <s v="Software Engineering Center, SEC Oy"/>
    <s v="Espoo"/>
    <x v="4"/>
    <s v="Suominen"/>
    <s v="Kalle"/>
    <s v="35898045555"/>
    <x v="1"/>
  </r>
  <r>
    <n v="10151"/>
    <n v="26"/>
    <n v="100"/>
    <n v="1"/>
    <n v="1.1409847679773291"/>
    <n v="3221"/>
    <d v="2003-09-21T00:00:00"/>
    <x v="0"/>
    <x v="2"/>
    <x v="10"/>
    <x v="0"/>
    <x v="2"/>
    <x v="78"/>
    <x v="1"/>
    <n v="115"/>
    <s v="S50_1392"/>
    <x v="60"/>
    <s v="Torikatu 38"/>
    <s v="Oulu"/>
    <x v="4"/>
    <s v="Koskitalo"/>
    <s v="Pirkko"/>
    <s v="981443655"/>
    <x v="1"/>
  </r>
  <r>
    <n v="10165"/>
    <n v="48"/>
    <n v="95"/>
    <n v="10"/>
    <n v="1.6142401700318809"/>
    <n v="4557"/>
    <d v="2003-10-22T00:00:00"/>
    <x v="0"/>
    <x v="3"/>
    <x v="4"/>
    <x v="0"/>
    <x v="2"/>
    <x v="313"/>
    <x v="1"/>
    <n v="115"/>
    <s v="S50_1392"/>
    <x v="26"/>
    <s v="Bronz Sok., Bronz Apt. 3/6 Tesvikiye"/>
    <s v="Singapore"/>
    <x v="9"/>
    <s v="Natividad"/>
    <s v="Eric"/>
    <s v="652217555"/>
    <x v="1"/>
  </r>
  <r>
    <n v="10176"/>
    <n v="23"/>
    <n v="100"/>
    <n v="9"/>
    <n v="1.1034360609280907"/>
    <n v="3115"/>
    <d v="2003-11-06T00:00:00"/>
    <x v="0"/>
    <x v="3"/>
    <x v="5"/>
    <x v="0"/>
    <x v="2"/>
    <x v="78"/>
    <x v="1"/>
    <n v="115"/>
    <s v="S50_1392"/>
    <x v="70"/>
    <s v="Strada Provinciale 124"/>
    <s v="Reggio Emilia"/>
    <x v="12"/>
    <s v="Moroni"/>
    <s v="Maurizio"/>
    <s v="0522556555"/>
    <x v="1"/>
  </r>
  <r>
    <n v="10184"/>
    <n v="45"/>
    <n v="100"/>
    <n v="4"/>
    <n v="1.753099539496989"/>
    <n v="4949"/>
    <d v="2003-11-14T00:00:00"/>
    <x v="0"/>
    <x v="3"/>
    <x v="5"/>
    <x v="0"/>
    <x v="2"/>
    <x v="78"/>
    <x v="1"/>
    <n v="115"/>
    <s v="S50_1392"/>
    <x v="81"/>
    <s v="C/ Romero, 33"/>
    <s v="Sevilla"/>
    <x v="7"/>
    <s v="Roel"/>
    <s v="Jose Pedro"/>
    <s v="955558282"/>
    <x v="1"/>
  </r>
  <r>
    <n v="10195"/>
    <n v="49"/>
    <n v="100"/>
    <n v="4"/>
    <n v="1.8285511866808359"/>
    <n v="5162"/>
    <d v="2003-11-25T00:00:00"/>
    <x v="0"/>
    <x v="3"/>
    <x v="5"/>
    <x v="0"/>
    <x v="2"/>
    <x v="78"/>
    <x v="1"/>
    <n v="115"/>
    <s v="S50_1392"/>
    <x v="47"/>
    <s v="3758 North Pendale Street"/>
    <s v="White Plains"/>
    <x v="0"/>
    <s v="Frick"/>
    <s v="Steve"/>
    <s v="9145554562"/>
    <x v="1"/>
  </r>
  <r>
    <n v="10207"/>
    <n v="28"/>
    <n v="95"/>
    <n v="5"/>
    <n v="0.94155154091392135"/>
    <n v="2658"/>
    <d v="2003-12-09T00:00:00"/>
    <x v="0"/>
    <x v="3"/>
    <x v="6"/>
    <x v="0"/>
    <x v="2"/>
    <x v="313"/>
    <x v="1"/>
    <n v="115"/>
    <s v="S50_1392"/>
    <x v="64"/>
    <s v="6251 Ingle Ln."/>
    <s v="Boston"/>
    <x v="0"/>
    <s v="Franco"/>
    <s v="Valarie"/>
    <s v="6175552555"/>
    <x v="0"/>
  </r>
  <r>
    <n v="10220"/>
    <n v="37"/>
    <n v="100"/>
    <n v="9"/>
    <n v="1.4112646121147716"/>
    <n v="3984"/>
    <d v="2004-02-12T00:00:00"/>
    <x v="0"/>
    <x v="0"/>
    <x v="0"/>
    <x v="1"/>
    <x v="2"/>
    <x v="78"/>
    <x v="1"/>
    <n v="115"/>
    <s v="S50_1392"/>
    <x v="75"/>
    <s v="25 Maiden Lane"/>
    <s v="Dublin"/>
    <x v="18"/>
    <s v="Cassidy"/>
    <s v="Dean"/>
    <s v="35318621555"/>
    <x v="1"/>
  </r>
  <r>
    <n v="10230"/>
    <n v="34"/>
    <n v="100"/>
    <n v="7"/>
    <n v="1.40807651434644"/>
    <n v="3975"/>
    <d v="2004-03-15T00:00:00"/>
    <x v="0"/>
    <x v="0"/>
    <x v="11"/>
    <x v="1"/>
    <x v="2"/>
    <x v="78"/>
    <x v="1"/>
    <n v="115"/>
    <s v="S50_1392"/>
    <x v="72"/>
    <s v="Lyonerstr. 34"/>
    <s v="Frankfurt"/>
    <x v="16"/>
    <s v="Keitel"/>
    <s v="Roland"/>
    <s v="496966902555"/>
    <x v="1"/>
  </r>
  <r>
    <n v="10246"/>
    <n v="22"/>
    <n v="100"/>
    <n v="3"/>
    <n v="1.0375487070492384"/>
    <n v="2929"/>
    <d v="2004-05-05T00:00:00"/>
    <x v="0"/>
    <x v="1"/>
    <x v="1"/>
    <x v="1"/>
    <x v="2"/>
    <x v="78"/>
    <x v="1"/>
    <n v="115"/>
    <s v="S50_1392"/>
    <x v="23"/>
    <s v="C/ Moralzarzal, 86"/>
    <s v="Madrid"/>
    <x v="7"/>
    <s v="Freyre"/>
    <s v="Diego"/>
    <s v="915559444"/>
    <x v="0"/>
  </r>
  <r>
    <n v="10259"/>
    <n v="29"/>
    <n v="100"/>
    <n v="2"/>
    <n v="1.0821820758058802"/>
    <n v="3055"/>
    <d v="2004-06-15T00:00:00"/>
    <x v="0"/>
    <x v="1"/>
    <x v="9"/>
    <x v="1"/>
    <x v="2"/>
    <x v="78"/>
    <x v="1"/>
    <n v="115"/>
    <s v="S50_1392"/>
    <x v="65"/>
    <s v="Village Close - 106 Linden Road Sandown"/>
    <s v="Singapore"/>
    <x v="9"/>
    <s v="Victorino"/>
    <s v="Wendy"/>
    <s v="652241555"/>
    <x v="1"/>
  </r>
  <r>
    <n v="10271"/>
    <n v="34"/>
    <n v="99"/>
    <n v="3"/>
    <n v="1.1852639036486008"/>
    <n v="3346"/>
    <d v="2004-07-20T00:00:00"/>
    <x v="0"/>
    <x v="2"/>
    <x v="2"/>
    <x v="1"/>
    <x v="2"/>
    <x v="716"/>
    <x v="1"/>
    <n v="115"/>
    <s v="S50_1392"/>
    <x v="39"/>
    <s v="5677 Strong St."/>
    <s v="San Rafael"/>
    <x v="0"/>
    <s v="Nelson"/>
    <s v="Valarie"/>
    <s v="4155551450"/>
    <x v="1"/>
  </r>
  <r>
    <n v="10282"/>
    <n v="38"/>
    <n v="100"/>
    <n v="12"/>
    <n v="1.5270988310308182"/>
    <n v="4311"/>
    <d v="2004-08-20T00:00:00"/>
    <x v="0"/>
    <x v="2"/>
    <x v="3"/>
    <x v="1"/>
    <x v="2"/>
    <x v="78"/>
    <x v="1"/>
    <n v="115"/>
    <s v="S50_1392"/>
    <x v="39"/>
    <s v="5677 Strong St."/>
    <s v="San Rafael"/>
    <x v="0"/>
    <s v="Nelson"/>
    <s v="Valarie"/>
    <s v="4155551450"/>
    <x v="1"/>
  </r>
  <r>
    <n v="10292"/>
    <n v="41"/>
    <n v="100"/>
    <n v="6"/>
    <n v="1.765497697484945"/>
    <n v="4984"/>
    <d v="2004-09-08T00:00:00"/>
    <x v="0"/>
    <x v="2"/>
    <x v="10"/>
    <x v="1"/>
    <x v="2"/>
    <x v="78"/>
    <x v="1"/>
    <n v="115"/>
    <s v="S50_1392"/>
    <x v="0"/>
    <s v="897 Long Airport Avenue"/>
    <s v="New York"/>
    <x v="0"/>
    <s v="Yu"/>
    <s v="Kwai"/>
    <s v="2125557818"/>
    <x v="1"/>
  </r>
  <r>
    <n v="10305"/>
    <n v="42"/>
    <n v="100"/>
    <n v="3"/>
    <n v="1.6362026213248317"/>
    <n v="4619"/>
    <d v="2004-10-13T00:00:00"/>
    <x v="0"/>
    <x v="3"/>
    <x v="4"/>
    <x v="1"/>
    <x v="2"/>
    <x v="78"/>
    <x v="1"/>
    <n v="115"/>
    <s v="S50_1392"/>
    <x v="15"/>
    <s v="39323 Spinnaker Dr."/>
    <s v="Cambridge"/>
    <x v="0"/>
    <s v="Hernandez"/>
    <s v="Marta"/>
    <s v="6175558555"/>
    <x v="1"/>
  </r>
  <r>
    <n v="10314"/>
    <n v="28"/>
    <n v="100"/>
    <n v="12"/>
    <n v="1.2058094226000708"/>
    <n v="3404"/>
    <d v="2004-10-22T00:00:00"/>
    <x v="0"/>
    <x v="3"/>
    <x v="4"/>
    <x v="1"/>
    <x v="2"/>
    <x v="78"/>
    <x v="1"/>
    <n v="115"/>
    <s v="S50_1392"/>
    <x v="78"/>
    <s v="Smagsloget 45"/>
    <s v="Aaarhus"/>
    <x v="13"/>
    <s v="Ibsen"/>
    <s v="Palle"/>
    <s v="86213555"/>
    <x v="1"/>
  </r>
  <r>
    <n v="10325"/>
    <n v="38"/>
    <n v="100"/>
    <n v="4"/>
    <n v="1.838823946156571"/>
    <n v="5191"/>
    <d v="2004-11-05T00:00:00"/>
    <x v="0"/>
    <x v="3"/>
    <x v="5"/>
    <x v="1"/>
    <x v="2"/>
    <x v="78"/>
    <x v="1"/>
    <n v="115"/>
    <s v="S50_1392"/>
    <x v="17"/>
    <s v="Erling Skakkes gate 78"/>
    <s v="Stavern"/>
    <x v="2"/>
    <s v="Bergulfsen"/>
    <s v="Jonas"/>
    <s v="07989555"/>
    <x v="1"/>
  </r>
  <r>
    <n v="10336"/>
    <n v="23"/>
    <n v="100"/>
    <n v="8"/>
    <n v="1.1130003542330853"/>
    <n v="3142"/>
    <d v="2004-11-20T00:00:00"/>
    <x v="0"/>
    <x v="3"/>
    <x v="5"/>
    <x v="1"/>
    <x v="2"/>
    <x v="78"/>
    <x v="1"/>
    <n v="115"/>
    <s v="S50_1392"/>
    <x v="62"/>
    <s v="265, boulevard Charonne"/>
    <s v="Paris"/>
    <x v="1"/>
    <s v="Bertrand"/>
    <s v="Marie"/>
    <s v="142342555"/>
    <x v="1"/>
  </r>
  <r>
    <n v="10350"/>
    <n v="31"/>
    <n v="72"/>
    <n v="8"/>
    <n v="0.78427205100956432"/>
    <n v="2214"/>
    <d v="2004-12-02T00:00:00"/>
    <x v="0"/>
    <x v="3"/>
    <x v="6"/>
    <x v="1"/>
    <x v="2"/>
    <x v="717"/>
    <x v="1"/>
    <n v="115"/>
    <s v="S50_1392"/>
    <x v="23"/>
    <s v="C/ Moralzarzal, 86"/>
    <s v="Madrid"/>
    <x v="7"/>
    <s v="Freyre"/>
    <s v="Diego"/>
    <s v="915559444"/>
    <x v="0"/>
  </r>
  <r>
    <n v="10359"/>
    <n v="46"/>
    <n v="100"/>
    <n v="2"/>
    <n v="1.7346794190577399"/>
    <n v="4897"/>
    <d v="2004-12-15T00:00:00"/>
    <x v="0"/>
    <x v="3"/>
    <x v="6"/>
    <x v="1"/>
    <x v="2"/>
    <x v="78"/>
    <x v="1"/>
    <n v="115"/>
    <s v="S50_1392"/>
    <x v="1"/>
    <s v="59 rue de l'Abbaye"/>
    <s v="Reims"/>
    <x v="1"/>
    <s v="Henriot"/>
    <s v="Paul"/>
    <s v="26471555"/>
    <x v="1"/>
  </r>
  <r>
    <n v="10371"/>
    <n v="48"/>
    <n v="57"/>
    <n v="10"/>
    <n v="0.96174282678002121"/>
    <n v="2715"/>
    <d v="2005-01-23T00:00:00"/>
    <x v="0"/>
    <x v="0"/>
    <x v="7"/>
    <x v="2"/>
    <x v="2"/>
    <x v="718"/>
    <x v="1"/>
    <n v="115"/>
    <s v="S50_1392"/>
    <x v="39"/>
    <s v="5677 Strong St."/>
    <s v="San Rafael"/>
    <x v="0"/>
    <s v="Nelson"/>
    <s v="Valarie"/>
    <s v="4155551450"/>
    <x v="0"/>
  </r>
  <r>
    <n v="10383"/>
    <n v="29"/>
    <n v="100"/>
    <n v="13"/>
    <n v="1.093871767623096"/>
    <n v="3088"/>
    <d v="2005-02-22T00:00:00"/>
    <x v="0"/>
    <x v="0"/>
    <x v="0"/>
    <x v="2"/>
    <x v="2"/>
    <x v="78"/>
    <x v="1"/>
    <n v="115"/>
    <s v="S50_1392"/>
    <x v="23"/>
    <s v="C/ Moralzarzal, 86"/>
    <s v="Madrid"/>
    <x v="7"/>
    <s v="Freyre"/>
    <s v="Diego"/>
    <s v="915559444"/>
    <x v="1"/>
  </r>
  <r>
    <n v="10395"/>
    <n v="46"/>
    <n v="100"/>
    <n v="4"/>
    <n v="2.016648955012398"/>
    <n v="5693"/>
    <d v="2005-03-17T00:00:00"/>
    <x v="0"/>
    <x v="0"/>
    <x v="11"/>
    <x v="2"/>
    <x v="2"/>
    <x v="78"/>
    <x v="1"/>
    <n v="115"/>
    <s v="S50_1392"/>
    <x v="2"/>
    <s v="27 rue du Colonel Pierre Avia"/>
    <s v="Paris"/>
    <x v="1"/>
    <s v="Da Cunha"/>
    <s v="Daniel"/>
    <s v="33146627555"/>
    <x v="1"/>
  </r>
  <r>
    <n v="10412"/>
    <n v="26"/>
    <n v="100"/>
    <n v="3"/>
    <n v="1.2260007084661708"/>
    <n v="3461"/>
    <d v="2005-05-03T00:00:00"/>
    <x v="0"/>
    <x v="1"/>
    <x v="1"/>
    <x v="2"/>
    <x v="2"/>
    <x v="78"/>
    <x v="1"/>
    <n v="115"/>
    <s v="S50_1392"/>
    <x v="23"/>
    <s v="C/ Moralzarzal, 86"/>
    <s v="Madrid"/>
    <x v="7"/>
    <s v="Freyre"/>
    <s v="Diego"/>
    <s v="915559444"/>
    <x v="1"/>
  </r>
  <r>
    <n v="10425"/>
    <n v="18"/>
    <n v="100"/>
    <n v="2"/>
    <n v="0.6716259298618491"/>
    <n v="1896"/>
    <d v="2005-05-31T00:00:00"/>
    <x v="2"/>
    <x v="1"/>
    <x v="1"/>
    <x v="2"/>
    <x v="2"/>
    <x v="78"/>
    <x v="1"/>
    <n v="115"/>
    <s v="S50_1392"/>
    <x v="14"/>
    <s v="67, rue des Cinquante Otages"/>
    <s v="Nantes"/>
    <x v="1"/>
    <s v="Labrune"/>
    <s v="Janine"/>
    <s v="40678555"/>
    <x v="0"/>
  </r>
  <r>
    <n v="10104"/>
    <n v="32"/>
    <n v="54"/>
    <n v="2"/>
    <n v="0.60432164364151608"/>
    <n v="1706"/>
    <d v="2003-01-31T00:00:00"/>
    <x v="0"/>
    <x v="0"/>
    <x v="7"/>
    <x v="0"/>
    <x v="6"/>
    <x v="719"/>
    <x v="1"/>
    <n v="58"/>
    <s v="S50_1514"/>
    <x v="23"/>
    <s v="C/ Moralzarzal, 86"/>
    <s v="Madrid"/>
    <x v="7"/>
    <s v="Freyre"/>
    <s v="Diego"/>
    <s v="915559444"/>
    <x v="0"/>
  </r>
  <r>
    <n v="10117"/>
    <n v="21"/>
    <n v="50"/>
    <n v="11"/>
    <n v="0.3662770102727595"/>
    <n v="1034"/>
    <d v="2003-04-16T00:00:00"/>
    <x v="0"/>
    <x v="1"/>
    <x v="8"/>
    <x v="0"/>
    <x v="6"/>
    <x v="84"/>
    <x v="1"/>
    <n v="58"/>
    <s v="S50_1514"/>
    <x v="26"/>
    <s v="Bronz Sok., Bronz Apt. 3/6 Tesvikiye"/>
    <s v="Singapore"/>
    <x v="9"/>
    <s v="Natividad"/>
    <s v="Eric"/>
    <s v="652217555"/>
    <x v="0"/>
  </r>
  <r>
    <n v="10127"/>
    <n v="46"/>
    <n v="70"/>
    <n v="4"/>
    <n v="1.1264612114771519"/>
    <n v="3180"/>
    <d v="2003-06-03T00:00:00"/>
    <x v="0"/>
    <x v="1"/>
    <x v="9"/>
    <x v="0"/>
    <x v="6"/>
    <x v="720"/>
    <x v="0"/>
    <n v="58"/>
    <s v="S50_1514"/>
    <x v="74"/>
    <s v="4092 Furth Circle"/>
    <s v="New York"/>
    <x v="0"/>
    <s v="Young"/>
    <s v="Jeff"/>
    <s v="2125557413"/>
    <x v="1"/>
  </r>
  <r>
    <n v="10142"/>
    <n v="42"/>
    <n v="50"/>
    <n v="14"/>
    <n v="0.74105561459440317"/>
    <n v="2092"/>
    <d v="2003-08-08T00:00:00"/>
    <x v="0"/>
    <x v="2"/>
    <x v="3"/>
    <x v="0"/>
    <x v="6"/>
    <x v="84"/>
    <x v="1"/>
    <n v="58"/>
    <s v="S50_1514"/>
    <x v="39"/>
    <s v="5677 Strong St."/>
    <s v="San Rafael"/>
    <x v="0"/>
    <s v="Nelson"/>
    <s v="Valarie"/>
    <s v="4155551450"/>
    <x v="0"/>
  </r>
  <r>
    <n v="10153"/>
    <n v="31"/>
    <n v="58"/>
    <n v="13"/>
    <n v="0.63053489195890899"/>
    <n v="1780"/>
    <d v="2003-09-28T00:00:00"/>
    <x v="0"/>
    <x v="2"/>
    <x v="10"/>
    <x v="0"/>
    <x v="6"/>
    <x v="2"/>
    <x v="2"/>
    <n v="58"/>
    <s v="S50_1514"/>
    <x v="23"/>
    <s v="C/ Moralzarzal, 86"/>
    <s v="Madrid"/>
    <x v="7"/>
    <s v="Freyre"/>
    <s v="Diego"/>
    <s v="915559444"/>
    <x v="0"/>
  </r>
  <r>
    <n v="10165"/>
    <n v="38"/>
    <n v="67"/>
    <n v="5"/>
    <n v="0.89904357066950058"/>
    <n v="2538"/>
    <d v="2003-10-22T00:00:00"/>
    <x v="0"/>
    <x v="3"/>
    <x v="4"/>
    <x v="0"/>
    <x v="6"/>
    <x v="721"/>
    <x v="0"/>
    <n v="58"/>
    <s v="S50_1514"/>
    <x v="26"/>
    <s v="Bronz Sok., Bronz Apt. 3/6 Tesvikiye"/>
    <s v="Singapore"/>
    <x v="9"/>
    <s v="Natividad"/>
    <s v="Eric"/>
    <s v="652217555"/>
    <x v="0"/>
  </r>
  <r>
    <n v="10176"/>
    <n v="38"/>
    <n v="65"/>
    <n v="4"/>
    <n v="0.86751682607155511"/>
    <n v="2449"/>
    <d v="2003-11-06T00:00:00"/>
    <x v="0"/>
    <x v="3"/>
    <x v="5"/>
    <x v="0"/>
    <x v="6"/>
    <x v="722"/>
    <x v="0"/>
    <n v="58"/>
    <s v="S50_1514"/>
    <x v="70"/>
    <s v="Strada Provinciale 124"/>
    <s v="Reggio Emilia"/>
    <x v="12"/>
    <s v="Moroni"/>
    <s v="Maurizio"/>
    <s v="0522556555"/>
    <x v="0"/>
  </r>
  <r>
    <n v="10185"/>
    <n v="20"/>
    <n v="49"/>
    <n v="15"/>
    <n v="0.34466879206517886"/>
    <n v="973"/>
    <d v="2003-11-14T00:00:00"/>
    <x v="0"/>
    <x v="3"/>
    <x v="5"/>
    <x v="0"/>
    <x v="6"/>
    <x v="87"/>
    <x v="1"/>
    <n v="58"/>
    <s v="S50_1514"/>
    <x v="50"/>
    <s v="4575 Hillside Dr."/>
    <s v="New Bedford"/>
    <x v="0"/>
    <s v="Tam"/>
    <s v="Wing C"/>
    <s v="5085559555"/>
    <x v="0"/>
  </r>
  <r>
    <n v="10196"/>
    <n v="46"/>
    <n v="63"/>
    <n v="7"/>
    <n v="1.0120439249025859"/>
    <n v="2857"/>
    <d v="2003-11-26T00:00:00"/>
    <x v="0"/>
    <x v="3"/>
    <x v="5"/>
    <x v="0"/>
    <x v="6"/>
    <x v="723"/>
    <x v="0"/>
    <n v="58"/>
    <s v="S50_1514"/>
    <x v="34"/>
    <s v="567 North Pendale Street"/>
    <s v="New Haven"/>
    <x v="0"/>
    <s v="Murphy"/>
    <s v="Leslie"/>
    <s v="2035559545"/>
    <x v="0"/>
  </r>
  <r>
    <n v="10208"/>
    <n v="30"/>
    <n v="66"/>
    <n v="15"/>
    <n v="0.69748494509387182"/>
    <n v="1969"/>
    <d v="2004-01-02T00:00:00"/>
    <x v="0"/>
    <x v="0"/>
    <x v="7"/>
    <x v="1"/>
    <x v="6"/>
    <x v="724"/>
    <x v="0"/>
    <n v="58"/>
    <s v="S50_1514"/>
    <x v="30"/>
    <s v="2, rue du Commerce"/>
    <s v="Lyon"/>
    <x v="1"/>
    <s v="Saveley"/>
    <s v="Mary"/>
    <s v="78325555"/>
    <x v="0"/>
  </r>
  <r>
    <n v="10220"/>
    <n v="30"/>
    <n v="69"/>
    <n v="4"/>
    <n v="0.7286574566064471"/>
    <n v="2057"/>
    <d v="2004-02-12T00:00:00"/>
    <x v="0"/>
    <x v="0"/>
    <x v="0"/>
    <x v="1"/>
    <x v="6"/>
    <x v="725"/>
    <x v="0"/>
    <n v="58"/>
    <s v="S50_1514"/>
    <x v="75"/>
    <s v="25 Maiden Lane"/>
    <s v="Dublin"/>
    <x v="18"/>
    <s v="Cassidy"/>
    <s v="Dean"/>
    <s v="35318621555"/>
    <x v="0"/>
  </r>
  <r>
    <n v="10230"/>
    <n v="43"/>
    <n v="53"/>
    <n v="2"/>
    <n v="0.79454481048529935"/>
    <n v="2243"/>
    <d v="2004-03-15T00:00:00"/>
    <x v="0"/>
    <x v="0"/>
    <x v="11"/>
    <x v="1"/>
    <x v="6"/>
    <x v="726"/>
    <x v="1"/>
    <n v="58"/>
    <s v="S50_1514"/>
    <x v="72"/>
    <s v="Lyonerstr. 34"/>
    <s v="Frankfurt"/>
    <x v="16"/>
    <s v="Keitel"/>
    <s v="Roland"/>
    <s v="496966902555"/>
    <x v="0"/>
  </r>
  <r>
    <n v="10247"/>
    <n v="49"/>
    <n v="64"/>
    <n v="4"/>
    <n v="1.1083953241232731"/>
    <n v="3129"/>
    <d v="2004-05-05T00:00:00"/>
    <x v="0"/>
    <x v="1"/>
    <x v="1"/>
    <x v="1"/>
    <x v="6"/>
    <x v="727"/>
    <x v="0"/>
    <n v="58"/>
    <s v="S50_1514"/>
    <x v="73"/>
    <s v="Software Engineering Center, SEC Oy"/>
    <s v="Espoo"/>
    <x v="4"/>
    <s v="Suominen"/>
    <s v="Kalle"/>
    <s v="35898045555"/>
    <x v="1"/>
  </r>
  <r>
    <n v="10272"/>
    <n v="43"/>
    <n v="57"/>
    <n v="4"/>
    <n v="0.86574566064470426"/>
    <n v="2444"/>
    <d v="2004-07-20T00:00:00"/>
    <x v="0"/>
    <x v="2"/>
    <x v="2"/>
    <x v="1"/>
    <x v="6"/>
    <x v="728"/>
    <x v="1"/>
    <n v="58"/>
    <s v="S50_1514"/>
    <x v="18"/>
    <s v="7586 Pompton St."/>
    <s v="Allentown"/>
    <x v="0"/>
    <s v="Yu"/>
    <s v="Kyung"/>
    <s v="2155551555"/>
    <x v="0"/>
  </r>
  <r>
    <n v="10282"/>
    <n v="37"/>
    <n v="67"/>
    <n v="7"/>
    <n v="0.8753099539496989"/>
    <n v="2471"/>
    <d v="2004-08-20T00:00:00"/>
    <x v="0"/>
    <x v="2"/>
    <x v="3"/>
    <x v="1"/>
    <x v="6"/>
    <x v="721"/>
    <x v="0"/>
    <n v="58"/>
    <s v="S50_1514"/>
    <x v="39"/>
    <s v="5677 Strong St."/>
    <s v="San Rafael"/>
    <x v="0"/>
    <s v="Nelson"/>
    <s v="Valarie"/>
    <s v="4155551450"/>
    <x v="0"/>
  </r>
  <r>
    <n v="10292"/>
    <n v="35"/>
    <n v="56"/>
    <n v="1"/>
    <n v="0.6829613885936946"/>
    <n v="1928"/>
    <d v="2004-09-08T00:00:00"/>
    <x v="0"/>
    <x v="2"/>
    <x v="10"/>
    <x v="1"/>
    <x v="6"/>
    <x v="325"/>
    <x v="1"/>
    <n v="58"/>
    <s v="S50_1514"/>
    <x v="0"/>
    <s v="897 Long Airport Avenue"/>
    <s v="New York"/>
    <x v="0"/>
    <s v="Yu"/>
    <s v="Kwai"/>
    <s v="2125557818"/>
    <x v="0"/>
  </r>
  <r>
    <n v="10306"/>
    <n v="34"/>
    <n v="61"/>
    <n v="15"/>
    <n v="0.72688629117959613"/>
    <n v="2052"/>
    <d v="2004-10-14T00:00:00"/>
    <x v="0"/>
    <x v="3"/>
    <x v="4"/>
    <x v="1"/>
    <x v="6"/>
    <x v="729"/>
    <x v="0"/>
    <n v="58"/>
    <s v="S50_1514"/>
    <x v="77"/>
    <s v="Fauntleroy Circus"/>
    <s v="Manchester"/>
    <x v="6"/>
    <s v="Ashworth"/>
    <s v="Victoria"/>
    <s v="1715551555"/>
    <x v="0"/>
  </r>
  <r>
    <n v="10314"/>
    <n v="38"/>
    <n v="62"/>
    <n v="7"/>
    <n v="0.82819695359546586"/>
    <n v="2338"/>
    <d v="2004-10-22T00:00:00"/>
    <x v="0"/>
    <x v="3"/>
    <x v="4"/>
    <x v="1"/>
    <x v="6"/>
    <x v="323"/>
    <x v="0"/>
    <n v="58"/>
    <s v="S50_1514"/>
    <x v="78"/>
    <s v="Smagsloget 45"/>
    <s v="Aaarhus"/>
    <x v="13"/>
    <s v="Ibsen"/>
    <s v="Palle"/>
    <s v="86213555"/>
    <x v="0"/>
  </r>
  <r>
    <n v="10325"/>
    <n v="44"/>
    <n v="100"/>
    <n v="7"/>
    <n v="2.1016648955012398"/>
    <n v="5933"/>
    <d v="2004-11-05T00:00:00"/>
    <x v="0"/>
    <x v="3"/>
    <x v="5"/>
    <x v="1"/>
    <x v="6"/>
    <x v="730"/>
    <x v="0"/>
    <n v="58"/>
    <s v="S50_1514"/>
    <x v="17"/>
    <s v="Erling Skakkes gate 78"/>
    <s v="Stavern"/>
    <x v="2"/>
    <s v="Bergulfsen"/>
    <s v="Jonas"/>
    <s v="07989555"/>
    <x v="1"/>
  </r>
  <r>
    <n v="10337"/>
    <n v="21"/>
    <n v="100"/>
    <n v="6"/>
    <n v="0.81367339709528874"/>
    <n v="2297"/>
    <d v="2004-11-21T00:00:00"/>
    <x v="0"/>
    <x v="3"/>
    <x v="5"/>
    <x v="1"/>
    <x v="6"/>
    <x v="730"/>
    <x v="0"/>
    <n v="58"/>
    <s v="S50_1514"/>
    <x v="27"/>
    <s v="5905 Pompton St."/>
    <s v="New York"/>
    <x v="0"/>
    <s v="Hernandez"/>
    <s v="Maria"/>
    <s v="2125558493"/>
    <x v="0"/>
  </r>
  <r>
    <n v="10350"/>
    <n v="44"/>
    <n v="100"/>
    <n v="17"/>
    <n v="2.2993269571377968"/>
    <n v="6491"/>
    <d v="2004-12-02T00:00:00"/>
    <x v="0"/>
    <x v="3"/>
    <x v="6"/>
    <x v="1"/>
    <x v="6"/>
    <x v="730"/>
    <x v="0"/>
    <n v="58"/>
    <s v="S50_1514"/>
    <x v="23"/>
    <s v="C/ Moralzarzal, 86"/>
    <s v="Madrid"/>
    <x v="7"/>
    <s v="Freyre"/>
    <s v="Diego"/>
    <s v="915559444"/>
    <x v="1"/>
  </r>
  <r>
    <n v="10359"/>
    <n v="25"/>
    <n v="65"/>
    <n v="4"/>
    <n v="0.57527453064116185"/>
    <n v="1624"/>
    <d v="2004-12-15T00:00:00"/>
    <x v="0"/>
    <x v="3"/>
    <x v="6"/>
    <x v="1"/>
    <x v="6"/>
    <x v="722"/>
    <x v="0"/>
    <n v="58"/>
    <s v="S50_1514"/>
    <x v="1"/>
    <s v="59 rue de l'Abbaye"/>
    <s v="Reims"/>
    <x v="1"/>
    <s v="Henriot"/>
    <s v="Paul"/>
    <s v="26471555"/>
    <x v="0"/>
  </r>
  <r>
    <n v="10372"/>
    <n v="24"/>
    <n v="59"/>
    <n v="9"/>
    <n v="0.49805171803046405"/>
    <n v="1406"/>
    <d v="2005-01-26T00:00:00"/>
    <x v="0"/>
    <x v="0"/>
    <x v="7"/>
    <x v="2"/>
    <x v="6"/>
    <x v="731"/>
    <x v="0"/>
    <n v="58"/>
    <s v="S50_1514"/>
    <x v="35"/>
    <s v="2-2-8 Roppongi"/>
    <s v="Minato-ku"/>
    <x v="11"/>
    <s v="Shimamura"/>
    <s v="Akiko"/>
    <s v="81335840555"/>
    <x v="0"/>
  </r>
  <r>
    <n v="10383"/>
    <n v="38"/>
    <n v="61"/>
    <n v="10"/>
    <n v="0.80871413390010627"/>
    <n v="2283"/>
    <d v="2005-02-22T00:00:00"/>
    <x v="0"/>
    <x v="0"/>
    <x v="0"/>
    <x v="2"/>
    <x v="6"/>
    <x v="729"/>
    <x v="0"/>
    <n v="58"/>
    <s v="S50_1514"/>
    <x v="23"/>
    <s v="C/ Moralzarzal, 86"/>
    <s v="Madrid"/>
    <x v="7"/>
    <s v="Freyre"/>
    <s v="Diego"/>
    <s v="915559444"/>
    <x v="0"/>
  </r>
  <r>
    <n v="10395"/>
    <n v="45"/>
    <n v="100"/>
    <n v="3"/>
    <n v="3.1803046404534183"/>
    <n v="8978"/>
    <d v="2005-03-17T00:00:00"/>
    <x v="0"/>
    <x v="0"/>
    <x v="11"/>
    <x v="2"/>
    <x v="6"/>
    <x v="730"/>
    <x v="0"/>
    <n v="58"/>
    <s v="S50_1514"/>
    <x v="2"/>
    <s v="27 rue du Colonel Pierre Avia"/>
    <s v="Paris"/>
    <x v="1"/>
    <s v="Da Cunha"/>
    <s v="Daniel"/>
    <s v="33146627555"/>
    <x v="2"/>
  </r>
  <r>
    <n v="10413"/>
    <n v="51"/>
    <n v="64"/>
    <n v="4"/>
    <n v="1.1537371590506553"/>
    <n v="3257"/>
    <d v="2005-05-05T00:00:00"/>
    <x v="0"/>
    <x v="1"/>
    <x v="1"/>
    <x v="2"/>
    <x v="6"/>
    <x v="727"/>
    <x v="0"/>
    <n v="58"/>
    <s v="S50_1514"/>
    <x v="13"/>
    <s v="25593 South Bay Ln."/>
    <s v="Bridgewater"/>
    <x v="0"/>
    <s v="King"/>
    <s v="Julie"/>
    <s v="2035552570"/>
    <x v="1"/>
  </r>
  <r>
    <n v="10108"/>
    <n v="34"/>
    <n v="83"/>
    <n v="14"/>
    <n v="0.99964576691462981"/>
    <n v="2822"/>
    <d v="2003-03-03T00:00:00"/>
    <x v="0"/>
    <x v="0"/>
    <x v="11"/>
    <x v="0"/>
    <x v="0"/>
    <x v="732"/>
    <x v="0"/>
    <n v="81"/>
    <s v="S50_4713"/>
    <x v="66"/>
    <s v="15 McCallum Street - NatWest Center #13-03"/>
    <s v="Makati City"/>
    <x v="15"/>
    <s v="Cruz"/>
    <s v="Arnold"/>
    <s v="6325553587"/>
    <x v="0"/>
  </r>
  <r>
    <n v="10121"/>
    <n v="44"/>
    <n v="75"/>
    <n v="1"/>
    <n v="1.1668437832093517"/>
    <n v="3294"/>
    <d v="2003-05-07T00:00:00"/>
    <x v="0"/>
    <x v="1"/>
    <x v="1"/>
    <x v="0"/>
    <x v="0"/>
    <x v="733"/>
    <x v="1"/>
    <n v="81"/>
    <s v="S50_4713"/>
    <x v="1"/>
    <s v="59 rue de l'Abbaye"/>
    <s v="Reims"/>
    <x v="1"/>
    <s v="Henriot"/>
    <s v="Paul"/>
    <s v="26471555"/>
    <x v="1"/>
  </r>
  <r>
    <n v="10135"/>
    <n v="44"/>
    <n v="96"/>
    <n v="15"/>
    <n v="1.4962805526036131"/>
    <n v="4224"/>
    <d v="2003-07-02T00:00:00"/>
    <x v="0"/>
    <x v="2"/>
    <x v="2"/>
    <x v="0"/>
    <x v="0"/>
    <x v="671"/>
    <x v="0"/>
    <n v="81"/>
    <s v="S50_4713"/>
    <x v="39"/>
    <s v="5677 Strong St."/>
    <s v="San Rafael"/>
    <x v="0"/>
    <s v="Nelson"/>
    <s v="Valarie"/>
    <s v="4155551450"/>
    <x v="1"/>
  </r>
  <r>
    <n v="10145"/>
    <n v="38"/>
    <n v="82"/>
    <n v="2"/>
    <n v="1.0952886999645768"/>
    <n v="3092"/>
    <d v="2003-08-25T00:00:00"/>
    <x v="0"/>
    <x v="2"/>
    <x v="3"/>
    <x v="0"/>
    <x v="0"/>
    <x v="734"/>
    <x v="0"/>
    <n v="81"/>
    <s v="S50_4713"/>
    <x v="3"/>
    <s v="78934 Hillside Dr."/>
    <s v="Pasadena"/>
    <x v="0"/>
    <s v="Young"/>
    <s v="Julie"/>
    <s v="6265557265"/>
    <x v="1"/>
  </r>
  <r>
    <n v="10159"/>
    <n v="31"/>
    <n v="72"/>
    <n v="10"/>
    <n v="0.78639744952178536"/>
    <n v="2220"/>
    <d v="2003-10-10T00:00:00"/>
    <x v="0"/>
    <x v="3"/>
    <x v="4"/>
    <x v="0"/>
    <x v="0"/>
    <x v="286"/>
    <x v="1"/>
    <n v="81"/>
    <s v="S50_4713"/>
    <x v="4"/>
    <s v="7734 Strong St."/>
    <s v="San Francisco"/>
    <x v="0"/>
    <s v="Brown"/>
    <s v="Julie"/>
    <s v="6505551386"/>
    <x v="0"/>
  </r>
  <r>
    <n v="10169"/>
    <n v="48"/>
    <n v="81"/>
    <n v="10"/>
    <n v="1.3698193411264612"/>
    <n v="3867"/>
    <d v="2003-11-04T00:00:00"/>
    <x v="0"/>
    <x v="3"/>
    <x v="5"/>
    <x v="0"/>
    <x v="0"/>
    <x v="2"/>
    <x v="2"/>
    <n v="81"/>
    <s v="S50_4713"/>
    <x v="42"/>
    <s v="201 Miller Street"/>
    <s v="North Sydney"/>
    <x v="3"/>
    <s v="O'Hara"/>
    <s v="Anna"/>
    <s v="0299368555"/>
    <x v="1"/>
  </r>
  <r>
    <n v="10180"/>
    <n v="21"/>
    <n v="94"/>
    <n v="5"/>
    <n v="0.69606801275239105"/>
    <n v="1965"/>
    <d v="2003-11-11T00:00:00"/>
    <x v="0"/>
    <x v="3"/>
    <x v="5"/>
    <x v="0"/>
    <x v="0"/>
    <x v="735"/>
    <x v="0"/>
    <n v="81"/>
    <s v="S50_4713"/>
    <x v="6"/>
    <s v="184, chausse de Tournai"/>
    <s v="Lille"/>
    <x v="1"/>
    <s v="Rance"/>
    <s v="Martine"/>
    <s v="20161555"/>
    <x v="0"/>
  </r>
  <r>
    <n v="10190"/>
    <n v="40"/>
    <n v="67"/>
    <n v="2"/>
    <n v="0.94544810485299324"/>
    <n v="2669"/>
    <d v="2003-11-19T00:00:00"/>
    <x v="0"/>
    <x v="3"/>
    <x v="5"/>
    <x v="0"/>
    <x v="0"/>
    <x v="736"/>
    <x v="1"/>
    <n v="81"/>
    <s v="S50_4713"/>
    <x v="23"/>
    <s v="C/ Moralzarzal, 86"/>
    <s v="Madrid"/>
    <x v="7"/>
    <s v="Freyre"/>
    <s v="Diego"/>
    <s v="915559444"/>
    <x v="0"/>
  </r>
  <r>
    <n v="10211"/>
    <n v="40"/>
    <n v="81"/>
    <n v="10"/>
    <n v="1.1413390010626994"/>
    <n v="3222"/>
    <d v="2004-01-15T00:00:00"/>
    <x v="0"/>
    <x v="0"/>
    <x v="7"/>
    <x v="1"/>
    <x v="0"/>
    <x v="2"/>
    <x v="2"/>
    <n v="81"/>
    <s v="S50_4713"/>
    <x v="9"/>
    <s v="25, rue Lauriston"/>
    <s v="Paris"/>
    <x v="1"/>
    <s v="Perrier"/>
    <s v="Dominique"/>
    <s v="147556555"/>
    <x v="1"/>
  </r>
  <r>
    <n v="10224"/>
    <n v="50"/>
    <n v="78"/>
    <n v="3"/>
    <n v="1.3691108749557208"/>
    <n v="3865"/>
    <d v="2004-02-21T00:00:00"/>
    <x v="0"/>
    <x v="0"/>
    <x v="0"/>
    <x v="1"/>
    <x v="0"/>
    <x v="669"/>
    <x v="1"/>
    <n v="81"/>
    <s v="S50_4713"/>
    <x v="6"/>
    <s v="184, chausse de Tournai"/>
    <s v="Lille"/>
    <x v="1"/>
    <s v="Rance"/>
    <s v="Martine"/>
    <s v="20161555"/>
    <x v="1"/>
  </r>
  <r>
    <n v="10237"/>
    <n v="20"/>
    <n v="69"/>
    <n v="3"/>
    <n v="0.48423662770102727"/>
    <n v="1367"/>
    <d v="2004-04-05T00:00:00"/>
    <x v="0"/>
    <x v="1"/>
    <x v="8"/>
    <x v="1"/>
    <x v="0"/>
    <x v="670"/>
    <x v="1"/>
    <n v="81"/>
    <s v="S50_4713"/>
    <x v="11"/>
    <s v="2678 Kingston Rd."/>
    <s v="New York"/>
    <x v="0"/>
    <s v="Frick"/>
    <s v="Michael"/>
    <s v="2125551500"/>
    <x v="0"/>
  </r>
  <r>
    <n v="10252"/>
    <n v="48"/>
    <n v="73"/>
    <n v="7"/>
    <n v="1.2313142047467234"/>
    <n v="3476"/>
    <d v="2004-05-26T00:00:00"/>
    <x v="0"/>
    <x v="1"/>
    <x v="1"/>
    <x v="1"/>
    <x v="0"/>
    <x v="737"/>
    <x v="1"/>
    <n v="81"/>
    <s v="S50_4713"/>
    <x v="9"/>
    <s v="25, rue Lauriston"/>
    <s v="Paris"/>
    <x v="1"/>
    <s v="Perrier"/>
    <s v="Dominique"/>
    <s v="147556555"/>
    <x v="1"/>
  </r>
  <r>
    <n v="10264"/>
    <n v="47"/>
    <n v="90"/>
    <n v="5"/>
    <n v="1.4902585901523202"/>
    <n v="4207"/>
    <d v="2004-06-30T00:00:00"/>
    <x v="0"/>
    <x v="1"/>
    <x v="9"/>
    <x v="1"/>
    <x v="0"/>
    <x v="478"/>
    <x v="0"/>
    <n v="81"/>
    <s v="S50_4713"/>
    <x v="58"/>
    <s v="8616 Spinnaker Dr."/>
    <s v="Boston"/>
    <x v="0"/>
    <s v="Yoshido"/>
    <s v="Juri"/>
    <s v="6175559555"/>
    <x v="1"/>
  </r>
  <r>
    <n v="10276"/>
    <n v="21"/>
    <n v="71"/>
    <n v="11"/>
    <n v="0.52674459794544815"/>
    <n v="1487"/>
    <d v="2004-08-02T00:00:00"/>
    <x v="0"/>
    <x v="2"/>
    <x v="3"/>
    <x v="1"/>
    <x v="0"/>
    <x v="738"/>
    <x v="1"/>
    <n v="81"/>
    <s v="S50_4713"/>
    <x v="71"/>
    <s v="7635 Spinnaker Dr."/>
    <s v="Brickhaven"/>
    <x v="0"/>
    <s v="Barajas"/>
    <s v="Miguel"/>
    <s v="6175557555"/>
    <x v="0"/>
  </r>
  <r>
    <n v="10285"/>
    <n v="39"/>
    <n v="79"/>
    <n v="2"/>
    <n v="1.0903294367693943"/>
    <n v="3078"/>
    <d v="2004-08-27T00:00:00"/>
    <x v="0"/>
    <x v="2"/>
    <x v="3"/>
    <x v="1"/>
    <x v="0"/>
    <x v="739"/>
    <x v="1"/>
    <n v="81"/>
    <s v="S50_4713"/>
    <x v="15"/>
    <s v="39323 Spinnaker Dr."/>
    <s v="Cambridge"/>
    <x v="0"/>
    <s v="Hernandez"/>
    <s v="Marta"/>
    <s v="6175558555"/>
    <x v="1"/>
  </r>
  <r>
    <n v="10299"/>
    <n v="44"/>
    <n v="81"/>
    <n v="5"/>
    <n v="1.2557562876372652"/>
    <n v="3545"/>
    <d v="2004-09-30T00:00:00"/>
    <x v="0"/>
    <x v="2"/>
    <x v="10"/>
    <x v="1"/>
    <x v="0"/>
    <x v="2"/>
    <x v="2"/>
    <n v="81"/>
    <s v="S50_4713"/>
    <x v="16"/>
    <s v="Keskuskatu 45"/>
    <s v="Helsinki"/>
    <x v="4"/>
    <s v="Karttunen"/>
    <s v="Matti"/>
    <s v="902248555"/>
    <x v="1"/>
  </r>
  <r>
    <n v="10309"/>
    <n v="28"/>
    <n v="89"/>
    <n v="1"/>
    <n v="0.87991498405951118"/>
    <n v="2484"/>
    <d v="2004-10-15T00:00:00"/>
    <x v="0"/>
    <x v="3"/>
    <x v="4"/>
    <x v="1"/>
    <x v="0"/>
    <x v="740"/>
    <x v="0"/>
    <n v="81"/>
    <s v="S50_4713"/>
    <x v="17"/>
    <s v="Erling Skakkes gate 78"/>
    <s v="Stavern"/>
    <x v="2"/>
    <s v="Bergulfsen"/>
    <s v="Jonas"/>
    <s v="07989555"/>
    <x v="0"/>
  </r>
  <r>
    <n v="10319"/>
    <n v="45"/>
    <n v="78"/>
    <n v="6"/>
    <n v="1.2323769040028338"/>
    <n v="3479"/>
    <d v="2004-11-03T00:00:00"/>
    <x v="0"/>
    <x v="3"/>
    <x v="5"/>
    <x v="1"/>
    <x v="0"/>
    <x v="669"/>
    <x v="1"/>
    <n v="81"/>
    <s v="S50_4713"/>
    <x v="79"/>
    <s v="5290 North Pendale Street"/>
    <s v="New York"/>
    <x v="0"/>
    <s v="Kuo"/>
    <s v="Kee"/>
    <s v="2125551957"/>
    <x v="1"/>
  </r>
  <r>
    <n v="10331"/>
    <n v="20"/>
    <n v="100"/>
    <n v="5"/>
    <n v="1.2957846262840949"/>
    <n v="3658"/>
    <d v="2004-11-17T00:00:00"/>
    <x v="0"/>
    <x v="3"/>
    <x v="5"/>
    <x v="1"/>
    <x v="0"/>
    <x v="741"/>
    <x v="0"/>
    <n v="81"/>
    <s v="S50_4713"/>
    <x v="45"/>
    <s v="11328 Douglas Av."/>
    <s v="Philadelphia"/>
    <x v="0"/>
    <s v="Hernandez"/>
    <s v="Rosa"/>
    <s v="2155559857"/>
    <x v="1"/>
  </r>
  <r>
    <n v="10341"/>
    <n v="38"/>
    <n v="100"/>
    <n v="3"/>
    <n v="1.6588735387885229"/>
    <n v="4683"/>
    <d v="2004-11-24T00:00:00"/>
    <x v="0"/>
    <x v="3"/>
    <x v="5"/>
    <x v="1"/>
    <x v="0"/>
    <x v="741"/>
    <x v="0"/>
    <n v="81"/>
    <s v="S50_4713"/>
    <x v="19"/>
    <s v="Geislweg 14"/>
    <s v="Salzburg"/>
    <x v="5"/>
    <s v="Pipps"/>
    <s v="Georg"/>
    <s v="65629555"/>
    <x v="1"/>
  </r>
  <r>
    <n v="10356"/>
    <n v="26"/>
    <n v="100"/>
    <n v="4"/>
    <n v="1.3949698901877436"/>
    <n v="3938"/>
    <d v="2004-12-09T00:00:00"/>
    <x v="0"/>
    <x v="3"/>
    <x v="6"/>
    <x v="1"/>
    <x v="0"/>
    <x v="741"/>
    <x v="0"/>
    <n v="81"/>
    <s v="S50_4713"/>
    <x v="2"/>
    <s v="27 rue du Colonel Pierre Avia"/>
    <s v="Paris"/>
    <x v="1"/>
    <s v="Da Cunha"/>
    <s v="Daniel"/>
    <s v="33146627555"/>
    <x v="1"/>
  </r>
  <r>
    <n v="10365"/>
    <n v="44"/>
    <n v="100"/>
    <n v="2"/>
    <n v="1.7658519305703153"/>
    <n v="4985"/>
    <d v="2005-01-07T00:00:00"/>
    <x v="0"/>
    <x v="0"/>
    <x v="7"/>
    <x v="2"/>
    <x v="0"/>
    <x v="741"/>
    <x v="0"/>
    <n v="81"/>
    <s v="S50_4713"/>
    <x v="50"/>
    <s v="4575 Hillside Dr."/>
    <s v="New Bedford"/>
    <x v="0"/>
    <s v="Tam"/>
    <s v="Wing C"/>
    <s v="5085559555"/>
    <x v="1"/>
  </r>
  <r>
    <n v="10375"/>
    <n v="49"/>
    <n v="100"/>
    <n v="8"/>
    <n v="1.9153382925965285"/>
    <n v="5407"/>
    <d v="2005-02-03T00:00:00"/>
    <x v="0"/>
    <x v="0"/>
    <x v="0"/>
    <x v="2"/>
    <x v="0"/>
    <x v="741"/>
    <x v="0"/>
    <n v="81"/>
    <s v="S50_4713"/>
    <x v="14"/>
    <s v="67, rue des Cinquante Otages"/>
    <s v="Nantes"/>
    <x v="1"/>
    <s v="Labrune"/>
    <s v="Janine"/>
    <s v="40678555"/>
    <x v="1"/>
  </r>
  <r>
    <n v="10390"/>
    <n v="22"/>
    <n v="100"/>
    <n v="13"/>
    <n v="1.2369819341126462"/>
    <n v="3492"/>
    <d v="2005-03-04T00:00:00"/>
    <x v="0"/>
    <x v="0"/>
    <x v="11"/>
    <x v="2"/>
    <x v="0"/>
    <x v="741"/>
    <x v="0"/>
    <n v="81"/>
    <s v="S50_4713"/>
    <x v="39"/>
    <s v="5677 Strong St."/>
    <s v="San Rafael"/>
    <x v="0"/>
    <s v="Nelson"/>
    <s v="Valarie"/>
    <s v="4155551450"/>
    <x v="1"/>
  </r>
  <r>
    <n v="10403"/>
    <n v="31"/>
    <n v="69"/>
    <n v="3"/>
    <n v="0.75061990789939781"/>
    <n v="2119"/>
    <d v="2005-04-08T00:00:00"/>
    <x v="0"/>
    <x v="1"/>
    <x v="8"/>
    <x v="2"/>
    <x v="0"/>
    <x v="670"/>
    <x v="1"/>
    <n v="81"/>
    <s v="S50_4713"/>
    <x v="22"/>
    <s v="Berkeley Gardens 12  Brewery"/>
    <s v="Liverpool"/>
    <x v="6"/>
    <s v="Devon"/>
    <s v="Elizabeth"/>
    <s v="1715552282"/>
    <x v="0"/>
  </r>
  <r>
    <n v="10105"/>
    <n v="41"/>
    <n v="71"/>
    <n v="5"/>
    <n v="1.026567481402763"/>
    <n v="2898"/>
    <d v="2003-02-11T00:00:00"/>
    <x v="0"/>
    <x v="0"/>
    <x v="0"/>
    <x v="0"/>
    <x v="5"/>
    <x v="742"/>
    <x v="0"/>
    <n v="66"/>
    <s v="S700_1138"/>
    <x v="48"/>
    <s v="Vinb'ltet 34"/>
    <s v="Kobenhavn"/>
    <x v="13"/>
    <s v="Petersen"/>
    <s v="Jytte"/>
    <s v="31123555"/>
    <x v="0"/>
  </r>
  <r>
    <n v="10119"/>
    <n v="25"/>
    <n v="77"/>
    <n v="14"/>
    <n v="0.6790648246546227"/>
    <n v="1917"/>
    <d v="2003-04-28T00:00:00"/>
    <x v="0"/>
    <x v="1"/>
    <x v="8"/>
    <x v="0"/>
    <x v="5"/>
    <x v="154"/>
    <x v="0"/>
    <n v="66"/>
    <s v="S700_1138"/>
    <x v="19"/>
    <s v="Geislweg 14"/>
    <s v="Salzburg"/>
    <x v="5"/>
    <s v="Pipps"/>
    <s v="Georg"/>
    <s v="65629555"/>
    <x v="0"/>
  </r>
  <r>
    <n v="10129"/>
    <n v="31"/>
    <n v="60"/>
    <n v="5"/>
    <n v="0.65887353878852284"/>
    <n v="1860"/>
    <d v="2003-06-12T00:00:00"/>
    <x v="0"/>
    <x v="1"/>
    <x v="9"/>
    <x v="0"/>
    <x v="5"/>
    <x v="288"/>
    <x v="1"/>
    <n v="66"/>
    <s v="S700_1138"/>
    <x v="49"/>
    <s v="35 King George"/>
    <s v="London"/>
    <x v="6"/>
    <s v="Brown"/>
    <s v="Ann"/>
    <s v="1715550297"/>
    <x v="0"/>
  </r>
  <r>
    <n v="10142"/>
    <n v="41"/>
    <n v="64"/>
    <n v="2"/>
    <n v="0.92950761601133547"/>
    <n v="2624"/>
    <d v="2003-08-08T00:00:00"/>
    <x v="0"/>
    <x v="2"/>
    <x v="3"/>
    <x v="0"/>
    <x v="5"/>
    <x v="283"/>
    <x v="1"/>
    <n v="66"/>
    <s v="S700_1138"/>
    <x v="39"/>
    <s v="5677 Strong St."/>
    <s v="San Rafael"/>
    <x v="0"/>
    <s v="Nelson"/>
    <s v="Valarie"/>
    <s v="4155551450"/>
    <x v="0"/>
  </r>
  <r>
    <n v="10153"/>
    <n v="43"/>
    <n v="65"/>
    <n v="1"/>
    <n v="0.98512221041445269"/>
    <n v="2781"/>
    <d v="2003-09-28T00:00:00"/>
    <x v="0"/>
    <x v="2"/>
    <x v="10"/>
    <x v="0"/>
    <x v="5"/>
    <x v="743"/>
    <x v="1"/>
    <n v="66"/>
    <s v="S700_1138"/>
    <x v="23"/>
    <s v="C/ Moralzarzal, 86"/>
    <s v="Madrid"/>
    <x v="7"/>
    <s v="Freyre"/>
    <s v="Diego"/>
    <s v="915559444"/>
    <x v="0"/>
  </r>
  <r>
    <n v="10167"/>
    <n v="43"/>
    <n v="76"/>
    <n v="12"/>
    <n v="1.1477151965993624"/>
    <n v="3240"/>
    <d v="2003-10-23T00:00:00"/>
    <x v="3"/>
    <x v="3"/>
    <x v="4"/>
    <x v="0"/>
    <x v="5"/>
    <x v="422"/>
    <x v="0"/>
    <n v="66"/>
    <s v="S700_1138"/>
    <x v="37"/>
    <s v="?kergatan 24"/>
    <s v="Boras"/>
    <x v="8"/>
    <s v="Larsson"/>
    <s v="Maria"/>
    <s v="0695346555"/>
    <x v="1"/>
  </r>
  <r>
    <n v="10177"/>
    <n v="24"/>
    <n v="76"/>
    <n v="3"/>
    <n v="0.64612114771519658"/>
    <n v="1824"/>
    <d v="2003-11-07T00:00:00"/>
    <x v="0"/>
    <x v="3"/>
    <x v="5"/>
    <x v="0"/>
    <x v="5"/>
    <x v="422"/>
    <x v="0"/>
    <n v="66"/>
    <s v="S700_1138"/>
    <x v="76"/>
    <s v="Merchants House, 27-30 Merchant's Quay"/>
    <s v="Madrid"/>
    <x v="7"/>
    <s v="Fernandez"/>
    <s v="Jesus"/>
    <s v="34913728555"/>
    <x v="0"/>
  </r>
  <r>
    <n v="10185"/>
    <n v="21"/>
    <n v="54"/>
    <n v="3"/>
    <n v="0.40170031880977686"/>
    <n v="1134"/>
    <d v="2003-11-14T00:00:00"/>
    <x v="0"/>
    <x v="3"/>
    <x v="5"/>
    <x v="0"/>
    <x v="5"/>
    <x v="431"/>
    <x v="1"/>
    <n v="66"/>
    <s v="S700_1138"/>
    <x v="50"/>
    <s v="4575 Hillside Dr."/>
    <s v="New Bedford"/>
    <x v="0"/>
    <s v="Tam"/>
    <s v="Wing C"/>
    <s v="5085559555"/>
    <x v="0"/>
  </r>
  <r>
    <n v="10197"/>
    <n v="23"/>
    <n v="65"/>
    <n v="9"/>
    <n v="0.52709883103081823"/>
    <n v="1488"/>
    <d v="2003-11-26T00:00:00"/>
    <x v="0"/>
    <x v="3"/>
    <x v="5"/>
    <x v="0"/>
    <x v="5"/>
    <x v="743"/>
    <x v="1"/>
    <n v="66"/>
    <s v="S700_1138"/>
    <x v="53"/>
    <s v="Rambla de Catalu¤a, 23"/>
    <s v="Barcelona"/>
    <x v="7"/>
    <s v="Saavedra"/>
    <s v="Eduardo"/>
    <s v="932034555"/>
    <x v="0"/>
  </r>
  <r>
    <n v="10208"/>
    <n v="38"/>
    <n v="75"/>
    <n v="3"/>
    <n v="1.0053134962805526"/>
    <n v="2838"/>
    <d v="2004-01-02T00:00:00"/>
    <x v="0"/>
    <x v="0"/>
    <x v="7"/>
    <x v="1"/>
    <x v="5"/>
    <x v="449"/>
    <x v="0"/>
    <n v="66"/>
    <s v="S700_1138"/>
    <x v="30"/>
    <s v="2, rue du Commerce"/>
    <s v="Lyon"/>
    <x v="1"/>
    <s v="Saveley"/>
    <s v="Mary"/>
    <s v="78325555"/>
    <x v="0"/>
  </r>
  <r>
    <n v="10222"/>
    <n v="31"/>
    <n v="63"/>
    <n v="15"/>
    <n v="0.68827488487424726"/>
    <n v="1943"/>
    <d v="2004-02-19T00:00:00"/>
    <x v="0"/>
    <x v="0"/>
    <x v="0"/>
    <x v="1"/>
    <x v="5"/>
    <x v="451"/>
    <x v="1"/>
    <n v="66"/>
    <s v="S700_1138"/>
    <x v="55"/>
    <s v="361 Furth Circle"/>
    <s v="San Diego"/>
    <x v="0"/>
    <s v="Thompson"/>
    <s v="Valarie"/>
    <s v="7605558146"/>
    <x v="0"/>
  </r>
  <r>
    <n v="10233"/>
    <n v="36"/>
    <n v="71"/>
    <n v="3"/>
    <n v="0.90152320226709171"/>
    <n v="2545"/>
    <d v="2004-03-29T00:00:00"/>
    <x v="0"/>
    <x v="0"/>
    <x v="11"/>
    <x v="1"/>
    <x v="5"/>
    <x v="742"/>
    <x v="0"/>
    <n v="66"/>
    <s v="S700_1138"/>
    <x v="12"/>
    <s v="7476 Moss Rd."/>
    <s v="Newark"/>
    <x v="0"/>
    <s v="Brown"/>
    <s v="William"/>
    <s v="2015559350"/>
    <x v="0"/>
  </r>
  <r>
    <n v="10248"/>
    <n v="36"/>
    <n v="72"/>
    <n v="6"/>
    <n v="0.91002479631597588"/>
    <n v="2569"/>
    <d v="2004-05-07T00:00:00"/>
    <x v="3"/>
    <x v="1"/>
    <x v="1"/>
    <x v="1"/>
    <x v="5"/>
    <x v="136"/>
    <x v="0"/>
    <n v="66"/>
    <s v="S700_1138"/>
    <x v="0"/>
    <s v="897 Long Airport Avenue"/>
    <s v="New York"/>
    <x v="0"/>
    <s v="Yu"/>
    <s v="Kwai"/>
    <s v="2125557818"/>
    <x v="0"/>
  </r>
  <r>
    <n v="10261"/>
    <n v="34"/>
    <n v="62"/>
    <n v="4"/>
    <n v="0.74672334396032591"/>
    <n v="2108"/>
    <d v="2004-06-17T00:00:00"/>
    <x v="0"/>
    <x v="1"/>
    <x v="9"/>
    <x v="1"/>
    <x v="5"/>
    <x v="427"/>
    <x v="1"/>
    <n v="66"/>
    <s v="S700_1138"/>
    <x v="43"/>
    <s v="43 rue St. Laurent"/>
    <s v="Montreal"/>
    <x v="10"/>
    <s v="Fresnisre"/>
    <s v="Jean"/>
    <s v="5145558054"/>
    <x v="0"/>
  </r>
  <r>
    <n v="10273"/>
    <n v="21"/>
    <n v="66"/>
    <n v="7"/>
    <n v="0.48636202621324831"/>
    <n v="1373"/>
    <d v="2004-07-21T00:00:00"/>
    <x v="0"/>
    <x v="2"/>
    <x v="2"/>
    <x v="1"/>
    <x v="5"/>
    <x v="2"/>
    <x v="2"/>
    <n v="66"/>
    <s v="S700_1138"/>
    <x v="56"/>
    <s v="Rue Joseph-Bens 532"/>
    <s v="Bruxelles"/>
    <x v="14"/>
    <s v="Dewey"/>
    <s v="Catherine"/>
    <s v="02555467"/>
    <x v="0"/>
  </r>
  <r>
    <n v="10283"/>
    <n v="45"/>
    <n v="79"/>
    <n v="9"/>
    <n v="1.2543393552957847"/>
    <n v="3541"/>
    <d v="2004-08-20T00:00:00"/>
    <x v="0"/>
    <x v="2"/>
    <x v="3"/>
    <x v="1"/>
    <x v="5"/>
    <x v="744"/>
    <x v="0"/>
    <n v="66"/>
    <s v="S700_1138"/>
    <x v="57"/>
    <s v="23 Tsawassen Blvd."/>
    <s v="Tsawassen"/>
    <x v="10"/>
    <s v="Lincoln"/>
    <s v="Elizabeth"/>
    <s v="6045554555"/>
    <x v="1"/>
  </r>
  <r>
    <n v="10295"/>
    <n v="26"/>
    <n v="76"/>
    <n v="4"/>
    <n v="0.69394261424017001"/>
    <n v="1959"/>
    <d v="2004-09-10T00:00:00"/>
    <x v="0"/>
    <x v="2"/>
    <x v="10"/>
    <x v="1"/>
    <x v="5"/>
    <x v="422"/>
    <x v="0"/>
    <n v="66"/>
    <s v="S700_1138"/>
    <x v="58"/>
    <s v="8616 Spinnaker Dr."/>
    <s v="Boston"/>
    <x v="0"/>
    <s v="Yoshido"/>
    <s v="Juri"/>
    <s v="6175559555"/>
    <x v="0"/>
  </r>
  <r>
    <n v="10306"/>
    <n v="50"/>
    <n v="54"/>
    <n v="3"/>
    <n v="0.95642933049946866"/>
    <n v="2700"/>
    <d v="2004-10-14T00:00:00"/>
    <x v="0"/>
    <x v="3"/>
    <x v="4"/>
    <x v="1"/>
    <x v="5"/>
    <x v="431"/>
    <x v="1"/>
    <n v="66"/>
    <s v="S700_1138"/>
    <x v="77"/>
    <s v="Fauntleroy Circus"/>
    <s v="Manchester"/>
    <x v="6"/>
    <s v="Ashworth"/>
    <s v="Victoria"/>
    <s v="1715551555"/>
    <x v="0"/>
  </r>
  <r>
    <n v="10315"/>
    <n v="41"/>
    <n v="62"/>
    <n v="2"/>
    <n v="0.90046050301098124"/>
    <n v="2542"/>
    <d v="2004-10-29T00:00:00"/>
    <x v="0"/>
    <x v="3"/>
    <x v="4"/>
    <x v="1"/>
    <x v="5"/>
    <x v="427"/>
    <x v="1"/>
    <n v="66"/>
    <s v="S700_1138"/>
    <x v="14"/>
    <s v="67, rue des Cinquante Otages"/>
    <s v="Nantes"/>
    <x v="1"/>
    <s v="Labrune"/>
    <s v="Janine"/>
    <s v="40678555"/>
    <x v="0"/>
  </r>
  <r>
    <n v="10326"/>
    <n v="39"/>
    <n v="60"/>
    <n v="1"/>
    <n v="0.82890541976620613"/>
    <n v="2340"/>
    <d v="2004-11-09T00:00:00"/>
    <x v="0"/>
    <x v="3"/>
    <x v="5"/>
    <x v="1"/>
    <x v="5"/>
    <x v="288"/>
    <x v="1"/>
    <n v="66"/>
    <s v="S700_1138"/>
    <x v="24"/>
    <s v="Berguvsv„gen  8"/>
    <s v="Lule"/>
    <x v="8"/>
    <s v="Berglund"/>
    <s v="Christina"/>
    <s v="0921123555"/>
    <x v="0"/>
  </r>
  <r>
    <n v="10339"/>
    <n v="22"/>
    <n v="100"/>
    <n v="5"/>
    <n v="0.99787460148777896"/>
    <n v="2817"/>
    <d v="2004-11-23T00:00:00"/>
    <x v="0"/>
    <x v="3"/>
    <x v="5"/>
    <x v="1"/>
    <x v="5"/>
    <x v="745"/>
    <x v="0"/>
    <n v="66"/>
    <s v="S700_1138"/>
    <x v="35"/>
    <s v="2-2-8 Roppongi"/>
    <s v="Minato-ku"/>
    <x v="11"/>
    <s v="Shimamura"/>
    <s v="Akiko"/>
    <s v="81335840555"/>
    <x v="0"/>
  </r>
  <r>
    <n v="10350"/>
    <n v="46"/>
    <n v="77"/>
    <n v="11"/>
    <n v="1.2493800921006022"/>
    <n v="3527"/>
    <d v="2004-12-02T00:00:00"/>
    <x v="0"/>
    <x v="3"/>
    <x v="6"/>
    <x v="1"/>
    <x v="5"/>
    <x v="154"/>
    <x v="0"/>
    <n v="66"/>
    <s v="S700_1138"/>
    <x v="23"/>
    <s v="C/ Moralzarzal, 86"/>
    <s v="Madrid"/>
    <x v="7"/>
    <s v="Freyre"/>
    <s v="Diego"/>
    <s v="915559444"/>
    <x v="1"/>
  </r>
  <r>
    <n v="10373"/>
    <n v="44"/>
    <n v="100"/>
    <n v="14"/>
    <n v="1.6393907190931634"/>
    <n v="4628"/>
    <d v="2005-01-31T00:00:00"/>
    <x v="0"/>
    <x v="0"/>
    <x v="7"/>
    <x v="2"/>
    <x v="5"/>
    <x v="745"/>
    <x v="0"/>
    <n v="66"/>
    <s v="S700_1138"/>
    <x v="60"/>
    <s v="Torikatu 38"/>
    <s v="Oulu"/>
    <x v="4"/>
    <s v="Koskitalo"/>
    <s v="Pirkko"/>
    <s v="981443655"/>
    <x v="1"/>
  </r>
  <r>
    <n v="10385"/>
    <n v="25"/>
    <n v="78"/>
    <n v="1"/>
    <n v="0.68508678710591564"/>
    <n v="1934"/>
    <d v="2005-02-28T00:00:00"/>
    <x v="0"/>
    <x v="0"/>
    <x v="0"/>
    <x v="2"/>
    <x v="5"/>
    <x v="132"/>
    <x v="0"/>
    <n v="66"/>
    <s v="S700_1138"/>
    <x v="39"/>
    <s v="5677 Strong St."/>
    <s v="San Rafael"/>
    <x v="0"/>
    <s v="Nelson"/>
    <s v="Valarie"/>
    <s v="4155551450"/>
    <x v="0"/>
  </r>
  <r>
    <n v="10396"/>
    <n v="39"/>
    <n v="67"/>
    <n v="1"/>
    <n v="0.92136025504782149"/>
    <n v="2601"/>
    <d v="2005-03-23T00:00:00"/>
    <x v="0"/>
    <x v="0"/>
    <x v="11"/>
    <x v="2"/>
    <x v="5"/>
    <x v="746"/>
    <x v="0"/>
    <n v="66"/>
    <s v="S700_1138"/>
    <x v="39"/>
    <s v="5677 Strong St."/>
    <s v="San Rafael"/>
    <x v="0"/>
    <s v="Nelson"/>
    <s v="Valarie"/>
    <s v="4155551450"/>
    <x v="0"/>
  </r>
  <r>
    <n v="10414"/>
    <n v="37"/>
    <n v="72"/>
    <n v="6"/>
    <n v="0.93517534537725822"/>
    <n v="2640"/>
    <d v="2005-05-06T00:00:00"/>
    <x v="4"/>
    <x v="1"/>
    <x v="1"/>
    <x v="2"/>
    <x v="5"/>
    <x v="136"/>
    <x v="0"/>
    <n v="66"/>
    <s v="S700_1138"/>
    <x v="58"/>
    <s v="8616 Spinnaker Dr."/>
    <s v="Boston"/>
    <x v="0"/>
    <s v="Yoshido"/>
    <s v="Juri"/>
    <s v="6175559555"/>
    <x v="0"/>
  </r>
  <r>
    <n v="10106"/>
    <n v="31"/>
    <n v="100"/>
    <n v="7"/>
    <n v="1.173574211831385"/>
    <n v="3313"/>
    <d v="2003-02-17T00:00:00"/>
    <x v="0"/>
    <x v="0"/>
    <x v="0"/>
    <x v="0"/>
    <x v="4"/>
    <x v="747"/>
    <x v="0"/>
    <n v="91"/>
    <s v="S700_1691"/>
    <x v="86"/>
    <s v="Via Ludovico il Moro 22"/>
    <s v="Bergamo"/>
    <x v="12"/>
    <s v="Rovelli"/>
    <s v="Giovanni"/>
    <s v="035640555"/>
    <x v="1"/>
  </r>
  <r>
    <n v="10120"/>
    <n v="47"/>
    <n v="83"/>
    <n v="13"/>
    <n v="1.3687566418703507"/>
    <n v="3864"/>
    <d v="2003-04-29T00:00:00"/>
    <x v="0"/>
    <x v="1"/>
    <x v="8"/>
    <x v="0"/>
    <x v="4"/>
    <x v="748"/>
    <x v="1"/>
    <n v="91"/>
    <s v="S700_1691"/>
    <x v="10"/>
    <s v="636 St Kilda Road"/>
    <s v="Melbourne"/>
    <x v="3"/>
    <s v="Ferguson"/>
    <s v="Peter"/>
    <s v="0395204555"/>
    <x v="1"/>
  </r>
  <r>
    <n v="10133"/>
    <n v="24"/>
    <n v="78"/>
    <n v="8"/>
    <n v="0.6602904711300035"/>
    <n v="1864"/>
    <d v="2003-06-27T00:00:00"/>
    <x v="0"/>
    <x v="1"/>
    <x v="9"/>
    <x v="0"/>
    <x v="4"/>
    <x v="142"/>
    <x v="1"/>
    <n v="91"/>
    <s v="S700_1691"/>
    <x v="23"/>
    <s v="C/ Moralzarzal, 86"/>
    <s v="Madrid"/>
    <x v="7"/>
    <s v="Freyre"/>
    <s v="Diego"/>
    <s v="915559444"/>
    <x v="0"/>
  </r>
  <r>
    <n v="10143"/>
    <n v="36"/>
    <n v="100"/>
    <n v="2"/>
    <n v="1.397803754870705"/>
    <n v="3946"/>
    <d v="2003-08-10T00:00:00"/>
    <x v="0"/>
    <x v="2"/>
    <x v="3"/>
    <x v="0"/>
    <x v="4"/>
    <x v="747"/>
    <x v="0"/>
    <n v="91"/>
    <s v="S700_1691"/>
    <x v="50"/>
    <s v="4575 Hillside Dr."/>
    <s v="New Bedford"/>
    <x v="0"/>
    <s v="Tam"/>
    <s v="Wing C"/>
    <s v="5085559555"/>
    <x v="1"/>
  </r>
  <r>
    <n v="10156"/>
    <n v="48"/>
    <n v="100"/>
    <n v="2"/>
    <n v="1.75522493800921"/>
    <n v="4955"/>
    <d v="2003-10-08T00:00:00"/>
    <x v="0"/>
    <x v="3"/>
    <x v="4"/>
    <x v="0"/>
    <x v="4"/>
    <x v="747"/>
    <x v="0"/>
    <n v="91"/>
    <s v="S700_1691"/>
    <x v="23"/>
    <s v="C/ Moralzarzal, 86"/>
    <s v="Madrid"/>
    <x v="7"/>
    <s v="Freyre"/>
    <s v="Diego"/>
    <s v="915559444"/>
    <x v="1"/>
  </r>
  <r>
    <n v="10168"/>
    <n v="28"/>
    <n v="99"/>
    <n v="14"/>
    <n v="0.97874601487778956"/>
    <n v="2763"/>
    <d v="2003-10-28T00:00:00"/>
    <x v="0"/>
    <x v="3"/>
    <x v="4"/>
    <x v="0"/>
    <x v="4"/>
    <x v="749"/>
    <x v="0"/>
    <n v="91"/>
    <s v="S700_1691"/>
    <x v="5"/>
    <s v="9408 Furth Circle"/>
    <s v="Burlingame"/>
    <x v="0"/>
    <s v="Hirano"/>
    <s v="Juri"/>
    <s v="6505556809"/>
    <x v="0"/>
  </r>
  <r>
    <n v="10199"/>
    <n v="48"/>
    <n v="84"/>
    <n v="2"/>
    <n v="1.4133900106269925"/>
    <n v="3990"/>
    <d v="2003-12-01T00:00:00"/>
    <x v="0"/>
    <x v="3"/>
    <x v="6"/>
    <x v="0"/>
    <x v="4"/>
    <x v="569"/>
    <x v="1"/>
    <n v="91"/>
    <s v="S700_1691"/>
    <x v="32"/>
    <s v="3675 Furth Circle"/>
    <s v="Burbank"/>
    <x v="0"/>
    <s v="Thompson"/>
    <s v="Steve"/>
    <s v="3105553722"/>
    <x v="1"/>
  </r>
  <r>
    <n v="10210"/>
    <n v="21"/>
    <n v="79"/>
    <n v="12"/>
    <n v="0.58448459086078641"/>
    <n v="1650"/>
    <d v="2004-01-12T00:00:00"/>
    <x v="0"/>
    <x v="0"/>
    <x v="7"/>
    <x v="1"/>
    <x v="4"/>
    <x v="750"/>
    <x v="1"/>
    <n v="91"/>
    <s v="S700_1691"/>
    <x v="44"/>
    <s v="Dojima Avanza 4F, 1-6-20 Dojima, Kita-ku"/>
    <s v="Osaka"/>
    <x v="11"/>
    <s v="Kentary"/>
    <s v="Mory"/>
    <s v="810663425555"/>
    <x v="0"/>
  </r>
  <r>
    <n v="10223"/>
    <n v="25"/>
    <n v="100"/>
    <n v="14"/>
    <n v="0.89798087141339"/>
    <n v="2535"/>
    <d v="2004-02-20T00:00:00"/>
    <x v="0"/>
    <x v="0"/>
    <x v="0"/>
    <x v="1"/>
    <x v="4"/>
    <x v="747"/>
    <x v="0"/>
    <n v="91"/>
    <s v="S700_1691"/>
    <x v="10"/>
    <s v="636 St Kilda Road"/>
    <s v="Melbourne"/>
    <x v="3"/>
    <s v="Ferguson"/>
    <s v="Peter"/>
    <s v="0395204555"/>
    <x v="0"/>
  </r>
  <r>
    <n v="10235"/>
    <n v="25"/>
    <n v="100"/>
    <n v="8"/>
    <n v="0.91427559334041797"/>
    <n v="2581"/>
    <d v="2004-04-02T00:00:00"/>
    <x v="0"/>
    <x v="1"/>
    <x v="8"/>
    <x v="1"/>
    <x v="4"/>
    <x v="747"/>
    <x v="0"/>
    <n v="91"/>
    <s v="S700_1691"/>
    <x v="57"/>
    <s v="23 Tsawassen Blvd."/>
    <s v="Tsawassen"/>
    <x v="10"/>
    <s v="Lincoln"/>
    <s v="Elizabeth"/>
    <s v="6045554555"/>
    <x v="0"/>
  </r>
  <r>
    <n v="10250"/>
    <n v="31"/>
    <n v="92"/>
    <n v="9"/>
    <n v="1.0031880977683316"/>
    <n v="2832"/>
    <d v="2004-05-11T00:00:00"/>
    <x v="0"/>
    <x v="1"/>
    <x v="1"/>
    <x v="1"/>
    <x v="4"/>
    <x v="751"/>
    <x v="0"/>
    <n v="91"/>
    <s v="S700_1691"/>
    <x v="61"/>
    <s v="3086 Ingle Ln."/>
    <s v="San Jose"/>
    <x v="0"/>
    <s v="Frick"/>
    <s v="Sue"/>
    <s v="4085553659"/>
    <x v="0"/>
  </r>
  <r>
    <n v="10262"/>
    <n v="40"/>
    <n v="85"/>
    <n v="4"/>
    <n v="1.1909316330145236"/>
    <n v="3362"/>
    <d v="2004-06-24T00:00:00"/>
    <x v="3"/>
    <x v="1"/>
    <x v="9"/>
    <x v="1"/>
    <x v="4"/>
    <x v="752"/>
    <x v="1"/>
    <n v="91"/>
    <s v="S700_1691"/>
    <x v="23"/>
    <s v="C/ Moralzarzal, 86"/>
    <s v="Madrid"/>
    <x v="7"/>
    <s v="Freyre"/>
    <s v="Diego"/>
    <s v="915559444"/>
    <x v="1"/>
  </r>
  <r>
    <n v="10275"/>
    <n v="32"/>
    <n v="90"/>
    <n v="14"/>
    <n v="1.0148777895855472"/>
    <n v="2865"/>
    <d v="2004-07-23T00:00:00"/>
    <x v="0"/>
    <x v="2"/>
    <x v="2"/>
    <x v="1"/>
    <x v="4"/>
    <x v="753"/>
    <x v="1"/>
    <n v="91"/>
    <s v="S700_1691"/>
    <x v="14"/>
    <s v="67, rue des Cinquante Otages"/>
    <s v="Nantes"/>
    <x v="1"/>
    <s v="Labrune"/>
    <s v="Janine"/>
    <s v="40678555"/>
    <x v="0"/>
  </r>
  <r>
    <n v="10284"/>
    <n v="24"/>
    <n v="84"/>
    <n v="6"/>
    <n v="0.70669500531349627"/>
    <n v="1995"/>
    <d v="2004-08-21T00:00:00"/>
    <x v="0"/>
    <x v="2"/>
    <x v="3"/>
    <x v="1"/>
    <x v="4"/>
    <x v="569"/>
    <x v="1"/>
    <n v="91"/>
    <s v="S700_1691"/>
    <x v="85"/>
    <s v="Drammensveien 126 A, PB 744 Sentrum"/>
    <s v="Oslo"/>
    <x v="2"/>
    <s v="Klaeboe"/>
    <s v="Jan"/>
    <s v="4722121555"/>
    <x v="0"/>
  </r>
  <r>
    <n v="10296"/>
    <n v="42"/>
    <n v="100"/>
    <n v="2"/>
    <n v="1.5221395678356358"/>
    <n v="4297"/>
    <d v="2004-09-15T00:00:00"/>
    <x v="0"/>
    <x v="2"/>
    <x v="10"/>
    <x v="1"/>
    <x v="4"/>
    <x v="747"/>
    <x v="0"/>
    <n v="91"/>
    <s v="S700_1691"/>
    <x v="89"/>
    <s v="Hansastr. 15"/>
    <s v="Munich"/>
    <x v="16"/>
    <s v="Donnermeyer"/>
    <s v="Michael"/>
    <s v="498961089555"/>
    <x v="1"/>
  </r>
  <r>
    <n v="10308"/>
    <n v="21"/>
    <n v="100"/>
    <n v="12"/>
    <n v="0.78816861494863621"/>
    <n v="2225"/>
    <d v="2004-10-15T00:00:00"/>
    <x v="0"/>
    <x v="3"/>
    <x v="4"/>
    <x v="1"/>
    <x v="4"/>
    <x v="747"/>
    <x v="0"/>
    <n v="91"/>
    <s v="S700_1691"/>
    <x v="47"/>
    <s v="3758 North Pendale Street"/>
    <s v="White Plains"/>
    <x v="0"/>
    <s v="Frick"/>
    <s v="Steve"/>
    <s v="9145554562"/>
    <x v="0"/>
  </r>
  <r>
    <n v="10316"/>
    <n v="34"/>
    <n v="83"/>
    <n v="4"/>
    <n v="0.99043570669500536"/>
    <n v="2796"/>
    <d v="2004-11-01T00:00:00"/>
    <x v="0"/>
    <x v="3"/>
    <x v="5"/>
    <x v="1"/>
    <x v="4"/>
    <x v="748"/>
    <x v="1"/>
    <n v="91"/>
    <s v="S700_1691"/>
    <x v="59"/>
    <s v="Garden House Crowther Way"/>
    <s v="Cowes"/>
    <x v="6"/>
    <s v="Bennett"/>
    <s v="Helen"/>
    <s v="1985558888"/>
    <x v="0"/>
  </r>
  <r>
    <n v="10328"/>
    <n v="27"/>
    <n v="100"/>
    <n v="8"/>
    <n v="0.97874601487778956"/>
    <n v="2763"/>
    <d v="2004-11-12T00:00:00"/>
    <x v="0"/>
    <x v="3"/>
    <x v="5"/>
    <x v="1"/>
    <x v="4"/>
    <x v="747"/>
    <x v="0"/>
    <n v="91"/>
    <s v="S700_1691"/>
    <x v="86"/>
    <s v="Via Ludovico il Moro 22"/>
    <s v="Bergamo"/>
    <x v="12"/>
    <s v="Rovelli"/>
    <s v="Giovanni"/>
    <s v="035640555"/>
    <x v="0"/>
  </r>
  <r>
    <n v="10340"/>
    <n v="30"/>
    <n v="89"/>
    <n v="5"/>
    <n v="0.94155154091392135"/>
    <n v="2658"/>
    <d v="2004-11-24T00:00:00"/>
    <x v="0"/>
    <x v="3"/>
    <x v="5"/>
    <x v="1"/>
    <x v="4"/>
    <x v="754"/>
    <x v="1"/>
    <n v="91"/>
    <s v="S700_1691"/>
    <x v="53"/>
    <s v="Rambla de Catalu¤a, 23"/>
    <s v="Barcelona"/>
    <x v="7"/>
    <s v="Saavedra"/>
    <s v="Eduardo"/>
    <s v="932034555"/>
    <x v="0"/>
  </r>
  <r>
    <n v="10353"/>
    <n v="39"/>
    <n v="100"/>
    <n v="9"/>
    <n v="1.7867516826071554"/>
    <n v="5044"/>
    <d v="2004-12-04T00:00:00"/>
    <x v="0"/>
    <x v="3"/>
    <x v="6"/>
    <x v="1"/>
    <x v="4"/>
    <x v="747"/>
    <x v="0"/>
    <n v="91"/>
    <s v="S700_1691"/>
    <x v="88"/>
    <s v="2440 Pompton St."/>
    <s v="Glendale"/>
    <x v="0"/>
    <s v="Lewis"/>
    <s v="Dan"/>
    <s v="2035554407"/>
    <x v="1"/>
  </r>
  <r>
    <n v="10361"/>
    <n v="20"/>
    <n v="61"/>
    <n v="4"/>
    <n v="0.42897626638328018"/>
    <n v="1211"/>
    <d v="2004-12-17T00:00:00"/>
    <x v="0"/>
    <x v="3"/>
    <x v="6"/>
    <x v="1"/>
    <x v="4"/>
    <x v="755"/>
    <x v="1"/>
    <n v="91"/>
    <s v="S700_1691"/>
    <x v="20"/>
    <s v="Monitor Money Building, 815 Pacific Hwy"/>
    <s v="Chatswood"/>
    <x v="3"/>
    <s v="Huxley"/>
    <s v="Adrian"/>
    <s v="61294958555"/>
    <x v="0"/>
  </r>
  <r>
    <n v="10375"/>
    <n v="37"/>
    <n v="82"/>
    <n v="6"/>
    <n v="1.073326248671626"/>
    <n v="3030"/>
    <d v="2005-02-03T00:00:00"/>
    <x v="0"/>
    <x v="0"/>
    <x v="0"/>
    <x v="2"/>
    <x v="4"/>
    <x v="756"/>
    <x v="1"/>
    <n v="91"/>
    <s v="S700_1691"/>
    <x v="14"/>
    <s v="67, rue des Cinquante Otages"/>
    <s v="Nantes"/>
    <x v="1"/>
    <s v="Labrune"/>
    <s v="Janine"/>
    <s v="40678555"/>
    <x v="1"/>
  </r>
  <r>
    <n v="10388"/>
    <n v="46"/>
    <n v="100"/>
    <n v="2"/>
    <n v="3.5660644704215372"/>
    <n v="10067"/>
    <d v="2005-03-03T00:00:00"/>
    <x v="0"/>
    <x v="0"/>
    <x v="11"/>
    <x v="2"/>
    <x v="4"/>
    <x v="747"/>
    <x v="0"/>
    <n v="91"/>
    <s v="S700_1691"/>
    <x v="21"/>
    <s v="1785 First Street"/>
    <s v="New Bedford"/>
    <x v="0"/>
    <s v="Benitez"/>
    <s v="Violeta"/>
    <s v="5085552555"/>
    <x v="2"/>
  </r>
  <r>
    <n v="10398"/>
    <n v="47"/>
    <n v="88"/>
    <n v="6"/>
    <n v="1.4601487778958555"/>
    <n v="4122"/>
    <d v="2005-03-30T00:00:00"/>
    <x v="0"/>
    <x v="0"/>
    <x v="11"/>
    <x v="2"/>
    <x v="4"/>
    <x v="757"/>
    <x v="1"/>
    <n v="91"/>
    <s v="S700_1691"/>
    <x v="1"/>
    <s v="59 rue de l'Abbaye"/>
    <s v="Reims"/>
    <x v="1"/>
    <s v="Henriot"/>
    <s v="Paul"/>
    <s v="26471555"/>
    <x v="1"/>
  </r>
  <r>
    <n v="10401"/>
    <n v="11"/>
    <n v="100"/>
    <n v="8"/>
    <n v="0.40240878498051719"/>
    <n v="1136"/>
    <d v="2005-04-03T00:00:00"/>
    <x v="4"/>
    <x v="1"/>
    <x v="8"/>
    <x v="2"/>
    <x v="4"/>
    <x v="747"/>
    <x v="0"/>
    <n v="91"/>
    <s v="S700_1691"/>
    <x v="12"/>
    <s v="7476 Moss Rd."/>
    <s v="Newark"/>
    <x v="0"/>
    <s v="Brown"/>
    <s v="William"/>
    <s v="2015559350"/>
    <x v="0"/>
  </r>
  <r>
    <n v="10416"/>
    <n v="23"/>
    <n v="92"/>
    <n v="9"/>
    <n v="0.74424371236273468"/>
    <n v="2101"/>
    <d v="2005-05-10T00:00:00"/>
    <x v="0"/>
    <x v="1"/>
    <x v="1"/>
    <x v="2"/>
    <x v="4"/>
    <x v="751"/>
    <x v="0"/>
    <n v="91"/>
    <s v="S700_1691"/>
    <x v="70"/>
    <s v="Strada Provinciale 124"/>
    <s v="Reggio Emilia"/>
    <x v="12"/>
    <s v="Moroni"/>
    <s v="Maurizio"/>
    <s v="0522556555"/>
    <x v="0"/>
  </r>
  <r>
    <n v="10105"/>
    <n v="29"/>
    <n v="71"/>
    <n v="12"/>
    <n v="0.72086432872830319"/>
    <n v="2035"/>
    <d v="2003-02-11T00:00:00"/>
    <x v="0"/>
    <x v="0"/>
    <x v="0"/>
    <x v="0"/>
    <x v="5"/>
    <x v="758"/>
    <x v="1"/>
    <n v="86"/>
    <s v="S700_1938"/>
    <x v="48"/>
    <s v="Vinb'ltet 34"/>
    <s v="Kobenhavn"/>
    <x v="13"/>
    <s v="Petersen"/>
    <s v="Jytte"/>
    <s v="31123555"/>
    <x v="0"/>
  </r>
  <r>
    <n v="10117"/>
    <n v="38"/>
    <n v="80"/>
    <n v="6"/>
    <n v="1.0726177825008856"/>
    <n v="3028"/>
    <d v="2003-04-16T00:00:00"/>
    <x v="0"/>
    <x v="1"/>
    <x v="8"/>
    <x v="0"/>
    <x v="5"/>
    <x v="230"/>
    <x v="1"/>
    <n v="86"/>
    <s v="S700_1938"/>
    <x v="26"/>
    <s v="Bronz Sok., Bronz Apt. 3/6 Tesvikiye"/>
    <s v="Singapore"/>
    <x v="9"/>
    <s v="Natividad"/>
    <s v="Eric"/>
    <s v="652217555"/>
    <x v="1"/>
  </r>
  <r>
    <n v="10128"/>
    <n v="32"/>
    <n v="97"/>
    <n v="3"/>
    <n v="1.0995394969890189"/>
    <n v="3104"/>
    <d v="2003-06-06T00:00:00"/>
    <x v="0"/>
    <x v="1"/>
    <x v="9"/>
    <x v="0"/>
    <x v="5"/>
    <x v="228"/>
    <x v="0"/>
    <n v="86"/>
    <s v="S700_1938"/>
    <x v="23"/>
    <s v="C/ Moralzarzal, 86"/>
    <s v="Madrid"/>
    <x v="7"/>
    <s v="Freyre"/>
    <s v="Diego"/>
    <s v="915559444"/>
    <x v="1"/>
  </r>
  <r>
    <n v="10142"/>
    <n v="43"/>
    <n v="85"/>
    <n v="9"/>
    <n v="1.2798441374424372"/>
    <n v="3613"/>
    <d v="2003-08-08T00:00:00"/>
    <x v="0"/>
    <x v="2"/>
    <x v="3"/>
    <x v="0"/>
    <x v="5"/>
    <x v="236"/>
    <x v="1"/>
    <n v="86"/>
    <s v="S700_1938"/>
    <x v="39"/>
    <s v="5677 Strong St."/>
    <s v="San Rafael"/>
    <x v="0"/>
    <s v="Nelson"/>
    <s v="Valarie"/>
    <s v="4155551450"/>
    <x v="1"/>
  </r>
  <r>
    <n v="10153"/>
    <n v="31"/>
    <n v="88"/>
    <n v="8"/>
    <n v="0.96068012752391074"/>
    <n v="2712"/>
    <d v="2003-09-28T00:00:00"/>
    <x v="0"/>
    <x v="2"/>
    <x v="10"/>
    <x v="0"/>
    <x v="5"/>
    <x v="233"/>
    <x v="0"/>
    <n v="86"/>
    <s v="S700_1938"/>
    <x v="23"/>
    <s v="C/ Moralzarzal, 86"/>
    <s v="Madrid"/>
    <x v="7"/>
    <s v="Freyre"/>
    <s v="Diego"/>
    <s v="915559444"/>
    <x v="0"/>
  </r>
  <r>
    <n v="10166"/>
    <n v="29"/>
    <n v="100"/>
    <n v="3"/>
    <n v="1.0676585193057031"/>
    <n v="3014"/>
    <d v="2003-10-21T00:00:00"/>
    <x v="0"/>
    <x v="3"/>
    <x v="4"/>
    <x v="0"/>
    <x v="5"/>
    <x v="234"/>
    <x v="0"/>
    <n v="86"/>
    <s v="S700_1938"/>
    <x v="21"/>
    <s v="1785 First Street"/>
    <s v="New Bedford"/>
    <x v="0"/>
    <s v="Benitez"/>
    <s v="Violeta"/>
    <s v="5085552555"/>
    <x v="1"/>
  </r>
  <r>
    <n v="10177"/>
    <n v="31"/>
    <n v="89"/>
    <n v="10"/>
    <n v="0.97024442082890539"/>
    <n v="2739"/>
    <d v="2003-11-07T00:00:00"/>
    <x v="0"/>
    <x v="3"/>
    <x v="5"/>
    <x v="0"/>
    <x v="5"/>
    <x v="759"/>
    <x v="0"/>
    <n v="86"/>
    <s v="S700_1938"/>
    <x v="76"/>
    <s v="Merchants House, 27-30 Merchant's Quay"/>
    <s v="Madrid"/>
    <x v="7"/>
    <s v="Fernandez"/>
    <s v="Jesus"/>
    <s v="34913728555"/>
    <x v="0"/>
  </r>
  <r>
    <n v="10185"/>
    <n v="30"/>
    <n v="95"/>
    <n v="10"/>
    <n v="1.0031880977683316"/>
    <n v="2832"/>
    <d v="2003-11-14T00:00:00"/>
    <x v="0"/>
    <x v="3"/>
    <x v="5"/>
    <x v="0"/>
    <x v="5"/>
    <x v="235"/>
    <x v="0"/>
    <n v="86"/>
    <s v="S700_1938"/>
    <x v="50"/>
    <s v="4575 Hillside Dr."/>
    <s v="New Bedford"/>
    <x v="0"/>
    <s v="Tam"/>
    <s v="Wing C"/>
    <s v="5085559555"/>
    <x v="0"/>
  </r>
  <r>
    <n v="10196"/>
    <n v="50"/>
    <n v="95"/>
    <n v="2"/>
    <n v="1.6719801629472193"/>
    <n v="4720"/>
    <d v="2003-11-26T00:00:00"/>
    <x v="0"/>
    <x v="3"/>
    <x v="5"/>
    <x v="0"/>
    <x v="5"/>
    <x v="235"/>
    <x v="0"/>
    <n v="86"/>
    <s v="S700_1938"/>
    <x v="34"/>
    <s v="567 North Pendale Street"/>
    <s v="New Haven"/>
    <x v="0"/>
    <s v="Murphy"/>
    <s v="Leslie"/>
    <s v="2035559545"/>
    <x v="1"/>
  </r>
  <r>
    <n v="10208"/>
    <n v="40"/>
    <n v="81"/>
    <n v="10"/>
    <n v="1.1413390010626994"/>
    <n v="3222"/>
    <d v="2004-01-02T00:00:00"/>
    <x v="0"/>
    <x v="0"/>
    <x v="7"/>
    <x v="1"/>
    <x v="5"/>
    <x v="760"/>
    <x v="1"/>
    <n v="86"/>
    <s v="S700_1938"/>
    <x v="30"/>
    <s v="2, rue du Commerce"/>
    <s v="Lyon"/>
    <x v="1"/>
    <s v="Saveley"/>
    <s v="Mary"/>
    <s v="78325555"/>
    <x v="1"/>
  </r>
  <r>
    <n v="10221"/>
    <n v="23"/>
    <n v="97"/>
    <n v="4"/>
    <n v="0.79029401346085726"/>
    <n v="2231"/>
    <d v="2004-02-18T00:00:00"/>
    <x v="0"/>
    <x v="0"/>
    <x v="0"/>
    <x v="1"/>
    <x v="5"/>
    <x v="228"/>
    <x v="0"/>
    <n v="86"/>
    <s v="S700_1938"/>
    <x v="56"/>
    <s v="Rue Joseph-Bens 532"/>
    <s v="Bruxelles"/>
    <x v="14"/>
    <s v="Dewey"/>
    <s v="Catherine"/>
    <s v="02555467"/>
    <x v="0"/>
  </r>
  <r>
    <n v="10232"/>
    <n v="26"/>
    <n v="89"/>
    <n v="7"/>
    <n v="0.81367339709528874"/>
    <n v="2297"/>
    <d v="2004-03-20T00:00:00"/>
    <x v="0"/>
    <x v="0"/>
    <x v="11"/>
    <x v="1"/>
    <x v="5"/>
    <x v="759"/>
    <x v="0"/>
    <n v="86"/>
    <s v="S700_1938"/>
    <x v="59"/>
    <s v="Garden House Crowther Way"/>
    <s v="Cowes"/>
    <x v="6"/>
    <s v="Bennett"/>
    <s v="Helen"/>
    <s v="1985558888"/>
    <x v="0"/>
  </r>
  <r>
    <n v="10248"/>
    <n v="40"/>
    <n v="100"/>
    <n v="13"/>
    <n v="1.4729011689691818"/>
    <n v="4158"/>
    <d v="2004-05-07T00:00:00"/>
    <x v="3"/>
    <x v="1"/>
    <x v="1"/>
    <x v="1"/>
    <x v="5"/>
    <x v="234"/>
    <x v="0"/>
    <n v="86"/>
    <s v="S700_1938"/>
    <x v="0"/>
    <s v="897 Long Airport Avenue"/>
    <s v="New York"/>
    <x v="0"/>
    <s v="Yu"/>
    <s v="Kwai"/>
    <s v="2125557818"/>
    <x v="1"/>
  </r>
  <r>
    <n v="10273"/>
    <n v="21"/>
    <n v="100"/>
    <n v="14"/>
    <n v="0.76053843428976264"/>
    <n v="2147"/>
    <d v="2004-07-21T00:00:00"/>
    <x v="0"/>
    <x v="2"/>
    <x v="2"/>
    <x v="1"/>
    <x v="5"/>
    <x v="234"/>
    <x v="0"/>
    <n v="86"/>
    <s v="S700_1938"/>
    <x v="56"/>
    <s v="Rue Joseph-Bens 532"/>
    <s v="Bruxelles"/>
    <x v="14"/>
    <s v="Dewey"/>
    <s v="Catherine"/>
    <s v="02555467"/>
    <x v="0"/>
  </r>
  <r>
    <n v="10282"/>
    <n v="43"/>
    <n v="87"/>
    <n v="2"/>
    <n v="1.3195182430038965"/>
    <n v="3725"/>
    <d v="2004-08-20T00:00:00"/>
    <x v="0"/>
    <x v="2"/>
    <x v="3"/>
    <x v="1"/>
    <x v="5"/>
    <x v="241"/>
    <x v="0"/>
    <n v="86"/>
    <s v="S700_1938"/>
    <x v="39"/>
    <s v="5677 Strong St."/>
    <s v="San Rafael"/>
    <x v="0"/>
    <s v="Nelson"/>
    <s v="Valarie"/>
    <s v="4155551450"/>
    <x v="1"/>
  </r>
  <r>
    <n v="10293"/>
    <n v="29"/>
    <n v="72"/>
    <n v="5"/>
    <n v="0.73857598299681193"/>
    <n v="2085"/>
    <d v="2004-09-09T00:00:00"/>
    <x v="0"/>
    <x v="2"/>
    <x v="10"/>
    <x v="1"/>
    <x v="5"/>
    <x v="708"/>
    <x v="1"/>
    <n v="86"/>
    <s v="S700_1938"/>
    <x v="36"/>
    <s v="Via Monte Bianco 34"/>
    <s v="Torino"/>
    <x v="12"/>
    <s v="Accorti"/>
    <s v="Paolo"/>
    <s v="0114988555"/>
    <x v="0"/>
  </r>
  <r>
    <n v="10306"/>
    <n v="38"/>
    <n v="92"/>
    <n v="10"/>
    <n v="1.2359192348565355"/>
    <n v="3489"/>
    <d v="2004-10-14T00:00:00"/>
    <x v="0"/>
    <x v="3"/>
    <x v="4"/>
    <x v="1"/>
    <x v="5"/>
    <x v="710"/>
    <x v="0"/>
    <n v="86"/>
    <s v="S700_1938"/>
    <x v="77"/>
    <s v="Fauntleroy Circus"/>
    <s v="Manchester"/>
    <x v="6"/>
    <s v="Ashworth"/>
    <s v="Victoria"/>
    <s v="1715551555"/>
    <x v="1"/>
  </r>
  <r>
    <n v="10314"/>
    <n v="23"/>
    <n v="77"/>
    <n v="2"/>
    <n v="0.62132483173928443"/>
    <n v="1754"/>
    <d v="2004-10-22T00:00:00"/>
    <x v="0"/>
    <x v="3"/>
    <x v="4"/>
    <x v="1"/>
    <x v="5"/>
    <x v="761"/>
    <x v="1"/>
    <n v="86"/>
    <s v="S700_1938"/>
    <x v="78"/>
    <s v="Smagsloget 45"/>
    <s v="Aaarhus"/>
    <x v="13"/>
    <s v="Ibsen"/>
    <s v="Palle"/>
    <s v="86213555"/>
    <x v="0"/>
  </r>
  <r>
    <n v="10327"/>
    <n v="20"/>
    <n v="100"/>
    <n v="7"/>
    <n v="1.2291888062345022"/>
    <n v="3470"/>
    <d v="2004-11-10T00:00:00"/>
    <x v="5"/>
    <x v="3"/>
    <x v="5"/>
    <x v="1"/>
    <x v="5"/>
    <x v="234"/>
    <x v="0"/>
    <n v="86"/>
    <s v="S700_1938"/>
    <x v="48"/>
    <s v="Vinb'ltet 34"/>
    <s v="Kobenhavn"/>
    <x v="13"/>
    <s v="Petersen"/>
    <s v="Jytte"/>
    <s v="31123555"/>
    <x v="1"/>
  </r>
  <r>
    <n v="10337"/>
    <n v="36"/>
    <n v="71"/>
    <n v="9"/>
    <n v="0.89656393907190934"/>
    <n v="2531"/>
    <d v="2004-11-21T00:00:00"/>
    <x v="0"/>
    <x v="3"/>
    <x v="5"/>
    <x v="1"/>
    <x v="5"/>
    <x v="758"/>
    <x v="1"/>
    <n v="86"/>
    <s v="S700_1938"/>
    <x v="27"/>
    <s v="5905 Pompton St."/>
    <s v="New York"/>
    <x v="0"/>
    <s v="Hernandez"/>
    <s v="Maria"/>
    <s v="2125558493"/>
    <x v="0"/>
  </r>
  <r>
    <n v="10350"/>
    <n v="28"/>
    <n v="100"/>
    <n v="4"/>
    <n v="1.0361317747077576"/>
    <n v="2925"/>
    <d v="2004-12-02T00:00:00"/>
    <x v="0"/>
    <x v="3"/>
    <x v="6"/>
    <x v="1"/>
    <x v="5"/>
    <x v="234"/>
    <x v="0"/>
    <n v="86"/>
    <s v="S700_1938"/>
    <x v="23"/>
    <s v="C/ Moralzarzal, 86"/>
    <s v="Madrid"/>
    <x v="7"/>
    <s v="Freyre"/>
    <s v="Diego"/>
    <s v="915559444"/>
    <x v="0"/>
  </r>
  <r>
    <n v="10372"/>
    <n v="44"/>
    <n v="100"/>
    <n v="2"/>
    <n v="1.5929861849096705"/>
    <n v="4497"/>
    <d v="2005-01-26T00:00:00"/>
    <x v="0"/>
    <x v="0"/>
    <x v="7"/>
    <x v="2"/>
    <x v="5"/>
    <x v="234"/>
    <x v="0"/>
    <n v="86"/>
    <s v="S700_1938"/>
    <x v="35"/>
    <s v="2-2-8 Roppongi"/>
    <s v="Minato-ku"/>
    <x v="11"/>
    <s v="Shimamura"/>
    <s v="Akiko"/>
    <s v="81335840555"/>
    <x v="1"/>
  </r>
  <r>
    <n v="10384"/>
    <n v="49"/>
    <n v="100"/>
    <n v="1"/>
    <n v="2.2663832801983705"/>
    <n v="6398"/>
    <d v="2005-02-23T00:00:00"/>
    <x v="0"/>
    <x v="0"/>
    <x v="0"/>
    <x v="2"/>
    <x v="5"/>
    <x v="234"/>
    <x v="0"/>
    <n v="86"/>
    <s v="S700_1938"/>
    <x v="4"/>
    <s v="7734 Strong St."/>
    <s v="San Francisco"/>
    <x v="0"/>
    <s v="Brown"/>
    <s v="Julie"/>
    <s v="6505551386"/>
    <x v="1"/>
  </r>
  <r>
    <n v="10397"/>
    <n v="32"/>
    <n v="81"/>
    <n v="5"/>
    <n v="0.9132128940843075"/>
    <n v="2578"/>
    <d v="2005-03-28T00:00:00"/>
    <x v="0"/>
    <x v="0"/>
    <x v="11"/>
    <x v="2"/>
    <x v="5"/>
    <x v="760"/>
    <x v="1"/>
    <n v="86"/>
    <s v="S700_1938"/>
    <x v="51"/>
    <s v="1 rue Alsace-Lorraine"/>
    <s v="Toulouse"/>
    <x v="1"/>
    <s v="Roulet"/>
    <s v="Annette"/>
    <s v="61776555"/>
    <x v="0"/>
  </r>
  <r>
    <n v="10414"/>
    <n v="34"/>
    <n v="100"/>
    <n v="13"/>
    <n v="1.2518597236981934"/>
    <n v="3534"/>
    <d v="2005-05-06T00:00:00"/>
    <x v="4"/>
    <x v="1"/>
    <x v="1"/>
    <x v="2"/>
    <x v="5"/>
    <x v="234"/>
    <x v="0"/>
    <n v="86"/>
    <s v="S700_1938"/>
    <x v="58"/>
    <s v="8616 Spinnaker Dr."/>
    <s v="Boston"/>
    <x v="0"/>
    <s v="Yoshido"/>
    <s v="Juri"/>
    <s v="6175559555"/>
    <x v="1"/>
  </r>
  <r>
    <n v="10106"/>
    <n v="30"/>
    <n v="100"/>
    <n v="16"/>
    <n v="1.1257527453064116"/>
    <n v="3178"/>
    <d v="2003-02-17T00:00:00"/>
    <x v="0"/>
    <x v="0"/>
    <x v="0"/>
    <x v="0"/>
    <x v="5"/>
    <x v="478"/>
    <x v="0"/>
    <n v="90"/>
    <s v="S700_2047"/>
    <x v="86"/>
    <s v="Via Ludovico il Moro 22"/>
    <s v="Bergamo"/>
    <x v="12"/>
    <s v="Rovelli"/>
    <s v="Giovanni"/>
    <s v="035640555"/>
    <x v="1"/>
  </r>
  <r>
    <n v="10119"/>
    <n v="29"/>
    <n v="95"/>
    <n v="7"/>
    <n v="0.96741055614594407"/>
    <n v="2731"/>
    <d v="2003-04-28T00:00:00"/>
    <x v="0"/>
    <x v="1"/>
    <x v="8"/>
    <x v="0"/>
    <x v="5"/>
    <x v="481"/>
    <x v="0"/>
    <n v="90"/>
    <s v="S700_2047"/>
    <x v="19"/>
    <s v="Geislweg 14"/>
    <s v="Salzburg"/>
    <x v="5"/>
    <s v="Pipps"/>
    <s v="Georg"/>
    <s v="65629555"/>
    <x v="0"/>
  </r>
  <r>
    <n v="10131"/>
    <n v="22"/>
    <n v="86"/>
    <n v="8"/>
    <n v="0.67020899752036844"/>
    <n v="1892"/>
    <d v="2003-06-16T00:00:00"/>
    <x v="0"/>
    <x v="1"/>
    <x v="9"/>
    <x v="0"/>
    <x v="5"/>
    <x v="762"/>
    <x v="1"/>
    <n v="90"/>
    <s v="S700_2047"/>
    <x v="88"/>
    <s v="2440 Pompton St."/>
    <s v="Glendale"/>
    <x v="0"/>
    <s v="Lewis"/>
    <s v="Dan"/>
    <s v="2035554407"/>
    <x v="0"/>
  </r>
  <r>
    <n v="10143"/>
    <n v="26"/>
    <n v="100"/>
    <n v="11"/>
    <n v="0.92561105207226357"/>
    <n v="2613"/>
    <d v="2003-08-10T00:00:00"/>
    <x v="0"/>
    <x v="2"/>
    <x v="3"/>
    <x v="0"/>
    <x v="5"/>
    <x v="478"/>
    <x v="0"/>
    <n v="90"/>
    <s v="S700_2047"/>
    <x v="50"/>
    <s v="4575 Hillside Dr."/>
    <s v="New Bedford"/>
    <x v="0"/>
    <s v="Tam"/>
    <s v="Wing C"/>
    <s v="5085559555"/>
    <x v="0"/>
  </r>
  <r>
    <n v="10155"/>
    <n v="32"/>
    <n v="92"/>
    <n v="9"/>
    <n v="1.0364860077931279"/>
    <n v="2926"/>
    <d v="2003-10-06T00:00:00"/>
    <x v="0"/>
    <x v="3"/>
    <x v="4"/>
    <x v="0"/>
    <x v="5"/>
    <x v="763"/>
    <x v="0"/>
    <n v="90"/>
    <s v="S700_2047"/>
    <x v="16"/>
    <s v="Keskuskatu 45"/>
    <s v="Helsinki"/>
    <x v="4"/>
    <s v="Karttunen"/>
    <s v="Matti"/>
    <s v="902248555"/>
    <x v="0"/>
  </r>
  <r>
    <n v="10167"/>
    <n v="29"/>
    <n v="100"/>
    <n v="5"/>
    <n v="1.0417995040736805"/>
    <n v="2941"/>
    <d v="2003-10-23T00:00:00"/>
    <x v="3"/>
    <x v="3"/>
    <x v="4"/>
    <x v="0"/>
    <x v="5"/>
    <x v="478"/>
    <x v="0"/>
    <n v="90"/>
    <s v="S700_2047"/>
    <x v="37"/>
    <s v="?kergatan 24"/>
    <s v="Boras"/>
    <x v="8"/>
    <s v="Larsson"/>
    <s v="Maria"/>
    <s v="0695346555"/>
    <x v="0"/>
  </r>
  <r>
    <n v="10178"/>
    <n v="34"/>
    <n v="97"/>
    <n v="8"/>
    <n v="1.1668437832093517"/>
    <n v="3294"/>
    <d v="2003-11-08T00:00:00"/>
    <x v="0"/>
    <x v="3"/>
    <x v="5"/>
    <x v="0"/>
    <x v="5"/>
    <x v="479"/>
    <x v="0"/>
    <n v="90"/>
    <s v="S700_2047"/>
    <x v="51"/>
    <s v="1 rue Alsace-Lorraine"/>
    <s v="Toulouse"/>
    <x v="1"/>
    <s v="Roulet"/>
    <s v="Annette"/>
    <s v="61776555"/>
    <x v="1"/>
  </r>
  <r>
    <n v="10186"/>
    <n v="24"/>
    <n v="100"/>
    <n v="5"/>
    <n v="0.84661707403471487"/>
    <n v="2390"/>
    <d v="2003-11-14T00:00:00"/>
    <x v="0"/>
    <x v="3"/>
    <x v="5"/>
    <x v="0"/>
    <x v="5"/>
    <x v="478"/>
    <x v="0"/>
    <n v="90"/>
    <s v="S700_2047"/>
    <x v="52"/>
    <s v="120 Hanover Sq."/>
    <s v="London"/>
    <x v="6"/>
    <s v="Hardy"/>
    <s v="Thomas"/>
    <s v="1715557555"/>
    <x v="0"/>
  </r>
  <r>
    <n v="10197"/>
    <n v="24"/>
    <n v="91"/>
    <n v="2"/>
    <n v="0.7697484945093872"/>
    <n v="2173"/>
    <d v="2003-11-26T00:00:00"/>
    <x v="0"/>
    <x v="3"/>
    <x v="5"/>
    <x v="0"/>
    <x v="5"/>
    <x v="764"/>
    <x v="0"/>
    <n v="90"/>
    <s v="S700_2047"/>
    <x v="53"/>
    <s v="Rambla de Catalu¤a, 23"/>
    <s v="Barcelona"/>
    <x v="7"/>
    <s v="Saavedra"/>
    <s v="Eduardo"/>
    <s v="932034555"/>
    <x v="0"/>
  </r>
  <r>
    <n v="10209"/>
    <n v="33"/>
    <n v="89"/>
    <n v="4"/>
    <n v="1.0371944739638683"/>
    <n v="2928"/>
    <d v="2004-01-09T00:00:00"/>
    <x v="0"/>
    <x v="0"/>
    <x v="7"/>
    <x v="1"/>
    <x v="5"/>
    <x v="480"/>
    <x v="1"/>
    <n v="90"/>
    <s v="S700_2047"/>
    <x v="54"/>
    <s v="6047 Douglas Av."/>
    <s v="Los Angeles"/>
    <x v="0"/>
    <s v="Chandler"/>
    <s v="Michael"/>
    <s v="2155554369"/>
    <x v="0"/>
  </r>
  <r>
    <n v="10222"/>
    <n v="26"/>
    <n v="100"/>
    <n v="8"/>
    <n v="0.94226000708466173"/>
    <n v="2660"/>
    <d v="2004-02-19T00:00:00"/>
    <x v="0"/>
    <x v="0"/>
    <x v="0"/>
    <x v="1"/>
    <x v="5"/>
    <x v="478"/>
    <x v="0"/>
    <n v="90"/>
    <s v="S700_2047"/>
    <x v="55"/>
    <s v="361 Furth Circle"/>
    <s v="San Diego"/>
    <x v="0"/>
    <s v="Thompson"/>
    <s v="Valarie"/>
    <s v="7605558146"/>
    <x v="0"/>
  </r>
  <r>
    <n v="10249"/>
    <n v="40"/>
    <n v="96"/>
    <n v="4"/>
    <n v="1.3595465816507262"/>
    <n v="3838"/>
    <d v="2004-05-08T00:00:00"/>
    <x v="0"/>
    <x v="1"/>
    <x v="1"/>
    <x v="1"/>
    <x v="5"/>
    <x v="163"/>
    <x v="0"/>
    <n v="90"/>
    <s v="S700_2047"/>
    <x v="33"/>
    <s v="4658 Baden Av."/>
    <s v="Cambridge"/>
    <x v="0"/>
    <s v="Tseng"/>
    <s v="Kyung"/>
    <s v="6175555555"/>
    <x v="1"/>
  </r>
  <r>
    <n v="10262"/>
    <n v="44"/>
    <n v="95"/>
    <n v="13"/>
    <n v="1.4675876726886292"/>
    <n v="4143"/>
    <d v="2004-06-24T00:00:00"/>
    <x v="3"/>
    <x v="1"/>
    <x v="9"/>
    <x v="1"/>
    <x v="5"/>
    <x v="481"/>
    <x v="0"/>
    <n v="90"/>
    <s v="S700_2047"/>
    <x v="23"/>
    <s v="C/ Moralzarzal, 86"/>
    <s v="Madrid"/>
    <x v="7"/>
    <s v="Freyre"/>
    <s v="Diego"/>
    <s v="915559444"/>
    <x v="1"/>
  </r>
  <r>
    <n v="10274"/>
    <n v="24"/>
    <n v="91"/>
    <n v="5"/>
    <n v="0.7697484945093872"/>
    <n v="2173"/>
    <d v="2004-07-21T00:00:00"/>
    <x v="0"/>
    <x v="2"/>
    <x v="2"/>
    <x v="1"/>
    <x v="5"/>
    <x v="764"/>
    <x v="0"/>
    <n v="90"/>
    <s v="S700_2047"/>
    <x v="41"/>
    <s v="7825 Douglas Av."/>
    <s v="Brickhaven"/>
    <x v="0"/>
    <s v="Nelson"/>
    <s v="Allen"/>
    <s v="6175558555"/>
    <x v="0"/>
  </r>
  <r>
    <n v="10283"/>
    <n v="20"/>
    <n v="95"/>
    <n v="2"/>
    <n v="0.66702089975203682"/>
    <n v="1883"/>
    <d v="2004-08-20T00:00:00"/>
    <x v="0"/>
    <x v="2"/>
    <x v="3"/>
    <x v="1"/>
    <x v="5"/>
    <x v="481"/>
    <x v="0"/>
    <n v="90"/>
    <s v="S700_2047"/>
    <x v="57"/>
    <s v="23 Tsawassen Blvd."/>
    <s v="Tsawassen"/>
    <x v="10"/>
    <s v="Lincoln"/>
    <s v="Elizabeth"/>
    <s v="6045554555"/>
    <x v="0"/>
  </r>
  <r>
    <n v="10296"/>
    <n v="34"/>
    <n v="100"/>
    <n v="11"/>
    <n v="1.2320226709174638"/>
    <n v="3478"/>
    <d v="2004-09-15T00:00:00"/>
    <x v="0"/>
    <x v="2"/>
    <x v="10"/>
    <x v="1"/>
    <x v="5"/>
    <x v="478"/>
    <x v="0"/>
    <n v="90"/>
    <s v="S700_2047"/>
    <x v="89"/>
    <s v="Hansastr. 15"/>
    <s v="Munich"/>
    <x v="16"/>
    <s v="Donnermeyer"/>
    <s v="Michael"/>
    <s v="498961089555"/>
    <x v="1"/>
  </r>
  <r>
    <n v="10307"/>
    <n v="34"/>
    <n v="98"/>
    <n v="5"/>
    <n v="1.177470775770457"/>
    <n v="3324"/>
    <d v="2004-10-14T00:00:00"/>
    <x v="0"/>
    <x v="3"/>
    <x v="4"/>
    <x v="1"/>
    <x v="5"/>
    <x v="765"/>
    <x v="0"/>
    <n v="90"/>
    <s v="S700_2047"/>
    <x v="29"/>
    <s v="782 First Street"/>
    <s v="Philadelphia"/>
    <x v="0"/>
    <s v="Cervantes"/>
    <s v="Francisca"/>
    <s v="2155554695"/>
    <x v="1"/>
  </r>
  <r>
    <n v="10316"/>
    <n v="45"/>
    <n v="94"/>
    <n v="13"/>
    <n v="1.4863620262132484"/>
    <n v="4196"/>
    <d v="2004-11-01T00:00:00"/>
    <x v="0"/>
    <x v="3"/>
    <x v="5"/>
    <x v="1"/>
    <x v="5"/>
    <x v="483"/>
    <x v="0"/>
    <n v="90"/>
    <s v="S700_2047"/>
    <x v="59"/>
    <s v="Garden House Crowther Way"/>
    <s v="Cowes"/>
    <x v="6"/>
    <s v="Bennett"/>
    <s v="Helen"/>
    <s v="1985558888"/>
    <x v="1"/>
  </r>
  <r>
    <n v="10328"/>
    <n v="41"/>
    <n v="100"/>
    <n v="9"/>
    <n v="1.4725469358838115"/>
    <n v="4157"/>
    <d v="2004-11-12T00:00:00"/>
    <x v="0"/>
    <x v="3"/>
    <x v="5"/>
    <x v="1"/>
    <x v="5"/>
    <x v="478"/>
    <x v="0"/>
    <n v="90"/>
    <s v="S700_2047"/>
    <x v="86"/>
    <s v="Via Ludovico il Moro 22"/>
    <s v="Bergamo"/>
    <x v="12"/>
    <s v="Rovelli"/>
    <s v="Giovanni"/>
    <s v="035640555"/>
    <x v="1"/>
  </r>
  <r>
    <n v="10339"/>
    <n v="55"/>
    <n v="72"/>
    <n v="15"/>
    <n v="1.3882394615657103"/>
    <n v="3919"/>
    <d v="2004-11-23T00:00:00"/>
    <x v="0"/>
    <x v="3"/>
    <x v="5"/>
    <x v="1"/>
    <x v="5"/>
    <x v="766"/>
    <x v="1"/>
    <n v="90"/>
    <s v="S700_2047"/>
    <x v="35"/>
    <s v="2-2-8 Roppongi"/>
    <s v="Minato-ku"/>
    <x v="11"/>
    <s v="Shimamura"/>
    <s v="Akiko"/>
    <s v="81335840555"/>
    <x v="1"/>
  </r>
  <r>
    <n v="10352"/>
    <n v="23"/>
    <n v="100"/>
    <n v="3"/>
    <n v="0.83351044987601841"/>
    <n v="2353"/>
    <d v="2004-12-03T00:00:00"/>
    <x v="0"/>
    <x v="3"/>
    <x v="6"/>
    <x v="1"/>
    <x v="5"/>
    <x v="478"/>
    <x v="0"/>
    <n v="90"/>
    <s v="S700_2047"/>
    <x v="91"/>
    <s v="16780 Pompton St."/>
    <s v="Brickhaven"/>
    <x v="0"/>
    <s v="Taylor"/>
    <s v="Leslie"/>
    <s v="6175558428"/>
    <x v="0"/>
  </r>
  <r>
    <n v="10361"/>
    <n v="24"/>
    <n v="46"/>
    <n v="14"/>
    <n v="0.38611406305348922"/>
    <n v="1090"/>
    <d v="2004-12-17T00:00:00"/>
    <x v="0"/>
    <x v="3"/>
    <x v="6"/>
    <x v="1"/>
    <x v="5"/>
    <x v="767"/>
    <x v="1"/>
    <n v="90"/>
    <s v="S700_2047"/>
    <x v="20"/>
    <s v="Monitor Money Building, 815 Pacific Hwy"/>
    <s v="Chatswood"/>
    <x v="3"/>
    <s v="Huxley"/>
    <s v="Adrian"/>
    <s v="61294958555"/>
    <x v="0"/>
  </r>
  <r>
    <n v="10373"/>
    <n v="32"/>
    <n v="85"/>
    <n v="15"/>
    <n v="0.95713779667020904"/>
    <n v="2702"/>
    <d v="2005-01-31T00:00:00"/>
    <x v="0"/>
    <x v="0"/>
    <x v="7"/>
    <x v="2"/>
    <x v="5"/>
    <x v="768"/>
    <x v="1"/>
    <n v="90"/>
    <s v="S700_2047"/>
    <x v="60"/>
    <s v="Torikatu 38"/>
    <s v="Oulu"/>
    <x v="4"/>
    <s v="Koskitalo"/>
    <s v="Pirkko"/>
    <s v="981443655"/>
    <x v="0"/>
  </r>
  <r>
    <n v="10386"/>
    <n v="29"/>
    <n v="86"/>
    <n v="13"/>
    <n v="0.88133191640099184"/>
    <n v="2488"/>
    <d v="2005-03-01T00:00:00"/>
    <x v="5"/>
    <x v="0"/>
    <x v="11"/>
    <x v="2"/>
    <x v="5"/>
    <x v="762"/>
    <x v="1"/>
    <n v="90"/>
    <s v="S700_2047"/>
    <x v="23"/>
    <s v="C/ Moralzarzal, 86"/>
    <s v="Madrid"/>
    <x v="7"/>
    <s v="Freyre"/>
    <s v="Diego"/>
    <s v="915559444"/>
    <x v="0"/>
  </r>
  <r>
    <n v="10398"/>
    <n v="36"/>
    <n v="100"/>
    <n v="7"/>
    <n v="1.3854055968827488"/>
    <n v="3911"/>
    <d v="2005-03-30T00:00:00"/>
    <x v="0"/>
    <x v="0"/>
    <x v="11"/>
    <x v="2"/>
    <x v="5"/>
    <x v="478"/>
    <x v="0"/>
    <n v="90"/>
    <s v="S700_2047"/>
    <x v="1"/>
    <s v="59 rue de l'Abbaye"/>
    <s v="Reims"/>
    <x v="1"/>
    <s v="Henriot"/>
    <s v="Paul"/>
    <s v="26471555"/>
    <x v="1"/>
  </r>
  <r>
    <n v="10400"/>
    <n v="46"/>
    <n v="88"/>
    <n v="5"/>
    <n v="1.430747431810131"/>
    <n v="4039"/>
    <d v="2005-04-01T00:00:00"/>
    <x v="0"/>
    <x v="1"/>
    <x v="8"/>
    <x v="2"/>
    <x v="5"/>
    <x v="482"/>
    <x v="1"/>
    <n v="90"/>
    <s v="S700_2047"/>
    <x v="61"/>
    <s v="3086 Ingle Ln."/>
    <s v="San Jose"/>
    <x v="0"/>
    <s v="Frick"/>
    <s v="Sue"/>
    <s v="4085553659"/>
    <x v="1"/>
  </r>
  <r>
    <n v="10415"/>
    <n v="32"/>
    <n v="96"/>
    <n v="4"/>
    <n v="1.0878498051718031"/>
    <n v="3071"/>
    <d v="2005-05-09T00:00:00"/>
    <x v="1"/>
    <x v="1"/>
    <x v="1"/>
    <x v="2"/>
    <x v="5"/>
    <x v="163"/>
    <x v="0"/>
    <n v="90"/>
    <s v="S700_2047"/>
    <x v="87"/>
    <s v="7 Allen Street"/>
    <s v="Glen Waverly"/>
    <x v="3"/>
    <s v="Connery"/>
    <s v="Sean"/>
    <s v="61938446555"/>
    <x v="1"/>
  </r>
  <r>
    <n v="10106"/>
    <n v="34"/>
    <n v="100"/>
    <n v="9"/>
    <n v="1.3333333333333333"/>
    <n v="3764"/>
    <d v="2003-02-17T00:00:00"/>
    <x v="0"/>
    <x v="0"/>
    <x v="0"/>
    <x v="0"/>
    <x v="4"/>
    <x v="280"/>
    <x v="0"/>
    <n v="99"/>
    <s v="S700_2466"/>
    <x v="86"/>
    <s v="Via Ludovico il Moro 22"/>
    <s v="Bergamo"/>
    <x v="12"/>
    <s v="Rovelli"/>
    <s v="Giovanni"/>
    <s v="035640555"/>
    <x v="1"/>
  </r>
  <r>
    <n v="10120"/>
    <n v="24"/>
    <n v="100"/>
    <n v="15"/>
    <n v="0.91569252568189874"/>
    <n v="2585"/>
    <d v="2003-04-29T00:00:00"/>
    <x v="0"/>
    <x v="1"/>
    <x v="8"/>
    <x v="0"/>
    <x v="4"/>
    <x v="280"/>
    <x v="0"/>
    <n v="99"/>
    <s v="S700_2466"/>
    <x v="10"/>
    <s v="636 St Kilda Road"/>
    <s v="Melbourne"/>
    <x v="3"/>
    <s v="Ferguson"/>
    <s v="Peter"/>
    <s v="0395204555"/>
    <x v="0"/>
  </r>
  <r>
    <n v="10131"/>
    <n v="40"/>
    <n v="100"/>
    <n v="1"/>
    <n v="1.5685441020191286"/>
    <n v="4428"/>
    <d v="2003-06-16T00:00:00"/>
    <x v="0"/>
    <x v="1"/>
    <x v="9"/>
    <x v="0"/>
    <x v="4"/>
    <x v="280"/>
    <x v="0"/>
    <n v="99"/>
    <s v="S700_2466"/>
    <x v="88"/>
    <s v="2440 Pompton St."/>
    <s v="Glendale"/>
    <x v="0"/>
    <s v="Lewis"/>
    <s v="Dan"/>
    <s v="2035554407"/>
    <x v="1"/>
  </r>
  <r>
    <n v="10143"/>
    <n v="26"/>
    <n v="83"/>
    <n v="4"/>
    <n v="0.76266383280198369"/>
    <n v="2153"/>
    <d v="2003-08-10T00:00:00"/>
    <x v="0"/>
    <x v="2"/>
    <x v="3"/>
    <x v="0"/>
    <x v="4"/>
    <x v="281"/>
    <x v="1"/>
    <n v="99"/>
    <s v="S700_2466"/>
    <x v="50"/>
    <s v="4575 Hillside Dr."/>
    <s v="New Bedford"/>
    <x v="0"/>
    <s v="Tam"/>
    <s v="Wing C"/>
    <s v="5085559555"/>
    <x v="0"/>
  </r>
  <r>
    <n v="10155"/>
    <n v="20"/>
    <n v="100"/>
    <n v="2"/>
    <n v="0.8338646829613886"/>
    <n v="2354"/>
    <d v="2003-10-06T00:00:00"/>
    <x v="0"/>
    <x v="3"/>
    <x v="4"/>
    <x v="0"/>
    <x v="4"/>
    <x v="280"/>
    <x v="0"/>
    <n v="99"/>
    <s v="S700_2466"/>
    <x v="16"/>
    <s v="Keskuskatu 45"/>
    <s v="Helsinki"/>
    <x v="4"/>
    <s v="Karttunen"/>
    <s v="Matti"/>
    <s v="902248555"/>
    <x v="0"/>
  </r>
  <r>
    <n v="10168"/>
    <n v="31"/>
    <n v="100"/>
    <n v="16"/>
    <n v="1.2157279489904358"/>
    <n v="3432"/>
    <d v="2003-10-28T00:00:00"/>
    <x v="0"/>
    <x v="3"/>
    <x v="4"/>
    <x v="0"/>
    <x v="4"/>
    <x v="280"/>
    <x v="0"/>
    <n v="99"/>
    <s v="S700_2466"/>
    <x v="5"/>
    <s v="9408 Furth Circle"/>
    <s v="Burlingame"/>
    <x v="0"/>
    <s v="Hirano"/>
    <s v="Juri"/>
    <s v="6505556809"/>
    <x v="1"/>
  </r>
  <r>
    <n v="10178"/>
    <n v="22"/>
    <n v="88"/>
    <n v="1"/>
    <n v="0.68402408784980517"/>
    <n v="1931"/>
    <d v="2003-11-08T00:00:00"/>
    <x v="0"/>
    <x v="3"/>
    <x v="5"/>
    <x v="0"/>
    <x v="4"/>
    <x v="286"/>
    <x v="1"/>
    <n v="99"/>
    <s v="S700_2466"/>
    <x v="51"/>
    <s v="1 rue Alsace-Lorraine"/>
    <s v="Toulouse"/>
    <x v="1"/>
    <s v="Roulet"/>
    <s v="Annette"/>
    <s v="61776555"/>
    <x v="0"/>
  </r>
  <r>
    <n v="10198"/>
    <n v="42"/>
    <n v="100"/>
    <n v="1"/>
    <n v="1.6914629826425789"/>
    <n v="4775"/>
    <d v="2003-11-27T00:00:00"/>
    <x v="0"/>
    <x v="3"/>
    <x v="5"/>
    <x v="0"/>
    <x v="4"/>
    <x v="280"/>
    <x v="0"/>
    <n v="99"/>
    <s v="S700_2466"/>
    <x v="66"/>
    <s v="15 McCallum Street - NatWest Center #13-03"/>
    <s v="Makati City"/>
    <x v="15"/>
    <s v="Cruz"/>
    <s v="Arnold"/>
    <s v="6325553587"/>
    <x v="1"/>
  </r>
  <r>
    <n v="10210"/>
    <n v="26"/>
    <n v="100"/>
    <n v="14"/>
    <n v="0.91852639036486006"/>
    <n v="2593"/>
    <d v="2004-01-12T00:00:00"/>
    <x v="0"/>
    <x v="0"/>
    <x v="7"/>
    <x v="1"/>
    <x v="4"/>
    <x v="280"/>
    <x v="0"/>
    <n v="99"/>
    <s v="S700_2466"/>
    <x v="44"/>
    <s v="Dojima Avanza 4F, 1-6-20 Dojima, Kita-ku"/>
    <s v="Osaka"/>
    <x v="11"/>
    <s v="Kentary"/>
    <s v="Mory"/>
    <s v="810663425555"/>
    <x v="0"/>
  </r>
  <r>
    <n v="10222"/>
    <n v="37"/>
    <n v="88"/>
    <n v="1"/>
    <n v="1.1501948281969536"/>
    <n v="3247"/>
    <d v="2004-02-19T00:00:00"/>
    <x v="0"/>
    <x v="0"/>
    <x v="0"/>
    <x v="1"/>
    <x v="4"/>
    <x v="286"/>
    <x v="1"/>
    <n v="99"/>
    <s v="S700_2466"/>
    <x v="55"/>
    <s v="361 Furth Circle"/>
    <s v="San Diego"/>
    <x v="0"/>
    <s v="Thompson"/>
    <s v="Valarie"/>
    <s v="7605558146"/>
    <x v="1"/>
  </r>
  <r>
    <n v="10235"/>
    <n v="38"/>
    <n v="89"/>
    <n v="10"/>
    <n v="1.1948281969535954"/>
    <n v="3373"/>
    <d v="2004-04-02T00:00:00"/>
    <x v="0"/>
    <x v="1"/>
    <x v="8"/>
    <x v="1"/>
    <x v="4"/>
    <x v="769"/>
    <x v="1"/>
    <n v="99"/>
    <s v="S700_2466"/>
    <x v="57"/>
    <s v="23 Tsawassen Blvd."/>
    <s v="Tsawassen"/>
    <x v="10"/>
    <s v="Lincoln"/>
    <s v="Elizabeth"/>
    <s v="6045554555"/>
    <x v="1"/>
  </r>
  <r>
    <n v="10250"/>
    <n v="35"/>
    <n v="100"/>
    <n v="11"/>
    <n v="1.3850513637973787"/>
    <n v="3910"/>
    <d v="2004-05-11T00:00:00"/>
    <x v="0"/>
    <x v="1"/>
    <x v="1"/>
    <x v="1"/>
    <x v="4"/>
    <x v="280"/>
    <x v="0"/>
    <n v="99"/>
    <s v="S700_2466"/>
    <x v="61"/>
    <s v="3086 Ingle Ln."/>
    <s v="San Jose"/>
    <x v="0"/>
    <s v="Frick"/>
    <s v="Sue"/>
    <s v="4085553659"/>
    <x v="1"/>
  </r>
  <r>
    <n v="10262"/>
    <n v="33"/>
    <n v="91"/>
    <n v="6"/>
    <n v="1.0609280906836698"/>
    <n v="2995"/>
    <d v="2004-06-24T00:00:00"/>
    <x v="3"/>
    <x v="1"/>
    <x v="9"/>
    <x v="1"/>
    <x v="4"/>
    <x v="770"/>
    <x v="1"/>
    <n v="99"/>
    <s v="S700_2466"/>
    <x v="23"/>
    <s v="C/ Moralzarzal, 86"/>
    <s v="Madrid"/>
    <x v="7"/>
    <s v="Freyre"/>
    <s v="Diego"/>
    <s v="915559444"/>
    <x v="0"/>
  </r>
  <r>
    <n v="10275"/>
    <n v="39"/>
    <n v="100"/>
    <n v="16"/>
    <n v="1.5844845908607863"/>
    <n v="4473"/>
    <d v="2004-07-23T00:00:00"/>
    <x v="0"/>
    <x v="2"/>
    <x v="2"/>
    <x v="1"/>
    <x v="4"/>
    <x v="280"/>
    <x v="0"/>
    <n v="99"/>
    <s v="S700_2466"/>
    <x v="14"/>
    <s v="67, rue des Cinquante Otages"/>
    <s v="Nantes"/>
    <x v="1"/>
    <s v="Labrune"/>
    <s v="Janine"/>
    <s v="40678555"/>
    <x v="1"/>
  </r>
  <r>
    <n v="10284"/>
    <n v="45"/>
    <n v="100"/>
    <n v="8"/>
    <n v="1.6213248317392845"/>
    <n v="4577"/>
    <d v="2004-08-21T00:00:00"/>
    <x v="0"/>
    <x v="2"/>
    <x v="3"/>
    <x v="1"/>
    <x v="4"/>
    <x v="280"/>
    <x v="0"/>
    <n v="99"/>
    <s v="S700_2466"/>
    <x v="85"/>
    <s v="Drammensveien 126 A, PB 744 Sentrum"/>
    <s v="Oslo"/>
    <x v="2"/>
    <s v="Klaeboe"/>
    <s v="Jan"/>
    <s v="4722121555"/>
    <x v="1"/>
  </r>
  <r>
    <n v="10296"/>
    <n v="24"/>
    <n v="100"/>
    <n v="4"/>
    <n v="0.86503719447396388"/>
    <n v="2442"/>
    <d v="2004-09-15T00:00:00"/>
    <x v="0"/>
    <x v="2"/>
    <x v="10"/>
    <x v="1"/>
    <x v="4"/>
    <x v="280"/>
    <x v="0"/>
    <n v="99"/>
    <s v="S700_2466"/>
    <x v="89"/>
    <s v="Hansastr. 15"/>
    <s v="Munich"/>
    <x v="16"/>
    <s v="Donnermeyer"/>
    <s v="Michael"/>
    <s v="498961089555"/>
    <x v="0"/>
  </r>
  <r>
    <n v="10308"/>
    <n v="35"/>
    <n v="89"/>
    <n v="14"/>
    <n v="1.1006021962451293"/>
    <n v="3107"/>
    <d v="2004-10-15T00:00:00"/>
    <x v="0"/>
    <x v="3"/>
    <x v="4"/>
    <x v="1"/>
    <x v="4"/>
    <x v="769"/>
    <x v="1"/>
    <n v="99"/>
    <s v="S700_2466"/>
    <x v="47"/>
    <s v="3758 North Pendale Street"/>
    <s v="White Plains"/>
    <x v="0"/>
    <s v="Frick"/>
    <s v="Steve"/>
    <s v="9145554562"/>
    <x v="1"/>
  </r>
  <r>
    <n v="10316"/>
    <n v="23"/>
    <n v="100"/>
    <n v="6"/>
    <n v="0.95890896209705989"/>
    <n v="2707"/>
    <d v="2004-11-01T00:00:00"/>
    <x v="0"/>
    <x v="3"/>
    <x v="5"/>
    <x v="1"/>
    <x v="4"/>
    <x v="280"/>
    <x v="0"/>
    <n v="99"/>
    <s v="S700_2466"/>
    <x v="59"/>
    <s v="Garden House Crowther Way"/>
    <s v="Cowes"/>
    <x v="6"/>
    <s v="Bennett"/>
    <s v="Helen"/>
    <s v="1985558888"/>
    <x v="0"/>
  </r>
  <r>
    <n v="10328"/>
    <n v="37"/>
    <n v="100"/>
    <n v="10"/>
    <n v="1.424725469358838"/>
    <n v="4022"/>
    <d v="2004-11-12T00:00:00"/>
    <x v="0"/>
    <x v="3"/>
    <x v="5"/>
    <x v="1"/>
    <x v="4"/>
    <x v="280"/>
    <x v="0"/>
    <n v="99"/>
    <s v="S700_2466"/>
    <x v="86"/>
    <s v="Via Ludovico il Moro 22"/>
    <s v="Bergamo"/>
    <x v="12"/>
    <s v="Rovelli"/>
    <s v="Giovanni"/>
    <s v="035640555"/>
    <x v="1"/>
  </r>
  <r>
    <n v="10340"/>
    <n v="55"/>
    <n v="88"/>
    <n v="7"/>
    <n v="1.7098831030818278"/>
    <n v="4827"/>
    <d v="2004-11-24T00:00:00"/>
    <x v="0"/>
    <x v="3"/>
    <x v="5"/>
    <x v="1"/>
    <x v="4"/>
    <x v="286"/>
    <x v="1"/>
    <n v="99"/>
    <s v="S700_2466"/>
    <x v="53"/>
    <s v="Rambla de Catalu¤a, 23"/>
    <s v="Barcelona"/>
    <x v="7"/>
    <s v="Saavedra"/>
    <s v="Eduardo"/>
    <s v="932034555"/>
    <x v="1"/>
  </r>
  <r>
    <n v="10352"/>
    <n v="49"/>
    <n v="100"/>
    <n v="2"/>
    <n v="1.7484945093871767"/>
    <n v="4936"/>
    <d v="2004-12-03T00:00:00"/>
    <x v="0"/>
    <x v="3"/>
    <x v="6"/>
    <x v="1"/>
    <x v="4"/>
    <x v="280"/>
    <x v="0"/>
    <n v="99"/>
    <s v="S700_2466"/>
    <x v="91"/>
    <s v="16780 Pompton St."/>
    <s v="Brickhaven"/>
    <x v="0"/>
    <s v="Taylor"/>
    <s v="Leslie"/>
    <s v="6175558428"/>
    <x v="1"/>
  </r>
  <r>
    <n v="10361"/>
    <n v="26"/>
    <n v="100"/>
    <n v="9"/>
    <n v="0.97591215019482824"/>
    <n v="2755"/>
    <d v="2004-12-17T00:00:00"/>
    <x v="0"/>
    <x v="3"/>
    <x v="6"/>
    <x v="1"/>
    <x v="4"/>
    <x v="280"/>
    <x v="0"/>
    <n v="99"/>
    <s v="S700_2466"/>
    <x v="20"/>
    <s v="Monitor Money Building, 815 Pacific Hwy"/>
    <s v="Chatswood"/>
    <x v="3"/>
    <s v="Huxley"/>
    <s v="Adrian"/>
    <s v="61294958555"/>
    <x v="0"/>
  </r>
  <r>
    <n v="10375"/>
    <n v="33"/>
    <n v="100"/>
    <n v="1"/>
    <n v="1.3662770102727595"/>
    <n v="3857"/>
    <d v="2005-02-03T00:00:00"/>
    <x v="0"/>
    <x v="0"/>
    <x v="0"/>
    <x v="2"/>
    <x v="4"/>
    <x v="280"/>
    <x v="0"/>
    <n v="99"/>
    <s v="S700_2466"/>
    <x v="14"/>
    <s v="67, rue des Cinquante Otages"/>
    <s v="Nantes"/>
    <x v="1"/>
    <s v="Labrune"/>
    <s v="Janine"/>
    <s v="40678555"/>
    <x v="1"/>
  </r>
  <r>
    <n v="10386"/>
    <n v="37"/>
    <n v="84"/>
    <n v="14"/>
    <n v="1.0991852639036486"/>
    <n v="3103"/>
    <d v="2005-03-01T00:00:00"/>
    <x v="5"/>
    <x v="0"/>
    <x v="11"/>
    <x v="2"/>
    <x v="4"/>
    <x v="424"/>
    <x v="1"/>
    <n v="99"/>
    <s v="S700_2466"/>
    <x v="23"/>
    <s v="C/ Moralzarzal, 86"/>
    <s v="Madrid"/>
    <x v="7"/>
    <s v="Freyre"/>
    <s v="Diego"/>
    <s v="915559444"/>
    <x v="1"/>
  </r>
  <r>
    <n v="10398"/>
    <n v="22"/>
    <n v="87"/>
    <n v="8"/>
    <n v="0.67623095997166138"/>
    <n v="1909"/>
    <d v="2005-03-30T00:00:00"/>
    <x v="0"/>
    <x v="0"/>
    <x v="11"/>
    <x v="2"/>
    <x v="4"/>
    <x v="284"/>
    <x v="1"/>
    <n v="99"/>
    <s v="S700_2466"/>
    <x v="1"/>
    <s v="59 rue de l'Abbaye"/>
    <s v="Reims"/>
    <x v="1"/>
    <s v="Henriot"/>
    <s v="Paul"/>
    <s v="26471555"/>
    <x v="0"/>
  </r>
  <r>
    <n v="10401"/>
    <n v="85"/>
    <n v="89"/>
    <n v="10"/>
    <n v="2.6723343960325896"/>
    <n v="7544"/>
    <d v="2005-04-03T00:00:00"/>
    <x v="4"/>
    <x v="1"/>
    <x v="8"/>
    <x v="2"/>
    <x v="4"/>
    <x v="769"/>
    <x v="1"/>
    <n v="99"/>
    <s v="S700_2466"/>
    <x v="12"/>
    <s v="7476 Moss Rd."/>
    <s v="Newark"/>
    <x v="0"/>
    <s v="Brown"/>
    <s v="William"/>
    <s v="2015559350"/>
    <x v="2"/>
  </r>
  <r>
    <n v="10416"/>
    <n v="22"/>
    <n v="100"/>
    <n v="11"/>
    <n v="0.87070492383988662"/>
    <n v="2458"/>
    <d v="2005-05-10T00:00:00"/>
    <x v="0"/>
    <x v="1"/>
    <x v="1"/>
    <x v="2"/>
    <x v="4"/>
    <x v="280"/>
    <x v="0"/>
    <n v="99"/>
    <s v="S700_2466"/>
    <x v="70"/>
    <s v="Strada Provinciale 124"/>
    <s v="Reggio Emilia"/>
    <x v="12"/>
    <s v="Moroni"/>
    <s v="Maurizio"/>
    <s v="0522556555"/>
    <x v="0"/>
  </r>
  <r>
    <n v="10105"/>
    <n v="31"/>
    <n v="66"/>
    <n v="3"/>
    <n v="0.72228126106978396"/>
    <n v="2039"/>
    <d v="2003-02-11T00:00:00"/>
    <x v="0"/>
    <x v="0"/>
    <x v="0"/>
    <x v="0"/>
    <x v="5"/>
    <x v="171"/>
    <x v="1"/>
    <n v="72"/>
    <s v="S700_2610"/>
    <x v="48"/>
    <s v="Vinb'ltet 34"/>
    <s v="Kobenhavn"/>
    <x v="13"/>
    <s v="Petersen"/>
    <s v="Jytte"/>
    <s v="31123555"/>
    <x v="0"/>
  </r>
  <r>
    <n v="10119"/>
    <n v="38"/>
    <n v="66"/>
    <n v="12"/>
    <n v="0.88558271342543393"/>
    <n v="2500"/>
    <d v="2003-04-28T00:00:00"/>
    <x v="0"/>
    <x v="1"/>
    <x v="8"/>
    <x v="0"/>
    <x v="5"/>
    <x v="171"/>
    <x v="1"/>
    <n v="72"/>
    <s v="S700_2610"/>
    <x v="19"/>
    <s v="Geislweg 14"/>
    <s v="Salzburg"/>
    <x v="5"/>
    <s v="Pipps"/>
    <s v="Georg"/>
    <s v="65629555"/>
    <x v="0"/>
  </r>
  <r>
    <n v="10129"/>
    <n v="45"/>
    <n v="86"/>
    <n v="3"/>
    <n v="1.3599008147360963"/>
    <n v="3839"/>
    <d v="2003-06-12T00:00:00"/>
    <x v="0"/>
    <x v="1"/>
    <x v="9"/>
    <x v="0"/>
    <x v="5"/>
    <x v="641"/>
    <x v="0"/>
    <n v="72"/>
    <s v="S700_2610"/>
    <x v="49"/>
    <s v="35 King George"/>
    <s v="London"/>
    <x v="6"/>
    <s v="Brown"/>
    <s v="Ann"/>
    <s v="1715550297"/>
    <x v="1"/>
  </r>
  <r>
    <n v="10143"/>
    <n v="31"/>
    <n v="86"/>
    <n v="16"/>
    <n v="0.93659227771873887"/>
    <n v="2644"/>
    <d v="2003-08-10T00:00:00"/>
    <x v="0"/>
    <x v="2"/>
    <x v="3"/>
    <x v="0"/>
    <x v="5"/>
    <x v="641"/>
    <x v="0"/>
    <n v="72"/>
    <s v="S700_2610"/>
    <x v="50"/>
    <s v="4575 Hillside Dr."/>
    <s v="New Bedford"/>
    <x v="0"/>
    <s v="Tam"/>
    <s v="Wing C"/>
    <s v="5085559555"/>
    <x v="0"/>
  </r>
  <r>
    <n v="10154"/>
    <n v="36"/>
    <n v="65"/>
    <n v="1"/>
    <n v="0.82040382571732196"/>
    <n v="2316"/>
    <d v="2003-10-02T00:00:00"/>
    <x v="0"/>
    <x v="3"/>
    <x v="4"/>
    <x v="0"/>
    <x v="5"/>
    <x v="771"/>
    <x v="1"/>
    <n v="72"/>
    <s v="S700_2610"/>
    <x v="80"/>
    <s v="4097 Douglas Av."/>
    <s v="Glendale"/>
    <x v="0"/>
    <s v="Young"/>
    <s v="Leslie"/>
    <s v="3105552373"/>
    <x v="0"/>
  </r>
  <r>
    <n v="10167"/>
    <n v="46"/>
    <n v="71"/>
    <n v="10"/>
    <n v="1.1427559334041799"/>
    <n v="3226"/>
    <d v="2003-10-23T00:00:00"/>
    <x v="3"/>
    <x v="3"/>
    <x v="4"/>
    <x v="0"/>
    <x v="5"/>
    <x v="644"/>
    <x v="1"/>
    <n v="72"/>
    <s v="S700_2610"/>
    <x v="37"/>
    <s v="?kergatan 24"/>
    <s v="Boras"/>
    <x v="8"/>
    <s v="Larsson"/>
    <s v="Maria"/>
    <s v="0695346555"/>
    <x v="1"/>
  </r>
  <r>
    <n v="10177"/>
    <n v="32"/>
    <n v="77"/>
    <n v="1"/>
    <n v="0.86857952532766558"/>
    <n v="2452"/>
    <d v="2003-11-07T00:00:00"/>
    <x v="0"/>
    <x v="3"/>
    <x v="5"/>
    <x v="0"/>
    <x v="5"/>
    <x v="772"/>
    <x v="0"/>
    <n v="72"/>
    <s v="S700_2610"/>
    <x v="76"/>
    <s v="Merchants House, 27-30 Merchant's Quay"/>
    <s v="Madrid"/>
    <x v="7"/>
    <s v="Fernandez"/>
    <s v="Jesus"/>
    <s v="34913728555"/>
    <x v="0"/>
  </r>
  <r>
    <n v="10185"/>
    <n v="39"/>
    <n v="58"/>
    <n v="1"/>
    <n v="0.79879560750974143"/>
    <n v="2255"/>
    <d v="2003-11-14T00:00:00"/>
    <x v="0"/>
    <x v="3"/>
    <x v="5"/>
    <x v="0"/>
    <x v="5"/>
    <x v="773"/>
    <x v="1"/>
    <n v="72"/>
    <s v="S700_2610"/>
    <x v="50"/>
    <s v="4575 Hillside Dr."/>
    <s v="New Bedford"/>
    <x v="0"/>
    <s v="Tam"/>
    <s v="Wing C"/>
    <s v="5085559555"/>
    <x v="0"/>
  </r>
  <r>
    <n v="10197"/>
    <n v="50"/>
    <n v="79"/>
    <n v="7"/>
    <n v="1.3956783563584838"/>
    <n v="3940"/>
    <d v="2003-11-26T00:00:00"/>
    <x v="0"/>
    <x v="3"/>
    <x v="5"/>
    <x v="0"/>
    <x v="5"/>
    <x v="643"/>
    <x v="0"/>
    <n v="72"/>
    <s v="S700_2610"/>
    <x v="53"/>
    <s v="Rambla de Catalu¤a, 23"/>
    <s v="Barcelona"/>
    <x v="7"/>
    <s v="Saavedra"/>
    <s v="Eduardo"/>
    <s v="932034555"/>
    <x v="1"/>
  </r>
  <r>
    <n v="10208"/>
    <n v="46"/>
    <n v="75"/>
    <n v="1"/>
    <n v="1.2132483173928446"/>
    <n v="3425"/>
    <d v="2004-01-02T00:00:00"/>
    <x v="0"/>
    <x v="0"/>
    <x v="7"/>
    <x v="1"/>
    <x v="5"/>
    <x v="645"/>
    <x v="0"/>
    <n v="72"/>
    <s v="S700_2610"/>
    <x v="30"/>
    <s v="2, rue du Commerce"/>
    <s v="Lyon"/>
    <x v="1"/>
    <s v="Saveley"/>
    <s v="Mary"/>
    <s v="78325555"/>
    <x v="1"/>
  </r>
  <r>
    <n v="10222"/>
    <n v="36"/>
    <n v="81"/>
    <n v="13"/>
    <n v="1.0325894438540559"/>
    <n v="2915"/>
    <d v="2004-02-19T00:00:00"/>
    <x v="0"/>
    <x v="0"/>
    <x v="0"/>
    <x v="1"/>
    <x v="5"/>
    <x v="533"/>
    <x v="0"/>
    <n v="72"/>
    <s v="S700_2610"/>
    <x v="55"/>
    <s v="361 Furth Circle"/>
    <s v="San Diego"/>
    <x v="0"/>
    <s v="Thompson"/>
    <s v="Valarie"/>
    <s v="7605558146"/>
    <x v="0"/>
  </r>
  <r>
    <n v="10233"/>
    <n v="29"/>
    <n v="83"/>
    <n v="1"/>
    <n v="0.84661707403471487"/>
    <n v="2390"/>
    <d v="2004-03-29T00:00:00"/>
    <x v="0"/>
    <x v="0"/>
    <x v="11"/>
    <x v="1"/>
    <x v="5"/>
    <x v="774"/>
    <x v="0"/>
    <n v="72"/>
    <s v="S700_2610"/>
    <x v="12"/>
    <s v="7476 Moss Rd."/>
    <s v="Newark"/>
    <x v="0"/>
    <s v="Brown"/>
    <s v="William"/>
    <s v="2015559350"/>
    <x v="0"/>
  </r>
  <r>
    <n v="10248"/>
    <n v="32"/>
    <n v="76"/>
    <n v="4"/>
    <n v="0.8604321643641516"/>
    <n v="2429"/>
    <d v="2004-05-07T00:00:00"/>
    <x v="3"/>
    <x v="1"/>
    <x v="1"/>
    <x v="1"/>
    <x v="5"/>
    <x v="481"/>
    <x v="0"/>
    <n v="72"/>
    <s v="S700_2610"/>
    <x v="0"/>
    <s v="897 Long Airport Avenue"/>
    <s v="New York"/>
    <x v="0"/>
    <s v="Yu"/>
    <s v="Kwai"/>
    <s v="2125557818"/>
    <x v="0"/>
  </r>
  <r>
    <n v="10261"/>
    <n v="44"/>
    <n v="69"/>
    <n v="2"/>
    <n v="1.0704923839886646"/>
    <n v="3022"/>
    <d v="2004-06-17T00:00:00"/>
    <x v="0"/>
    <x v="1"/>
    <x v="9"/>
    <x v="1"/>
    <x v="5"/>
    <x v="775"/>
    <x v="1"/>
    <n v="72"/>
    <s v="S700_2610"/>
    <x v="43"/>
    <s v="43 rue St. Laurent"/>
    <s v="Montreal"/>
    <x v="10"/>
    <s v="Fresnisre"/>
    <s v="Jean"/>
    <s v="5145558054"/>
    <x v="1"/>
  </r>
  <r>
    <n v="10273"/>
    <n v="42"/>
    <n v="63"/>
    <n v="5"/>
    <n v="0.92490258590152319"/>
    <n v="2611"/>
    <d v="2004-07-21T00:00:00"/>
    <x v="0"/>
    <x v="2"/>
    <x v="2"/>
    <x v="1"/>
    <x v="5"/>
    <x v="246"/>
    <x v="1"/>
    <n v="72"/>
    <s v="S700_2610"/>
    <x v="56"/>
    <s v="Rue Joseph-Bens 532"/>
    <s v="Bruxelles"/>
    <x v="14"/>
    <s v="Dewey"/>
    <s v="Catherine"/>
    <s v="02555467"/>
    <x v="0"/>
  </r>
  <r>
    <n v="10283"/>
    <n v="47"/>
    <n v="66"/>
    <n v="7"/>
    <n v="1.0952886999645768"/>
    <n v="3092"/>
    <d v="2004-08-20T00:00:00"/>
    <x v="0"/>
    <x v="2"/>
    <x v="3"/>
    <x v="1"/>
    <x v="5"/>
    <x v="171"/>
    <x v="1"/>
    <n v="72"/>
    <s v="S700_2610"/>
    <x v="57"/>
    <s v="23 Tsawassen Blvd."/>
    <s v="Tsawassen"/>
    <x v="10"/>
    <s v="Lincoln"/>
    <s v="Elizabeth"/>
    <s v="6045554555"/>
    <x v="1"/>
  </r>
  <r>
    <n v="10295"/>
    <n v="44"/>
    <n v="59"/>
    <n v="2"/>
    <n v="0.91285866099893731"/>
    <n v="2577"/>
    <d v="2004-09-10T00:00:00"/>
    <x v="0"/>
    <x v="2"/>
    <x v="10"/>
    <x v="1"/>
    <x v="5"/>
    <x v="776"/>
    <x v="1"/>
    <n v="72"/>
    <s v="S700_2610"/>
    <x v="58"/>
    <s v="8616 Spinnaker Dr."/>
    <s v="Boston"/>
    <x v="0"/>
    <s v="Yoshido"/>
    <s v="Juri"/>
    <s v="6175559555"/>
    <x v="0"/>
  </r>
  <r>
    <n v="10306"/>
    <n v="43"/>
    <n v="76"/>
    <n v="1"/>
    <n v="1.1452355650017711"/>
    <n v="3233"/>
    <d v="2004-10-14T00:00:00"/>
    <x v="0"/>
    <x v="3"/>
    <x v="4"/>
    <x v="1"/>
    <x v="5"/>
    <x v="481"/>
    <x v="0"/>
    <n v="72"/>
    <s v="S700_2610"/>
    <x v="77"/>
    <s v="Fauntleroy Circus"/>
    <s v="Manchester"/>
    <x v="6"/>
    <s v="Ashworth"/>
    <s v="Victoria"/>
    <s v="1715551555"/>
    <x v="1"/>
  </r>
  <r>
    <n v="10316"/>
    <n v="48"/>
    <n v="75"/>
    <n v="18"/>
    <n v="1.2660290471130005"/>
    <n v="3574"/>
    <d v="2004-11-01T00:00:00"/>
    <x v="0"/>
    <x v="3"/>
    <x v="5"/>
    <x v="1"/>
    <x v="5"/>
    <x v="645"/>
    <x v="0"/>
    <n v="72"/>
    <s v="S700_2610"/>
    <x v="59"/>
    <s v="Garden House Crowther Way"/>
    <s v="Cowes"/>
    <x v="6"/>
    <s v="Bennett"/>
    <s v="Helen"/>
    <s v="1985558888"/>
    <x v="1"/>
  </r>
  <r>
    <n v="10327"/>
    <n v="21"/>
    <n v="97"/>
    <n v="1"/>
    <n v="0.71661353170386111"/>
    <n v="2023"/>
    <d v="2004-11-10T00:00:00"/>
    <x v="5"/>
    <x v="3"/>
    <x v="5"/>
    <x v="1"/>
    <x v="5"/>
    <x v="777"/>
    <x v="0"/>
    <n v="72"/>
    <s v="S700_2610"/>
    <x v="48"/>
    <s v="Vinb'ltet 34"/>
    <s v="Kobenhavn"/>
    <x v="13"/>
    <s v="Petersen"/>
    <s v="Jytte"/>
    <s v="31123555"/>
    <x v="0"/>
  </r>
  <r>
    <n v="10339"/>
    <n v="50"/>
    <n v="75"/>
    <n v="9"/>
    <n v="1.3170386114063053"/>
    <n v="3718"/>
    <d v="2004-11-23T00:00:00"/>
    <x v="0"/>
    <x v="3"/>
    <x v="5"/>
    <x v="1"/>
    <x v="5"/>
    <x v="645"/>
    <x v="0"/>
    <n v="72"/>
    <s v="S700_2610"/>
    <x v="35"/>
    <s v="2-2-8 Roppongi"/>
    <s v="Minato-ku"/>
    <x v="11"/>
    <s v="Shimamura"/>
    <s v="Akiko"/>
    <s v="81335840555"/>
    <x v="1"/>
  </r>
  <r>
    <n v="10350"/>
    <n v="29"/>
    <n v="76"/>
    <n v="12"/>
    <n v="0.77435352461919948"/>
    <n v="2186"/>
    <d v="2004-12-02T00:00:00"/>
    <x v="0"/>
    <x v="3"/>
    <x v="6"/>
    <x v="1"/>
    <x v="5"/>
    <x v="481"/>
    <x v="0"/>
    <n v="72"/>
    <s v="S700_2610"/>
    <x v="23"/>
    <s v="C/ Moralzarzal, 86"/>
    <s v="Madrid"/>
    <x v="7"/>
    <s v="Freyre"/>
    <s v="Diego"/>
    <s v="915559444"/>
    <x v="0"/>
  </r>
  <r>
    <n v="10373"/>
    <n v="41"/>
    <n v="71"/>
    <n v="16"/>
    <n v="1.0216082182075805"/>
    <n v="2884"/>
    <d v="2005-01-31T00:00:00"/>
    <x v="0"/>
    <x v="0"/>
    <x v="7"/>
    <x v="2"/>
    <x v="5"/>
    <x v="644"/>
    <x v="1"/>
    <n v="72"/>
    <s v="S700_2610"/>
    <x v="60"/>
    <s v="Torikatu 38"/>
    <s v="Oulu"/>
    <x v="4"/>
    <s v="Koskitalo"/>
    <s v="Pirkko"/>
    <s v="981443655"/>
    <x v="0"/>
  </r>
  <r>
    <n v="10386"/>
    <n v="37"/>
    <n v="100"/>
    <n v="10"/>
    <n v="1.7775416223875311"/>
    <n v="5018"/>
    <d v="2005-03-01T00:00:00"/>
    <x v="5"/>
    <x v="0"/>
    <x v="11"/>
    <x v="2"/>
    <x v="5"/>
    <x v="649"/>
    <x v="0"/>
    <n v="72"/>
    <s v="S700_2610"/>
    <x v="23"/>
    <s v="C/ Moralzarzal, 86"/>
    <s v="Madrid"/>
    <x v="7"/>
    <s v="Freyre"/>
    <s v="Diego"/>
    <s v="915559444"/>
    <x v="1"/>
  </r>
  <r>
    <n v="10397"/>
    <n v="22"/>
    <n v="67"/>
    <n v="4"/>
    <n v="0.51824300389656397"/>
    <n v="1463"/>
    <d v="2005-03-28T00:00:00"/>
    <x v="0"/>
    <x v="0"/>
    <x v="11"/>
    <x v="2"/>
    <x v="5"/>
    <x v="778"/>
    <x v="1"/>
    <n v="72"/>
    <s v="S700_2610"/>
    <x v="51"/>
    <s v="1 rue Alsace-Lorraine"/>
    <s v="Toulouse"/>
    <x v="1"/>
    <s v="Roulet"/>
    <s v="Annette"/>
    <s v="61776555"/>
    <x v="0"/>
  </r>
  <r>
    <n v="10414"/>
    <n v="31"/>
    <n v="76"/>
    <n v="4"/>
    <n v="0.83351044987601841"/>
    <n v="2353"/>
    <d v="2005-05-06T00:00:00"/>
    <x v="4"/>
    <x v="1"/>
    <x v="1"/>
    <x v="2"/>
    <x v="5"/>
    <x v="481"/>
    <x v="0"/>
    <n v="72"/>
    <s v="S700_2610"/>
    <x v="58"/>
    <s v="8616 Spinnaker Dr."/>
    <s v="Boston"/>
    <x v="0"/>
    <s v="Yoshido"/>
    <s v="Juri"/>
    <s v="6175559555"/>
    <x v="0"/>
  </r>
  <r>
    <n v="10103"/>
    <n v="42"/>
    <n v="100"/>
    <n v="6"/>
    <n v="1.5802337938363442"/>
    <n v="4461"/>
    <d v="2003-01-29T00:00:00"/>
    <x v="0"/>
    <x v="0"/>
    <x v="7"/>
    <x v="0"/>
    <x v="1"/>
    <x v="200"/>
    <x v="1"/>
    <n v="101"/>
    <s v="S700_2824"/>
    <x v="17"/>
    <s v="Erling Skakkes gate 78"/>
    <s v="Stavern"/>
    <x v="2"/>
    <s v="Bergulfsen"/>
    <s v="Jonas"/>
    <s v="07989555"/>
    <x v="1"/>
  </r>
  <r>
    <n v="10114"/>
    <n v="42"/>
    <n v="100"/>
    <n v="10"/>
    <n v="1.685795253276656"/>
    <n v="4759"/>
    <d v="2003-04-01T00:00:00"/>
    <x v="0"/>
    <x v="1"/>
    <x v="8"/>
    <x v="0"/>
    <x v="1"/>
    <x v="200"/>
    <x v="1"/>
    <n v="101"/>
    <s v="S700_2824"/>
    <x v="62"/>
    <s v="265, boulevard Charonne"/>
    <s v="Paris"/>
    <x v="1"/>
    <s v="Bertrand"/>
    <s v="Marie"/>
    <s v="142342555"/>
    <x v="1"/>
  </r>
  <r>
    <n v="10126"/>
    <n v="45"/>
    <n v="100"/>
    <n v="6"/>
    <n v="1.628763726532058"/>
    <n v="4598"/>
    <d v="2003-05-28T00:00:00"/>
    <x v="0"/>
    <x v="1"/>
    <x v="1"/>
    <x v="0"/>
    <x v="1"/>
    <x v="200"/>
    <x v="1"/>
    <n v="101"/>
    <s v="S700_2824"/>
    <x v="25"/>
    <s v="C/ Araquil, 67"/>
    <s v="Madrid"/>
    <x v="7"/>
    <s v="Sommer"/>
    <s v="Mart¡n"/>
    <s v="915552282"/>
    <x v="1"/>
  </r>
  <r>
    <n v="10140"/>
    <n v="36"/>
    <n v="100"/>
    <n v="6"/>
    <n v="1.4576691462982643"/>
    <n v="4115"/>
    <d v="2003-07-24T00:00:00"/>
    <x v="0"/>
    <x v="2"/>
    <x v="2"/>
    <x v="0"/>
    <x v="1"/>
    <x v="200"/>
    <x v="1"/>
    <n v="101"/>
    <s v="S700_2824"/>
    <x v="5"/>
    <s v="9408 Furth Circle"/>
    <s v="Burlingame"/>
    <x v="0"/>
    <s v="Hirano"/>
    <s v="Juri"/>
    <s v="6505556809"/>
    <x v="1"/>
  </r>
  <r>
    <n v="10150"/>
    <n v="20"/>
    <n v="100"/>
    <n v="3"/>
    <n v="0.74530641161884525"/>
    <n v="2104"/>
    <d v="2003-09-19T00:00:00"/>
    <x v="0"/>
    <x v="2"/>
    <x v="10"/>
    <x v="0"/>
    <x v="1"/>
    <x v="200"/>
    <x v="1"/>
    <n v="101"/>
    <s v="S700_2824"/>
    <x v="26"/>
    <s v="Bronz Sok., Bronz Apt. 3/6 Tesvikiye"/>
    <s v="Singapore"/>
    <x v="9"/>
    <s v="Natividad"/>
    <s v="Eric"/>
    <s v="652217555"/>
    <x v="0"/>
  </r>
  <r>
    <n v="10164"/>
    <n v="39"/>
    <n v="82"/>
    <n v="4"/>
    <n v="1.1321289408430748"/>
    <n v="3196"/>
    <d v="2003-10-21T00:00:00"/>
    <x v="5"/>
    <x v="3"/>
    <x v="4"/>
    <x v="0"/>
    <x v="1"/>
    <x v="779"/>
    <x v="1"/>
    <n v="101"/>
    <s v="S700_2824"/>
    <x v="63"/>
    <s v="Kirchgasse 6"/>
    <s v="Graz"/>
    <x v="5"/>
    <s v="Mendel"/>
    <s v="Roland"/>
    <s v="76753555"/>
    <x v="1"/>
  </r>
  <r>
    <n v="10175"/>
    <n v="42"/>
    <n v="86"/>
    <n v="11"/>
    <n v="1.2794899043570669"/>
    <n v="3612"/>
    <d v="2003-11-06T00:00:00"/>
    <x v="0"/>
    <x v="3"/>
    <x v="5"/>
    <x v="0"/>
    <x v="1"/>
    <x v="780"/>
    <x v="1"/>
    <n v="101"/>
    <s v="S700_2824"/>
    <x v="49"/>
    <s v="35 King George"/>
    <s v="London"/>
    <x v="6"/>
    <s v="Brown"/>
    <s v="Ann"/>
    <s v="1715550297"/>
    <x v="1"/>
  </r>
  <r>
    <n v="10183"/>
    <n v="23"/>
    <n v="87"/>
    <n v="3"/>
    <n v="0.70882040382571732"/>
    <n v="2001"/>
    <d v="2003-11-13T00:00:00"/>
    <x v="0"/>
    <x v="3"/>
    <x v="5"/>
    <x v="0"/>
    <x v="1"/>
    <x v="781"/>
    <x v="1"/>
    <n v="101"/>
    <s v="S700_2824"/>
    <x v="29"/>
    <s v="782 First Street"/>
    <s v="Philadelphia"/>
    <x v="0"/>
    <s v="Cervantes"/>
    <s v="Francisca"/>
    <s v="2155554695"/>
    <x v="0"/>
  </r>
  <r>
    <n v="10194"/>
    <n v="26"/>
    <n v="90"/>
    <n v="6"/>
    <n v="0.82004959263195187"/>
    <n v="2315"/>
    <d v="2003-11-25T00:00:00"/>
    <x v="0"/>
    <x v="3"/>
    <x v="5"/>
    <x v="0"/>
    <x v="1"/>
    <x v="203"/>
    <x v="1"/>
    <n v="101"/>
    <s v="S700_2824"/>
    <x v="30"/>
    <s v="2, rue du Commerce"/>
    <s v="Lyon"/>
    <x v="1"/>
    <s v="Saveley"/>
    <s v="Mary"/>
    <s v="78325555"/>
    <x v="0"/>
  </r>
  <r>
    <n v="10206"/>
    <n v="33"/>
    <n v="100"/>
    <n v="1"/>
    <n v="1.371590506553312"/>
    <n v="3872"/>
    <d v="2003-12-05T00:00:00"/>
    <x v="0"/>
    <x v="3"/>
    <x v="6"/>
    <x v="0"/>
    <x v="1"/>
    <x v="200"/>
    <x v="1"/>
    <n v="101"/>
    <s v="S700_2824"/>
    <x v="31"/>
    <s v="1900 Oak St."/>
    <s v="Vancouver"/>
    <x v="10"/>
    <s v="Tannamuri"/>
    <s v="Yoshi"/>
    <s v="6045553392"/>
    <x v="1"/>
  </r>
  <r>
    <n v="10217"/>
    <n v="31"/>
    <n v="88"/>
    <n v="6"/>
    <n v="0.96634785688983349"/>
    <n v="2728"/>
    <d v="2004-02-04T00:00:00"/>
    <x v="0"/>
    <x v="0"/>
    <x v="0"/>
    <x v="1"/>
    <x v="1"/>
    <x v="207"/>
    <x v="1"/>
    <n v="101"/>
    <s v="S700_2824"/>
    <x v="65"/>
    <s v="Village Close - 106 Linden Road Sandown"/>
    <s v="Singapore"/>
    <x v="9"/>
    <s v="Victorino"/>
    <s v="Wendy"/>
    <s v="652241555"/>
    <x v="0"/>
  </r>
  <r>
    <n v="10229"/>
    <n v="50"/>
    <n v="100"/>
    <n v="11"/>
    <n v="1.9886645412681545"/>
    <n v="5614"/>
    <d v="2004-03-11T00:00:00"/>
    <x v="0"/>
    <x v="0"/>
    <x v="11"/>
    <x v="1"/>
    <x v="1"/>
    <x v="200"/>
    <x v="1"/>
    <n v="101"/>
    <s v="S700_2824"/>
    <x v="39"/>
    <s v="5677 Strong St."/>
    <s v="San Rafael"/>
    <x v="0"/>
    <s v="Nelson"/>
    <s v="Valarie"/>
    <s v="4155551450"/>
    <x v="1"/>
  </r>
  <r>
    <n v="10245"/>
    <n v="44"/>
    <n v="100"/>
    <n v="4"/>
    <n v="1.6397449521785334"/>
    <n v="4629"/>
    <d v="2004-05-04T00:00:00"/>
    <x v="0"/>
    <x v="1"/>
    <x v="1"/>
    <x v="1"/>
    <x v="1"/>
    <x v="200"/>
    <x v="1"/>
    <n v="101"/>
    <s v="S700_2824"/>
    <x v="34"/>
    <s v="567 North Pendale Street"/>
    <s v="New Haven"/>
    <x v="0"/>
    <s v="Murphy"/>
    <s v="Leslie"/>
    <s v="2035559545"/>
    <x v="1"/>
  </r>
  <r>
    <n v="10258"/>
    <n v="45"/>
    <n v="81"/>
    <n v="1"/>
    <n v="1.2901168969181722"/>
    <n v="3642"/>
    <d v="2004-06-15T00:00:00"/>
    <x v="0"/>
    <x v="1"/>
    <x v="9"/>
    <x v="1"/>
    <x v="1"/>
    <x v="782"/>
    <x v="1"/>
    <n v="101"/>
    <s v="S700_2824"/>
    <x v="35"/>
    <s v="2-2-8 Roppongi"/>
    <s v="Minato-ku"/>
    <x v="11"/>
    <s v="Shimamura"/>
    <s v="Akiko"/>
    <s v="81335840555"/>
    <x v="1"/>
  </r>
  <r>
    <n v="10270"/>
    <n v="46"/>
    <n v="88"/>
    <n v="4"/>
    <n v="1.4339355295784626"/>
    <n v="4048"/>
    <d v="2004-07-19T00:00:00"/>
    <x v="0"/>
    <x v="2"/>
    <x v="2"/>
    <x v="1"/>
    <x v="1"/>
    <x v="207"/>
    <x v="1"/>
    <n v="101"/>
    <s v="S700_2824"/>
    <x v="20"/>
    <s v="Monitor Money Building, 815 Pacific Hwy"/>
    <s v="Chatswood"/>
    <x v="3"/>
    <s v="Huxley"/>
    <s v="Adrian"/>
    <s v="61294958555"/>
    <x v="1"/>
  </r>
  <r>
    <n v="10281"/>
    <n v="27"/>
    <n v="86"/>
    <n v="11"/>
    <n v="0.822529224229543"/>
    <n v="2322"/>
    <d v="2004-08-19T00:00:00"/>
    <x v="0"/>
    <x v="2"/>
    <x v="3"/>
    <x v="1"/>
    <x v="1"/>
    <x v="780"/>
    <x v="1"/>
    <n v="101"/>
    <s v="S700_2824"/>
    <x v="18"/>
    <s v="7586 Pompton St."/>
    <s v="Allentown"/>
    <x v="0"/>
    <s v="Yu"/>
    <s v="Kyung"/>
    <s v="2155551555"/>
    <x v="0"/>
  </r>
  <r>
    <n v="10291"/>
    <n v="28"/>
    <n v="100"/>
    <n v="6"/>
    <n v="1.1537371590506553"/>
    <n v="3257"/>
    <d v="2004-09-08T00:00:00"/>
    <x v="0"/>
    <x v="2"/>
    <x v="10"/>
    <x v="1"/>
    <x v="1"/>
    <x v="200"/>
    <x v="1"/>
    <n v="101"/>
    <s v="S700_2824"/>
    <x v="37"/>
    <s v="?kergatan 24"/>
    <s v="Boras"/>
    <x v="8"/>
    <s v="Larsson"/>
    <s v="Maria"/>
    <s v="0695346555"/>
    <x v="1"/>
  </r>
  <r>
    <n v="10304"/>
    <n v="40"/>
    <n v="100"/>
    <n v="1"/>
    <n v="1.4906128232376905"/>
    <n v="4208"/>
    <d v="2004-10-11T00:00:00"/>
    <x v="0"/>
    <x v="3"/>
    <x v="4"/>
    <x v="1"/>
    <x v="1"/>
    <x v="200"/>
    <x v="1"/>
    <n v="101"/>
    <s v="S700_2824"/>
    <x v="38"/>
    <s v="67, avenue de l'Europe"/>
    <s v="Versailles"/>
    <x v="1"/>
    <s v="Tonini"/>
    <s v="Daniel"/>
    <s v="30598555"/>
    <x v="1"/>
  </r>
  <r>
    <n v="10313"/>
    <n v="30"/>
    <n v="100"/>
    <n v="9"/>
    <n v="1.0534891958908963"/>
    <n v="2974"/>
    <d v="2004-10-22T00:00:00"/>
    <x v="0"/>
    <x v="3"/>
    <x v="4"/>
    <x v="1"/>
    <x v="1"/>
    <x v="200"/>
    <x v="1"/>
    <n v="101"/>
    <s v="S700_2824"/>
    <x v="31"/>
    <s v="1900 Oak St."/>
    <s v="Vancouver"/>
    <x v="10"/>
    <s v="Tannamuri"/>
    <s v="Yoshi"/>
    <s v="6045553392"/>
    <x v="0"/>
  </r>
  <r>
    <n v="10324"/>
    <n v="34"/>
    <n v="100"/>
    <n v="5"/>
    <n v="1.5051363797378676"/>
    <n v="4249"/>
    <d v="2004-11-05T00:00:00"/>
    <x v="0"/>
    <x v="3"/>
    <x v="5"/>
    <x v="1"/>
    <x v="1"/>
    <x v="200"/>
    <x v="1"/>
    <n v="101"/>
    <s v="S700_2824"/>
    <x v="11"/>
    <s v="2678 Kingston Rd."/>
    <s v="New York"/>
    <x v="0"/>
    <s v="Frick"/>
    <s v="Michael"/>
    <s v="2125551500"/>
    <x v="1"/>
  </r>
  <r>
    <n v="10336"/>
    <n v="46"/>
    <n v="100"/>
    <n v="2"/>
    <n v="3.3861140630534892"/>
    <n v="9559"/>
    <d v="2004-11-20T00:00:00"/>
    <x v="0"/>
    <x v="3"/>
    <x v="5"/>
    <x v="1"/>
    <x v="1"/>
    <x v="200"/>
    <x v="1"/>
    <n v="101"/>
    <s v="S700_2824"/>
    <x v="62"/>
    <s v="265, boulevard Charonne"/>
    <s v="Paris"/>
    <x v="1"/>
    <s v="Bertrand"/>
    <s v="Marie"/>
    <s v="142342555"/>
    <x v="2"/>
  </r>
  <r>
    <n v="10348"/>
    <n v="32"/>
    <n v="83"/>
    <n v="7"/>
    <n v="0.93907190931633011"/>
    <n v="2651"/>
    <d v="2004-11-01T00:00:00"/>
    <x v="0"/>
    <x v="3"/>
    <x v="5"/>
    <x v="1"/>
    <x v="1"/>
    <x v="783"/>
    <x v="1"/>
    <n v="101"/>
    <s v="S700_2824"/>
    <x v="25"/>
    <s v="C/ Araquil, 67"/>
    <s v="Madrid"/>
    <x v="7"/>
    <s v="Sommer"/>
    <s v="Mart¡n"/>
    <s v="915552282"/>
    <x v="0"/>
  </r>
  <r>
    <n v="10358"/>
    <n v="27"/>
    <n v="100"/>
    <n v="3"/>
    <n v="1.3326248671625931"/>
    <n v="3762"/>
    <d v="2004-12-10T00:00:00"/>
    <x v="0"/>
    <x v="3"/>
    <x v="6"/>
    <x v="1"/>
    <x v="1"/>
    <x v="200"/>
    <x v="1"/>
    <n v="101"/>
    <s v="S700_2824"/>
    <x v="23"/>
    <s v="C/ Moralzarzal, 86"/>
    <s v="Madrid"/>
    <x v="7"/>
    <s v="Freyre"/>
    <s v="Diego"/>
    <s v="915559444"/>
    <x v="1"/>
  </r>
  <r>
    <n v="10371"/>
    <n v="34"/>
    <n v="100"/>
    <n v="3"/>
    <n v="1.5239107332624866"/>
    <n v="4302"/>
    <d v="2005-01-23T00:00:00"/>
    <x v="0"/>
    <x v="0"/>
    <x v="7"/>
    <x v="2"/>
    <x v="1"/>
    <x v="200"/>
    <x v="1"/>
    <n v="101"/>
    <s v="S700_2824"/>
    <x v="39"/>
    <s v="5677 Strong St."/>
    <s v="San Rafael"/>
    <x v="0"/>
    <s v="Nelson"/>
    <s v="Valarie"/>
    <s v="4155551450"/>
    <x v="1"/>
  </r>
  <r>
    <n v="10382"/>
    <n v="34"/>
    <n v="55"/>
    <n v="9"/>
    <n v="0.66064470421537369"/>
    <n v="1865"/>
    <d v="2005-02-17T00:00:00"/>
    <x v="0"/>
    <x v="0"/>
    <x v="0"/>
    <x v="2"/>
    <x v="1"/>
    <x v="784"/>
    <x v="1"/>
    <n v="101"/>
    <s v="S700_2824"/>
    <x v="39"/>
    <s v="5677 Strong St."/>
    <s v="San Rafael"/>
    <x v="0"/>
    <s v="Nelson"/>
    <s v="Valarie"/>
    <s v="4155551450"/>
    <x v="0"/>
  </r>
  <r>
    <n v="10411"/>
    <n v="34"/>
    <n v="100"/>
    <n v="4"/>
    <n v="1.2670917463691109"/>
    <n v="3577"/>
    <d v="2005-05-01T00:00:00"/>
    <x v="0"/>
    <x v="1"/>
    <x v="1"/>
    <x v="2"/>
    <x v="1"/>
    <x v="200"/>
    <x v="1"/>
    <n v="101"/>
    <s v="S700_2824"/>
    <x v="43"/>
    <s v="43 rue St. Laurent"/>
    <s v="Montreal"/>
    <x v="10"/>
    <s v="Fresnisre"/>
    <s v="Jean"/>
    <s v="5145558054"/>
    <x v="1"/>
  </r>
  <r>
    <n v="10424"/>
    <n v="46"/>
    <n v="81"/>
    <n v="1"/>
    <n v="1.3188097768331561"/>
    <n v="3723"/>
    <d v="2005-05-31T00:00:00"/>
    <x v="2"/>
    <x v="1"/>
    <x v="1"/>
    <x v="2"/>
    <x v="1"/>
    <x v="782"/>
    <x v="1"/>
    <n v="101"/>
    <s v="S700_2824"/>
    <x v="23"/>
    <s v="C/ Moralzarzal, 86"/>
    <s v="Madrid"/>
    <x v="7"/>
    <s v="Freyre"/>
    <s v="Diego"/>
    <s v="915559444"/>
    <x v="1"/>
  </r>
  <r>
    <n v="10106"/>
    <n v="32"/>
    <n v="100"/>
    <n v="1"/>
    <n v="1.4123273113708821"/>
    <n v="3987"/>
    <d v="2003-02-17T00:00:00"/>
    <x v="0"/>
    <x v="0"/>
    <x v="0"/>
    <x v="0"/>
    <x v="4"/>
    <x v="13"/>
    <x v="1"/>
    <n v="118"/>
    <s v="S700_2834"/>
    <x v="86"/>
    <s v="Via Ludovico il Moro 22"/>
    <s v="Bergamo"/>
    <x v="12"/>
    <s v="Rovelli"/>
    <s v="Giovanni"/>
    <s v="035640555"/>
    <x v="1"/>
  </r>
  <r>
    <n v="10120"/>
    <n v="24"/>
    <n v="100"/>
    <n v="7"/>
    <n v="1.2107686857952533"/>
    <n v="3418"/>
    <d v="2003-04-29T00:00:00"/>
    <x v="0"/>
    <x v="1"/>
    <x v="8"/>
    <x v="0"/>
    <x v="4"/>
    <x v="13"/>
    <x v="1"/>
    <n v="118"/>
    <s v="S700_2834"/>
    <x v="10"/>
    <s v="636 St Kilda Road"/>
    <s v="Melbourne"/>
    <x v="3"/>
    <s v="Ferguson"/>
    <s v="Peter"/>
    <s v="0395204555"/>
    <x v="1"/>
  </r>
  <r>
    <n v="10133"/>
    <n v="27"/>
    <n v="100"/>
    <n v="2"/>
    <n v="0.95359546581650723"/>
    <n v="2692"/>
    <d v="2003-06-27T00:00:00"/>
    <x v="0"/>
    <x v="1"/>
    <x v="9"/>
    <x v="0"/>
    <x v="4"/>
    <x v="13"/>
    <x v="1"/>
    <n v="118"/>
    <s v="S700_2834"/>
    <x v="23"/>
    <s v="C/ Moralzarzal, 86"/>
    <s v="Madrid"/>
    <x v="7"/>
    <s v="Freyre"/>
    <s v="Diego"/>
    <s v="915559444"/>
    <x v="0"/>
  </r>
  <r>
    <n v="10145"/>
    <n v="20"/>
    <n v="100"/>
    <n v="13"/>
    <n v="0.97520368402408786"/>
    <n v="2753"/>
    <d v="2003-08-25T00:00:00"/>
    <x v="0"/>
    <x v="2"/>
    <x v="3"/>
    <x v="0"/>
    <x v="4"/>
    <x v="13"/>
    <x v="1"/>
    <n v="118"/>
    <s v="S700_2834"/>
    <x v="3"/>
    <s v="78934 Hillside Dr."/>
    <s v="Pasadena"/>
    <x v="0"/>
    <s v="Young"/>
    <s v="Julie"/>
    <s v="6265557265"/>
    <x v="0"/>
  </r>
  <r>
    <n v="10168"/>
    <n v="36"/>
    <n v="100"/>
    <n v="8"/>
    <n v="1.6039674105561459"/>
    <n v="4528"/>
    <d v="2003-10-28T00:00:00"/>
    <x v="0"/>
    <x v="3"/>
    <x v="4"/>
    <x v="0"/>
    <x v="4"/>
    <x v="13"/>
    <x v="1"/>
    <n v="118"/>
    <s v="S700_2834"/>
    <x v="5"/>
    <s v="9408 Furth Circle"/>
    <s v="Burlingame"/>
    <x v="0"/>
    <s v="Hirano"/>
    <s v="Juri"/>
    <s v="6505556809"/>
    <x v="1"/>
  </r>
  <r>
    <n v="10188"/>
    <n v="29"/>
    <n v="100"/>
    <n v="8"/>
    <n v="1.402054551895147"/>
    <n v="3958"/>
    <d v="2003-11-18T00:00:00"/>
    <x v="0"/>
    <x v="3"/>
    <x v="5"/>
    <x v="0"/>
    <x v="4"/>
    <x v="13"/>
    <x v="1"/>
    <n v="118"/>
    <s v="S700_2834"/>
    <x v="7"/>
    <s v="Drammen 121, PR 744 Sentrum"/>
    <s v="Bergen"/>
    <x v="2"/>
    <s v="Oeztan"/>
    <s v="Veysel"/>
    <s v="4722673215"/>
    <x v="1"/>
  </r>
  <r>
    <n v="10210"/>
    <n v="25"/>
    <n v="100"/>
    <n v="6"/>
    <n v="0.99822883457314915"/>
    <n v="2818"/>
    <d v="2004-01-12T00:00:00"/>
    <x v="0"/>
    <x v="0"/>
    <x v="7"/>
    <x v="1"/>
    <x v="4"/>
    <x v="13"/>
    <x v="1"/>
    <n v="118"/>
    <s v="S700_2834"/>
    <x v="44"/>
    <s v="Dojima Avanza 4F, 1-6-20 Dojima, Kita-ku"/>
    <s v="Osaka"/>
    <x v="11"/>
    <s v="Kentary"/>
    <s v="Mory"/>
    <s v="810663425555"/>
    <x v="0"/>
  </r>
  <r>
    <n v="10223"/>
    <n v="29"/>
    <n v="100"/>
    <n v="8"/>
    <n v="1.1335458731845554"/>
    <n v="3200"/>
    <d v="2004-02-20T00:00:00"/>
    <x v="0"/>
    <x v="0"/>
    <x v="0"/>
    <x v="1"/>
    <x v="4"/>
    <x v="13"/>
    <x v="1"/>
    <n v="118"/>
    <s v="S700_2834"/>
    <x v="10"/>
    <s v="636 St Kilda Road"/>
    <s v="Melbourne"/>
    <x v="3"/>
    <s v="Ferguson"/>
    <s v="Peter"/>
    <s v="0395204555"/>
    <x v="1"/>
  </r>
  <r>
    <n v="10235"/>
    <n v="25"/>
    <n v="97"/>
    <n v="2"/>
    <n v="0.85122210414452715"/>
    <n v="2403"/>
    <d v="2004-04-02T00:00:00"/>
    <x v="0"/>
    <x v="1"/>
    <x v="8"/>
    <x v="1"/>
    <x v="4"/>
    <x v="14"/>
    <x v="1"/>
    <n v="118"/>
    <s v="S700_2834"/>
    <x v="57"/>
    <s v="23 Tsawassen Blvd."/>
    <s v="Tsawassen"/>
    <x v="10"/>
    <s v="Lincoln"/>
    <s v="Elizabeth"/>
    <s v="6045554555"/>
    <x v="0"/>
  </r>
  <r>
    <n v="10250"/>
    <n v="44"/>
    <n v="100"/>
    <n v="3"/>
    <n v="2.1452355650017711"/>
    <n v="6056"/>
    <d v="2004-05-11T00:00:00"/>
    <x v="0"/>
    <x v="1"/>
    <x v="1"/>
    <x v="1"/>
    <x v="4"/>
    <x v="13"/>
    <x v="1"/>
    <n v="118"/>
    <s v="S700_2834"/>
    <x v="61"/>
    <s v="3086 Ingle Ln."/>
    <s v="San Jose"/>
    <x v="0"/>
    <s v="Frick"/>
    <s v="Sue"/>
    <s v="4085553659"/>
    <x v="1"/>
  </r>
  <r>
    <n v="10263"/>
    <n v="47"/>
    <n v="100"/>
    <n v="9"/>
    <n v="1.9362380446333687"/>
    <n v="5466"/>
    <d v="2004-06-28T00:00:00"/>
    <x v="0"/>
    <x v="1"/>
    <x v="9"/>
    <x v="1"/>
    <x v="4"/>
    <x v="13"/>
    <x v="1"/>
    <n v="118"/>
    <s v="S700_2834"/>
    <x v="13"/>
    <s v="25593 South Bay Ln."/>
    <s v="Bridgewater"/>
    <x v="0"/>
    <s v="King"/>
    <s v="Julie"/>
    <s v="2035552570"/>
    <x v="1"/>
  </r>
  <r>
    <n v="10275"/>
    <n v="48"/>
    <n v="100"/>
    <n v="8"/>
    <n v="2.2596528515763374"/>
    <n v="6379"/>
    <d v="2004-07-23T00:00:00"/>
    <x v="0"/>
    <x v="2"/>
    <x v="2"/>
    <x v="1"/>
    <x v="4"/>
    <x v="13"/>
    <x v="1"/>
    <n v="118"/>
    <s v="S700_2834"/>
    <x v="14"/>
    <s v="67, rue des Cinquante Otages"/>
    <s v="Nantes"/>
    <x v="1"/>
    <s v="Labrune"/>
    <s v="Janine"/>
    <s v="40678555"/>
    <x v="1"/>
  </r>
  <r>
    <n v="10285"/>
    <n v="45"/>
    <n v="100"/>
    <n v="13"/>
    <n v="1.9103790294013461"/>
    <n v="5393"/>
    <d v="2004-08-27T00:00:00"/>
    <x v="0"/>
    <x v="2"/>
    <x v="3"/>
    <x v="1"/>
    <x v="4"/>
    <x v="13"/>
    <x v="1"/>
    <n v="118"/>
    <s v="S700_2834"/>
    <x v="15"/>
    <s v="39323 Spinnaker Dr."/>
    <s v="Cambridge"/>
    <x v="0"/>
    <s v="Hernandez"/>
    <s v="Marta"/>
    <s v="6175558555"/>
    <x v="1"/>
  </r>
  <r>
    <n v="10297"/>
    <n v="35"/>
    <n v="100"/>
    <n v="3"/>
    <n v="1.4123273113708821"/>
    <n v="3987"/>
    <d v="2004-09-16T00:00:00"/>
    <x v="0"/>
    <x v="2"/>
    <x v="10"/>
    <x v="1"/>
    <x v="4"/>
    <x v="13"/>
    <x v="1"/>
    <n v="118"/>
    <s v="S700_2834"/>
    <x v="75"/>
    <s v="25 Maiden Lane"/>
    <s v="Dublin"/>
    <x v="18"/>
    <s v="Cassidy"/>
    <s v="Dean"/>
    <s v="35318621555"/>
    <x v="1"/>
  </r>
  <r>
    <n v="10308"/>
    <n v="31"/>
    <n v="100"/>
    <n v="6"/>
    <n v="1.4204746723343959"/>
    <n v="4010"/>
    <d v="2004-10-15T00:00:00"/>
    <x v="0"/>
    <x v="3"/>
    <x v="4"/>
    <x v="1"/>
    <x v="4"/>
    <x v="13"/>
    <x v="1"/>
    <n v="118"/>
    <s v="S700_2834"/>
    <x v="47"/>
    <s v="3758 North Pendale Street"/>
    <s v="White Plains"/>
    <x v="0"/>
    <s v="Frick"/>
    <s v="Steve"/>
    <s v="9145554562"/>
    <x v="1"/>
  </r>
  <r>
    <n v="10318"/>
    <n v="50"/>
    <n v="100"/>
    <n v="8"/>
    <n v="2.5217853347502657"/>
    <n v="7119"/>
    <d v="2004-11-02T00:00:00"/>
    <x v="0"/>
    <x v="3"/>
    <x v="5"/>
    <x v="1"/>
    <x v="4"/>
    <x v="13"/>
    <x v="1"/>
    <n v="118"/>
    <s v="S700_2834"/>
    <x v="18"/>
    <s v="7586 Pompton St."/>
    <s v="Allentown"/>
    <x v="0"/>
    <s v="Yu"/>
    <s v="Kyung"/>
    <s v="2155551555"/>
    <x v="2"/>
  </r>
  <r>
    <n v="10328"/>
    <n v="33"/>
    <n v="100"/>
    <n v="11"/>
    <n v="1.4427913567127171"/>
    <n v="4073"/>
    <d v="2004-11-12T00:00:00"/>
    <x v="0"/>
    <x v="3"/>
    <x v="5"/>
    <x v="1"/>
    <x v="4"/>
    <x v="13"/>
    <x v="1"/>
    <n v="118"/>
    <s v="S700_2834"/>
    <x v="86"/>
    <s v="Via Ludovico il Moro 22"/>
    <s v="Bergamo"/>
    <x v="12"/>
    <s v="Rovelli"/>
    <s v="Giovanni"/>
    <s v="035640555"/>
    <x v="1"/>
  </r>
  <r>
    <n v="10340"/>
    <n v="29"/>
    <n v="100"/>
    <n v="6"/>
    <n v="1.4505844845908609"/>
    <n v="4095"/>
    <d v="2004-11-24T00:00:00"/>
    <x v="0"/>
    <x v="3"/>
    <x v="5"/>
    <x v="1"/>
    <x v="4"/>
    <x v="13"/>
    <x v="1"/>
    <n v="118"/>
    <s v="S700_2834"/>
    <x v="53"/>
    <s v="Rambla de Catalu¤a, 23"/>
    <s v="Barcelona"/>
    <x v="7"/>
    <s v="Saavedra"/>
    <s v="Eduardo"/>
    <s v="932034555"/>
    <x v="1"/>
  </r>
  <r>
    <n v="10353"/>
    <n v="48"/>
    <n v="69"/>
    <n v="4"/>
    <n v="1.1700318809776833"/>
    <n v="3303"/>
    <d v="2004-12-04T00:00:00"/>
    <x v="0"/>
    <x v="3"/>
    <x v="6"/>
    <x v="1"/>
    <x v="4"/>
    <x v="15"/>
    <x v="1"/>
    <n v="118"/>
    <s v="S700_2834"/>
    <x v="88"/>
    <s v="2440 Pompton St."/>
    <s v="Glendale"/>
    <x v="0"/>
    <s v="Lewis"/>
    <s v="Dan"/>
    <s v="2035554407"/>
    <x v="1"/>
  </r>
  <r>
    <n v="10361"/>
    <n v="44"/>
    <n v="73"/>
    <n v="5"/>
    <n v="1.1289408430747432"/>
    <n v="3187"/>
    <d v="2004-12-17T00:00:00"/>
    <x v="0"/>
    <x v="3"/>
    <x v="6"/>
    <x v="1"/>
    <x v="4"/>
    <x v="785"/>
    <x v="1"/>
    <n v="118"/>
    <s v="S700_2834"/>
    <x v="20"/>
    <s v="Monitor Money Building, 815 Pacific Hwy"/>
    <s v="Chatswood"/>
    <x v="3"/>
    <s v="Huxley"/>
    <s v="Adrian"/>
    <s v="61294958555"/>
    <x v="1"/>
  </r>
  <r>
    <n v="10375"/>
    <n v="25"/>
    <n v="67"/>
    <n v="10"/>
    <n v="0.59121501948281974"/>
    <n v="1669"/>
    <d v="2005-02-03T00:00:00"/>
    <x v="0"/>
    <x v="0"/>
    <x v="0"/>
    <x v="2"/>
    <x v="4"/>
    <x v="77"/>
    <x v="1"/>
    <n v="118"/>
    <s v="S700_2834"/>
    <x v="14"/>
    <s v="67, rue des Cinquante Otages"/>
    <s v="Nantes"/>
    <x v="1"/>
    <s v="Labrune"/>
    <s v="Janine"/>
    <s v="40678555"/>
    <x v="0"/>
  </r>
  <r>
    <n v="10388"/>
    <n v="50"/>
    <n v="100"/>
    <n v="3"/>
    <n v="2.5345377258235917"/>
    <n v="7155"/>
    <d v="2005-03-03T00:00:00"/>
    <x v="0"/>
    <x v="0"/>
    <x v="11"/>
    <x v="2"/>
    <x v="4"/>
    <x v="13"/>
    <x v="1"/>
    <n v="118"/>
    <s v="S700_2834"/>
    <x v="21"/>
    <s v="1785 First Street"/>
    <s v="New Bedford"/>
    <x v="0"/>
    <s v="Benitez"/>
    <s v="Violeta"/>
    <s v="5085552555"/>
    <x v="2"/>
  </r>
  <r>
    <n v="10398"/>
    <n v="23"/>
    <n v="100"/>
    <n v="9"/>
    <n v="0.99574920297555791"/>
    <n v="2811"/>
    <d v="2005-03-30T00:00:00"/>
    <x v="0"/>
    <x v="0"/>
    <x v="11"/>
    <x v="2"/>
    <x v="4"/>
    <x v="13"/>
    <x v="1"/>
    <n v="118"/>
    <s v="S700_2834"/>
    <x v="1"/>
    <s v="59 rue de l'Abbaye"/>
    <s v="Reims"/>
    <x v="1"/>
    <s v="Henriot"/>
    <s v="Paul"/>
    <s v="26471555"/>
    <x v="0"/>
  </r>
  <r>
    <n v="10401"/>
    <n v="21"/>
    <n v="97"/>
    <n v="2"/>
    <n v="0.71519659936238045"/>
    <n v="2019"/>
    <d v="2005-04-03T00:00:00"/>
    <x v="4"/>
    <x v="1"/>
    <x v="8"/>
    <x v="2"/>
    <x v="4"/>
    <x v="14"/>
    <x v="1"/>
    <n v="118"/>
    <s v="S700_2834"/>
    <x v="12"/>
    <s v="7476 Moss Rd."/>
    <s v="Newark"/>
    <x v="0"/>
    <s v="Brown"/>
    <s v="William"/>
    <s v="2015559350"/>
    <x v="0"/>
  </r>
  <r>
    <n v="10416"/>
    <n v="41"/>
    <n v="100"/>
    <n v="3"/>
    <n v="1.9989373007438895"/>
    <n v="5643"/>
    <d v="2005-05-10T00:00:00"/>
    <x v="0"/>
    <x v="1"/>
    <x v="1"/>
    <x v="2"/>
    <x v="4"/>
    <x v="13"/>
    <x v="1"/>
    <n v="118"/>
    <s v="S700_2834"/>
    <x v="70"/>
    <s v="Strada Provinciale 124"/>
    <s v="Reggio Emilia"/>
    <x v="12"/>
    <s v="Moroni"/>
    <s v="Maurizio"/>
    <s v="0522556555"/>
    <x v="1"/>
  </r>
  <r>
    <n v="10106"/>
    <n v="44"/>
    <n v="75"/>
    <n v="8"/>
    <n v="1.1597591215019483"/>
    <n v="3274"/>
    <d v="2003-02-17T00:00:00"/>
    <x v="0"/>
    <x v="0"/>
    <x v="0"/>
    <x v="0"/>
    <x v="4"/>
    <x v="786"/>
    <x v="1"/>
    <n v="80"/>
    <s v="S700_3167"/>
    <x v="86"/>
    <s v="Via Ludovico il Moro 22"/>
    <s v="Bergamo"/>
    <x v="12"/>
    <s v="Rovelli"/>
    <s v="Giovanni"/>
    <s v="035640555"/>
    <x v="1"/>
  </r>
  <r>
    <n v="10120"/>
    <n v="43"/>
    <n v="76"/>
    <n v="14"/>
    <n v="1.1576337229897273"/>
    <n v="3268"/>
    <d v="2003-04-29T00:00:00"/>
    <x v="0"/>
    <x v="1"/>
    <x v="8"/>
    <x v="0"/>
    <x v="4"/>
    <x v="161"/>
    <x v="1"/>
    <n v="80"/>
    <s v="S700_3167"/>
    <x v="10"/>
    <s v="636 St Kilda Road"/>
    <s v="Melbourne"/>
    <x v="3"/>
    <s v="Ferguson"/>
    <s v="Peter"/>
    <s v="0395204555"/>
    <x v="1"/>
  </r>
  <r>
    <n v="10143"/>
    <n v="28"/>
    <n v="96"/>
    <n v="3"/>
    <n v="0.95217853347502657"/>
    <n v="2688"/>
    <d v="2003-08-10T00:00:00"/>
    <x v="0"/>
    <x v="2"/>
    <x v="3"/>
    <x v="0"/>
    <x v="4"/>
    <x v="157"/>
    <x v="0"/>
    <n v="80"/>
    <s v="S700_3167"/>
    <x v="50"/>
    <s v="4575 Hillside Dr."/>
    <s v="New Bedford"/>
    <x v="0"/>
    <s v="Tam"/>
    <s v="Wing C"/>
    <s v="5085559555"/>
    <x v="0"/>
  </r>
  <r>
    <n v="10155"/>
    <n v="43"/>
    <n v="87"/>
    <n v="1"/>
    <n v="1.3163301452355649"/>
    <n v="3716"/>
    <d v="2003-10-06T00:00:00"/>
    <x v="0"/>
    <x v="3"/>
    <x v="4"/>
    <x v="0"/>
    <x v="4"/>
    <x v="268"/>
    <x v="0"/>
    <n v="80"/>
    <s v="S700_3167"/>
    <x v="16"/>
    <s v="Keskuskatu 45"/>
    <s v="Helsinki"/>
    <x v="4"/>
    <s v="Karttunen"/>
    <s v="Matti"/>
    <s v="902248555"/>
    <x v="1"/>
  </r>
  <r>
    <n v="10168"/>
    <n v="48"/>
    <n v="96"/>
    <n v="15"/>
    <n v="1.6323060573857597"/>
    <n v="4608"/>
    <d v="2003-10-28T00:00:00"/>
    <x v="0"/>
    <x v="3"/>
    <x v="4"/>
    <x v="0"/>
    <x v="4"/>
    <x v="157"/>
    <x v="0"/>
    <n v="80"/>
    <s v="S700_3167"/>
    <x v="5"/>
    <s v="9408 Furth Circle"/>
    <s v="Burlingame"/>
    <x v="0"/>
    <s v="Hirano"/>
    <s v="Juri"/>
    <s v="6505556809"/>
    <x v="1"/>
  </r>
  <r>
    <n v="10199"/>
    <n v="38"/>
    <n v="83"/>
    <n v="3"/>
    <n v="1.1094580233793836"/>
    <n v="3132"/>
    <d v="2003-12-01T00:00:00"/>
    <x v="0"/>
    <x v="3"/>
    <x v="6"/>
    <x v="0"/>
    <x v="4"/>
    <x v="271"/>
    <x v="0"/>
    <n v="80"/>
    <s v="S700_3167"/>
    <x v="32"/>
    <s v="3675 Furth Circle"/>
    <s v="Burbank"/>
    <x v="0"/>
    <s v="Thompson"/>
    <s v="Steve"/>
    <s v="3105553722"/>
    <x v="1"/>
  </r>
  <r>
    <n v="10210"/>
    <n v="31"/>
    <n v="87"/>
    <n v="13"/>
    <n v="0.94899043570669506"/>
    <n v="2679"/>
    <d v="2004-01-12T00:00:00"/>
    <x v="0"/>
    <x v="0"/>
    <x v="7"/>
    <x v="1"/>
    <x v="4"/>
    <x v="268"/>
    <x v="0"/>
    <n v="80"/>
    <s v="S700_3167"/>
    <x v="44"/>
    <s v="Dojima Avanza 4F, 1-6-20 Dojima, Kita-ku"/>
    <s v="Osaka"/>
    <x v="11"/>
    <s v="Kentary"/>
    <s v="Mory"/>
    <s v="810663425555"/>
    <x v="0"/>
  </r>
  <r>
    <n v="10223"/>
    <n v="26"/>
    <n v="68"/>
    <n v="15"/>
    <n v="0.61919943322706339"/>
    <n v="1748"/>
    <d v="2004-02-20T00:00:00"/>
    <x v="0"/>
    <x v="0"/>
    <x v="0"/>
    <x v="1"/>
    <x v="4"/>
    <x v="151"/>
    <x v="1"/>
    <n v="80"/>
    <s v="S700_3167"/>
    <x v="10"/>
    <s v="636 St Kilda Road"/>
    <s v="Melbourne"/>
    <x v="3"/>
    <s v="Ferguson"/>
    <s v="Peter"/>
    <s v="0395204555"/>
    <x v="0"/>
  </r>
  <r>
    <n v="10235"/>
    <n v="32"/>
    <n v="92"/>
    <n v="9"/>
    <n v="1.042862203329791"/>
    <n v="2944"/>
    <d v="2004-04-02T00:00:00"/>
    <x v="0"/>
    <x v="1"/>
    <x v="8"/>
    <x v="1"/>
    <x v="4"/>
    <x v="172"/>
    <x v="0"/>
    <n v="80"/>
    <s v="S700_3167"/>
    <x v="57"/>
    <s v="23 Tsawassen Blvd."/>
    <s v="Tsawassen"/>
    <x v="10"/>
    <s v="Lincoln"/>
    <s v="Elizabeth"/>
    <s v="6045554555"/>
    <x v="0"/>
  </r>
  <r>
    <n v="10250"/>
    <n v="44"/>
    <n v="68"/>
    <n v="10"/>
    <n v="1.0474672334396034"/>
    <n v="2957"/>
    <d v="2004-05-11T00:00:00"/>
    <x v="0"/>
    <x v="1"/>
    <x v="1"/>
    <x v="1"/>
    <x v="4"/>
    <x v="151"/>
    <x v="1"/>
    <n v="80"/>
    <s v="S700_3167"/>
    <x v="61"/>
    <s v="3086 Ingle Ln."/>
    <s v="San Jose"/>
    <x v="0"/>
    <s v="Frick"/>
    <s v="Sue"/>
    <s v="4085553659"/>
    <x v="0"/>
  </r>
  <r>
    <n v="10262"/>
    <n v="27"/>
    <n v="76"/>
    <n v="5"/>
    <n v="0.72688629117959613"/>
    <n v="2052"/>
    <d v="2004-06-24T00:00:00"/>
    <x v="3"/>
    <x v="1"/>
    <x v="9"/>
    <x v="1"/>
    <x v="4"/>
    <x v="161"/>
    <x v="1"/>
    <n v="80"/>
    <s v="S700_3167"/>
    <x v="23"/>
    <s v="C/ Moralzarzal, 86"/>
    <s v="Madrid"/>
    <x v="7"/>
    <s v="Freyre"/>
    <s v="Diego"/>
    <s v="915559444"/>
    <x v="0"/>
  </r>
  <r>
    <n v="10275"/>
    <n v="43"/>
    <n v="74"/>
    <n v="15"/>
    <n v="1.1211477151965994"/>
    <n v="3165"/>
    <d v="2004-07-23T00:00:00"/>
    <x v="0"/>
    <x v="2"/>
    <x v="2"/>
    <x v="1"/>
    <x v="4"/>
    <x v="266"/>
    <x v="1"/>
    <n v="80"/>
    <s v="S700_3167"/>
    <x v="14"/>
    <s v="67, rue des Cinquante Otages"/>
    <s v="Nantes"/>
    <x v="1"/>
    <s v="Labrune"/>
    <s v="Janine"/>
    <s v="40678555"/>
    <x v="1"/>
  </r>
  <r>
    <n v="10284"/>
    <n v="25"/>
    <n v="70"/>
    <n v="7"/>
    <n v="0.61636556854410207"/>
    <n v="1740"/>
    <d v="2004-08-21T00:00:00"/>
    <x v="0"/>
    <x v="2"/>
    <x v="3"/>
    <x v="1"/>
    <x v="4"/>
    <x v="246"/>
    <x v="1"/>
    <n v="80"/>
    <s v="S700_3167"/>
    <x v="85"/>
    <s v="Drammensveien 126 A, PB 744 Sentrum"/>
    <s v="Oslo"/>
    <x v="2"/>
    <s v="Klaeboe"/>
    <s v="Jan"/>
    <s v="4722121555"/>
    <x v="0"/>
  </r>
  <r>
    <n v="10296"/>
    <n v="22"/>
    <n v="81"/>
    <n v="3"/>
    <n v="0.62982642578816861"/>
    <n v="1778"/>
    <d v="2004-09-15T00:00:00"/>
    <x v="0"/>
    <x v="2"/>
    <x v="10"/>
    <x v="1"/>
    <x v="4"/>
    <x v="275"/>
    <x v="0"/>
    <n v="80"/>
    <s v="S700_3167"/>
    <x v="89"/>
    <s v="Hansastr. 15"/>
    <s v="Munich"/>
    <x v="16"/>
    <s v="Donnermeyer"/>
    <s v="Michael"/>
    <s v="498961089555"/>
    <x v="0"/>
  </r>
  <r>
    <n v="10308"/>
    <n v="21"/>
    <n v="88"/>
    <n v="13"/>
    <n v="0.648955012398158"/>
    <n v="1832"/>
    <d v="2004-10-15T00:00:00"/>
    <x v="0"/>
    <x v="3"/>
    <x v="4"/>
    <x v="1"/>
    <x v="4"/>
    <x v="173"/>
    <x v="0"/>
    <n v="80"/>
    <s v="S700_3167"/>
    <x v="47"/>
    <s v="3758 North Pendale Street"/>
    <s v="White Plains"/>
    <x v="0"/>
    <s v="Frick"/>
    <s v="Steve"/>
    <s v="9145554562"/>
    <x v="0"/>
  </r>
  <r>
    <n v="10316"/>
    <n v="48"/>
    <n v="76"/>
    <n v="5"/>
    <n v="1.2787814381863265"/>
    <n v="3610"/>
    <d v="2004-11-01T00:00:00"/>
    <x v="0"/>
    <x v="3"/>
    <x v="5"/>
    <x v="1"/>
    <x v="4"/>
    <x v="161"/>
    <x v="1"/>
    <n v="80"/>
    <s v="S700_3167"/>
    <x v="59"/>
    <s v="Garden House Crowther Way"/>
    <s v="Cowes"/>
    <x v="6"/>
    <s v="Bennett"/>
    <s v="Helen"/>
    <s v="1985558888"/>
    <x v="1"/>
  </r>
  <r>
    <n v="10328"/>
    <n v="33"/>
    <n v="64"/>
    <n v="13"/>
    <n v="0.74814027630180657"/>
    <n v="2112"/>
    <d v="2004-11-12T00:00:00"/>
    <x v="0"/>
    <x v="3"/>
    <x v="5"/>
    <x v="1"/>
    <x v="4"/>
    <x v="766"/>
    <x v="1"/>
    <n v="80"/>
    <s v="S700_3167"/>
    <x v="86"/>
    <s v="Via Ludovico il Moro 22"/>
    <s v="Bergamo"/>
    <x v="12"/>
    <s v="Rovelli"/>
    <s v="Giovanni"/>
    <s v="035640555"/>
    <x v="0"/>
  </r>
  <r>
    <n v="10341"/>
    <n v="34"/>
    <n v="100"/>
    <n v="5"/>
    <n v="1.2911795961742827"/>
    <n v="3645"/>
    <d v="2004-11-24T00:00:00"/>
    <x v="0"/>
    <x v="3"/>
    <x v="5"/>
    <x v="1"/>
    <x v="4"/>
    <x v="279"/>
    <x v="0"/>
    <n v="80"/>
    <s v="S700_3167"/>
    <x v="19"/>
    <s v="Geislweg 14"/>
    <s v="Salzburg"/>
    <x v="5"/>
    <s v="Pipps"/>
    <s v="Georg"/>
    <s v="65629555"/>
    <x v="1"/>
  </r>
  <r>
    <n v="10353"/>
    <n v="43"/>
    <n v="82"/>
    <n v="6"/>
    <n v="1.2483173928444917"/>
    <n v="3524"/>
    <d v="2004-12-04T00:00:00"/>
    <x v="0"/>
    <x v="3"/>
    <x v="6"/>
    <x v="1"/>
    <x v="4"/>
    <x v="269"/>
    <x v="0"/>
    <n v="80"/>
    <s v="S700_3167"/>
    <x v="88"/>
    <s v="2440 Pompton St."/>
    <s v="Glendale"/>
    <x v="0"/>
    <s v="Lewis"/>
    <s v="Dan"/>
    <s v="2035554407"/>
    <x v="1"/>
  </r>
  <r>
    <n v="10361"/>
    <n v="44"/>
    <n v="100"/>
    <n v="10"/>
    <n v="1.7718738930216082"/>
    <n v="5002"/>
    <d v="2004-12-17T00:00:00"/>
    <x v="0"/>
    <x v="3"/>
    <x v="6"/>
    <x v="1"/>
    <x v="4"/>
    <x v="279"/>
    <x v="0"/>
    <n v="80"/>
    <s v="S700_3167"/>
    <x v="20"/>
    <s v="Monitor Money Building, 815 Pacific Hwy"/>
    <s v="Chatswood"/>
    <x v="3"/>
    <s v="Huxley"/>
    <s v="Adrian"/>
    <s v="61294958555"/>
    <x v="1"/>
  </r>
  <r>
    <n v="10375"/>
    <n v="44"/>
    <n v="100"/>
    <n v="11"/>
    <n v="1.8452001416932342"/>
    <n v="5209"/>
    <d v="2005-02-03T00:00:00"/>
    <x v="0"/>
    <x v="0"/>
    <x v="0"/>
    <x v="2"/>
    <x v="4"/>
    <x v="279"/>
    <x v="0"/>
    <n v="80"/>
    <s v="S700_3167"/>
    <x v="14"/>
    <s v="67, rue des Cinquante Otages"/>
    <s v="Nantes"/>
    <x v="1"/>
    <s v="Labrune"/>
    <s v="Janine"/>
    <s v="40678555"/>
    <x v="1"/>
  </r>
  <r>
    <n v="10386"/>
    <n v="32"/>
    <n v="95"/>
    <n v="17"/>
    <n v="1.069429684732554"/>
    <n v="3019"/>
    <d v="2005-03-01T00:00:00"/>
    <x v="5"/>
    <x v="0"/>
    <x v="11"/>
    <x v="2"/>
    <x v="4"/>
    <x v="272"/>
    <x v="0"/>
    <n v="80"/>
    <s v="S700_3167"/>
    <x v="23"/>
    <s v="C/ Moralzarzal, 86"/>
    <s v="Madrid"/>
    <x v="7"/>
    <s v="Freyre"/>
    <s v="Diego"/>
    <s v="915559444"/>
    <x v="1"/>
  </r>
  <r>
    <n v="10398"/>
    <n v="29"/>
    <n v="66"/>
    <n v="10"/>
    <n v="0.67410556145944034"/>
    <n v="1903"/>
    <d v="2005-03-30T00:00:00"/>
    <x v="0"/>
    <x v="0"/>
    <x v="11"/>
    <x v="2"/>
    <x v="4"/>
    <x v="665"/>
    <x v="1"/>
    <n v="80"/>
    <s v="S700_3167"/>
    <x v="1"/>
    <s v="59 rue de l'Abbaye"/>
    <s v="Reims"/>
    <x v="1"/>
    <s v="Henriot"/>
    <s v="Paul"/>
    <s v="26471555"/>
    <x v="0"/>
  </r>
  <r>
    <n v="10401"/>
    <n v="77"/>
    <n v="92"/>
    <n v="9"/>
    <n v="2.5093871767623095"/>
    <n v="7084"/>
    <d v="2005-04-03T00:00:00"/>
    <x v="4"/>
    <x v="1"/>
    <x v="8"/>
    <x v="2"/>
    <x v="4"/>
    <x v="172"/>
    <x v="0"/>
    <n v="80"/>
    <s v="S700_3167"/>
    <x v="12"/>
    <s v="7476 Moss Rd."/>
    <s v="Newark"/>
    <x v="0"/>
    <s v="Brown"/>
    <s v="William"/>
    <s v="2015559350"/>
    <x v="2"/>
  </r>
  <r>
    <n v="10416"/>
    <n v="39"/>
    <n v="68"/>
    <n v="10"/>
    <n v="0.92844491675522489"/>
    <n v="2621"/>
    <d v="2005-05-10T00:00:00"/>
    <x v="0"/>
    <x v="1"/>
    <x v="1"/>
    <x v="2"/>
    <x v="4"/>
    <x v="151"/>
    <x v="1"/>
    <n v="80"/>
    <s v="S700_3167"/>
    <x v="70"/>
    <s v="Strada Provinciale 124"/>
    <s v="Reggio Emilia"/>
    <x v="12"/>
    <s v="Moroni"/>
    <s v="Maurizio"/>
    <s v="0522556555"/>
    <x v="0"/>
  </r>
  <r>
    <n v="10105"/>
    <n v="39"/>
    <n v="82"/>
    <n v="6"/>
    <n v="1.1211477151965994"/>
    <n v="3165"/>
    <d v="2003-02-11T00:00:00"/>
    <x v="0"/>
    <x v="0"/>
    <x v="0"/>
    <x v="0"/>
    <x v="5"/>
    <x v="340"/>
    <x v="1"/>
    <n v="100"/>
    <s v="S700_3505"/>
    <x v="48"/>
    <s v="Vinb'ltet 34"/>
    <s v="Kobenhavn"/>
    <x v="13"/>
    <s v="Petersen"/>
    <s v="Jytte"/>
    <s v="31123555"/>
    <x v="1"/>
  </r>
  <r>
    <n v="10118"/>
    <n v="36"/>
    <n v="100"/>
    <n v="1"/>
    <n v="1.4948636202621324"/>
    <n v="4220"/>
    <d v="2003-04-21T00:00:00"/>
    <x v="0"/>
    <x v="1"/>
    <x v="8"/>
    <x v="0"/>
    <x v="5"/>
    <x v="2"/>
    <x v="2"/>
    <n v="100"/>
    <s v="S700_3505"/>
    <x v="53"/>
    <s v="Rambla de Catalu¤a, 23"/>
    <s v="Barcelona"/>
    <x v="7"/>
    <s v="Saavedra"/>
    <s v="Eduardo"/>
    <s v="932034555"/>
    <x v="1"/>
  </r>
  <r>
    <n v="10129"/>
    <n v="42"/>
    <n v="92"/>
    <n v="6"/>
    <n v="1.3563584838823945"/>
    <n v="3829"/>
    <d v="2003-06-12T00:00:00"/>
    <x v="0"/>
    <x v="1"/>
    <x v="9"/>
    <x v="0"/>
    <x v="5"/>
    <x v="263"/>
    <x v="1"/>
    <n v="100"/>
    <s v="S700_3505"/>
    <x v="49"/>
    <s v="35 King George"/>
    <s v="London"/>
    <x v="6"/>
    <s v="Brown"/>
    <s v="Ann"/>
    <s v="1715550297"/>
    <x v="1"/>
  </r>
  <r>
    <n v="10142"/>
    <n v="21"/>
    <n v="100"/>
    <n v="3"/>
    <n v="0.82713425433935528"/>
    <n v="2335"/>
    <d v="2003-08-08T00:00:00"/>
    <x v="0"/>
    <x v="2"/>
    <x v="3"/>
    <x v="0"/>
    <x v="5"/>
    <x v="2"/>
    <x v="2"/>
    <n v="100"/>
    <s v="S700_3505"/>
    <x v="39"/>
    <s v="5677 Strong St."/>
    <s v="San Rafael"/>
    <x v="0"/>
    <s v="Nelson"/>
    <s v="Valarie"/>
    <s v="4155551450"/>
    <x v="0"/>
  </r>
  <r>
    <n v="10153"/>
    <n v="50"/>
    <n v="89"/>
    <n v="2"/>
    <n v="1.561459440311725"/>
    <n v="4408"/>
    <d v="2003-09-28T00:00:00"/>
    <x v="0"/>
    <x v="2"/>
    <x v="10"/>
    <x v="0"/>
    <x v="5"/>
    <x v="261"/>
    <x v="1"/>
    <n v="100"/>
    <s v="S700_3505"/>
    <x v="23"/>
    <s v="C/ Moralzarzal, 86"/>
    <s v="Madrid"/>
    <x v="7"/>
    <s v="Freyre"/>
    <s v="Diego"/>
    <s v="915559444"/>
    <x v="1"/>
  </r>
  <r>
    <n v="10167"/>
    <n v="24"/>
    <n v="100"/>
    <n v="13"/>
    <n v="0.9964576691462983"/>
    <n v="2813"/>
    <d v="2003-10-23T00:00:00"/>
    <x v="3"/>
    <x v="3"/>
    <x v="4"/>
    <x v="0"/>
    <x v="5"/>
    <x v="2"/>
    <x v="2"/>
    <n v="100"/>
    <s v="S700_3505"/>
    <x v="37"/>
    <s v="?kergatan 24"/>
    <s v="Boras"/>
    <x v="8"/>
    <s v="Larsson"/>
    <s v="Maria"/>
    <s v="0695346555"/>
    <x v="0"/>
  </r>
  <r>
    <n v="10177"/>
    <n v="44"/>
    <n v="93"/>
    <n v="4"/>
    <n v="1.4367693942614239"/>
    <n v="4056"/>
    <d v="2003-11-07T00:00:00"/>
    <x v="0"/>
    <x v="3"/>
    <x v="5"/>
    <x v="0"/>
    <x v="5"/>
    <x v="787"/>
    <x v="1"/>
    <n v="100"/>
    <s v="S700_3505"/>
    <x v="76"/>
    <s v="Merchants House, 27-30 Merchant's Quay"/>
    <s v="Madrid"/>
    <x v="7"/>
    <s v="Fernandez"/>
    <s v="Jesus"/>
    <s v="34913728555"/>
    <x v="1"/>
  </r>
  <r>
    <n v="10185"/>
    <n v="37"/>
    <n v="100"/>
    <n v="4"/>
    <n v="1.3786751682607155"/>
    <n v="3892"/>
    <d v="2003-11-14T00:00:00"/>
    <x v="0"/>
    <x v="3"/>
    <x v="5"/>
    <x v="0"/>
    <x v="5"/>
    <x v="2"/>
    <x v="2"/>
    <n v="100"/>
    <s v="S700_3505"/>
    <x v="50"/>
    <s v="4575 Hillside Dr."/>
    <s v="New Bedford"/>
    <x v="0"/>
    <s v="Tam"/>
    <s v="Wing C"/>
    <s v="5085559555"/>
    <x v="1"/>
  </r>
  <r>
    <n v="10197"/>
    <n v="27"/>
    <n v="93"/>
    <n v="10"/>
    <n v="0.88168614948636204"/>
    <n v="2489"/>
    <d v="2003-11-26T00:00:00"/>
    <x v="0"/>
    <x v="3"/>
    <x v="5"/>
    <x v="0"/>
    <x v="5"/>
    <x v="787"/>
    <x v="1"/>
    <n v="100"/>
    <s v="S700_3505"/>
    <x v="53"/>
    <s v="Rambla de Catalu¤a, 23"/>
    <s v="Barcelona"/>
    <x v="7"/>
    <s v="Saavedra"/>
    <s v="Eduardo"/>
    <s v="932034555"/>
    <x v="0"/>
  </r>
  <r>
    <n v="10208"/>
    <n v="37"/>
    <n v="100"/>
    <n v="4"/>
    <n v="1.575628763726532"/>
    <n v="4448"/>
    <d v="2004-01-02T00:00:00"/>
    <x v="0"/>
    <x v="0"/>
    <x v="7"/>
    <x v="1"/>
    <x v="5"/>
    <x v="2"/>
    <x v="2"/>
    <n v="100"/>
    <s v="S700_3505"/>
    <x v="30"/>
    <s v="2, rue du Commerce"/>
    <s v="Lyon"/>
    <x v="1"/>
    <s v="Saveley"/>
    <s v="Mary"/>
    <s v="78325555"/>
    <x v="1"/>
  </r>
  <r>
    <n v="10222"/>
    <n v="38"/>
    <n v="100"/>
    <n v="16"/>
    <n v="1.4835281615302869"/>
    <n v="4188"/>
    <d v="2004-02-19T00:00:00"/>
    <x v="0"/>
    <x v="0"/>
    <x v="0"/>
    <x v="1"/>
    <x v="5"/>
    <x v="2"/>
    <x v="2"/>
    <n v="100"/>
    <s v="S700_3505"/>
    <x v="55"/>
    <s v="361 Furth Circle"/>
    <s v="San Diego"/>
    <x v="0"/>
    <s v="Thompson"/>
    <s v="Valarie"/>
    <s v="7605558146"/>
    <x v="1"/>
  </r>
  <r>
    <n v="10232"/>
    <n v="48"/>
    <n v="97"/>
    <n v="1"/>
    <n v="1.6351399220687213"/>
    <n v="4616"/>
    <d v="2004-03-20T00:00:00"/>
    <x v="0"/>
    <x v="0"/>
    <x v="11"/>
    <x v="1"/>
    <x v="5"/>
    <x v="788"/>
    <x v="1"/>
    <n v="100"/>
    <s v="S700_3505"/>
    <x v="59"/>
    <s v="Garden House Crowther Way"/>
    <s v="Cowes"/>
    <x v="6"/>
    <s v="Bennett"/>
    <s v="Helen"/>
    <s v="1985558888"/>
    <x v="1"/>
  </r>
  <r>
    <n v="10248"/>
    <n v="30"/>
    <n v="100"/>
    <n v="7"/>
    <n v="1.1498405951115833"/>
    <n v="3246"/>
    <d v="2004-05-07T00:00:00"/>
    <x v="3"/>
    <x v="1"/>
    <x v="1"/>
    <x v="1"/>
    <x v="5"/>
    <x v="2"/>
    <x v="2"/>
    <n v="100"/>
    <s v="S700_3505"/>
    <x v="0"/>
    <s v="897 Long Airport Avenue"/>
    <s v="New York"/>
    <x v="0"/>
    <s v="Yu"/>
    <s v="Kwai"/>
    <s v="2125557818"/>
    <x v="1"/>
  </r>
  <r>
    <n v="10261"/>
    <n v="25"/>
    <n v="89"/>
    <n v="5"/>
    <n v="0.78072972015586251"/>
    <n v="2204"/>
    <d v="2004-06-17T00:00:00"/>
    <x v="0"/>
    <x v="1"/>
    <x v="9"/>
    <x v="1"/>
    <x v="5"/>
    <x v="261"/>
    <x v="1"/>
    <n v="100"/>
    <s v="S700_3505"/>
    <x v="43"/>
    <s v="43 rue St. Laurent"/>
    <s v="Montreal"/>
    <x v="10"/>
    <s v="Fresnisre"/>
    <s v="Jean"/>
    <s v="5145558054"/>
    <x v="0"/>
  </r>
  <r>
    <n v="10273"/>
    <n v="40"/>
    <n v="87"/>
    <n v="8"/>
    <n v="1.220687212185618"/>
    <n v="3446"/>
    <d v="2004-07-21T00:00:00"/>
    <x v="0"/>
    <x v="2"/>
    <x v="2"/>
    <x v="1"/>
    <x v="5"/>
    <x v="789"/>
    <x v="1"/>
    <n v="100"/>
    <s v="S700_3505"/>
    <x v="56"/>
    <s v="Rue Joseph-Bens 532"/>
    <s v="Bruxelles"/>
    <x v="14"/>
    <s v="Dewey"/>
    <s v="Catherine"/>
    <s v="02555467"/>
    <x v="1"/>
  </r>
  <r>
    <n v="10283"/>
    <n v="22"/>
    <n v="89"/>
    <n v="10"/>
    <n v="0.68721218561813668"/>
    <n v="1940"/>
    <d v="2004-08-20T00:00:00"/>
    <x v="0"/>
    <x v="2"/>
    <x v="3"/>
    <x v="1"/>
    <x v="5"/>
    <x v="261"/>
    <x v="1"/>
    <n v="100"/>
    <s v="S700_3505"/>
    <x v="57"/>
    <s v="23 Tsawassen Blvd."/>
    <s v="Tsawassen"/>
    <x v="10"/>
    <s v="Lincoln"/>
    <s v="Elizabeth"/>
    <s v="6045554555"/>
    <x v="0"/>
  </r>
  <r>
    <n v="10295"/>
    <n v="34"/>
    <n v="100"/>
    <n v="5"/>
    <n v="1.230605738575983"/>
    <n v="3474"/>
    <d v="2004-09-10T00:00:00"/>
    <x v="0"/>
    <x v="2"/>
    <x v="10"/>
    <x v="1"/>
    <x v="5"/>
    <x v="2"/>
    <x v="2"/>
    <n v="100"/>
    <s v="S700_3505"/>
    <x v="58"/>
    <s v="8616 Spinnaker Dr."/>
    <s v="Boston"/>
    <x v="0"/>
    <s v="Yoshido"/>
    <s v="Juri"/>
    <s v="6175559555"/>
    <x v="1"/>
  </r>
  <r>
    <n v="10306"/>
    <n v="32"/>
    <n v="91"/>
    <n v="4"/>
    <n v="1.0219624512929508"/>
    <n v="2885"/>
    <d v="2004-10-14T00:00:00"/>
    <x v="0"/>
    <x v="3"/>
    <x v="4"/>
    <x v="1"/>
    <x v="5"/>
    <x v="790"/>
    <x v="1"/>
    <n v="100"/>
    <s v="S700_3505"/>
    <x v="77"/>
    <s v="Fauntleroy Circus"/>
    <s v="Manchester"/>
    <x v="6"/>
    <s v="Ashworth"/>
    <s v="Victoria"/>
    <s v="1715551555"/>
    <x v="0"/>
  </r>
  <r>
    <n v="10315"/>
    <n v="31"/>
    <n v="87"/>
    <n v="3"/>
    <n v="0.94615657102373363"/>
    <n v="2671"/>
    <d v="2004-10-29T00:00:00"/>
    <x v="0"/>
    <x v="3"/>
    <x v="4"/>
    <x v="1"/>
    <x v="5"/>
    <x v="789"/>
    <x v="1"/>
    <n v="100"/>
    <s v="S700_3505"/>
    <x v="14"/>
    <s v="67, rue des Cinquante Otages"/>
    <s v="Nantes"/>
    <x v="1"/>
    <s v="Labrune"/>
    <s v="Janine"/>
    <s v="40678555"/>
    <x v="0"/>
  </r>
  <r>
    <n v="10327"/>
    <n v="43"/>
    <n v="80"/>
    <n v="2"/>
    <n v="1.2185618136733971"/>
    <n v="3440"/>
    <d v="2004-11-10T00:00:00"/>
    <x v="5"/>
    <x v="3"/>
    <x v="5"/>
    <x v="1"/>
    <x v="5"/>
    <x v="766"/>
    <x v="1"/>
    <n v="100"/>
    <s v="S700_3505"/>
    <x v="48"/>
    <s v="Vinb'ltet 34"/>
    <s v="Kobenhavn"/>
    <x v="13"/>
    <s v="Petersen"/>
    <s v="Jytte"/>
    <s v="31123555"/>
    <x v="1"/>
  </r>
  <r>
    <n v="10337"/>
    <n v="31"/>
    <n v="90"/>
    <n v="1"/>
    <n v="0.98157987956075099"/>
    <n v="2771"/>
    <d v="2004-11-21T00:00:00"/>
    <x v="0"/>
    <x v="3"/>
    <x v="5"/>
    <x v="1"/>
    <x v="5"/>
    <x v="152"/>
    <x v="1"/>
    <n v="100"/>
    <s v="S700_3505"/>
    <x v="27"/>
    <s v="5905 Pompton St."/>
    <s v="New York"/>
    <x v="0"/>
    <s v="Hernandez"/>
    <s v="Maria"/>
    <s v="2125558493"/>
    <x v="0"/>
  </r>
  <r>
    <n v="10350"/>
    <n v="31"/>
    <n v="78"/>
    <n v="13"/>
    <n v="0.84945093871767618"/>
    <n v="2398"/>
    <d v="2004-12-02T00:00:00"/>
    <x v="0"/>
    <x v="3"/>
    <x v="6"/>
    <x v="1"/>
    <x v="5"/>
    <x v="409"/>
    <x v="1"/>
    <n v="100"/>
    <s v="S700_3505"/>
    <x v="23"/>
    <s v="C/ Moralzarzal, 86"/>
    <s v="Madrid"/>
    <x v="7"/>
    <s v="Freyre"/>
    <s v="Diego"/>
    <s v="915559444"/>
    <x v="0"/>
  </r>
  <r>
    <n v="10373"/>
    <n v="34"/>
    <n v="97"/>
    <n v="2"/>
    <n v="1.1604675876726886"/>
    <n v="3276"/>
    <d v="2005-01-31T00:00:00"/>
    <x v="0"/>
    <x v="0"/>
    <x v="7"/>
    <x v="2"/>
    <x v="5"/>
    <x v="788"/>
    <x v="1"/>
    <n v="100"/>
    <s v="S700_3505"/>
    <x v="60"/>
    <s v="Torikatu 38"/>
    <s v="Oulu"/>
    <x v="4"/>
    <s v="Koskitalo"/>
    <s v="Pirkko"/>
    <s v="981443655"/>
    <x v="1"/>
  </r>
  <r>
    <n v="10386"/>
    <n v="45"/>
    <n v="93"/>
    <n v="2"/>
    <n v="1.4679419057739993"/>
    <n v="4144"/>
    <d v="2005-03-01T00:00:00"/>
    <x v="5"/>
    <x v="0"/>
    <x v="11"/>
    <x v="2"/>
    <x v="5"/>
    <x v="787"/>
    <x v="1"/>
    <n v="100"/>
    <s v="S700_3505"/>
    <x v="23"/>
    <s v="C/ Moralzarzal, 86"/>
    <s v="Madrid"/>
    <x v="7"/>
    <s v="Freyre"/>
    <s v="Diego"/>
    <s v="915559444"/>
    <x v="1"/>
  </r>
  <r>
    <n v="10397"/>
    <n v="48"/>
    <n v="100"/>
    <n v="3"/>
    <n v="1.8395324123273114"/>
    <n v="5193"/>
    <d v="2005-03-28T00:00:00"/>
    <x v="0"/>
    <x v="0"/>
    <x v="11"/>
    <x v="2"/>
    <x v="5"/>
    <x v="2"/>
    <x v="2"/>
    <n v="100"/>
    <s v="S700_3505"/>
    <x v="51"/>
    <s v="1 rue Alsace-Lorraine"/>
    <s v="Toulouse"/>
    <x v="1"/>
    <s v="Roulet"/>
    <s v="Annette"/>
    <s v="61776555"/>
    <x v="1"/>
  </r>
  <r>
    <n v="10414"/>
    <n v="28"/>
    <n v="100"/>
    <n v="7"/>
    <n v="1.073326248671626"/>
    <n v="3030"/>
    <d v="2005-05-06T00:00:00"/>
    <x v="4"/>
    <x v="1"/>
    <x v="1"/>
    <x v="2"/>
    <x v="5"/>
    <x v="2"/>
    <x v="2"/>
    <n v="100"/>
    <s v="S700_3505"/>
    <x v="58"/>
    <s v="8616 Spinnaker Dr."/>
    <s v="Boston"/>
    <x v="0"/>
    <s v="Yoshido"/>
    <s v="Juri"/>
    <s v="6175559555"/>
    <x v="1"/>
  </r>
  <r>
    <n v="10105"/>
    <n v="22"/>
    <n v="100"/>
    <n v="7"/>
    <n v="0.90577399929153379"/>
    <n v="2557"/>
    <d v="2003-02-11T00:00:00"/>
    <x v="0"/>
    <x v="0"/>
    <x v="0"/>
    <x v="0"/>
    <x v="5"/>
    <x v="280"/>
    <x v="0"/>
    <n v="99"/>
    <s v="S700_3962"/>
    <x v="48"/>
    <s v="Vinb'ltet 34"/>
    <s v="Kobenhavn"/>
    <x v="13"/>
    <s v="Petersen"/>
    <s v="Jytte"/>
    <s v="31123555"/>
    <x v="0"/>
  </r>
  <r>
    <n v="10117"/>
    <n v="45"/>
    <n v="84"/>
    <n v="1"/>
    <n v="1.3297910024796316"/>
    <n v="3754"/>
    <d v="2003-04-16T00:00:00"/>
    <x v="0"/>
    <x v="1"/>
    <x v="8"/>
    <x v="0"/>
    <x v="5"/>
    <x v="424"/>
    <x v="1"/>
    <n v="99"/>
    <s v="S700_3962"/>
    <x v="26"/>
    <s v="Bronz Sok., Bronz Apt. 3/6 Tesvikiye"/>
    <s v="Singapore"/>
    <x v="9"/>
    <s v="Natividad"/>
    <s v="Eric"/>
    <s v="652217555"/>
    <x v="1"/>
  </r>
  <r>
    <n v="10129"/>
    <n v="30"/>
    <n v="86"/>
    <n v="7"/>
    <n v="0.90789939780375484"/>
    <n v="2563"/>
    <d v="2003-06-12T00:00:00"/>
    <x v="0"/>
    <x v="1"/>
    <x v="9"/>
    <x v="0"/>
    <x v="5"/>
    <x v="791"/>
    <x v="1"/>
    <n v="99"/>
    <s v="S700_3962"/>
    <x v="49"/>
    <s v="35 King George"/>
    <s v="London"/>
    <x v="6"/>
    <s v="Brown"/>
    <s v="Ann"/>
    <s v="1715550297"/>
    <x v="0"/>
  </r>
  <r>
    <n v="10142"/>
    <n v="38"/>
    <n v="86"/>
    <n v="4"/>
    <n v="1.1498405951115833"/>
    <n v="3246"/>
    <d v="2003-08-08T00:00:00"/>
    <x v="0"/>
    <x v="2"/>
    <x v="3"/>
    <x v="0"/>
    <x v="5"/>
    <x v="791"/>
    <x v="1"/>
    <n v="99"/>
    <s v="S700_3962"/>
    <x v="39"/>
    <s v="5677 Strong St."/>
    <s v="San Rafael"/>
    <x v="0"/>
    <s v="Nelson"/>
    <s v="Valarie"/>
    <s v="4155551450"/>
    <x v="1"/>
  </r>
  <r>
    <n v="10153"/>
    <n v="20"/>
    <n v="100"/>
    <n v="3"/>
    <n v="0.7810839532412327"/>
    <n v="2205"/>
    <d v="2003-09-28T00:00:00"/>
    <x v="0"/>
    <x v="2"/>
    <x v="10"/>
    <x v="0"/>
    <x v="5"/>
    <x v="280"/>
    <x v="0"/>
    <n v="99"/>
    <s v="S700_3962"/>
    <x v="23"/>
    <s v="C/ Moralzarzal, 86"/>
    <s v="Madrid"/>
    <x v="7"/>
    <s v="Freyre"/>
    <s v="Diego"/>
    <s v="915559444"/>
    <x v="0"/>
  </r>
  <r>
    <n v="10167"/>
    <n v="28"/>
    <n v="100"/>
    <n v="14"/>
    <n v="1.0637619553666313"/>
    <n v="3003"/>
    <d v="2003-10-23T00:00:00"/>
    <x v="3"/>
    <x v="3"/>
    <x v="4"/>
    <x v="0"/>
    <x v="5"/>
    <x v="280"/>
    <x v="0"/>
    <n v="99"/>
    <s v="S700_3962"/>
    <x v="37"/>
    <s v="?kergatan 24"/>
    <s v="Boras"/>
    <x v="8"/>
    <s v="Larsson"/>
    <s v="Maria"/>
    <s v="0695346555"/>
    <x v="1"/>
  </r>
  <r>
    <n v="10177"/>
    <n v="24"/>
    <n v="100"/>
    <n v="5"/>
    <n v="0.89514700673042857"/>
    <n v="2527"/>
    <d v="2003-11-07T00:00:00"/>
    <x v="0"/>
    <x v="3"/>
    <x v="5"/>
    <x v="0"/>
    <x v="5"/>
    <x v="280"/>
    <x v="0"/>
    <n v="99"/>
    <s v="S700_3962"/>
    <x v="76"/>
    <s v="Merchants House, 27-30 Merchant's Quay"/>
    <s v="Madrid"/>
    <x v="7"/>
    <s v="Fernandez"/>
    <s v="Jesus"/>
    <s v="34913728555"/>
    <x v="0"/>
  </r>
  <r>
    <n v="10185"/>
    <n v="22"/>
    <n v="80"/>
    <n v="5"/>
    <n v="0.61919943322706339"/>
    <n v="1748"/>
    <d v="2003-11-14T00:00:00"/>
    <x v="0"/>
    <x v="3"/>
    <x v="5"/>
    <x v="0"/>
    <x v="5"/>
    <x v="285"/>
    <x v="1"/>
    <n v="99"/>
    <s v="S700_3962"/>
    <x v="50"/>
    <s v="4575 Hillside Dr."/>
    <s v="New Bedford"/>
    <x v="0"/>
    <s v="Tam"/>
    <s v="Wing C"/>
    <s v="5085559555"/>
    <x v="0"/>
  </r>
  <r>
    <n v="10197"/>
    <n v="35"/>
    <n v="94"/>
    <n v="11"/>
    <n v="1.1576337229897273"/>
    <n v="3268"/>
    <d v="2003-11-26T00:00:00"/>
    <x v="0"/>
    <x v="3"/>
    <x v="5"/>
    <x v="0"/>
    <x v="5"/>
    <x v="662"/>
    <x v="1"/>
    <n v="99"/>
    <s v="S700_3962"/>
    <x v="53"/>
    <s v="Rambla de Catalu¤a, 23"/>
    <s v="Barcelona"/>
    <x v="7"/>
    <s v="Saavedra"/>
    <s v="Eduardo"/>
    <s v="932034555"/>
    <x v="1"/>
  </r>
  <r>
    <n v="10208"/>
    <n v="33"/>
    <n v="86"/>
    <n v="5"/>
    <n v="0.99858306765851934"/>
    <n v="2819"/>
    <d v="2004-01-02T00:00:00"/>
    <x v="0"/>
    <x v="0"/>
    <x v="7"/>
    <x v="1"/>
    <x v="5"/>
    <x v="791"/>
    <x v="1"/>
    <n v="99"/>
    <s v="S700_3962"/>
    <x v="30"/>
    <s v="2, rue du Commerce"/>
    <s v="Lyon"/>
    <x v="1"/>
    <s v="Saveley"/>
    <s v="Mary"/>
    <s v="78325555"/>
    <x v="0"/>
  </r>
  <r>
    <n v="10222"/>
    <n v="31"/>
    <n v="96"/>
    <n v="17"/>
    <n v="1.047113000354233"/>
    <n v="2956"/>
    <d v="2004-02-19T00:00:00"/>
    <x v="0"/>
    <x v="0"/>
    <x v="0"/>
    <x v="1"/>
    <x v="5"/>
    <x v="283"/>
    <x v="1"/>
    <n v="99"/>
    <s v="S700_3962"/>
    <x v="55"/>
    <s v="361 Furth Circle"/>
    <s v="San Diego"/>
    <x v="0"/>
    <s v="Thompson"/>
    <s v="Valarie"/>
    <s v="7605558146"/>
    <x v="0"/>
  </r>
  <r>
    <n v="10232"/>
    <n v="35"/>
    <n v="83"/>
    <n v="2"/>
    <n v="1.0223166843783209"/>
    <n v="2886"/>
    <d v="2004-03-20T00:00:00"/>
    <x v="0"/>
    <x v="0"/>
    <x v="11"/>
    <x v="1"/>
    <x v="5"/>
    <x v="281"/>
    <x v="1"/>
    <n v="99"/>
    <s v="S700_3962"/>
    <x v="59"/>
    <s v="Garden House Crowther Way"/>
    <s v="Cowes"/>
    <x v="6"/>
    <s v="Bennett"/>
    <s v="Helen"/>
    <s v="1985558888"/>
    <x v="0"/>
  </r>
  <r>
    <n v="10248"/>
    <n v="35"/>
    <n v="91"/>
    <n v="8"/>
    <n v="1.120439249025859"/>
    <n v="3163"/>
    <d v="2004-05-07T00:00:00"/>
    <x v="3"/>
    <x v="1"/>
    <x v="1"/>
    <x v="1"/>
    <x v="5"/>
    <x v="770"/>
    <x v="1"/>
    <n v="99"/>
    <s v="S700_3962"/>
    <x v="0"/>
    <s v="897 Long Airport Avenue"/>
    <s v="New York"/>
    <x v="0"/>
    <s v="Yu"/>
    <s v="Kwai"/>
    <s v="2125557818"/>
    <x v="1"/>
  </r>
  <r>
    <n v="10261"/>
    <n v="50"/>
    <n v="82"/>
    <n v="6"/>
    <n v="1.4424371236273468"/>
    <n v="4072"/>
    <d v="2004-06-17T00:00:00"/>
    <x v="0"/>
    <x v="1"/>
    <x v="9"/>
    <x v="1"/>
    <x v="5"/>
    <x v="663"/>
    <x v="1"/>
    <n v="99"/>
    <s v="S700_3962"/>
    <x v="43"/>
    <s v="43 rue St. Laurent"/>
    <s v="Montreal"/>
    <x v="10"/>
    <s v="Fresnisre"/>
    <s v="Jean"/>
    <s v="5145558054"/>
    <x v="1"/>
  </r>
  <r>
    <n v="10273"/>
    <n v="26"/>
    <n v="100"/>
    <n v="9"/>
    <n v="1.0520722635494155"/>
    <n v="2970"/>
    <d v="2004-07-21T00:00:00"/>
    <x v="0"/>
    <x v="2"/>
    <x v="2"/>
    <x v="1"/>
    <x v="5"/>
    <x v="280"/>
    <x v="0"/>
    <n v="99"/>
    <s v="S700_3962"/>
    <x v="56"/>
    <s v="Rue Joseph-Bens 532"/>
    <s v="Bruxelles"/>
    <x v="14"/>
    <s v="Dewey"/>
    <s v="Catherine"/>
    <s v="02555467"/>
    <x v="0"/>
  </r>
  <r>
    <n v="10283"/>
    <n v="38"/>
    <n v="90"/>
    <n v="11"/>
    <n v="1.2033297910024796"/>
    <n v="3397"/>
    <d v="2004-08-20T00:00:00"/>
    <x v="0"/>
    <x v="2"/>
    <x v="3"/>
    <x v="1"/>
    <x v="5"/>
    <x v="288"/>
    <x v="1"/>
    <n v="99"/>
    <s v="S700_3962"/>
    <x v="57"/>
    <s v="23 Tsawassen Blvd."/>
    <s v="Tsawassen"/>
    <x v="10"/>
    <s v="Lincoln"/>
    <s v="Elizabeth"/>
    <s v="6045554555"/>
    <x v="1"/>
  </r>
  <r>
    <n v="10294"/>
    <n v="45"/>
    <n v="100"/>
    <n v="1"/>
    <n v="1.6624158696422247"/>
    <n v="4693"/>
    <d v="2004-09-10T00:00:00"/>
    <x v="0"/>
    <x v="2"/>
    <x v="10"/>
    <x v="1"/>
    <x v="5"/>
    <x v="280"/>
    <x v="0"/>
    <n v="99"/>
    <s v="S700_3962"/>
    <x v="71"/>
    <s v="7635 Spinnaker Dr."/>
    <s v="Brickhaven"/>
    <x v="0"/>
    <s v="Barajas"/>
    <s v="Miguel"/>
    <s v="6175557555"/>
    <x v="1"/>
  </r>
  <r>
    <n v="10306"/>
    <n v="30"/>
    <n v="100"/>
    <n v="5"/>
    <n v="1.2454835281615302"/>
    <n v="3516"/>
    <d v="2004-10-14T00:00:00"/>
    <x v="0"/>
    <x v="3"/>
    <x v="4"/>
    <x v="1"/>
    <x v="5"/>
    <x v="280"/>
    <x v="0"/>
    <n v="99"/>
    <s v="S700_3962"/>
    <x v="77"/>
    <s v="Fauntleroy Circus"/>
    <s v="Manchester"/>
    <x v="6"/>
    <s v="Ashworth"/>
    <s v="Victoria"/>
    <s v="1715551555"/>
    <x v="1"/>
  </r>
  <r>
    <n v="10315"/>
    <n v="37"/>
    <n v="92"/>
    <n v="4"/>
    <n v="1.1976620616365568"/>
    <n v="3381"/>
    <d v="2004-10-29T00:00:00"/>
    <x v="0"/>
    <x v="3"/>
    <x v="4"/>
    <x v="1"/>
    <x v="5"/>
    <x v="290"/>
    <x v="1"/>
    <n v="99"/>
    <s v="S700_3962"/>
    <x v="14"/>
    <s v="67, rue des Cinquante Otages"/>
    <s v="Nantes"/>
    <x v="1"/>
    <s v="Labrune"/>
    <s v="Janine"/>
    <s v="40678555"/>
    <x v="1"/>
  </r>
  <r>
    <n v="10327"/>
    <n v="37"/>
    <n v="87"/>
    <n v="3"/>
    <n v="1.1353170386114062"/>
    <n v="3205"/>
    <d v="2004-11-10T00:00:00"/>
    <x v="5"/>
    <x v="3"/>
    <x v="5"/>
    <x v="1"/>
    <x v="5"/>
    <x v="284"/>
    <x v="1"/>
    <n v="99"/>
    <s v="S700_3962"/>
    <x v="48"/>
    <s v="Vinb'ltet 34"/>
    <s v="Kobenhavn"/>
    <x v="13"/>
    <s v="Petersen"/>
    <s v="Jytte"/>
    <s v="31123555"/>
    <x v="1"/>
  </r>
  <r>
    <n v="10337"/>
    <n v="36"/>
    <n v="72"/>
    <n v="7"/>
    <n v="0.9171094580233794"/>
    <n v="2589"/>
    <d v="2004-11-21T00:00:00"/>
    <x v="0"/>
    <x v="3"/>
    <x v="5"/>
    <x v="1"/>
    <x v="5"/>
    <x v="458"/>
    <x v="1"/>
    <n v="99"/>
    <s v="S700_3962"/>
    <x v="27"/>
    <s v="5905 Pompton St."/>
    <s v="New York"/>
    <x v="0"/>
    <s v="Hernandez"/>
    <s v="Maria"/>
    <s v="2125558493"/>
    <x v="0"/>
  </r>
  <r>
    <n v="10350"/>
    <n v="25"/>
    <n v="100"/>
    <n v="16"/>
    <n v="1.0113354587318455"/>
    <n v="2855"/>
    <d v="2004-12-02T00:00:00"/>
    <x v="0"/>
    <x v="3"/>
    <x v="6"/>
    <x v="1"/>
    <x v="5"/>
    <x v="280"/>
    <x v="0"/>
    <n v="99"/>
    <s v="S700_3962"/>
    <x v="23"/>
    <s v="C/ Moralzarzal, 86"/>
    <s v="Madrid"/>
    <x v="7"/>
    <s v="Freyre"/>
    <s v="Diego"/>
    <s v="915559444"/>
    <x v="0"/>
  </r>
  <r>
    <n v="10373"/>
    <n v="37"/>
    <n v="100"/>
    <n v="8"/>
    <n v="1.4261424017003188"/>
    <n v="4026"/>
    <d v="2005-01-31T00:00:00"/>
    <x v="0"/>
    <x v="0"/>
    <x v="7"/>
    <x v="2"/>
    <x v="5"/>
    <x v="280"/>
    <x v="0"/>
    <n v="99"/>
    <s v="S700_3962"/>
    <x v="60"/>
    <s v="Torikatu 38"/>
    <s v="Oulu"/>
    <x v="4"/>
    <s v="Koskitalo"/>
    <s v="Pirkko"/>
    <s v="981443655"/>
    <x v="1"/>
  </r>
  <r>
    <n v="10386"/>
    <n v="30"/>
    <n v="96"/>
    <n v="3"/>
    <n v="1.0148777895855472"/>
    <n v="2865"/>
    <d v="2005-03-01T00:00:00"/>
    <x v="5"/>
    <x v="0"/>
    <x v="11"/>
    <x v="2"/>
    <x v="5"/>
    <x v="283"/>
    <x v="1"/>
    <n v="99"/>
    <s v="S700_3962"/>
    <x v="23"/>
    <s v="C/ Moralzarzal, 86"/>
    <s v="Madrid"/>
    <x v="7"/>
    <s v="Freyre"/>
    <s v="Diego"/>
    <s v="915559444"/>
    <x v="0"/>
  </r>
  <r>
    <n v="10397"/>
    <n v="36"/>
    <n v="100"/>
    <n v="2"/>
    <n v="1.3425433935529578"/>
    <n v="3790"/>
    <d v="2005-03-28T00:00:00"/>
    <x v="0"/>
    <x v="0"/>
    <x v="11"/>
    <x v="2"/>
    <x v="5"/>
    <x v="280"/>
    <x v="0"/>
    <n v="99"/>
    <s v="S700_3962"/>
    <x v="51"/>
    <s v="1 rue Alsace-Lorraine"/>
    <s v="Toulouse"/>
    <x v="1"/>
    <s v="Roulet"/>
    <s v="Annette"/>
    <s v="61776555"/>
    <x v="1"/>
  </r>
  <r>
    <n v="10414"/>
    <n v="27"/>
    <n v="91"/>
    <n v="8"/>
    <n v="0.86432872830322349"/>
    <n v="2440"/>
    <d v="2005-05-06T00:00:00"/>
    <x v="4"/>
    <x v="1"/>
    <x v="1"/>
    <x v="2"/>
    <x v="5"/>
    <x v="770"/>
    <x v="1"/>
    <n v="99"/>
    <s v="S700_3962"/>
    <x v="58"/>
    <s v="8616 Spinnaker Dr."/>
    <s v="Boston"/>
    <x v="0"/>
    <s v="Yoshido"/>
    <s v="Juri"/>
    <s v="6175559555"/>
    <x v="0"/>
  </r>
  <r>
    <n v="10106"/>
    <n v="48"/>
    <n v="62"/>
    <n v="10"/>
    <n v="1.0449876018420121"/>
    <n v="2950"/>
    <d v="2003-02-17T00:00:00"/>
    <x v="0"/>
    <x v="0"/>
    <x v="0"/>
    <x v="0"/>
    <x v="4"/>
    <x v="519"/>
    <x v="1"/>
    <n v="74"/>
    <s v="S700_4002"/>
    <x v="86"/>
    <s v="Via Ludovico il Moro 22"/>
    <s v="Bergamo"/>
    <x v="12"/>
    <s v="Rovelli"/>
    <s v="Giovanni"/>
    <s v="035640555"/>
    <x v="0"/>
  </r>
  <r>
    <n v="10119"/>
    <n v="26"/>
    <n v="60"/>
    <n v="1"/>
    <n v="0.54551895147006735"/>
    <n v="1540"/>
    <d v="2003-04-28T00:00:00"/>
    <x v="0"/>
    <x v="1"/>
    <x v="8"/>
    <x v="0"/>
    <x v="4"/>
    <x v="792"/>
    <x v="1"/>
    <n v="74"/>
    <s v="S700_4002"/>
    <x v="19"/>
    <s v="Geislweg 14"/>
    <s v="Salzburg"/>
    <x v="5"/>
    <s v="Pipps"/>
    <s v="Georg"/>
    <s v="65629555"/>
    <x v="0"/>
  </r>
  <r>
    <n v="10131"/>
    <n v="26"/>
    <n v="86"/>
    <n v="2"/>
    <n v="0.78427205100956432"/>
    <n v="2214"/>
    <d v="2003-06-16T00:00:00"/>
    <x v="0"/>
    <x v="1"/>
    <x v="9"/>
    <x v="0"/>
    <x v="4"/>
    <x v="521"/>
    <x v="0"/>
    <n v="74"/>
    <s v="S700_4002"/>
    <x v="88"/>
    <s v="2440 Pompton St."/>
    <s v="Glendale"/>
    <x v="0"/>
    <s v="Lewis"/>
    <s v="Dan"/>
    <s v="2035554407"/>
    <x v="0"/>
  </r>
  <r>
    <n v="10143"/>
    <n v="34"/>
    <n v="86"/>
    <n v="5"/>
    <n v="1.0343606092809068"/>
    <n v="2920"/>
    <d v="2003-08-10T00:00:00"/>
    <x v="0"/>
    <x v="2"/>
    <x v="3"/>
    <x v="0"/>
    <x v="4"/>
    <x v="521"/>
    <x v="0"/>
    <n v="74"/>
    <s v="S700_4002"/>
    <x v="50"/>
    <s v="4575 Hillside Dr."/>
    <s v="New Bedford"/>
    <x v="0"/>
    <s v="Tam"/>
    <s v="Wing C"/>
    <s v="5085559555"/>
    <x v="0"/>
  </r>
  <r>
    <n v="10155"/>
    <n v="44"/>
    <n v="86"/>
    <n v="3"/>
    <n v="1.338646829613886"/>
    <n v="3779"/>
    <d v="2003-10-06T00:00:00"/>
    <x v="0"/>
    <x v="3"/>
    <x v="4"/>
    <x v="0"/>
    <x v="4"/>
    <x v="521"/>
    <x v="0"/>
    <n v="74"/>
    <s v="S700_4002"/>
    <x v="16"/>
    <s v="Keskuskatu 45"/>
    <s v="Helsinki"/>
    <x v="4"/>
    <s v="Karttunen"/>
    <s v="Matti"/>
    <s v="902248555"/>
    <x v="1"/>
  </r>
  <r>
    <n v="10168"/>
    <n v="39"/>
    <n v="83"/>
    <n v="17"/>
    <n v="1.1455897980871412"/>
    <n v="3234"/>
    <d v="2003-10-28T00:00:00"/>
    <x v="0"/>
    <x v="3"/>
    <x v="4"/>
    <x v="0"/>
    <x v="4"/>
    <x v="793"/>
    <x v="0"/>
    <n v="74"/>
    <s v="S700_4002"/>
    <x v="5"/>
    <s v="9408 Furth Circle"/>
    <s v="Burlingame"/>
    <x v="0"/>
    <s v="Hirano"/>
    <s v="Juri"/>
    <s v="6505556809"/>
    <x v="1"/>
  </r>
  <r>
    <n v="10178"/>
    <n v="45"/>
    <n v="77"/>
    <n v="2"/>
    <n v="1.2157279489904358"/>
    <n v="3432"/>
    <d v="2003-11-08T00:00:00"/>
    <x v="0"/>
    <x v="3"/>
    <x v="5"/>
    <x v="0"/>
    <x v="4"/>
    <x v="794"/>
    <x v="0"/>
    <n v="74"/>
    <s v="S700_4002"/>
    <x v="51"/>
    <s v="1 rue Alsace-Lorraine"/>
    <s v="Toulouse"/>
    <x v="1"/>
    <s v="Roulet"/>
    <s v="Annette"/>
    <s v="61776555"/>
    <x v="1"/>
  </r>
  <r>
    <n v="10198"/>
    <n v="40"/>
    <n v="64"/>
    <n v="2"/>
    <n v="0.90223166843783209"/>
    <n v="2547"/>
    <d v="2003-11-27T00:00:00"/>
    <x v="0"/>
    <x v="3"/>
    <x v="5"/>
    <x v="0"/>
    <x v="4"/>
    <x v="795"/>
    <x v="1"/>
    <n v="74"/>
    <s v="S700_4002"/>
    <x v="66"/>
    <s v="15 McCallum Street - NatWest Center #13-03"/>
    <s v="Makati City"/>
    <x v="15"/>
    <s v="Cruz"/>
    <s v="Arnold"/>
    <s v="6325553587"/>
    <x v="0"/>
  </r>
  <r>
    <n v="10210"/>
    <n v="42"/>
    <n v="71"/>
    <n v="15"/>
    <n v="1.0464045341834927"/>
    <n v="2954"/>
    <d v="2004-01-12T00:00:00"/>
    <x v="0"/>
    <x v="0"/>
    <x v="7"/>
    <x v="1"/>
    <x v="4"/>
    <x v="796"/>
    <x v="1"/>
    <n v="74"/>
    <s v="S700_4002"/>
    <x v="44"/>
    <s v="Dojima Avanza 4F, 1-6-20 Dojima, Kita-ku"/>
    <s v="Osaka"/>
    <x v="11"/>
    <s v="Kentary"/>
    <s v="Mory"/>
    <s v="810663425555"/>
    <x v="0"/>
  </r>
  <r>
    <n v="10222"/>
    <n v="43"/>
    <n v="75"/>
    <n v="2"/>
    <n v="1.1278781438186327"/>
    <n v="3184"/>
    <d v="2004-02-19T00:00:00"/>
    <x v="0"/>
    <x v="0"/>
    <x v="0"/>
    <x v="1"/>
    <x v="4"/>
    <x v="797"/>
    <x v="0"/>
    <n v="74"/>
    <s v="S700_4002"/>
    <x v="55"/>
    <s v="361 Furth Circle"/>
    <s v="San Diego"/>
    <x v="0"/>
    <s v="Thompson"/>
    <s v="Valarie"/>
    <s v="7605558146"/>
    <x v="1"/>
  </r>
  <r>
    <n v="10235"/>
    <n v="34"/>
    <n v="73"/>
    <n v="11"/>
    <n v="0.87389302160821825"/>
    <n v="2467"/>
    <d v="2004-04-02T00:00:00"/>
    <x v="0"/>
    <x v="1"/>
    <x v="8"/>
    <x v="1"/>
    <x v="4"/>
    <x v="798"/>
    <x v="1"/>
    <n v="74"/>
    <s v="S700_4002"/>
    <x v="57"/>
    <s v="23 Tsawassen Blvd."/>
    <s v="Tsawassen"/>
    <x v="10"/>
    <s v="Lincoln"/>
    <s v="Elizabeth"/>
    <s v="6045554555"/>
    <x v="0"/>
  </r>
  <r>
    <n v="10250"/>
    <n v="38"/>
    <n v="63"/>
    <n v="12"/>
    <n v="0.83740701381509031"/>
    <n v="2364"/>
    <d v="2004-05-11T00:00:00"/>
    <x v="0"/>
    <x v="1"/>
    <x v="1"/>
    <x v="1"/>
    <x v="4"/>
    <x v="799"/>
    <x v="1"/>
    <n v="74"/>
    <s v="S700_4002"/>
    <x v="61"/>
    <s v="3086 Ingle Ln."/>
    <s v="San Jose"/>
    <x v="0"/>
    <s v="Frick"/>
    <s v="Sue"/>
    <s v="4085553659"/>
    <x v="0"/>
  </r>
  <r>
    <n v="10262"/>
    <n v="35"/>
    <n v="72"/>
    <n v="7"/>
    <n v="0.88133191640099184"/>
    <n v="2488"/>
    <d v="2004-06-24T00:00:00"/>
    <x v="3"/>
    <x v="1"/>
    <x v="9"/>
    <x v="1"/>
    <x v="4"/>
    <x v="520"/>
    <x v="1"/>
    <n v="74"/>
    <s v="S700_4002"/>
    <x v="23"/>
    <s v="C/ Moralzarzal, 86"/>
    <s v="Madrid"/>
    <x v="7"/>
    <s v="Freyre"/>
    <s v="Diego"/>
    <s v="915559444"/>
    <x v="0"/>
  </r>
  <r>
    <n v="10275"/>
    <n v="31"/>
    <n v="73"/>
    <n v="17"/>
    <n v="0.79702444208289058"/>
    <n v="2250"/>
    <d v="2004-07-23T00:00:00"/>
    <x v="0"/>
    <x v="2"/>
    <x v="2"/>
    <x v="1"/>
    <x v="4"/>
    <x v="798"/>
    <x v="1"/>
    <n v="74"/>
    <s v="S700_4002"/>
    <x v="14"/>
    <s v="67, rue des Cinquante Otages"/>
    <s v="Nantes"/>
    <x v="1"/>
    <s v="Labrune"/>
    <s v="Janine"/>
    <s v="40678555"/>
    <x v="0"/>
  </r>
  <r>
    <n v="10284"/>
    <n v="32"/>
    <n v="65"/>
    <n v="9"/>
    <n v="0.73042862203329795"/>
    <n v="2062"/>
    <d v="2004-08-21T00:00:00"/>
    <x v="0"/>
    <x v="2"/>
    <x v="3"/>
    <x v="1"/>
    <x v="4"/>
    <x v="800"/>
    <x v="1"/>
    <n v="74"/>
    <s v="S700_4002"/>
    <x v="85"/>
    <s v="Drammensveien 126 A, PB 744 Sentrum"/>
    <s v="Oslo"/>
    <x v="2"/>
    <s v="Klaeboe"/>
    <s v="Jan"/>
    <s v="4722121555"/>
    <x v="0"/>
  </r>
  <r>
    <n v="10296"/>
    <n v="47"/>
    <n v="87"/>
    <n v="5"/>
    <n v="1.4424371236273468"/>
    <n v="4072"/>
    <d v="2004-09-15T00:00:00"/>
    <x v="0"/>
    <x v="2"/>
    <x v="10"/>
    <x v="1"/>
    <x v="4"/>
    <x v="801"/>
    <x v="0"/>
    <n v="74"/>
    <s v="S700_4002"/>
    <x v="89"/>
    <s v="Hansastr. 15"/>
    <s v="Munich"/>
    <x v="16"/>
    <s v="Donnermeyer"/>
    <s v="Michael"/>
    <s v="498961089555"/>
    <x v="1"/>
  </r>
  <r>
    <n v="10308"/>
    <n v="39"/>
    <n v="69"/>
    <n v="15"/>
    <n v="0.94119730782855116"/>
    <n v="2657"/>
    <d v="2004-10-15T00:00:00"/>
    <x v="0"/>
    <x v="3"/>
    <x v="4"/>
    <x v="1"/>
    <x v="4"/>
    <x v="802"/>
    <x v="1"/>
    <n v="74"/>
    <s v="S700_4002"/>
    <x v="47"/>
    <s v="3758 North Pendale Street"/>
    <s v="White Plains"/>
    <x v="0"/>
    <s v="Frick"/>
    <s v="Steve"/>
    <s v="9145554562"/>
    <x v="0"/>
  </r>
  <r>
    <n v="10316"/>
    <n v="44"/>
    <n v="63"/>
    <n v="7"/>
    <n v="0.96953595465816511"/>
    <n v="2737"/>
    <d v="2004-11-01T00:00:00"/>
    <x v="0"/>
    <x v="3"/>
    <x v="5"/>
    <x v="1"/>
    <x v="4"/>
    <x v="799"/>
    <x v="1"/>
    <n v="74"/>
    <s v="S700_4002"/>
    <x v="59"/>
    <s v="Garden House Crowther Way"/>
    <s v="Cowes"/>
    <x v="6"/>
    <s v="Bennett"/>
    <s v="Helen"/>
    <s v="1985558888"/>
    <x v="0"/>
  </r>
  <r>
    <n v="10328"/>
    <n v="39"/>
    <n v="86"/>
    <n v="12"/>
    <n v="1.1863266029047113"/>
    <n v="3349"/>
    <d v="2004-11-12T00:00:00"/>
    <x v="0"/>
    <x v="3"/>
    <x v="5"/>
    <x v="1"/>
    <x v="4"/>
    <x v="521"/>
    <x v="0"/>
    <n v="74"/>
    <s v="S700_4002"/>
    <x v="86"/>
    <s v="Via Ludovico il Moro 22"/>
    <s v="Bergamo"/>
    <x v="12"/>
    <s v="Rovelli"/>
    <s v="Giovanni"/>
    <s v="035640555"/>
    <x v="1"/>
  </r>
  <r>
    <n v="10339"/>
    <n v="50"/>
    <n v="58"/>
    <n v="8"/>
    <n v="1.0247963159759121"/>
    <n v="2893"/>
    <d v="2004-11-23T00:00:00"/>
    <x v="0"/>
    <x v="3"/>
    <x v="5"/>
    <x v="1"/>
    <x v="4"/>
    <x v="803"/>
    <x v="1"/>
    <n v="74"/>
    <s v="S700_4002"/>
    <x v="35"/>
    <s v="2-2-8 Roppongi"/>
    <s v="Minato-ku"/>
    <x v="11"/>
    <s v="Shimamura"/>
    <s v="Akiko"/>
    <s v="81335840555"/>
    <x v="0"/>
  </r>
  <r>
    <n v="10352"/>
    <n v="22"/>
    <n v="76"/>
    <n v="1"/>
    <n v="0.5887353878852285"/>
    <n v="1662"/>
    <d v="2004-12-03T00:00:00"/>
    <x v="0"/>
    <x v="3"/>
    <x v="6"/>
    <x v="1"/>
    <x v="4"/>
    <x v="804"/>
    <x v="0"/>
    <n v="74"/>
    <s v="S700_4002"/>
    <x v="91"/>
    <s v="16780 Pompton St."/>
    <s v="Brickhaven"/>
    <x v="0"/>
    <s v="Taylor"/>
    <s v="Leslie"/>
    <s v="6175558428"/>
    <x v="0"/>
  </r>
  <r>
    <n v="10361"/>
    <n v="35"/>
    <n v="100"/>
    <n v="11"/>
    <n v="1.5154091392136027"/>
    <n v="4278"/>
    <d v="2004-12-17T00:00:00"/>
    <x v="0"/>
    <x v="3"/>
    <x v="6"/>
    <x v="1"/>
    <x v="4"/>
    <x v="805"/>
    <x v="0"/>
    <n v="74"/>
    <s v="S700_4002"/>
    <x v="20"/>
    <s v="Monitor Money Building, 815 Pacific Hwy"/>
    <s v="Chatswood"/>
    <x v="3"/>
    <s v="Huxley"/>
    <s v="Adrian"/>
    <s v="61294958555"/>
    <x v="1"/>
  </r>
  <r>
    <n v="10373"/>
    <n v="45"/>
    <n v="56"/>
    <n v="17"/>
    <n v="0.88664541268154451"/>
    <n v="2503"/>
    <d v="2005-01-31T00:00:00"/>
    <x v="0"/>
    <x v="0"/>
    <x v="7"/>
    <x v="2"/>
    <x v="4"/>
    <x v="806"/>
    <x v="1"/>
    <n v="74"/>
    <s v="S700_4002"/>
    <x v="60"/>
    <s v="Torikatu 38"/>
    <s v="Oulu"/>
    <x v="4"/>
    <s v="Koskitalo"/>
    <s v="Pirkko"/>
    <s v="981443655"/>
    <x v="0"/>
  </r>
  <r>
    <n v="10386"/>
    <n v="44"/>
    <n v="87"/>
    <n v="15"/>
    <n v="1.3467941905773999"/>
    <n v="3802"/>
    <d v="2005-03-01T00:00:00"/>
    <x v="5"/>
    <x v="0"/>
    <x v="11"/>
    <x v="2"/>
    <x v="4"/>
    <x v="801"/>
    <x v="0"/>
    <n v="74"/>
    <s v="S700_4002"/>
    <x v="23"/>
    <s v="C/ Moralzarzal, 86"/>
    <s v="Madrid"/>
    <x v="7"/>
    <s v="Freyre"/>
    <s v="Diego"/>
    <s v="915559444"/>
    <x v="1"/>
  </r>
  <r>
    <n v="10398"/>
    <n v="36"/>
    <n v="88"/>
    <n v="12"/>
    <n v="1.114063053489196"/>
    <n v="3145"/>
    <d v="2005-03-30T00:00:00"/>
    <x v="0"/>
    <x v="0"/>
    <x v="11"/>
    <x v="2"/>
    <x v="4"/>
    <x v="522"/>
    <x v="0"/>
    <n v="74"/>
    <s v="S700_4002"/>
    <x v="1"/>
    <s v="59 rue de l'Abbaye"/>
    <s v="Reims"/>
    <x v="1"/>
    <s v="Henriot"/>
    <s v="Paul"/>
    <s v="26471555"/>
    <x v="1"/>
  </r>
  <r>
    <n v="10401"/>
    <n v="28"/>
    <n v="73"/>
    <n v="11"/>
    <n v="0.71980162947219273"/>
    <n v="2032"/>
    <d v="2005-04-03T00:00:00"/>
    <x v="4"/>
    <x v="1"/>
    <x v="8"/>
    <x v="2"/>
    <x v="4"/>
    <x v="798"/>
    <x v="1"/>
    <n v="74"/>
    <s v="S700_4002"/>
    <x v="12"/>
    <s v="7476 Moss Rd."/>
    <s v="Newark"/>
    <x v="0"/>
    <s v="Brown"/>
    <s v="William"/>
    <s v="2015559350"/>
    <x v="0"/>
  </r>
  <r>
    <n v="10416"/>
    <n v="43"/>
    <n v="63"/>
    <n v="12"/>
    <n v="0.94757350336521429"/>
    <n v="2675"/>
    <d v="2005-05-10T00:00:00"/>
    <x v="0"/>
    <x v="1"/>
    <x v="1"/>
    <x v="2"/>
    <x v="4"/>
    <x v="799"/>
    <x v="1"/>
    <n v="74"/>
    <s v="S700_4002"/>
    <x v="70"/>
    <s v="Strada Provinciale 124"/>
    <s v="Reggio Emilia"/>
    <x v="12"/>
    <s v="Moroni"/>
    <s v="Maurizio"/>
    <s v="0522556555"/>
    <x v="0"/>
  </r>
  <r>
    <n v="10106"/>
    <n v="48"/>
    <n v="53"/>
    <n v="15"/>
    <n v="0.89514700673042857"/>
    <n v="2527"/>
    <d v="2003-02-17T00:00:00"/>
    <x v="0"/>
    <x v="0"/>
    <x v="0"/>
    <x v="0"/>
    <x v="4"/>
    <x v="807"/>
    <x v="0"/>
    <n v="49"/>
    <s v="S72_1253"/>
    <x v="86"/>
    <s v="Via Ludovico il Moro 22"/>
    <s v="Bergamo"/>
    <x v="12"/>
    <s v="Rovelli"/>
    <s v="Giovanni"/>
    <s v="035640555"/>
    <x v="0"/>
  </r>
  <r>
    <n v="10119"/>
    <n v="28"/>
    <n v="49"/>
    <n v="6"/>
    <n v="0.47786043216436414"/>
    <n v="1349"/>
    <d v="2003-04-28T00:00:00"/>
    <x v="0"/>
    <x v="1"/>
    <x v="8"/>
    <x v="0"/>
    <x v="4"/>
    <x v="2"/>
    <x v="2"/>
    <n v="49"/>
    <s v="S72_1253"/>
    <x v="19"/>
    <s v="Geislweg 14"/>
    <s v="Salzburg"/>
    <x v="5"/>
    <s v="Pipps"/>
    <s v="Georg"/>
    <s v="65629555"/>
    <x v="0"/>
  </r>
  <r>
    <n v="10131"/>
    <n v="21"/>
    <n v="42"/>
    <n v="7"/>
    <n v="0.31030818278427202"/>
    <n v="876"/>
    <d v="2003-06-16T00:00:00"/>
    <x v="0"/>
    <x v="1"/>
    <x v="9"/>
    <x v="0"/>
    <x v="4"/>
    <x v="142"/>
    <x v="1"/>
    <n v="49"/>
    <s v="S72_1253"/>
    <x v="88"/>
    <s v="2440 Pompton St."/>
    <s v="Glendale"/>
    <x v="0"/>
    <s v="Lewis"/>
    <s v="Dan"/>
    <s v="2035554407"/>
    <x v="0"/>
  </r>
  <r>
    <n v="10143"/>
    <n v="37"/>
    <n v="51"/>
    <n v="10"/>
    <n v="0.6641870350690755"/>
    <n v="1875"/>
    <d v="2003-08-10T00:00:00"/>
    <x v="0"/>
    <x v="2"/>
    <x v="3"/>
    <x v="0"/>
    <x v="4"/>
    <x v="808"/>
    <x v="0"/>
    <n v="49"/>
    <s v="S72_1253"/>
    <x v="50"/>
    <s v="4575 Hillside Dr."/>
    <s v="New Bedford"/>
    <x v="0"/>
    <s v="Tam"/>
    <s v="Wing C"/>
    <s v="5085559555"/>
    <x v="0"/>
  </r>
  <r>
    <n v="10155"/>
    <n v="34"/>
    <n v="50"/>
    <n v="8"/>
    <n v="0.5922777187389302"/>
    <n v="1672"/>
    <d v="2003-10-06T00:00:00"/>
    <x v="0"/>
    <x v="3"/>
    <x v="4"/>
    <x v="0"/>
    <x v="4"/>
    <x v="809"/>
    <x v="0"/>
    <n v="49"/>
    <s v="S72_1253"/>
    <x v="16"/>
    <s v="Keskuskatu 45"/>
    <s v="Helsinki"/>
    <x v="4"/>
    <s v="Karttunen"/>
    <s v="Matti"/>
    <s v="902248555"/>
    <x v="0"/>
  </r>
  <r>
    <n v="10167"/>
    <n v="40"/>
    <n v="42"/>
    <n v="4"/>
    <n v="0.59121501948281974"/>
    <n v="1669"/>
    <d v="2003-10-23T00:00:00"/>
    <x v="3"/>
    <x v="3"/>
    <x v="4"/>
    <x v="0"/>
    <x v="4"/>
    <x v="142"/>
    <x v="1"/>
    <n v="49"/>
    <s v="S72_1253"/>
    <x v="37"/>
    <s v="?kergatan 24"/>
    <s v="Boras"/>
    <x v="8"/>
    <s v="Larsson"/>
    <s v="Maria"/>
    <s v="0695346555"/>
    <x v="0"/>
  </r>
  <r>
    <n v="10178"/>
    <n v="45"/>
    <n v="52"/>
    <n v="7"/>
    <n v="0.81544456252213959"/>
    <n v="2302"/>
    <d v="2003-11-08T00:00:00"/>
    <x v="0"/>
    <x v="3"/>
    <x v="5"/>
    <x v="0"/>
    <x v="4"/>
    <x v="810"/>
    <x v="0"/>
    <n v="49"/>
    <s v="S72_1253"/>
    <x v="51"/>
    <s v="1 rue Alsace-Lorraine"/>
    <s v="Toulouse"/>
    <x v="1"/>
    <s v="Roulet"/>
    <s v="Annette"/>
    <s v="61776555"/>
    <x v="0"/>
  </r>
  <r>
    <n v="10186"/>
    <n v="28"/>
    <n v="53"/>
    <n v="4"/>
    <n v="0.51718030464045339"/>
    <n v="1460"/>
    <d v="2003-11-14T00:00:00"/>
    <x v="0"/>
    <x v="3"/>
    <x v="5"/>
    <x v="0"/>
    <x v="4"/>
    <x v="807"/>
    <x v="0"/>
    <n v="49"/>
    <s v="S72_1253"/>
    <x v="52"/>
    <s v="120 Hanover Sq."/>
    <s v="London"/>
    <x v="6"/>
    <s v="Hardy"/>
    <s v="Thomas"/>
    <s v="1715557555"/>
    <x v="0"/>
  </r>
  <r>
    <n v="10197"/>
    <n v="29"/>
    <n v="42"/>
    <n v="1"/>
    <n v="0.42862203329791004"/>
    <n v="1210"/>
    <d v="2003-11-26T00:00:00"/>
    <x v="0"/>
    <x v="3"/>
    <x v="5"/>
    <x v="0"/>
    <x v="4"/>
    <x v="142"/>
    <x v="1"/>
    <n v="49"/>
    <s v="S72_1253"/>
    <x v="53"/>
    <s v="Rambla de Catalu¤a, 23"/>
    <s v="Barcelona"/>
    <x v="7"/>
    <s v="Saavedra"/>
    <s v="Eduardo"/>
    <s v="932034555"/>
    <x v="0"/>
  </r>
  <r>
    <n v="10209"/>
    <n v="48"/>
    <n v="45"/>
    <n v="3"/>
    <n v="0.76018420120439245"/>
    <n v="2146"/>
    <d v="2004-01-09T00:00:00"/>
    <x v="0"/>
    <x v="0"/>
    <x v="7"/>
    <x v="1"/>
    <x v="4"/>
    <x v="811"/>
    <x v="1"/>
    <n v="49"/>
    <s v="S72_1253"/>
    <x v="54"/>
    <s v="6047 Douglas Av."/>
    <s v="Los Angeles"/>
    <x v="0"/>
    <s v="Chandler"/>
    <s v="Michael"/>
    <s v="2155554369"/>
    <x v="0"/>
  </r>
  <r>
    <n v="10222"/>
    <n v="31"/>
    <n v="46"/>
    <n v="7"/>
    <n v="0.501948281969536"/>
    <n v="1417"/>
    <d v="2004-02-19T00:00:00"/>
    <x v="0"/>
    <x v="0"/>
    <x v="0"/>
    <x v="1"/>
    <x v="4"/>
    <x v="812"/>
    <x v="1"/>
    <n v="49"/>
    <s v="S72_1253"/>
    <x v="55"/>
    <s v="361 Furth Circle"/>
    <s v="San Diego"/>
    <x v="0"/>
    <s v="Thompson"/>
    <s v="Valarie"/>
    <s v="7605558146"/>
    <x v="0"/>
  </r>
  <r>
    <n v="10249"/>
    <n v="32"/>
    <n v="58"/>
    <n v="3"/>
    <n v="0.65320580942260009"/>
    <n v="1844"/>
    <d v="2004-05-08T00:00:00"/>
    <x v="0"/>
    <x v="1"/>
    <x v="1"/>
    <x v="1"/>
    <x v="4"/>
    <x v="813"/>
    <x v="0"/>
    <n v="49"/>
    <s v="S72_1253"/>
    <x v="33"/>
    <s v="4658 Baden Av."/>
    <s v="Cambridge"/>
    <x v="0"/>
    <s v="Tseng"/>
    <s v="Kyung"/>
    <s v="6175555555"/>
    <x v="0"/>
  </r>
  <r>
    <n v="10262"/>
    <n v="21"/>
    <n v="58"/>
    <n v="12"/>
    <n v="0.42507970244420828"/>
    <n v="1200"/>
    <d v="2004-06-24T00:00:00"/>
    <x v="3"/>
    <x v="1"/>
    <x v="9"/>
    <x v="1"/>
    <x v="4"/>
    <x v="813"/>
    <x v="0"/>
    <n v="49"/>
    <s v="S72_1253"/>
    <x v="23"/>
    <s v="C/ Moralzarzal, 86"/>
    <s v="Madrid"/>
    <x v="7"/>
    <s v="Freyre"/>
    <s v="Diego"/>
    <s v="915559444"/>
    <x v="0"/>
  </r>
  <r>
    <n v="10274"/>
    <n v="32"/>
    <n v="59"/>
    <n v="4"/>
    <n v="0.66454126815444559"/>
    <n v="1876"/>
    <d v="2004-07-21T00:00:00"/>
    <x v="0"/>
    <x v="2"/>
    <x v="2"/>
    <x v="1"/>
    <x v="4"/>
    <x v="814"/>
    <x v="0"/>
    <n v="49"/>
    <s v="S72_1253"/>
    <x v="41"/>
    <s v="7825 Douglas Av."/>
    <s v="Brickhaven"/>
    <x v="0"/>
    <s v="Nelson"/>
    <s v="Allen"/>
    <s v="6175558555"/>
    <x v="0"/>
  </r>
  <r>
    <n v="10283"/>
    <n v="43"/>
    <n v="58"/>
    <n v="1"/>
    <n v="0.87778958554729014"/>
    <n v="2478"/>
    <d v="2004-08-20T00:00:00"/>
    <x v="0"/>
    <x v="2"/>
    <x v="3"/>
    <x v="1"/>
    <x v="4"/>
    <x v="813"/>
    <x v="0"/>
    <n v="49"/>
    <s v="S72_1253"/>
    <x v="57"/>
    <s v="23 Tsawassen Blvd."/>
    <s v="Tsawassen"/>
    <x v="10"/>
    <s v="Lincoln"/>
    <s v="Elizabeth"/>
    <s v="6045554555"/>
    <x v="0"/>
  </r>
  <r>
    <n v="10296"/>
    <n v="21"/>
    <n v="46"/>
    <n v="10"/>
    <n v="0.33616719801629474"/>
    <n v="949"/>
    <d v="2004-09-15T00:00:00"/>
    <x v="0"/>
    <x v="2"/>
    <x v="10"/>
    <x v="1"/>
    <x v="4"/>
    <x v="812"/>
    <x v="1"/>
    <n v="49"/>
    <s v="S72_1253"/>
    <x v="89"/>
    <s v="Hansastr. 15"/>
    <s v="Munich"/>
    <x v="16"/>
    <s v="Donnermeyer"/>
    <s v="Michael"/>
    <s v="498961089555"/>
    <x v="0"/>
  </r>
  <r>
    <n v="10307"/>
    <n v="34"/>
    <n v="54"/>
    <n v="4"/>
    <n v="0.64612114771519658"/>
    <n v="1824"/>
    <d v="2004-10-14T00:00:00"/>
    <x v="0"/>
    <x v="3"/>
    <x v="4"/>
    <x v="1"/>
    <x v="4"/>
    <x v="815"/>
    <x v="0"/>
    <n v="49"/>
    <s v="S72_1253"/>
    <x v="29"/>
    <s v="782 First Street"/>
    <s v="Philadelphia"/>
    <x v="0"/>
    <s v="Cervantes"/>
    <s v="Francisca"/>
    <s v="2155554695"/>
    <x v="0"/>
  </r>
  <r>
    <n v="10316"/>
    <n v="34"/>
    <n v="44"/>
    <n v="12"/>
    <n v="0.52639036486007795"/>
    <n v="1486"/>
    <d v="2004-11-01T00:00:00"/>
    <x v="0"/>
    <x v="3"/>
    <x v="5"/>
    <x v="1"/>
    <x v="4"/>
    <x v="816"/>
    <x v="1"/>
    <n v="49"/>
    <s v="S72_1253"/>
    <x v="59"/>
    <s v="Garden House Crowther Way"/>
    <s v="Cowes"/>
    <x v="6"/>
    <s v="Bennett"/>
    <s v="Helen"/>
    <s v="1985558888"/>
    <x v="0"/>
  </r>
  <r>
    <n v="10329"/>
    <n v="44"/>
    <n v="87"/>
    <n v="8"/>
    <n v="1.3425433935529578"/>
    <n v="3790"/>
    <d v="2004-11-15T00:00:00"/>
    <x v="0"/>
    <x v="3"/>
    <x v="5"/>
    <x v="1"/>
    <x v="4"/>
    <x v="817"/>
    <x v="0"/>
    <n v="49"/>
    <s v="S72_1253"/>
    <x v="0"/>
    <s v="897 Long Airport Avenue"/>
    <s v="New York"/>
    <x v="0"/>
    <s v="Yu"/>
    <s v="Kwai"/>
    <s v="2125557818"/>
    <x v="1"/>
  </r>
  <r>
    <n v="10339"/>
    <n v="27"/>
    <n v="77"/>
    <n v="6"/>
    <n v="0.73007438894792775"/>
    <n v="2061"/>
    <d v="2004-11-23T00:00:00"/>
    <x v="0"/>
    <x v="3"/>
    <x v="5"/>
    <x v="1"/>
    <x v="4"/>
    <x v="818"/>
    <x v="0"/>
    <n v="49"/>
    <s v="S72_1253"/>
    <x v="35"/>
    <s v="2-2-8 Roppongi"/>
    <s v="Minato-ku"/>
    <x v="11"/>
    <s v="Shimamura"/>
    <s v="Akiko"/>
    <s v="81335840555"/>
    <x v="0"/>
  </r>
  <r>
    <n v="10352"/>
    <n v="49"/>
    <n v="53"/>
    <n v="4"/>
    <n v="0.91392136025504778"/>
    <n v="2580"/>
    <d v="2004-12-03T00:00:00"/>
    <x v="0"/>
    <x v="3"/>
    <x v="6"/>
    <x v="1"/>
    <x v="4"/>
    <x v="807"/>
    <x v="0"/>
    <n v="49"/>
    <s v="S72_1253"/>
    <x v="91"/>
    <s v="16780 Pompton St."/>
    <s v="Brickhaven"/>
    <x v="0"/>
    <s v="Taylor"/>
    <s v="Leslie"/>
    <s v="6175558428"/>
    <x v="0"/>
  </r>
  <r>
    <n v="10361"/>
    <n v="23"/>
    <n v="96"/>
    <n v="12"/>
    <n v="0.77577045696068014"/>
    <n v="2190"/>
    <d v="2004-12-17T00:00:00"/>
    <x v="0"/>
    <x v="3"/>
    <x v="6"/>
    <x v="1"/>
    <x v="4"/>
    <x v="819"/>
    <x v="0"/>
    <n v="49"/>
    <s v="S72_1253"/>
    <x v="20"/>
    <s v="Monitor Money Building, 815 Pacific Hwy"/>
    <s v="Chatswood"/>
    <x v="3"/>
    <s v="Huxley"/>
    <s v="Adrian"/>
    <s v="61294958555"/>
    <x v="0"/>
  </r>
  <r>
    <n v="10373"/>
    <n v="25"/>
    <n v="65"/>
    <n v="9"/>
    <n v="0.57562876372653204"/>
    <n v="1625"/>
    <d v="2005-01-31T00:00:00"/>
    <x v="0"/>
    <x v="0"/>
    <x v="7"/>
    <x v="2"/>
    <x v="4"/>
    <x v="820"/>
    <x v="0"/>
    <n v="49"/>
    <s v="S72_1253"/>
    <x v="60"/>
    <s v="Torikatu 38"/>
    <s v="Oulu"/>
    <x v="4"/>
    <s v="Koskitalo"/>
    <s v="Pirkko"/>
    <s v="981443655"/>
    <x v="0"/>
  </r>
  <r>
    <n v="10386"/>
    <n v="50"/>
    <n v="88"/>
    <n v="16"/>
    <n v="1.5437477860432165"/>
    <n v="4358"/>
    <d v="2005-03-01T00:00:00"/>
    <x v="5"/>
    <x v="0"/>
    <x v="11"/>
    <x v="2"/>
    <x v="4"/>
    <x v="821"/>
    <x v="0"/>
    <n v="49"/>
    <s v="S72_1253"/>
    <x v="23"/>
    <s v="C/ Moralzarzal, 86"/>
    <s v="Madrid"/>
    <x v="7"/>
    <s v="Freyre"/>
    <s v="Diego"/>
    <s v="915559444"/>
    <x v="1"/>
  </r>
  <r>
    <n v="10398"/>
    <n v="34"/>
    <n v="41"/>
    <n v="1"/>
    <n v="0.48459086078639746"/>
    <n v="1368"/>
    <d v="2005-03-30T00:00:00"/>
    <x v="0"/>
    <x v="0"/>
    <x v="11"/>
    <x v="2"/>
    <x v="4"/>
    <x v="822"/>
    <x v="1"/>
    <n v="49"/>
    <s v="S72_1253"/>
    <x v="1"/>
    <s v="59 rue de l'Abbaye"/>
    <s v="Reims"/>
    <x v="1"/>
    <s v="Henriot"/>
    <s v="Paul"/>
    <s v="26471555"/>
    <x v="0"/>
  </r>
  <r>
    <n v="10400"/>
    <n v="20"/>
    <n v="57"/>
    <n v="4"/>
    <n v="0.39780375487070491"/>
    <n v="1123"/>
    <d v="2005-04-01T00:00:00"/>
    <x v="0"/>
    <x v="1"/>
    <x v="8"/>
    <x v="2"/>
    <x v="4"/>
    <x v="823"/>
    <x v="0"/>
    <n v="49"/>
    <s v="S72_1253"/>
    <x v="61"/>
    <s v="3086 Ingle Ln."/>
    <s v="San Jose"/>
    <x v="0"/>
    <s v="Frick"/>
    <s v="Sue"/>
    <s v="4085553659"/>
    <x v="0"/>
  </r>
  <r>
    <n v="10415"/>
    <n v="42"/>
    <n v="58"/>
    <n v="3"/>
    <n v="0.85724406659582009"/>
    <n v="2420"/>
    <d v="2005-05-09T00:00:00"/>
    <x v="1"/>
    <x v="1"/>
    <x v="1"/>
    <x v="2"/>
    <x v="4"/>
    <x v="813"/>
    <x v="0"/>
    <n v="49"/>
    <s v="S72_1253"/>
    <x v="87"/>
    <s v="7 Allen Street"/>
    <s v="Glen Waverly"/>
    <x v="3"/>
    <s v="Connery"/>
    <s v="Sean"/>
    <s v="61938446555"/>
    <x v="0"/>
  </r>
  <r>
    <n v="10105"/>
    <n v="25"/>
    <n v="57"/>
    <n v="8"/>
    <n v="0.50301098122564647"/>
    <n v="1420"/>
    <d v="2003-02-11T00:00:00"/>
    <x v="0"/>
    <x v="0"/>
    <x v="0"/>
    <x v="0"/>
    <x v="5"/>
    <x v="481"/>
    <x v="0"/>
    <n v="54"/>
    <s v="S72_3212"/>
    <x v="48"/>
    <s v="Vinb'ltet 34"/>
    <s v="Kobenhavn"/>
    <x v="13"/>
    <s v="Petersen"/>
    <s v="Jytte"/>
    <s v="31123555"/>
    <x v="0"/>
  </r>
  <r>
    <n v="10117"/>
    <n v="50"/>
    <n v="44"/>
    <n v="2"/>
    <n v="0.7736450584484591"/>
    <n v="2184"/>
    <d v="2003-04-16T00:00:00"/>
    <x v="0"/>
    <x v="1"/>
    <x v="8"/>
    <x v="0"/>
    <x v="5"/>
    <x v="672"/>
    <x v="1"/>
    <n v="54"/>
    <s v="S72_3212"/>
    <x v="26"/>
    <s v="Bronz Sok., Bronz Apt. 3/6 Tesvikiye"/>
    <s v="Singapore"/>
    <x v="9"/>
    <s v="Natividad"/>
    <s v="Eric"/>
    <s v="652217555"/>
    <x v="0"/>
  </r>
  <r>
    <n v="10129"/>
    <n v="32"/>
    <n v="65"/>
    <n v="8"/>
    <n v="0.73680481756996108"/>
    <n v="2080"/>
    <d v="2003-06-12T00:00:00"/>
    <x v="0"/>
    <x v="1"/>
    <x v="9"/>
    <x v="0"/>
    <x v="5"/>
    <x v="824"/>
    <x v="0"/>
    <n v="54"/>
    <s v="S72_3212"/>
    <x v="49"/>
    <s v="35 King George"/>
    <s v="London"/>
    <x v="6"/>
    <s v="Brown"/>
    <s v="Ann"/>
    <s v="1715550297"/>
    <x v="0"/>
  </r>
  <r>
    <n v="10142"/>
    <n v="39"/>
    <n v="45"/>
    <n v="5"/>
    <n v="0.61105207226354941"/>
    <n v="1725"/>
    <d v="2003-08-08T00:00:00"/>
    <x v="0"/>
    <x v="2"/>
    <x v="3"/>
    <x v="0"/>
    <x v="5"/>
    <x v="159"/>
    <x v="1"/>
    <n v="54"/>
    <s v="S72_3212"/>
    <x v="39"/>
    <s v="5677 Strong St."/>
    <s v="San Rafael"/>
    <x v="0"/>
    <s v="Nelson"/>
    <s v="Valarie"/>
    <s v="4155551450"/>
    <x v="0"/>
  </r>
  <r>
    <n v="10153"/>
    <n v="50"/>
    <n v="61"/>
    <n v="4"/>
    <n v="1.0637619553666313"/>
    <n v="3003"/>
    <d v="2003-09-28T00:00:00"/>
    <x v="0"/>
    <x v="2"/>
    <x v="10"/>
    <x v="0"/>
    <x v="5"/>
    <x v="673"/>
    <x v="0"/>
    <n v="54"/>
    <s v="S72_3212"/>
    <x v="23"/>
    <s v="C/ Moralzarzal, 86"/>
    <s v="Madrid"/>
    <x v="7"/>
    <s v="Freyre"/>
    <s v="Diego"/>
    <s v="915559444"/>
    <x v="1"/>
  </r>
  <r>
    <n v="10167"/>
    <n v="38"/>
    <n v="49"/>
    <n v="15"/>
    <n v="0.65426850867871056"/>
    <n v="1847"/>
    <d v="2003-10-23T00:00:00"/>
    <x v="3"/>
    <x v="3"/>
    <x v="4"/>
    <x v="0"/>
    <x v="5"/>
    <x v="675"/>
    <x v="1"/>
    <n v="54"/>
    <s v="S72_3212"/>
    <x v="37"/>
    <s v="?kergatan 24"/>
    <s v="Boras"/>
    <x v="8"/>
    <s v="Larsson"/>
    <s v="Maria"/>
    <s v="0695346555"/>
    <x v="0"/>
  </r>
  <r>
    <n v="10177"/>
    <n v="40"/>
    <n v="51"/>
    <n v="6"/>
    <n v="0.71200850159404894"/>
    <n v="2010"/>
    <d v="2003-11-07T00:00:00"/>
    <x v="0"/>
    <x v="3"/>
    <x v="5"/>
    <x v="0"/>
    <x v="5"/>
    <x v="768"/>
    <x v="1"/>
    <n v="54"/>
    <s v="S72_3212"/>
    <x v="76"/>
    <s v="Merchants House, 27-30 Merchant's Quay"/>
    <s v="Madrid"/>
    <x v="7"/>
    <s v="Fernandez"/>
    <s v="Jesus"/>
    <s v="34913728555"/>
    <x v="0"/>
  </r>
  <r>
    <n v="10185"/>
    <n v="28"/>
    <n v="65"/>
    <n v="6"/>
    <n v="0.63939071909316325"/>
    <n v="1805"/>
    <d v="2003-11-14T00:00:00"/>
    <x v="0"/>
    <x v="3"/>
    <x v="5"/>
    <x v="0"/>
    <x v="5"/>
    <x v="824"/>
    <x v="0"/>
    <n v="54"/>
    <s v="S72_3212"/>
    <x v="50"/>
    <s v="4575 Hillside Dr."/>
    <s v="New Bedford"/>
    <x v="0"/>
    <s v="Tam"/>
    <s v="Wing C"/>
    <s v="5085559555"/>
    <x v="0"/>
  </r>
  <r>
    <n v="10197"/>
    <n v="42"/>
    <n v="51"/>
    <n v="12"/>
    <n v="0.74743181013106619"/>
    <n v="2110"/>
    <d v="2003-11-26T00:00:00"/>
    <x v="0"/>
    <x v="3"/>
    <x v="5"/>
    <x v="0"/>
    <x v="5"/>
    <x v="768"/>
    <x v="1"/>
    <n v="54"/>
    <s v="S72_3212"/>
    <x v="53"/>
    <s v="Rambla de Catalu¤a, 23"/>
    <s v="Barcelona"/>
    <x v="7"/>
    <s v="Saavedra"/>
    <s v="Eduardo"/>
    <s v="932034555"/>
    <x v="0"/>
  </r>
  <r>
    <n v="10208"/>
    <n v="42"/>
    <n v="64"/>
    <n v="6"/>
    <n v="0.95040736804817572"/>
    <n v="2683"/>
    <d v="2004-01-02T00:00:00"/>
    <x v="0"/>
    <x v="0"/>
    <x v="7"/>
    <x v="1"/>
    <x v="5"/>
    <x v="671"/>
    <x v="0"/>
    <n v="54"/>
    <s v="S72_3212"/>
    <x v="30"/>
    <s v="2, rue du Commerce"/>
    <s v="Lyon"/>
    <x v="1"/>
    <s v="Saveley"/>
    <s v="Mary"/>
    <s v="78325555"/>
    <x v="0"/>
  </r>
  <r>
    <n v="10222"/>
    <n v="36"/>
    <n v="64"/>
    <n v="18"/>
    <n v="0.80800566772936588"/>
    <n v="2281"/>
    <d v="2004-02-19T00:00:00"/>
    <x v="0"/>
    <x v="0"/>
    <x v="0"/>
    <x v="1"/>
    <x v="5"/>
    <x v="671"/>
    <x v="0"/>
    <n v="54"/>
    <s v="S72_3212"/>
    <x v="55"/>
    <s v="361 Furth Circle"/>
    <s v="San Diego"/>
    <x v="0"/>
    <s v="Thompson"/>
    <s v="Valarie"/>
    <s v="7605558146"/>
    <x v="0"/>
  </r>
  <r>
    <n v="10232"/>
    <n v="24"/>
    <n v="50"/>
    <n v="3"/>
    <n v="0.42260007084661705"/>
    <n v="1193"/>
    <d v="2004-03-20T00:00:00"/>
    <x v="0"/>
    <x v="0"/>
    <x v="11"/>
    <x v="1"/>
    <x v="5"/>
    <x v="733"/>
    <x v="1"/>
    <n v="54"/>
    <s v="S72_3212"/>
    <x v="59"/>
    <s v="Garden House Crowther Way"/>
    <s v="Cowes"/>
    <x v="6"/>
    <s v="Bennett"/>
    <s v="Helen"/>
    <s v="1985558888"/>
    <x v="0"/>
  </r>
  <r>
    <n v="10248"/>
    <n v="23"/>
    <n v="66"/>
    <n v="9"/>
    <n v="0.53382925965285155"/>
    <n v="1507"/>
    <d v="2004-05-07T00:00:00"/>
    <x v="3"/>
    <x v="1"/>
    <x v="1"/>
    <x v="1"/>
    <x v="5"/>
    <x v="825"/>
    <x v="0"/>
    <n v="54"/>
    <s v="S72_3212"/>
    <x v="0"/>
    <s v="897 Long Airport Avenue"/>
    <s v="New York"/>
    <x v="0"/>
    <s v="Yu"/>
    <s v="Kwai"/>
    <s v="2125557818"/>
    <x v="0"/>
  </r>
  <r>
    <n v="10261"/>
    <n v="29"/>
    <n v="51"/>
    <n v="7"/>
    <n v="0.52178533475026567"/>
    <n v="1473"/>
    <d v="2004-06-17T00:00:00"/>
    <x v="0"/>
    <x v="1"/>
    <x v="9"/>
    <x v="1"/>
    <x v="5"/>
    <x v="768"/>
    <x v="1"/>
    <n v="54"/>
    <s v="S72_3212"/>
    <x v="43"/>
    <s v="43 rue St. Laurent"/>
    <s v="Montreal"/>
    <x v="10"/>
    <s v="Fresnisre"/>
    <s v="Jean"/>
    <s v="5145558054"/>
    <x v="0"/>
  </r>
  <r>
    <n v="10273"/>
    <n v="37"/>
    <n v="46"/>
    <n v="10"/>
    <n v="0.60113354587318457"/>
    <n v="1697"/>
    <d v="2004-07-21T00:00:00"/>
    <x v="0"/>
    <x v="2"/>
    <x v="2"/>
    <x v="1"/>
    <x v="5"/>
    <x v="670"/>
    <x v="1"/>
    <n v="54"/>
    <s v="S72_3212"/>
    <x v="56"/>
    <s v="Rue Joseph-Bens 532"/>
    <s v="Bruxelles"/>
    <x v="14"/>
    <s v="Dewey"/>
    <s v="Catherine"/>
    <s v="02555467"/>
    <x v="0"/>
  </r>
  <r>
    <n v="10283"/>
    <n v="33"/>
    <n v="52"/>
    <n v="12"/>
    <n v="0.60007084661707399"/>
    <n v="1694"/>
    <d v="2004-08-20T00:00:00"/>
    <x v="0"/>
    <x v="2"/>
    <x v="3"/>
    <x v="1"/>
    <x v="5"/>
    <x v="669"/>
    <x v="1"/>
    <n v="54"/>
    <s v="S72_3212"/>
    <x v="57"/>
    <s v="23 Tsawassen Blvd."/>
    <s v="Tsawassen"/>
    <x v="10"/>
    <s v="Lincoln"/>
    <s v="Elizabeth"/>
    <s v="6045554555"/>
    <x v="0"/>
  </r>
  <r>
    <n v="10293"/>
    <n v="32"/>
    <n v="61"/>
    <n v="1"/>
    <n v="0.68083599008147366"/>
    <n v="1922"/>
    <d v="2004-09-09T00:00:00"/>
    <x v="0"/>
    <x v="2"/>
    <x v="10"/>
    <x v="1"/>
    <x v="5"/>
    <x v="673"/>
    <x v="0"/>
    <n v="54"/>
    <s v="S72_3212"/>
    <x v="36"/>
    <s v="Via Monte Bianco 34"/>
    <s v="Torino"/>
    <x v="12"/>
    <s v="Accorti"/>
    <s v="Paolo"/>
    <s v="0114988555"/>
    <x v="0"/>
  </r>
  <r>
    <n v="10306"/>
    <n v="35"/>
    <n v="60"/>
    <n v="6"/>
    <n v="0.73786751682607155"/>
    <n v="2083"/>
    <d v="2004-10-14T00:00:00"/>
    <x v="0"/>
    <x v="3"/>
    <x v="4"/>
    <x v="1"/>
    <x v="5"/>
    <x v="478"/>
    <x v="0"/>
    <n v="54"/>
    <s v="S72_3212"/>
    <x v="77"/>
    <s v="Fauntleroy Circus"/>
    <s v="Manchester"/>
    <x v="6"/>
    <s v="Ashworth"/>
    <s v="Victoria"/>
    <s v="1715551555"/>
    <x v="0"/>
  </r>
  <r>
    <n v="10315"/>
    <n v="40"/>
    <n v="56"/>
    <n v="5"/>
    <n v="0.78923131420474668"/>
    <n v="2228"/>
    <d v="2004-10-29T00:00:00"/>
    <x v="0"/>
    <x v="3"/>
    <x v="4"/>
    <x v="1"/>
    <x v="5"/>
    <x v="668"/>
    <x v="0"/>
    <n v="54"/>
    <s v="S72_3212"/>
    <x v="14"/>
    <s v="67, rue des Cinquante Otages"/>
    <s v="Nantes"/>
    <x v="1"/>
    <s v="Labrune"/>
    <s v="Janine"/>
    <s v="40678555"/>
    <x v="0"/>
  </r>
  <r>
    <n v="10327"/>
    <n v="37"/>
    <n v="87"/>
    <n v="4"/>
    <n v="1.1370882040382573"/>
    <n v="3210"/>
    <d v="2004-11-10T00:00:00"/>
    <x v="5"/>
    <x v="3"/>
    <x v="5"/>
    <x v="1"/>
    <x v="5"/>
    <x v="826"/>
    <x v="0"/>
    <n v="54"/>
    <s v="S72_3212"/>
    <x v="48"/>
    <s v="Vinb'ltet 34"/>
    <s v="Kobenhavn"/>
    <x v="13"/>
    <s v="Petersen"/>
    <s v="Jytte"/>
    <s v="31123555"/>
    <x v="1"/>
  </r>
  <r>
    <n v="10337"/>
    <n v="42"/>
    <n v="98"/>
    <n v="5"/>
    <n v="1.4456252213956784"/>
    <n v="4081"/>
    <d v="2004-11-21T00:00:00"/>
    <x v="0"/>
    <x v="3"/>
    <x v="5"/>
    <x v="1"/>
    <x v="5"/>
    <x v="827"/>
    <x v="0"/>
    <n v="54"/>
    <s v="S72_3212"/>
    <x v="27"/>
    <s v="5905 Pompton St."/>
    <s v="New York"/>
    <x v="0"/>
    <s v="Hernandez"/>
    <s v="Maria"/>
    <s v="2125558493"/>
    <x v="1"/>
  </r>
  <r>
    <n v="10350"/>
    <n v="20"/>
    <n v="100"/>
    <n v="15"/>
    <n v="0.79525327665603962"/>
    <n v="2245"/>
    <d v="2004-12-02T00:00:00"/>
    <x v="0"/>
    <x v="3"/>
    <x v="6"/>
    <x v="1"/>
    <x v="5"/>
    <x v="678"/>
    <x v="0"/>
    <n v="54"/>
    <s v="S72_3212"/>
    <x v="23"/>
    <s v="C/ Moralzarzal, 86"/>
    <s v="Madrid"/>
    <x v="7"/>
    <s v="Freyre"/>
    <s v="Diego"/>
    <s v="915559444"/>
    <x v="0"/>
  </r>
  <r>
    <n v="10373"/>
    <n v="29"/>
    <n v="100"/>
    <n v="1"/>
    <n v="1.4094934466879208"/>
    <n v="3979"/>
    <d v="2005-01-31T00:00:00"/>
    <x v="0"/>
    <x v="0"/>
    <x v="7"/>
    <x v="2"/>
    <x v="5"/>
    <x v="678"/>
    <x v="0"/>
    <n v="54"/>
    <s v="S72_3212"/>
    <x v="60"/>
    <s v="Torikatu 38"/>
    <s v="Oulu"/>
    <x v="4"/>
    <s v="Koskitalo"/>
    <s v="Pirkko"/>
    <s v="981443655"/>
    <x v="1"/>
  </r>
  <r>
    <n v="10386"/>
    <n v="43"/>
    <n v="100"/>
    <n v="4"/>
    <n v="1.9192348565356003"/>
    <n v="5418"/>
    <d v="2005-03-01T00:00:00"/>
    <x v="5"/>
    <x v="0"/>
    <x v="11"/>
    <x v="2"/>
    <x v="5"/>
    <x v="678"/>
    <x v="0"/>
    <n v="54"/>
    <s v="S72_3212"/>
    <x v="23"/>
    <s v="C/ Moralzarzal, 86"/>
    <s v="Madrid"/>
    <x v="7"/>
    <s v="Freyre"/>
    <s v="Diego"/>
    <s v="915559444"/>
    <x v="1"/>
  </r>
  <r>
    <n v="10397"/>
    <n v="34"/>
    <n v="63"/>
    <n v="1"/>
    <n v="0.74991144172865742"/>
    <n v="2117"/>
    <d v="2005-03-28T00:00:00"/>
    <x v="0"/>
    <x v="0"/>
    <x v="11"/>
    <x v="2"/>
    <x v="5"/>
    <x v="154"/>
    <x v="0"/>
    <n v="54"/>
    <s v="S72_3212"/>
    <x v="51"/>
    <s v="1 rue Alsace-Lorraine"/>
    <s v="Toulouse"/>
    <x v="1"/>
    <s v="Roulet"/>
    <s v="Annette"/>
    <s v="61776555"/>
    <x v="0"/>
  </r>
  <r>
    <n v="10414"/>
    <n v="47"/>
    <n v="66"/>
    <n v="9"/>
    <n v="1.0910379029401347"/>
    <n v="3080"/>
    <d v="2005-05-06T00:00:00"/>
    <x v="4"/>
    <x v="1"/>
    <x v="1"/>
    <x v="2"/>
    <x v="5"/>
    <x v="825"/>
    <x v="0"/>
    <n v="54"/>
    <s v="S72_3212"/>
    <x v="58"/>
    <s v="8616 Spinnaker Dr."/>
    <s v="Boston"/>
    <x v="0"/>
    <s v="Yoshido"/>
    <s v="Juri"/>
    <s v="617555955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DE130-CF73-43B4-904B-720ECDFB7FCD}" name="PivotTable7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J3:AN17" firstHeaderRow="1" firstDataRow="2" firstDataCol="1"/>
  <pivotFields count="24">
    <pivotField showAll="0"/>
    <pivotField showAll="0"/>
    <pivotField numFmtId="164" showAll="0"/>
    <pivotField showAll="0"/>
    <pivotField numFmtId="164" showAll="0"/>
    <pivotField dataField="1" numFmtId="164" showAll="0"/>
    <pivotField numFmtId="14" showAll="0"/>
    <pivotField showAll="0"/>
    <pivotField showAll="0"/>
    <pivotField axis="axisRow" showAll="0">
      <items count="25">
        <item m="1" x="19"/>
        <item m="1" x="12"/>
        <item m="1" x="23"/>
        <item m="1" x="20"/>
        <item m="1" x="13"/>
        <item m="1" x="21"/>
        <item m="1" x="14"/>
        <item m="1" x="15"/>
        <item m="1" x="22"/>
        <item m="1" x="16"/>
        <item m="1" x="17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10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SALES" fld="5" baseField="0" baseItem="0" numFmtId="16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EBDC1-D31B-4B76-9199-0B909131A9FA}" name="MSRP Focus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F3:AH32" firstHeaderRow="0" firstDataRow="1" firstDataCol="1"/>
  <pivotFields count="24">
    <pivotField showAll="0"/>
    <pivotField dataField="1" showAll="0"/>
    <pivotField numFmtId="164" showAll="0"/>
    <pivotField showAll="0"/>
    <pivotField numFmtId="164" showAll="0"/>
    <pivotField dataField="1" numFmtId="164" showAll="0"/>
    <pivotField numFmtId="14" showAll="0"/>
    <pivotField showAll="0"/>
    <pivotField showAll="0"/>
    <pivotField showAll="0"/>
    <pivotField showAll="0"/>
    <pivotField axis="axisRow" showAll="0">
      <items count="8">
        <item x="1"/>
        <item x="0"/>
        <item x="4"/>
        <item x="5"/>
        <item x="6"/>
        <item x="2"/>
        <item x="3"/>
        <item t="default"/>
      </items>
    </pivotField>
    <pivotField numFmtId="10" showAll="0">
      <items count="829">
        <item x="428"/>
        <item x="495"/>
        <item x="530"/>
        <item x="666"/>
        <item x="429"/>
        <item x="628"/>
        <item x="496"/>
        <item x="630"/>
        <item x="715"/>
        <item x="456"/>
        <item x="430"/>
        <item x="667"/>
        <item x="344"/>
        <item x="819"/>
        <item x="457"/>
        <item x="713"/>
        <item x="627"/>
        <item x="117"/>
        <item x="116"/>
        <item x="678"/>
        <item x="827"/>
        <item x="821"/>
        <item x="817"/>
        <item x="407"/>
        <item x="394"/>
        <item x="730"/>
        <item x="396"/>
        <item x="114"/>
        <item x="162"/>
        <item x="565"/>
        <item x="177"/>
        <item x="397"/>
        <item x="222"/>
        <item x="826"/>
        <item x="345"/>
        <item x="818"/>
        <item x="460"/>
        <item x="699"/>
        <item x="578"/>
        <item x="714"/>
        <item x="745"/>
        <item x="509"/>
        <item x="301"/>
        <item x="473"/>
        <item x="617"/>
        <item x="160"/>
        <item x="362"/>
        <item x="649"/>
        <item x="115"/>
        <item x="685"/>
        <item x="380"/>
        <item x="805"/>
        <item x="777"/>
        <item x="820"/>
        <item x="441"/>
        <item x="141"/>
        <item x="69"/>
        <item x="279"/>
        <item x="679"/>
        <item x="741"/>
        <item x="488"/>
        <item x="383"/>
        <item x="446"/>
        <item x="653"/>
        <item x="825"/>
        <item x="502"/>
        <item x="410"/>
        <item x="697"/>
        <item x="158"/>
        <item x="523"/>
        <item x="364"/>
        <item x="387"/>
        <item x="681"/>
        <item x="706"/>
        <item x="138"/>
        <item x="110"/>
        <item x="720"/>
        <item x="503"/>
        <item x="376"/>
        <item x="608"/>
        <item x="814"/>
        <item x="824"/>
        <item x="157"/>
        <item x="744"/>
        <item x="139"/>
        <item x="641"/>
        <item x="211"/>
        <item x="501"/>
        <item x="183"/>
        <item x="70"/>
        <item x="725"/>
        <item x="522"/>
        <item x="472"/>
        <item x="272"/>
        <item x="705"/>
        <item x="671"/>
        <item x="577"/>
        <item x="813"/>
        <item x="175"/>
        <item x="356"/>
        <item x="132"/>
        <item x="642"/>
        <item x="341"/>
        <item x="184"/>
        <item x="365"/>
        <item x="297"/>
        <item x="62"/>
        <item x="550"/>
        <item x="801"/>
        <item x="388"/>
        <item x="651"/>
        <item x="465"/>
        <item x="692"/>
        <item x="489"/>
        <item x="154"/>
        <item x="823"/>
        <item x="234"/>
        <item x="650"/>
        <item x="521"/>
        <item x="212"/>
        <item x="735"/>
        <item x="468"/>
        <item x="452"/>
        <item x="386"/>
        <item x="694"/>
        <item x="129"/>
        <item x="721"/>
        <item x="351"/>
        <item x="774"/>
        <item x="65"/>
        <item x="422"/>
        <item x="237"/>
        <item x="172"/>
        <item x="328"/>
        <item x="555"/>
        <item x="614"/>
        <item x="223"/>
        <item x="440"/>
        <item x="485"/>
        <item x="546"/>
        <item x="352"/>
        <item x="391"/>
        <item x="343"/>
        <item x="711"/>
        <item x="55"/>
        <item x="646"/>
        <item x="572"/>
        <item x="724"/>
        <item x="372"/>
        <item x="449"/>
        <item x="528"/>
        <item x="150"/>
        <item x="616"/>
        <item x="554"/>
        <item x="673"/>
        <item x="213"/>
        <item x="228"/>
        <item x="322"/>
        <item x="533"/>
        <item x="568"/>
        <item x="793"/>
        <item x="425"/>
        <item x="722"/>
        <item x="605"/>
        <item x="507"/>
        <item x="133"/>
        <item x="712"/>
        <item x="462"/>
        <item x="562"/>
        <item x="487"/>
        <item x="454"/>
        <item x="106"/>
        <item x="215"/>
        <item x="652"/>
        <item x="478"/>
        <item x="374"/>
        <item x="604"/>
        <item x="524"/>
        <item x="574"/>
        <item x="432"/>
        <item x="235"/>
        <item x="727"/>
        <item x="497"/>
        <item x="815"/>
        <item x="470"/>
        <item x="173"/>
        <item x="747"/>
        <item x="740"/>
        <item x="553"/>
        <item x="643"/>
        <item x="217"/>
        <item x="593"/>
        <item x="112"/>
        <item x="695"/>
        <item x="242"/>
        <item x="575"/>
        <item x="136"/>
        <item x="765"/>
        <item x="505"/>
        <item x="749"/>
        <item x="393"/>
        <item x="268"/>
        <item x="312"/>
        <item x="723"/>
        <item x="494"/>
        <item x="355"/>
        <item x="601"/>
        <item x="180"/>
        <item x="556"/>
        <item x="807"/>
        <item x="526"/>
        <item x="684"/>
        <item x="337"/>
        <item x="532"/>
        <item x="442"/>
        <item x="687"/>
        <item x="126"/>
        <item x="479"/>
        <item x="573"/>
        <item x="742"/>
        <item x="113"/>
        <item x="654"/>
        <item x="677"/>
        <item x="499"/>
        <item x="624"/>
        <item x="358"/>
        <item x="384"/>
        <item x="710"/>
        <item x="772"/>
        <item x="323"/>
        <item x="366"/>
        <item x="163"/>
        <item x="557"/>
        <item x="314"/>
        <item x="680"/>
        <item x="67"/>
        <item x="579"/>
        <item x="810"/>
        <item x="426"/>
        <item x="603"/>
        <item x="406"/>
        <item x="506"/>
        <item x="466"/>
        <item x="492"/>
        <item x="536"/>
        <item x="481"/>
        <item x="373"/>
        <item x="525"/>
        <item x="4"/>
        <item x="729"/>
        <item x="61"/>
        <item x="153"/>
        <item x="551"/>
        <item x="622"/>
        <item x="210"/>
        <item x="600"/>
        <item x="227"/>
        <item x="333"/>
        <item x="448"/>
        <item x="483"/>
        <item x="510"/>
        <item x="360"/>
        <item x="7"/>
        <item x="645"/>
        <item x="368"/>
        <item x="808"/>
        <item x="794"/>
        <item x="342"/>
        <item x="128"/>
        <item x="59"/>
        <item x="104"/>
        <item x="271"/>
        <item x="668"/>
        <item x="599"/>
        <item x="185"/>
        <item x="759"/>
        <item x="330"/>
        <item x="156"/>
        <item x="559"/>
        <item x="315"/>
        <item x="219"/>
        <item x="661"/>
        <item x="634"/>
        <item x="423"/>
        <item x="500"/>
        <item x="474"/>
        <item x="361"/>
        <item x="369"/>
        <item x="804"/>
        <item x="140"/>
        <item x="269"/>
        <item x="732"/>
        <item x="623"/>
        <item x="181"/>
        <item x="233"/>
        <item x="447"/>
        <item x="763"/>
        <item x="5"/>
        <item x="656"/>
        <item x="809"/>
        <item x="109"/>
        <item x="674"/>
        <item x="731"/>
        <item x="174"/>
        <item x="561"/>
        <item x="693"/>
        <item x="580"/>
        <item x="746"/>
        <item x="618"/>
        <item x="353"/>
        <item x="647"/>
        <item x="797"/>
        <item x="275"/>
        <item x="734"/>
        <item x="597"/>
        <item x="241"/>
        <item x="329"/>
        <item x="764"/>
        <item x="751"/>
        <item x="320"/>
        <item x="0"/>
        <item x="655"/>
        <item x="638"/>
        <item x="280"/>
        <item x="2"/>
        <item x="200"/>
        <item x="316"/>
        <item x="753"/>
        <item x="480"/>
        <item x="538"/>
        <item x="236"/>
        <item x="542"/>
        <item x="186"/>
        <item x="274"/>
        <item x="63"/>
        <item x="798"/>
        <item x="644"/>
        <item x="354"/>
        <item x="613"/>
        <item x="743"/>
        <item x="571"/>
        <item x="688"/>
        <item x="683"/>
        <item x="188"/>
        <item x="728"/>
        <item x="382"/>
        <item x="107"/>
        <item x="94"/>
        <item x="260"/>
        <item x="289"/>
        <item x="8"/>
        <item x="310"/>
        <item x="754"/>
        <item x="482"/>
        <item x="539"/>
        <item x="226"/>
        <item x="595"/>
        <item x="739"/>
        <item x="267"/>
        <item x="66"/>
        <item x="137"/>
        <item x="434"/>
        <item x="520"/>
        <item x="377"/>
        <item x="493"/>
        <item x="471"/>
        <item x="504"/>
        <item x="788"/>
        <item x="283"/>
        <item x="696"/>
        <item x="225"/>
        <item x="563"/>
        <item x="757"/>
        <item x="155"/>
        <item x="537"/>
        <item x="325"/>
        <item x="239"/>
        <item x="385"/>
        <item x="544"/>
        <item x="592"/>
        <item x="669"/>
        <item x="273"/>
        <item x="102"/>
        <item x="57"/>
        <item x="244"/>
        <item x="131"/>
        <item x="702"/>
        <item x="206"/>
        <item x="259"/>
        <item x="282"/>
        <item x="796"/>
        <item x="370"/>
        <item x="775"/>
        <item x="469"/>
        <item x="612"/>
        <item x="762"/>
        <item x="451"/>
        <item x="321"/>
        <item x="232"/>
        <item x="689"/>
        <item x="302"/>
        <item x="218"/>
        <item x="621"/>
        <item x="161"/>
        <item x="662"/>
        <item x="64"/>
        <item x="637"/>
        <item x="127"/>
        <item x="392"/>
        <item x="527"/>
        <item x="309"/>
        <item x="768"/>
        <item x="357"/>
        <item x="103"/>
        <item x="491"/>
        <item x="245"/>
        <item x="760"/>
        <item x="98"/>
        <item x="264"/>
        <item x="594"/>
        <item x="427"/>
        <item x="812"/>
        <item x="636"/>
        <item x="786"/>
        <item x="58"/>
        <item x="209"/>
        <item x="311"/>
        <item x="582"/>
        <item x="564"/>
        <item x="438"/>
        <item x="752"/>
        <item x="190"/>
        <item x="802"/>
        <item x="719"/>
        <item x="204"/>
        <item x="778"/>
        <item x="230"/>
        <item x="787"/>
        <item x="390"/>
        <item x="290"/>
        <item x="602"/>
        <item x="467"/>
        <item x="629"/>
        <item x="733"/>
        <item x="583"/>
        <item x="266"/>
        <item x="111"/>
        <item x="569"/>
        <item x="690"/>
        <item x="101"/>
        <item x="436"/>
        <item x="263"/>
        <item x="682"/>
        <item x="770"/>
        <item x="529"/>
        <item x="811"/>
        <item x="375"/>
        <item x="543"/>
        <item x="412"/>
        <item x="171"/>
        <item x="6"/>
        <item x="490"/>
        <item x="726"/>
        <item x="252"/>
        <item x="748"/>
        <item x="512"/>
        <item x="202"/>
        <item x="790"/>
        <item x="288"/>
        <item x="415"/>
        <item x="433"/>
        <item x="675"/>
        <item x="707"/>
        <item x="588"/>
        <item x="658"/>
        <item x="300"/>
        <item x="771"/>
        <item x="625"/>
        <item x="95"/>
        <item x="363"/>
        <item x="737"/>
        <item x="756"/>
        <item x="201"/>
        <item x="152"/>
        <item x="417"/>
        <item x="769"/>
        <item x="72"/>
        <item x="463"/>
        <item x="816"/>
        <item x="591"/>
        <item x="498"/>
        <item x="635"/>
        <item x="327"/>
        <item x="659"/>
        <item x="761"/>
        <item x="398"/>
        <item x="187"/>
        <item x="581"/>
        <item x="518"/>
        <item x="318"/>
        <item x="203"/>
        <item x="698"/>
        <item x="381"/>
        <item x="261"/>
        <item x="416"/>
        <item x="286"/>
        <item x="270"/>
        <item x="298"/>
        <item x="453"/>
        <item x="68"/>
        <item x="486"/>
        <item x="3"/>
        <item x="464"/>
        <item x="399"/>
        <item x="709"/>
        <item x="176"/>
        <item x="143"/>
        <item x="97"/>
        <item x="205"/>
        <item x="418"/>
        <item x="317"/>
        <item x="338"/>
        <item x="598"/>
        <item x="284"/>
        <item x="800"/>
        <item x="626"/>
        <item x="475"/>
        <item x="738"/>
        <item x="246"/>
        <item x="331"/>
        <item x="349"/>
        <item x="229"/>
        <item x="413"/>
        <item x="207"/>
        <item x="214"/>
        <item x="541"/>
        <item x="676"/>
        <item x="134"/>
        <item x="789"/>
        <item x="78"/>
        <item x="586"/>
        <item x="560"/>
        <item x="791"/>
        <item x="439"/>
        <item x="750"/>
        <item x="508"/>
        <item x="189"/>
        <item x="405"/>
        <item x="247"/>
        <item x="795"/>
        <item x="660"/>
        <item x="455"/>
        <item x="1"/>
        <item x="371"/>
        <item x="96"/>
        <item x="265"/>
        <item x="84"/>
        <item x="570"/>
        <item x="781"/>
        <item x="716"/>
        <item x="71"/>
        <item x="231"/>
        <item x="339"/>
        <item x="584"/>
        <item x="691"/>
        <item x="359"/>
        <item x="545"/>
        <item x="287"/>
        <item x="142"/>
        <item x="461"/>
        <item x="299"/>
        <item x="46"/>
        <item x="619"/>
        <item x="99"/>
        <item x="534"/>
        <item x="79"/>
        <item x="670"/>
        <item x="780"/>
        <item x="799"/>
        <item x="326"/>
        <item x="151"/>
        <item x="108"/>
        <item x="243"/>
        <item x="424"/>
        <item x="13"/>
        <item x="648"/>
        <item x="547"/>
        <item x="514"/>
        <item x="182"/>
        <item x="87"/>
        <item x="135"/>
        <item x="657"/>
        <item x="701"/>
        <item x="395"/>
        <item x="589"/>
        <item x="450"/>
        <item x="400"/>
        <item x="216"/>
        <item x="281"/>
        <item x="615"/>
        <item x="519"/>
        <item x="277"/>
        <item x="708"/>
        <item x="822"/>
        <item x="253"/>
        <item x="86"/>
        <item x="552"/>
        <item x="367"/>
        <item x="159"/>
        <item x="199"/>
        <item x="130"/>
        <item x="576"/>
        <item x="73"/>
        <item x="105"/>
        <item x="531"/>
        <item x="620"/>
        <item x="49"/>
        <item x="437"/>
        <item x="305"/>
        <item x="663"/>
        <item x="332"/>
        <item x="736"/>
        <item x="249"/>
        <item x="335"/>
        <item x="313"/>
        <item x="758"/>
        <item x="665"/>
        <item x="389"/>
        <item x="511"/>
        <item x="60"/>
        <item x="220"/>
        <item x="585"/>
        <item x="477"/>
        <item x="14"/>
        <item x="379"/>
        <item x="783"/>
        <item x="402"/>
        <item x="48"/>
        <item x="340"/>
        <item x="164"/>
        <item x="776"/>
        <item x="596"/>
        <item x="303"/>
        <item x="431"/>
        <item x="80"/>
        <item x="248"/>
        <item x="350"/>
        <item x="178"/>
        <item x="411"/>
        <item x="324"/>
        <item x="435"/>
        <item x="567"/>
        <item x="672"/>
        <item x="639"/>
        <item x="587"/>
        <item x="401"/>
        <item x="779"/>
        <item x="548"/>
        <item x="165"/>
        <item x="476"/>
        <item x="792"/>
        <item x="11"/>
        <item x="85"/>
        <item x="56"/>
        <item x="262"/>
        <item x="304"/>
        <item x="285"/>
        <item x="414"/>
        <item x="535"/>
        <item x="118"/>
        <item x="773"/>
        <item x="631"/>
        <item x="513"/>
        <item x="558"/>
        <item x="782"/>
        <item x="766"/>
        <item x="633"/>
        <item x="168"/>
        <item x="403"/>
        <item x="803"/>
        <item x="378"/>
        <item x="409"/>
        <item x="170"/>
        <item x="83"/>
        <item x="9"/>
        <item x="278"/>
        <item x="404"/>
        <item x="196"/>
        <item x="806"/>
        <item x="240"/>
        <item x="516"/>
        <item x="276"/>
        <item x="291"/>
        <item x="90"/>
        <item x="408"/>
        <item x="21"/>
        <item x="607"/>
        <item x="458"/>
        <item x="224"/>
        <item x="606"/>
        <item x="47"/>
        <item x="609"/>
        <item x="91"/>
        <item x="703"/>
        <item x="459"/>
        <item x="144"/>
        <item x="308"/>
        <item x="92"/>
        <item x="566"/>
        <item x="292"/>
        <item x="319"/>
        <item x="26"/>
        <item x="610"/>
        <item x="334"/>
        <item x="346"/>
        <item x="755"/>
        <item x="41"/>
        <item x="293"/>
        <item x="445"/>
        <item x="43"/>
        <item x="700"/>
        <item x="82"/>
        <item x="420"/>
        <item x="540"/>
        <item x="179"/>
        <item x="664"/>
        <item x="121"/>
        <item x="717"/>
        <item x="93"/>
        <item x="50"/>
        <item x="785"/>
        <item x="148"/>
        <item x="295"/>
        <item x="686"/>
        <item x="191"/>
        <item x="256"/>
        <item x="443"/>
        <item x="124"/>
        <item x="15"/>
        <item x="306"/>
        <item x="51"/>
        <item x="77"/>
        <item x="193"/>
        <item x="81"/>
        <item x="24"/>
        <item x="257"/>
        <item x="54"/>
        <item x="307"/>
        <item x="75"/>
        <item x="784"/>
        <item x="149"/>
        <item x="238"/>
        <item x="42"/>
        <item x="640"/>
        <item x="18"/>
        <item x="30"/>
        <item x="254"/>
        <item x="169"/>
        <item x="767"/>
        <item x="296"/>
        <item x="74"/>
        <item x="718"/>
        <item x="197"/>
        <item x="221"/>
        <item x="35"/>
        <item x="294"/>
        <item x="704"/>
        <item x="336"/>
        <item x="22"/>
        <item x="40"/>
        <item x="195"/>
        <item x="419"/>
        <item x="12"/>
        <item x="250"/>
        <item x="119"/>
        <item x="348"/>
        <item x="146"/>
        <item x="255"/>
        <item x="208"/>
        <item x="20"/>
        <item x="28"/>
        <item x="33"/>
        <item x="125"/>
        <item x="16"/>
        <item x="632"/>
        <item x="89"/>
        <item x="484"/>
        <item x="27"/>
        <item x="444"/>
        <item x="32"/>
        <item x="549"/>
        <item x="25"/>
        <item x="198"/>
        <item x="19"/>
        <item x="347"/>
        <item x="34"/>
        <item x="611"/>
        <item x="421"/>
        <item x="251"/>
        <item x="17"/>
        <item x="31"/>
        <item x="45"/>
        <item x="52"/>
        <item x="122"/>
        <item x="10"/>
        <item x="515"/>
        <item x="44"/>
        <item x="53"/>
        <item x="100"/>
        <item x="23"/>
        <item x="590"/>
        <item x="88"/>
        <item x="123"/>
        <item x="120"/>
        <item x="39"/>
        <item x="258"/>
        <item x="29"/>
        <item x="517"/>
        <item x="192"/>
        <item x="166"/>
        <item x="147"/>
        <item x="36"/>
        <item x="76"/>
        <item x="167"/>
        <item x="194"/>
        <item x="37"/>
        <item x="38"/>
        <item x="145"/>
        <item t="default"/>
      </items>
    </pivotField>
    <pivotField axis="axisRow" showAll="0">
      <items count="4">
        <item x="2"/>
        <item x="1"/>
        <item x="0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1"/>
    <field x="13"/>
  </rowFields>
  <rowItems count="2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ORDERED" fld="1" baseField="0" baseItem="0"/>
    <dataField name="Sum of SALES" fld="5" baseField="0" baseItem="0" numFmtId="16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EFFBC-3E51-403D-B0A6-C7CB2971A58A}" name="Order Status Efficiency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Z4:AD12" firstHeaderRow="1" firstDataRow="2" firstDataCol="1"/>
  <pivotFields count="24">
    <pivotField showAll="0"/>
    <pivotField showAll="0"/>
    <pivotField numFmtId="164" showAll="0"/>
    <pivotField dataField="1" showAll="0"/>
    <pivotField numFmtId="164" showAll="0"/>
    <pivotField numFmtId="164" showAll="0"/>
    <pivotField numFmtId="14" showAll="0"/>
    <pivotField axis="axisRow" showAll="0">
      <items count="7">
        <item x="3"/>
        <item x="1"/>
        <item x="2"/>
        <item x="4"/>
        <item x="5"/>
        <item x="0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numFmtId="10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ORDERLINENUMBER" fld="3" subtotal="count" showDataAs="percentOfTotal" baseField="6" baseItem="0" numFmtId="1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07DCC4-A299-4196-9F2D-51723C2A3180}" name="Customer Value Analysis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5:X16" firstHeaderRow="0" firstDataRow="1" firstDataCol="1" rowPageCount="1" colPageCount="1"/>
  <pivotFields count="24">
    <pivotField showAll="0"/>
    <pivotField dataField="1" showAll="0"/>
    <pivotField numFmtId="164" showAll="0"/>
    <pivotField showAll="0"/>
    <pivotField numFmtId="164" showAll="0"/>
    <pivotField dataField="1" numFmtId="164" showAll="0"/>
    <pivotField numFmtId="14" showAll="0"/>
    <pivotField showAll="0"/>
    <pivotField showAll="0"/>
    <pivotField showAll="0"/>
    <pivotField showAll="0"/>
    <pivotField axis="axisPage" showAll="0">
      <items count="8">
        <item x="1"/>
        <item x="0"/>
        <item x="4"/>
        <item x="5"/>
        <item x="6"/>
        <item x="2"/>
        <item x="3"/>
        <item t="default"/>
      </items>
    </pivotField>
    <pivotField numFmtId="10" showAll="0"/>
    <pivotField showAll="0"/>
    <pivotField numFmtId="164" showAll="0"/>
    <pivotField showAll="0"/>
    <pivotField axis="axisRow" showAll="0" measureFilter="1" sortType="descending">
      <items count="93">
        <item x="51"/>
        <item x="36"/>
        <item x="42"/>
        <item x="46"/>
        <item x="87"/>
        <item x="10"/>
        <item x="28"/>
        <item x="38"/>
        <item x="9"/>
        <item x="91"/>
        <item x="77"/>
        <item x="17"/>
        <item x="89"/>
        <item x="72"/>
        <item x="80"/>
        <item x="76"/>
        <item x="33"/>
        <item x="31"/>
        <item x="29"/>
        <item x="27"/>
        <item x="75"/>
        <item x="55"/>
        <item x="41"/>
        <item x="4"/>
        <item x="25"/>
        <item x="66"/>
        <item x="6"/>
        <item x="48"/>
        <item x="18"/>
        <item x="64"/>
        <item x="52"/>
        <item x="26"/>
        <item x="53"/>
        <item x="23"/>
        <item x="21"/>
        <item x="13"/>
        <item x="88"/>
        <item x="58"/>
        <item x="59"/>
        <item x="65"/>
        <item x="78"/>
        <item x="7"/>
        <item x="81"/>
        <item x="62"/>
        <item x="14"/>
        <item x="0"/>
        <item x="70"/>
        <item x="2"/>
        <item x="67"/>
        <item x="15"/>
        <item x="54"/>
        <item x="79"/>
        <item x="63"/>
        <item x="83"/>
        <item x="47"/>
        <item x="50"/>
        <item x="39"/>
        <item x="8"/>
        <item x="45"/>
        <item x="74"/>
        <item x="85"/>
        <item x="40"/>
        <item x="71"/>
        <item x="44"/>
        <item x="60"/>
        <item x="56"/>
        <item x="43"/>
        <item x="1"/>
        <item x="86"/>
        <item x="57"/>
        <item x="90"/>
        <item x="19"/>
        <item x="30"/>
        <item x="37"/>
        <item x="82"/>
        <item x="84"/>
        <item x="20"/>
        <item x="49"/>
        <item x="73"/>
        <item x="34"/>
        <item x="5"/>
        <item x="12"/>
        <item x="61"/>
        <item x="35"/>
        <item x="68"/>
        <item x="16"/>
        <item x="3"/>
        <item x="22"/>
        <item x="69"/>
        <item x="11"/>
        <item x="24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11">
    <i>
      <x v="33"/>
    </i>
    <i>
      <x v="56"/>
    </i>
    <i>
      <x v="5"/>
    </i>
    <i>
      <x v="59"/>
    </i>
    <i>
      <x v="44"/>
    </i>
    <i>
      <x v="31"/>
    </i>
    <i>
      <x v="45"/>
    </i>
    <i>
      <x v="82"/>
    </i>
    <i>
      <x v="10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m of SALES" fld="5" baseField="0" baseItem="0" numFmtId="164"/>
    <dataField name="Sum of QUANTITYORDERED" fld="1" baseField="16" baseItem="82" numFmtId="1"/>
  </dataFields>
  <formats count="1"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9" showRowHeaders="1" showColHeaders="1" showRowStripes="0" showColStripes="0" showLastColumn="1"/>
  <filters count="1">
    <filter fld="1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B018C-B243-41C2-9188-794C14823029}" name="Geographic Performance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3:T23" firstHeaderRow="0" firstDataRow="1" firstDataCol="1" rowPageCount="1" colPageCount="1"/>
  <pivotFields count="24">
    <pivotField showAll="0"/>
    <pivotField showAll="0"/>
    <pivotField numFmtId="164" showAll="0"/>
    <pivotField dataField="1" showAll="0"/>
    <pivotField numFmtId="164" showAll="0"/>
    <pivotField dataField="1" numFmtId="164" showAll="0"/>
    <pivotField numFmtId="14" showAll="0"/>
    <pivotField showAll="0"/>
    <pivotField showAll="0"/>
    <pivotField showAll="0"/>
    <pivotField showAll="0"/>
    <pivotField showAll="0"/>
    <pivotField numFmtId="10" showAll="0"/>
    <pivotField showAll="0"/>
    <pivotField numFmtId="164" showAll="0"/>
    <pivotField showAll="0"/>
    <pivotField showAll="0"/>
    <pivotField showAll="0"/>
    <pivotField showAll="0"/>
    <pivotField axis="axisRow" showAll="0" sortType="descending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Page" showAll="0">
      <items count="4">
        <item x="2"/>
        <item x="1"/>
        <item x="0"/>
        <item t="default"/>
      </items>
    </pivotField>
  </pivotFields>
  <rowFields count="1">
    <field x="19"/>
  </rowFields>
  <rowItems count="20">
    <i>
      <x v="18"/>
    </i>
    <i>
      <x v="14"/>
    </i>
    <i>
      <x v="6"/>
    </i>
    <i>
      <x/>
    </i>
    <i>
      <x v="17"/>
    </i>
    <i>
      <x v="9"/>
    </i>
    <i>
      <x v="5"/>
    </i>
    <i>
      <x v="11"/>
    </i>
    <i>
      <x v="13"/>
    </i>
    <i>
      <x v="4"/>
    </i>
    <i>
      <x v="3"/>
    </i>
    <i>
      <x v="7"/>
    </i>
    <i>
      <x v="15"/>
    </i>
    <i>
      <x v="1"/>
    </i>
    <i>
      <x v="10"/>
    </i>
    <i>
      <x v="16"/>
    </i>
    <i>
      <x v="2"/>
    </i>
    <i>
      <x v="12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3" hier="-1"/>
  </pageFields>
  <dataFields count="2">
    <dataField name="Sum of SALES" fld="5" baseField="0" baseItem="0" numFmtId="164"/>
    <dataField name="Count of ORDERLINENUMBER" fld="3" subtotal="count" baseField="16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07C3F-0207-40E8-BB5A-FDDADDA3E09E}" name="Revenue Trends by Product Line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P12" firstHeaderRow="1" firstDataRow="3" firstDataCol="1"/>
  <pivotFields count="24">
    <pivotField showAll="0"/>
    <pivotField showAll="0"/>
    <pivotField numFmtId="164" showAll="0"/>
    <pivotField showAll="0"/>
    <pivotField numFmtId="164" showAll="0"/>
    <pivotField dataField="1" numFmtId="164" showAll="0"/>
    <pivotField numFmtId="14"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8">
        <item x="1"/>
        <item x="0"/>
        <item x="4"/>
        <item x="5"/>
        <item x="6"/>
        <item x="2"/>
        <item x="3"/>
        <item t="default"/>
      </items>
    </pivotField>
    <pivotField numFmtId="10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0"/>
    <field x="8"/>
  </colFields>
  <colItems count="14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Sum of SALES" fld="5" baseField="0" baseItem="0" numFmtId="16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80D39E-0309-4804-88BB-A9FA0F0DAB0E}" autoFormatId="16" applyNumberFormats="0" applyBorderFormats="0" applyFontFormats="0" applyPatternFormats="0" applyAlignmentFormats="0" applyWidthHeightFormats="0">
  <queryTableRefresh nextId="29">
    <queryTableFields count="24">
      <queryTableField id="1" name="ORDERNUMBER" tableColumnId="1"/>
      <queryTableField id="2" name="QUANTITYORDERED" tableColumnId="2"/>
      <queryTableField id="3" name="PRICEEACH" tableColumnId="3"/>
      <queryTableField id="4" name="ORDERLINENUMBER" tableColumnId="4"/>
      <queryTableField id="28" dataBound="0" tableColumnId="26"/>
      <queryTableField id="5" name="SALES" tableColumnId="5"/>
      <queryTableField id="6" name="ORDERDATE" tableColumnId="6"/>
      <queryTableField id="7" name="STATUS" tableColumnId="7"/>
      <queryTableField id="8" name="QTR_ID" tableColumnId="8"/>
      <queryTableField id="9" name="MONTH" tableColumnId="9"/>
      <queryTableField id="10" name="YEAR" tableColumnId="10"/>
      <queryTableField id="11" name="PRODUCTLINE" tableColumnId="11"/>
      <queryTableField id="26" dataBound="0" tableColumnId="24"/>
      <queryTableField id="27" dataBound="0" tableColumnId="25"/>
      <queryTableField id="12" name="MSRP" tableColumnId="12"/>
      <queryTableField id="13" name="PRODUCTCODE" tableColumnId="13"/>
      <queryTableField id="14" name="CUSTOMERNAME" tableColumnId="14"/>
      <queryTableField id="15" name="ADDRESS" tableColumnId="15"/>
      <queryTableField id="16" name="CITY" tableColumnId="16"/>
      <queryTableField id="17" name="COUNTRY" tableColumnId="17"/>
      <queryTableField id="18" name="CONTACTLASTNAME" tableColumnId="18"/>
      <queryTableField id="19" name="CONTACTFIRSTNAME" tableColumnId="19"/>
      <queryTableField id="20" name="PHONE" tableColumnId="20"/>
      <queryTableField id="21" name="DEALSIZ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98F005-F250-4AFD-A18D-94786EC69162}" name="sales_data_sample" displayName="sales_data_sample" ref="A1:X2824" tableType="queryTable" totalsRowShown="0">
  <autoFilter ref="A1:X2824" xr:uid="{F998F005-F250-4AFD-A18D-94786EC69162}"/>
  <tableColumns count="24">
    <tableColumn id="1" xr3:uid="{6CBFA8C5-B513-45FF-993E-CC04011F5C29}" uniqueName="1" name="ORDERNUMBER" queryTableFieldId="1"/>
    <tableColumn id="2" xr3:uid="{A50F8CE4-E828-4B26-9096-1DA7E8D83539}" uniqueName="2" name="QUANTITYORDERED" queryTableFieldId="2"/>
    <tableColumn id="3" xr3:uid="{A5ECAF5D-900B-44CE-9C3E-BF1771174A72}" uniqueName="3" name="PRICEEACH" queryTableFieldId="3" dataDxfId="19" dataCellStyle="Comma"/>
    <tableColumn id="4" xr3:uid="{D8B20610-2524-4A05-BF9D-D41871040D40}" uniqueName="4" name="ORDERLINENUMBER" queryTableFieldId="4"/>
    <tableColumn id="26" xr3:uid="{A97421A4-5683-4F89-A26B-BC522E4FBEF6}" uniqueName="26" name="Avg Order Value" queryTableFieldId="28" dataDxfId="12">
      <calculatedColumnFormula>sales_data_sample[[#This Row],[SALES]] / COUNT(sales_data_sample[ORDERNUMBER])</calculatedColumnFormula>
    </tableColumn>
    <tableColumn id="5" xr3:uid="{4A88004B-F92D-42EF-94D7-1E36092BD593}" uniqueName="5" name="SALES" queryTableFieldId="5" dataDxfId="18" dataCellStyle="Comma"/>
    <tableColumn id="6" xr3:uid="{4CF09D8D-3680-42D2-9EF1-FAC59E9FBB73}" uniqueName="6" name="ORDERDATE" queryTableFieldId="6" dataDxfId="17"/>
    <tableColumn id="7" xr3:uid="{A56187CC-8A7F-4D95-9F90-93FB214389A8}" uniqueName="7" name="STATUS" queryTableFieldId="7" dataDxfId="30"/>
    <tableColumn id="8" xr3:uid="{7922888E-635E-451B-B7D1-9C2ADA4973F0}" uniqueName="8" name="QTR_ID" queryTableFieldId="8"/>
    <tableColumn id="9" xr3:uid="{4A019027-5037-4A06-B5F7-27ACF3AB0599}" uniqueName="9" name="MONTH" queryTableFieldId="9" dataDxfId="7"/>
    <tableColumn id="10" xr3:uid="{0DF3A9BC-D629-4782-9488-595056B0C5C0}" uniqueName="10" name="YEAR" queryTableFieldId="10"/>
    <tableColumn id="11" xr3:uid="{81852EA0-129D-432F-85CE-693923D0F1F7}" uniqueName="11" name="PRODUCTLINE" queryTableFieldId="11" dataDxfId="16"/>
    <tableColumn id="24" xr3:uid="{FB66DD33-E134-4BBA-B295-3AD136498F3B}" uniqueName="24" name="Discount %" queryTableFieldId="26" dataDxfId="14">
      <calculatedColumnFormula xml:space="preserve"> (sales_data_sample[[#This Row],[MSRP]] - sales_data_sample[[#This Row],[PRICEEACH]]) / sales_data_sample[[#This Row],[MSRP]]</calculatedColumnFormula>
    </tableColumn>
    <tableColumn id="25" xr3:uid="{6E22E4AE-EFD3-486D-8472-01C4D5646308}" uniqueName="25" name="Price Position" queryTableFieldId="27" dataDxfId="13">
      <calculatedColumnFormula xml:space="preserve"> IF(sales_data_sample[ [#This Row],[PRICEEACH] ]&gt; sales_data_sample[[#This Row],[MSRP]], "Premium",
     IF(sales_data_sample[ [#This Row],[PRICEEACH] ]= sales_data_sample[[#This Row],[MSRP]], "At MSRP", "Discounted"))</calculatedColumnFormula>
    </tableColumn>
    <tableColumn id="12" xr3:uid="{D17D7E5C-12B4-49F9-A079-9544107D2136}" uniqueName="12" name="MSRP" queryTableFieldId="12" dataDxfId="15" dataCellStyle="Comma"/>
    <tableColumn id="13" xr3:uid="{79296FAA-3D60-4524-B877-755E0C35499D}" uniqueName="13" name="PRODUCTCODE" queryTableFieldId="13" dataDxfId="29"/>
    <tableColumn id="14" xr3:uid="{1541F877-077F-4FAA-B629-4739EBB90267}" uniqueName="14" name="CUSTOMERNAME" queryTableFieldId="14" dataDxfId="28"/>
    <tableColumn id="15" xr3:uid="{98BC0E22-D65B-47FE-AF97-0B19376F8A3D}" uniqueName="15" name="ADDRESS" queryTableFieldId="15" dataDxfId="27"/>
    <tableColumn id="16" xr3:uid="{4B22D426-75C4-4609-8B91-D922CD4E71FD}" uniqueName="16" name="CITY" queryTableFieldId="16" dataDxfId="26"/>
    <tableColumn id="17" xr3:uid="{D4DFFA8B-D0E1-4410-B09A-C6A051C130A0}" uniqueName="17" name="COUNTRY" queryTableFieldId="17" dataDxfId="25"/>
    <tableColumn id="18" xr3:uid="{FFE1B9CC-3200-47C4-81AF-047970F8F8ED}" uniqueName="18" name="CONTACTLASTNAME" queryTableFieldId="18" dataDxfId="24"/>
    <tableColumn id="19" xr3:uid="{941D7C8C-3E6F-4FA8-9D8A-F828384B184B}" uniqueName="19" name="CONTACTFIRSTNAME" queryTableFieldId="19" dataDxfId="23"/>
    <tableColumn id="20" xr3:uid="{C9E7412B-8A3F-46F9-81B6-B69779CF967D}" uniqueName="20" name="PHONE" queryTableFieldId="20" dataDxfId="22"/>
    <tableColumn id="21" xr3:uid="{93CEBBC8-7C45-4CF9-9B7C-EA3E9A1BFEF9}" uniqueName="21" name="DEALSIZE" queryTableFieldId="21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809AC-205D-4528-8D2B-FDB37D2F8F81}">
  <sheetPr>
    <tabColor theme="6"/>
  </sheetPr>
  <dimension ref="A1:X2824"/>
  <sheetViews>
    <sheetView tabSelected="1" zoomScale="70" zoomScaleNormal="70" workbookViewId="0">
      <selection activeCell="K52" sqref="K52"/>
    </sheetView>
  </sheetViews>
  <sheetFormatPr defaultRowHeight="15" x14ac:dyDescent="0.25"/>
  <cols>
    <col min="1" max="1" width="23.140625" bestFit="1" customWidth="1"/>
    <col min="2" max="2" width="28.5703125" bestFit="1" customWidth="1"/>
    <col min="3" max="3" width="18.28515625" bestFit="1" customWidth="1"/>
    <col min="4" max="4" width="28.5703125" bestFit="1" customWidth="1"/>
    <col min="5" max="5" width="23.5703125" bestFit="1" customWidth="1"/>
    <col min="6" max="6" width="19.28515625" bestFit="1" customWidth="1"/>
    <col min="7" max="7" width="14.42578125" bestFit="1" customWidth="1"/>
    <col min="8" max="8" width="13.5703125" bestFit="1" customWidth="1"/>
    <col min="9" max="9" width="13.42578125" bestFit="1" customWidth="1"/>
    <col min="10" max="10" width="18" style="6" customWidth="1"/>
    <col min="11" max="11" width="21.7109375" bestFit="1" customWidth="1"/>
    <col min="12" max="12" width="19" customWidth="1"/>
    <col min="13" max="13" width="48.28515625" customWidth="1"/>
    <col min="14" max="14" width="34" bestFit="1" customWidth="1"/>
    <col min="15" max="15" width="44" bestFit="1" customWidth="1"/>
    <col min="16" max="16" width="15.85546875" bestFit="1" customWidth="1"/>
    <col min="17" max="17" width="16.42578125" bestFit="1" customWidth="1"/>
    <col min="18" max="18" width="29.28515625" bestFit="1" customWidth="1"/>
    <col min="19" max="19" width="30.140625" bestFit="1" customWidth="1"/>
    <col min="20" max="21" width="16.28515625" bestFit="1" customWidth="1"/>
    <col min="23" max="23" width="16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673</v>
      </c>
      <c r="F1" t="s">
        <v>4</v>
      </c>
      <c r="G1" s="1" t="s">
        <v>5</v>
      </c>
      <c r="H1" t="s">
        <v>6</v>
      </c>
      <c r="I1" t="s">
        <v>7</v>
      </c>
      <c r="J1" s="6" t="s">
        <v>8</v>
      </c>
      <c r="K1" t="s">
        <v>9</v>
      </c>
      <c r="L1" t="s">
        <v>10</v>
      </c>
      <c r="M1" t="s">
        <v>671</v>
      </c>
      <c r="N1" t="s">
        <v>672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25">
      <c r="A2">
        <v>10107</v>
      </c>
      <c r="B2">
        <v>30</v>
      </c>
      <c r="C2" s="2">
        <v>96</v>
      </c>
      <c r="D2">
        <v>2</v>
      </c>
      <c r="E2" s="5">
        <f>sales_data_sample[[#This Row],[SALES]] / COUNT(sales_data_sample[ORDERNUMBER])</f>
        <v>1.0170031880977684</v>
      </c>
      <c r="F2" s="2">
        <v>2871</v>
      </c>
      <c r="G2" s="1">
        <v>37676</v>
      </c>
      <c r="H2" t="s">
        <v>21</v>
      </c>
      <c r="I2">
        <v>1</v>
      </c>
      <c r="J2" s="6" t="s">
        <v>688</v>
      </c>
      <c r="K2">
        <v>2003</v>
      </c>
      <c r="L2" t="s">
        <v>22</v>
      </c>
      <c r="M2" s="8">
        <f xml:space="preserve"> (sales_data_sample[[#This Row],[MSRP]] - sales_data_sample[[#This Row],[PRICEEACH]]) / sales_data_sample[[#This Row],[MSRP]]</f>
        <v>-1.0526315789473684E-2</v>
      </c>
      <c r="N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" s="2">
        <v>95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</row>
    <row r="3" spans="1:24" x14ac:dyDescent="0.25">
      <c r="A3">
        <v>10121</v>
      </c>
      <c r="B3">
        <v>34</v>
      </c>
      <c r="C3" s="2">
        <v>82</v>
      </c>
      <c r="D3">
        <v>5</v>
      </c>
      <c r="E3" s="5">
        <f>sales_data_sample[[#This Row],[SALES]] / COUNT(sales_data_sample[ORDERNUMBER])</f>
        <v>0.97980871413390014</v>
      </c>
      <c r="F3" s="2">
        <v>2766</v>
      </c>
      <c r="G3" s="1">
        <v>37748</v>
      </c>
      <c r="H3" t="s">
        <v>21</v>
      </c>
      <c r="I3">
        <v>2</v>
      </c>
      <c r="J3" s="6" t="s">
        <v>685</v>
      </c>
      <c r="K3">
        <v>2003</v>
      </c>
      <c r="L3" t="s">
        <v>22</v>
      </c>
      <c r="M3" s="8">
        <f xml:space="preserve"> (sales_data_sample[[#This Row],[MSRP]] - sales_data_sample[[#This Row],[PRICEEACH]]) / sales_data_sample[[#This Row],[MSRP]]</f>
        <v>0.1368421052631579</v>
      </c>
      <c r="N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" s="2">
        <v>95</v>
      </c>
      <c r="P3" t="s">
        <v>23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31</v>
      </c>
    </row>
    <row r="4" spans="1:24" x14ac:dyDescent="0.25">
      <c r="A4">
        <v>10134</v>
      </c>
      <c r="B4">
        <v>41</v>
      </c>
      <c r="C4" s="2">
        <v>95</v>
      </c>
      <c r="D4">
        <v>2</v>
      </c>
      <c r="E4" s="5">
        <f>sales_data_sample[[#This Row],[SALES]] / COUNT(sales_data_sample[ORDERNUMBER])</f>
        <v>1.3761955366631244</v>
      </c>
      <c r="F4" s="2">
        <v>3885</v>
      </c>
      <c r="G4" s="1">
        <v>37803</v>
      </c>
      <c r="H4" t="s">
        <v>21</v>
      </c>
      <c r="I4">
        <v>3</v>
      </c>
      <c r="J4" s="6" t="s">
        <v>683</v>
      </c>
      <c r="K4">
        <v>2003</v>
      </c>
      <c r="L4" t="s">
        <v>22</v>
      </c>
      <c r="M4" s="8">
        <f xml:space="preserve"> (sales_data_sample[[#This Row],[MSRP]] - sales_data_sample[[#This Row],[PRICEEACH]]) / sales_data_sample[[#This Row],[MSRP]]</f>
        <v>0</v>
      </c>
      <c r="N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4" s="2">
        <v>95</v>
      </c>
      <c r="P4" t="s">
        <v>23</v>
      </c>
      <c r="Q4" t="s">
        <v>39</v>
      </c>
      <c r="R4" t="s">
        <v>40</v>
      </c>
      <c r="S4" t="s">
        <v>41</v>
      </c>
      <c r="T4" t="s">
        <v>35</v>
      </c>
      <c r="U4" t="s">
        <v>42</v>
      </c>
      <c r="V4" t="s">
        <v>43</v>
      </c>
      <c r="W4" t="s">
        <v>44</v>
      </c>
      <c r="X4" t="s">
        <v>45</v>
      </c>
    </row>
    <row r="5" spans="1:24" x14ac:dyDescent="0.25">
      <c r="A5">
        <v>10145</v>
      </c>
      <c r="B5">
        <v>45</v>
      </c>
      <c r="C5" s="2">
        <v>84</v>
      </c>
      <c r="D5">
        <v>6</v>
      </c>
      <c r="E5" s="5">
        <f>sales_data_sample[[#This Row],[SALES]] / COUNT(sales_data_sample[ORDERNUMBER])</f>
        <v>1.3273113708820403</v>
      </c>
      <c r="F5" s="2">
        <v>3747</v>
      </c>
      <c r="G5" s="1">
        <v>37858</v>
      </c>
      <c r="H5" t="s">
        <v>21</v>
      </c>
      <c r="I5">
        <v>3</v>
      </c>
      <c r="J5" s="6" t="s">
        <v>682</v>
      </c>
      <c r="K5">
        <v>2003</v>
      </c>
      <c r="L5" t="s">
        <v>22</v>
      </c>
      <c r="M5" s="8">
        <f xml:space="preserve"> (sales_data_sample[[#This Row],[MSRP]] - sales_data_sample[[#This Row],[PRICEEACH]]) / sales_data_sample[[#This Row],[MSRP]]</f>
        <v>0.11578947368421053</v>
      </c>
      <c r="N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" s="2">
        <v>95</v>
      </c>
      <c r="P5" t="s">
        <v>23</v>
      </c>
      <c r="Q5" t="s">
        <v>46</v>
      </c>
      <c r="R5" t="s">
        <v>47</v>
      </c>
      <c r="S5" t="s">
        <v>48</v>
      </c>
      <c r="T5" t="s">
        <v>27</v>
      </c>
      <c r="U5" t="s">
        <v>49</v>
      </c>
      <c r="V5" t="s">
        <v>50</v>
      </c>
      <c r="W5" t="s">
        <v>51</v>
      </c>
      <c r="X5" t="s">
        <v>45</v>
      </c>
    </row>
    <row r="6" spans="1:24" x14ac:dyDescent="0.25">
      <c r="A6">
        <v>10159</v>
      </c>
      <c r="B6">
        <v>49</v>
      </c>
      <c r="C6" s="2">
        <v>100</v>
      </c>
      <c r="D6">
        <v>14</v>
      </c>
      <c r="E6" s="5">
        <f>sales_data_sample[[#This Row],[SALES]] / COUNT(sales_data_sample[ORDERNUMBER])</f>
        <v>1.8441374424371235</v>
      </c>
      <c r="F6" s="2">
        <v>5206</v>
      </c>
      <c r="G6" s="1">
        <v>37904</v>
      </c>
      <c r="H6" t="s">
        <v>21</v>
      </c>
      <c r="I6">
        <v>4</v>
      </c>
      <c r="J6" s="6" t="s">
        <v>680</v>
      </c>
      <c r="K6">
        <v>2003</v>
      </c>
      <c r="L6" t="s">
        <v>22</v>
      </c>
      <c r="M6" s="8">
        <f xml:space="preserve"> (sales_data_sample[[#This Row],[MSRP]] - sales_data_sample[[#This Row],[PRICEEACH]]) / sales_data_sample[[#This Row],[MSRP]]</f>
        <v>-5.2631578947368418E-2</v>
      </c>
      <c r="N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" s="2">
        <v>95</v>
      </c>
      <c r="P6" t="s">
        <v>23</v>
      </c>
      <c r="Q6" t="s">
        <v>52</v>
      </c>
      <c r="R6" t="s">
        <v>53</v>
      </c>
      <c r="S6" t="s">
        <v>54</v>
      </c>
      <c r="T6" t="s">
        <v>27</v>
      </c>
      <c r="U6" t="s">
        <v>55</v>
      </c>
      <c r="V6" t="s">
        <v>50</v>
      </c>
      <c r="W6" t="s">
        <v>56</v>
      </c>
      <c r="X6" t="s">
        <v>45</v>
      </c>
    </row>
    <row r="7" spans="1:24" x14ac:dyDescent="0.25">
      <c r="A7">
        <v>10168</v>
      </c>
      <c r="B7">
        <v>36</v>
      </c>
      <c r="C7" s="2">
        <v>97</v>
      </c>
      <c r="D7">
        <v>1</v>
      </c>
      <c r="E7" s="5">
        <f>sales_data_sample[[#This Row],[SALES]] / COUNT(sales_data_sample[ORDERNUMBER])</f>
        <v>1.2327311370882041</v>
      </c>
      <c r="F7" s="2">
        <v>3480</v>
      </c>
      <c r="G7" s="1">
        <v>37922</v>
      </c>
      <c r="H7" t="s">
        <v>21</v>
      </c>
      <c r="I7">
        <v>4</v>
      </c>
      <c r="J7" s="6" t="s">
        <v>680</v>
      </c>
      <c r="K7">
        <v>2003</v>
      </c>
      <c r="L7" t="s">
        <v>22</v>
      </c>
      <c r="M7" s="8">
        <f xml:space="preserve"> (sales_data_sample[[#This Row],[MSRP]] - sales_data_sample[[#This Row],[PRICEEACH]]) / sales_data_sample[[#This Row],[MSRP]]</f>
        <v>-2.1052631578947368E-2</v>
      </c>
      <c r="N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" s="2">
        <v>95</v>
      </c>
      <c r="P7" t="s">
        <v>23</v>
      </c>
      <c r="Q7" t="s">
        <v>57</v>
      </c>
      <c r="R7" t="s">
        <v>58</v>
      </c>
      <c r="S7" t="s">
        <v>59</v>
      </c>
      <c r="T7" t="s">
        <v>27</v>
      </c>
      <c r="U7" t="s">
        <v>60</v>
      </c>
      <c r="V7" t="s">
        <v>61</v>
      </c>
      <c r="W7" t="s">
        <v>62</v>
      </c>
      <c r="X7" t="s">
        <v>45</v>
      </c>
    </row>
    <row r="8" spans="1:24" x14ac:dyDescent="0.25">
      <c r="A8">
        <v>10180</v>
      </c>
      <c r="B8">
        <v>29</v>
      </c>
      <c r="C8" s="2">
        <v>87</v>
      </c>
      <c r="D8">
        <v>9</v>
      </c>
      <c r="E8" s="5">
        <f>sales_data_sample[[#This Row],[SALES]] / COUNT(sales_data_sample[ORDERNUMBER])</f>
        <v>0.88487424725469355</v>
      </c>
      <c r="F8" s="2">
        <v>2498</v>
      </c>
      <c r="G8" s="1">
        <v>37936</v>
      </c>
      <c r="H8" t="s">
        <v>21</v>
      </c>
      <c r="I8">
        <v>4</v>
      </c>
      <c r="J8" s="6" t="s">
        <v>678</v>
      </c>
      <c r="K8">
        <v>2003</v>
      </c>
      <c r="L8" t="s">
        <v>22</v>
      </c>
      <c r="M8" s="8">
        <f xml:space="preserve"> (sales_data_sample[[#This Row],[MSRP]] - sales_data_sample[[#This Row],[PRICEEACH]]) / sales_data_sample[[#This Row],[MSRP]]</f>
        <v>8.4210526315789472E-2</v>
      </c>
      <c r="N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" s="2">
        <v>95</v>
      </c>
      <c r="P8" t="s">
        <v>23</v>
      </c>
      <c r="Q8" t="s">
        <v>63</v>
      </c>
      <c r="R8" t="s">
        <v>64</v>
      </c>
      <c r="S8" t="s">
        <v>65</v>
      </c>
      <c r="T8" t="s">
        <v>35</v>
      </c>
      <c r="U8" t="s">
        <v>66</v>
      </c>
      <c r="V8" t="s">
        <v>67</v>
      </c>
      <c r="W8" t="s">
        <v>68</v>
      </c>
      <c r="X8" t="s">
        <v>31</v>
      </c>
    </row>
    <row r="9" spans="1:24" x14ac:dyDescent="0.25">
      <c r="A9">
        <v>10188</v>
      </c>
      <c r="B9">
        <v>48</v>
      </c>
      <c r="C9" s="2">
        <v>100</v>
      </c>
      <c r="D9">
        <v>1</v>
      </c>
      <c r="E9" s="5">
        <f>sales_data_sample[[#This Row],[SALES]] / COUNT(sales_data_sample[ORDERNUMBER])</f>
        <v>1.952886999645767</v>
      </c>
      <c r="F9" s="2">
        <v>5513</v>
      </c>
      <c r="G9" s="1">
        <v>37943</v>
      </c>
      <c r="H9" t="s">
        <v>21</v>
      </c>
      <c r="I9">
        <v>4</v>
      </c>
      <c r="J9" s="6" t="s">
        <v>678</v>
      </c>
      <c r="K9">
        <v>2003</v>
      </c>
      <c r="L9" t="s">
        <v>22</v>
      </c>
      <c r="M9" s="8">
        <f xml:space="preserve"> (sales_data_sample[[#This Row],[MSRP]] - sales_data_sample[[#This Row],[PRICEEACH]]) / sales_data_sample[[#This Row],[MSRP]]</f>
        <v>-5.2631578947368418E-2</v>
      </c>
      <c r="N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" s="2">
        <v>95</v>
      </c>
      <c r="P9" t="s">
        <v>23</v>
      </c>
      <c r="Q9" t="s">
        <v>69</v>
      </c>
      <c r="R9" t="s">
        <v>70</v>
      </c>
      <c r="S9" t="s">
        <v>71</v>
      </c>
      <c r="T9" t="s">
        <v>72</v>
      </c>
      <c r="U9" t="s">
        <v>73</v>
      </c>
      <c r="V9" t="s">
        <v>74</v>
      </c>
      <c r="W9" t="s">
        <v>75</v>
      </c>
      <c r="X9" t="s">
        <v>45</v>
      </c>
    </row>
    <row r="10" spans="1:24" x14ac:dyDescent="0.25">
      <c r="A10">
        <v>10201</v>
      </c>
      <c r="B10">
        <v>22</v>
      </c>
      <c r="C10" s="2">
        <v>99</v>
      </c>
      <c r="D10">
        <v>2</v>
      </c>
      <c r="E10" s="5">
        <f>sales_data_sample[[#This Row],[SALES]] / COUNT(sales_data_sample[ORDERNUMBER])</f>
        <v>0.76833156216790643</v>
      </c>
      <c r="F10" s="2">
        <v>2169</v>
      </c>
      <c r="G10" s="1">
        <v>37956</v>
      </c>
      <c r="H10" t="s">
        <v>21</v>
      </c>
      <c r="I10">
        <v>4</v>
      </c>
      <c r="J10" s="6" t="s">
        <v>679</v>
      </c>
      <c r="K10">
        <v>2003</v>
      </c>
      <c r="L10" t="s">
        <v>22</v>
      </c>
      <c r="M10" s="8">
        <f xml:space="preserve"> (sales_data_sample[[#This Row],[MSRP]] - sales_data_sample[[#This Row],[PRICEEACH]]) / sales_data_sample[[#This Row],[MSRP]]</f>
        <v>-4.2105263157894736E-2</v>
      </c>
      <c r="N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0" s="2">
        <v>95</v>
      </c>
      <c r="P10" t="s">
        <v>23</v>
      </c>
      <c r="Q10" t="s">
        <v>76</v>
      </c>
      <c r="R10" t="s">
        <v>77</v>
      </c>
      <c r="S10" t="s">
        <v>54</v>
      </c>
      <c r="T10" t="s">
        <v>27</v>
      </c>
      <c r="U10" t="s">
        <v>78</v>
      </c>
      <c r="V10" t="s">
        <v>50</v>
      </c>
      <c r="W10" t="s">
        <v>79</v>
      </c>
      <c r="X10" t="s">
        <v>31</v>
      </c>
    </row>
    <row r="11" spans="1:24" x14ac:dyDescent="0.25">
      <c r="A11">
        <v>10211</v>
      </c>
      <c r="B11">
        <v>41</v>
      </c>
      <c r="C11" s="2">
        <v>100</v>
      </c>
      <c r="D11">
        <v>14</v>
      </c>
      <c r="E11" s="5">
        <f>sales_data_sample[[#This Row],[SALES]] / COUNT(sales_data_sample[ORDERNUMBER])</f>
        <v>1.6680835990081473</v>
      </c>
      <c r="F11" s="2">
        <v>4709</v>
      </c>
      <c r="G11" s="1">
        <v>38001</v>
      </c>
      <c r="H11" t="s">
        <v>21</v>
      </c>
      <c r="I11">
        <v>1</v>
      </c>
      <c r="J11" s="6" t="s">
        <v>677</v>
      </c>
      <c r="K11">
        <v>2004</v>
      </c>
      <c r="L11" t="s">
        <v>22</v>
      </c>
      <c r="M11" s="8">
        <f xml:space="preserve"> (sales_data_sample[[#This Row],[MSRP]] - sales_data_sample[[#This Row],[PRICEEACH]]) / sales_data_sample[[#This Row],[MSRP]]</f>
        <v>-5.2631578947368418E-2</v>
      </c>
      <c r="N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" s="2">
        <v>95</v>
      </c>
      <c r="P11" t="s">
        <v>23</v>
      </c>
      <c r="Q11" t="s">
        <v>80</v>
      </c>
      <c r="R11" t="s">
        <v>81</v>
      </c>
      <c r="S11" t="s">
        <v>41</v>
      </c>
      <c r="T11" t="s">
        <v>35</v>
      </c>
      <c r="U11" t="s">
        <v>82</v>
      </c>
      <c r="V11" t="s">
        <v>83</v>
      </c>
      <c r="W11" t="s">
        <v>84</v>
      </c>
      <c r="X11" t="s">
        <v>45</v>
      </c>
    </row>
    <row r="12" spans="1:24" x14ac:dyDescent="0.25">
      <c r="A12">
        <v>10223</v>
      </c>
      <c r="B12">
        <v>37</v>
      </c>
      <c r="C12" s="2">
        <v>100</v>
      </c>
      <c r="D12">
        <v>1</v>
      </c>
      <c r="E12" s="5">
        <f>sales_data_sample[[#This Row],[SALES]] / COUNT(sales_data_sample[ORDERNUMBER])</f>
        <v>1.4048884165781084</v>
      </c>
      <c r="F12" s="2">
        <v>3966</v>
      </c>
      <c r="G12" s="1">
        <v>38037</v>
      </c>
      <c r="H12" t="s">
        <v>21</v>
      </c>
      <c r="I12">
        <v>1</v>
      </c>
      <c r="J12" s="6" t="s">
        <v>688</v>
      </c>
      <c r="K12">
        <v>2004</v>
      </c>
      <c r="L12" t="s">
        <v>22</v>
      </c>
      <c r="M12" s="8">
        <f xml:space="preserve"> (sales_data_sample[[#This Row],[MSRP]] - sales_data_sample[[#This Row],[PRICEEACH]]) / sales_data_sample[[#This Row],[MSRP]]</f>
        <v>-5.2631578947368418E-2</v>
      </c>
      <c r="N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2" s="2">
        <v>95</v>
      </c>
      <c r="P12" t="s">
        <v>23</v>
      </c>
      <c r="Q12" t="s">
        <v>85</v>
      </c>
      <c r="R12" t="s">
        <v>86</v>
      </c>
      <c r="S12" t="s">
        <v>87</v>
      </c>
      <c r="T12" t="s">
        <v>88</v>
      </c>
      <c r="U12" t="s">
        <v>89</v>
      </c>
      <c r="V12" t="s">
        <v>90</v>
      </c>
      <c r="W12" t="s">
        <v>91</v>
      </c>
      <c r="X12" t="s">
        <v>45</v>
      </c>
    </row>
    <row r="13" spans="1:24" x14ac:dyDescent="0.25">
      <c r="A13">
        <v>10237</v>
      </c>
      <c r="B13">
        <v>23</v>
      </c>
      <c r="C13" s="2">
        <v>100</v>
      </c>
      <c r="D13">
        <v>7</v>
      </c>
      <c r="E13" s="5">
        <f>sales_data_sample[[#This Row],[SALES]] / COUNT(sales_data_sample[ORDERNUMBER])</f>
        <v>0.82678002125398509</v>
      </c>
      <c r="F13" s="2">
        <v>2334</v>
      </c>
      <c r="G13" s="1">
        <v>38082</v>
      </c>
      <c r="H13" t="s">
        <v>21</v>
      </c>
      <c r="I13">
        <v>2</v>
      </c>
      <c r="J13" s="6" t="s">
        <v>686</v>
      </c>
      <c r="K13">
        <v>2004</v>
      </c>
      <c r="L13" t="s">
        <v>22</v>
      </c>
      <c r="M13" s="8">
        <f xml:space="preserve"> (sales_data_sample[[#This Row],[MSRP]] - sales_data_sample[[#This Row],[PRICEEACH]]) / sales_data_sample[[#This Row],[MSRP]]</f>
        <v>-5.2631578947368418E-2</v>
      </c>
      <c r="N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" s="2">
        <v>95</v>
      </c>
      <c r="P13" t="s">
        <v>23</v>
      </c>
      <c r="Q13" t="s">
        <v>92</v>
      </c>
      <c r="R13" t="s">
        <v>93</v>
      </c>
      <c r="S13" t="s">
        <v>26</v>
      </c>
      <c r="T13" t="s">
        <v>27</v>
      </c>
      <c r="U13" t="s">
        <v>94</v>
      </c>
      <c r="V13" t="s">
        <v>95</v>
      </c>
      <c r="W13" t="s">
        <v>96</v>
      </c>
      <c r="X13" t="s">
        <v>31</v>
      </c>
    </row>
    <row r="14" spans="1:24" x14ac:dyDescent="0.25">
      <c r="A14">
        <v>10251</v>
      </c>
      <c r="B14">
        <v>28</v>
      </c>
      <c r="C14" s="2">
        <v>100</v>
      </c>
      <c r="D14">
        <v>2</v>
      </c>
      <c r="E14" s="5">
        <f>sales_data_sample[[#This Row],[SALES]] / COUNT(sales_data_sample[ORDERNUMBER])</f>
        <v>1.1296493092454836</v>
      </c>
      <c r="F14" s="2">
        <v>3189</v>
      </c>
      <c r="G14" s="1">
        <v>38125</v>
      </c>
      <c r="H14" t="s">
        <v>21</v>
      </c>
      <c r="I14">
        <v>2</v>
      </c>
      <c r="J14" s="6" t="s">
        <v>685</v>
      </c>
      <c r="K14">
        <v>2004</v>
      </c>
      <c r="L14" t="s">
        <v>22</v>
      </c>
      <c r="M14" s="8">
        <f xml:space="preserve"> (sales_data_sample[[#This Row],[MSRP]] - sales_data_sample[[#This Row],[PRICEEACH]]) / sales_data_sample[[#This Row],[MSRP]]</f>
        <v>-5.2631578947368418E-2</v>
      </c>
      <c r="N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" s="2">
        <v>95</v>
      </c>
      <c r="P14" t="s">
        <v>23</v>
      </c>
      <c r="Q14" t="s">
        <v>97</v>
      </c>
      <c r="R14" t="s">
        <v>98</v>
      </c>
      <c r="S14" t="s">
        <v>99</v>
      </c>
      <c r="T14" t="s">
        <v>27</v>
      </c>
      <c r="U14" t="s">
        <v>55</v>
      </c>
      <c r="V14" t="s">
        <v>100</v>
      </c>
      <c r="W14" t="s">
        <v>101</v>
      </c>
      <c r="X14" t="s">
        <v>45</v>
      </c>
    </row>
    <row r="15" spans="1:24" x14ac:dyDescent="0.25">
      <c r="A15">
        <v>10263</v>
      </c>
      <c r="B15">
        <v>34</v>
      </c>
      <c r="C15" s="2">
        <v>100</v>
      </c>
      <c r="D15">
        <v>2</v>
      </c>
      <c r="E15" s="5">
        <f>sales_data_sample[[#This Row],[SALES]] / COUNT(sales_data_sample[ORDERNUMBER])</f>
        <v>1.3025150549061282</v>
      </c>
      <c r="F15" s="2">
        <v>3677</v>
      </c>
      <c r="G15" s="1">
        <v>38166</v>
      </c>
      <c r="H15" t="s">
        <v>21</v>
      </c>
      <c r="I15">
        <v>2</v>
      </c>
      <c r="J15" s="6" t="s">
        <v>684</v>
      </c>
      <c r="K15">
        <v>2004</v>
      </c>
      <c r="L15" t="s">
        <v>22</v>
      </c>
      <c r="M15" s="8">
        <f xml:space="preserve"> (sales_data_sample[[#This Row],[MSRP]] - sales_data_sample[[#This Row],[PRICEEACH]]) / sales_data_sample[[#This Row],[MSRP]]</f>
        <v>-5.2631578947368418E-2</v>
      </c>
      <c r="N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" s="2">
        <v>95</v>
      </c>
      <c r="P15" t="s">
        <v>23</v>
      </c>
      <c r="Q15" t="s">
        <v>102</v>
      </c>
      <c r="R15" t="s">
        <v>103</v>
      </c>
      <c r="S15" t="s">
        <v>104</v>
      </c>
      <c r="T15" t="s">
        <v>27</v>
      </c>
      <c r="U15" t="s">
        <v>105</v>
      </c>
      <c r="V15" t="s">
        <v>50</v>
      </c>
      <c r="W15" t="s">
        <v>106</v>
      </c>
      <c r="X15" t="s">
        <v>45</v>
      </c>
    </row>
    <row r="16" spans="1:24" x14ac:dyDescent="0.25">
      <c r="A16">
        <v>10275</v>
      </c>
      <c r="B16">
        <v>45</v>
      </c>
      <c r="C16" s="2">
        <v>93</v>
      </c>
      <c r="D16">
        <v>1</v>
      </c>
      <c r="E16" s="5">
        <f>sales_data_sample[[#This Row],[SALES]] / COUNT(sales_data_sample[ORDERNUMBER])</f>
        <v>1.4799858306765852</v>
      </c>
      <c r="F16" s="2">
        <v>4178</v>
      </c>
      <c r="G16" s="1">
        <v>38191</v>
      </c>
      <c r="H16" t="s">
        <v>21</v>
      </c>
      <c r="I16">
        <v>3</v>
      </c>
      <c r="J16" s="6" t="s">
        <v>683</v>
      </c>
      <c r="K16">
        <v>2004</v>
      </c>
      <c r="L16" t="s">
        <v>22</v>
      </c>
      <c r="M16" s="8">
        <f xml:space="preserve"> (sales_data_sample[[#This Row],[MSRP]] - sales_data_sample[[#This Row],[PRICEEACH]]) / sales_data_sample[[#This Row],[MSRP]]</f>
        <v>2.1052631578947368E-2</v>
      </c>
      <c r="N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" s="2">
        <v>95</v>
      </c>
      <c r="P16" t="s">
        <v>23</v>
      </c>
      <c r="Q16" t="s">
        <v>107</v>
      </c>
      <c r="R16" t="s">
        <v>108</v>
      </c>
      <c r="S16" t="s">
        <v>109</v>
      </c>
      <c r="T16" t="s">
        <v>35</v>
      </c>
      <c r="U16" t="s">
        <v>110</v>
      </c>
      <c r="V16" t="s">
        <v>111</v>
      </c>
      <c r="W16" t="s">
        <v>112</v>
      </c>
      <c r="X16" t="s">
        <v>45</v>
      </c>
    </row>
    <row r="17" spans="1:24" x14ac:dyDescent="0.25">
      <c r="A17">
        <v>10285</v>
      </c>
      <c r="B17">
        <v>36</v>
      </c>
      <c r="C17" s="2">
        <v>100</v>
      </c>
      <c r="D17">
        <v>6</v>
      </c>
      <c r="E17" s="5">
        <f>sales_data_sample[[#This Row],[SALES]] / COUNT(sales_data_sample[ORDERNUMBER])</f>
        <v>1.4523556500177117</v>
      </c>
      <c r="F17" s="2">
        <v>4100</v>
      </c>
      <c r="G17" s="1">
        <v>38226</v>
      </c>
      <c r="H17" t="s">
        <v>21</v>
      </c>
      <c r="I17">
        <v>3</v>
      </c>
      <c r="J17" s="6" t="s">
        <v>682</v>
      </c>
      <c r="K17">
        <v>2004</v>
      </c>
      <c r="L17" t="s">
        <v>22</v>
      </c>
      <c r="M17" s="8">
        <f xml:space="preserve"> (sales_data_sample[[#This Row],[MSRP]] - sales_data_sample[[#This Row],[PRICEEACH]]) / sales_data_sample[[#This Row],[MSRP]]</f>
        <v>-5.2631578947368418E-2</v>
      </c>
      <c r="N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" s="2">
        <v>95</v>
      </c>
      <c r="P17" t="s">
        <v>23</v>
      </c>
      <c r="Q17" t="s">
        <v>113</v>
      </c>
      <c r="R17" t="s">
        <v>114</v>
      </c>
      <c r="S17" t="s">
        <v>115</v>
      </c>
      <c r="T17" t="s">
        <v>27</v>
      </c>
      <c r="U17" t="s">
        <v>116</v>
      </c>
      <c r="V17" t="s">
        <v>117</v>
      </c>
      <c r="W17" t="s">
        <v>118</v>
      </c>
      <c r="X17" t="s">
        <v>45</v>
      </c>
    </row>
    <row r="18" spans="1:24" x14ac:dyDescent="0.25">
      <c r="A18">
        <v>10299</v>
      </c>
      <c r="B18">
        <v>23</v>
      </c>
      <c r="C18" s="2">
        <v>100</v>
      </c>
      <c r="D18">
        <v>9</v>
      </c>
      <c r="E18" s="5">
        <f>sales_data_sample[[#This Row],[SALES]] / COUNT(sales_data_sample[ORDERNUMBER])</f>
        <v>0.92029755579171091</v>
      </c>
      <c r="F18" s="2">
        <v>2598</v>
      </c>
      <c r="G18" s="1">
        <v>38260</v>
      </c>
      <c r="H18" t="s">
        <v>21</v>
      </c>
      <c r="I18">
        <v>3</v>
      </c>
      <c r="J18" s="6" t="s">
        <v>681</v>
      </c>
      <c r="K18">
        <v>2004</v>
      </c>
      <c r="L18" t="s">
        <v>22</v>
      </c>
      <c r="M18" s="8">
        <f xml:space="preserve"> (sales_data_sample[[#This Row],[MSRP]] - sales_data_sample[[#This Row],[PRICEEACH]]) / sales_data_sample[[#This Row],[MSRP]]</f>
        <v>-5.2631578947368418E-2</v>
      </c>
      <c r="N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" s="2">
        <v>95</v>
      </c>
      <c r="P18" t="s">
        <v>23</v>
      </c>
      <c r="Q18" t="s">
        <v>119</v>
      </c>
      <c r="R18" t="s">
        <v>120</v>
      </c>
      <c r="S18" t="s">
        <v>121</v>
      </c>
      <c r="T18" t="s">
        <v>122</v>
      </c>
      <c r="U18" t="s">
        <v>123</v>
      </c>
      <c r="V18" t="s">
        <v>124</v>
      </c>
      <c r="W18" t="s">
        <v>125</v>
      </c>
      <c r="X18" t="s">
        <v>31</v>
      </c>
    </row>
    <row r="19" spans="1:24" x14ac:dyDescent="0.25">
      <c r="A19">
        <v>10309</v>
      </c>
      <c r="B19">
        <v>41</v>
      </c>
      <c r="C19" s="2">
        <v>100</v>
      </c>
      <c r="D19">
        <v>5</v>
      </c>
      <c r="E19" s="5">
        <f>sales_data_sample[[#This Row],[SALES]] / COUNT(sales_data_sample[ORDERNUMBER])</f>
        <v>1.5568544102019128</v>
      </c>
      <c r="F19" s="2">
        <v>4395</v>
      </c>
      <c r="G19" s="1">
        <v>38275</v>
      </c>
      <c r="H19" t="s">
        <v>21</v>
      </c>
      <c r="I19">
        <v>4</v>
      </c>
      <c r="J19" s="6" t="s">
        <v>680</v>
      </c>
      <c r="K19">
        <v>2004</v>
      </c>
      <c r="L19" t="s">
        <v>22</v>
      </c>
      <c r="M19" s="8">
        <f xml:space="preserve"> (sales_data_sample[[#This Row],[MSRP]] - sales_data_sample[[#This Row],[PRICEEACH]]) / sales_data_sample[[#This Row],[MSRP]]</f>
        <v>-5.2631578947368418E-2</v>
      </c>
      <c r="N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" s="2">
        <v>95</v>
      </c>
      <c r="P19" t="s">
        <v>23</v>
      </c>
      <c r="Q19" t="s">
        <v>126</v>
      </c>
      <c r="R19" t="s">
        <v>127</v>
      </c>
      <c r="S19" t="s">
        <v>128</v>
      </c>
      <c r="T19" t="s">
        <v>72</v>
      </c>
      <c r="U19" t="s">
        <v>129</v>
      </c>
      <c r="V19" t="s">
        <v>130</v>
      </c>
      <c r="W19" t="s">
        <v>131</v>
      </c>
      <c r="X19" t="s">
        <v>45</v>
      </c>
    </row>
    <row r="20" spans="1:24" x14ac:dyDescent="0.25">
      <c r="A20">
        <v>10318</v>
      </c>
      <c r="B20">
        <v>46</v>
      </c>
      <c r="C20" s="2">
        <v>95</v>
      </c>
      <c r="D20">
        <v>1</v>
      </c>
      <c r="E20" s="5">
        <f>sales_data_sample[[#This Row],[SALES]] / COUNT(sales_data_sample[ORDERNUMBER])</f>
        <v>1.5441020191285866</v>
      </c>
      <c r="F20" s="2">
        <v>4359</v>
      </c>
      <c r="G20" s="1">
        <v>38293</v>
      </c>
      <c r="H20" t="s">
        <v>21</v>
      </c>
      <c r="I20">
        <v>4</v>
      </c>
      <c r="J20" s="6" t="s">
        <v>678</v>
      </c>
      <c r="K20">
        <v>2004</v>
      </c>
      <c r="L20" t="s">
        <v>22</v>
      </c>
      <c r="M20" s="8">
        <f xml:space="preserve"> (sales_data_sample[[#This Row],[MSRP]] - sales_data_sample[[#This Row],[PRICEEACH]]) / sales_data_sample[[#This Row],[MSRP]]</f>
        <v>0</v>
      </c>
      <c r="N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0" s="2">
        <v>95</v>
      </c>
      <c r="P20" t="s">
        <v>23</v>
      </c>
      <c r="Q20" t="s">
        <v>132</v>
      </c>
      <c r="R20" t="s">
        <v>133</v>
      </c>
      <c r="S20" t="s">
        <v>134</v>
      </c>
      <c r="T20" t="s">
        <v>27</v>
      </c>
      <c r="U20" t="s">
        <v>28</v>
      </c>
      <c r="V20" t="s">
        <v>135</v>
      </c>
      <c r="W20" t="s">
        <v>136</v>
      </c>
      <c r="X20" t="s">
        <v>45</v>
      </c>
    </row>
    <row r="21" spans="1:24" x14ac:dyDescent="0.25">
      <c r="A21">
        <v>10329</v>
      </c>
      <c r="B21">
        <v>42</v>
      </c>
      <c r="C21" s="2">
        <v>100</v>
      </c>
      <c r="D21">
        <v>1</v>
      </c>
      <c r="E21" s="5">
        <f>sales_data_sample[[#This Row],[SALES]] / COUNT(sales_data_sample[ORDERNUMBER])</f>
        <v>1.5575628763726532</v>
      </c>
      <c r="F21" s="2">
        <v>4397</v>
      </c>
      <c r="G21" s="1">
        <v>38306</v>
      </c>
      <c r="H21" t="s">
        <v>21</v>
      </c>
      <c r="I21">
        <v>4</v>
      </c>
      <c r="J21" s="6" t="s">
        <v>678</v>
      </c>
      <c r="K21">
        <v>2004</v>
      </c>
      <c r="L21" t="s">
        <v>22</v>
      </c>
      <c r="M21" s="8">
        <f xml:space="preserve"> (sales_data_sample[[#This Row],[MSRP]] - sales_data_sample[[#This Row],[PRICEEACH]]) / sales_data_sample[[#This Row],[MSRP]]</f>
        <v>-5.2631578947368418E-2</v>
      </c>
      <c r="N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" s="2">
        <v>95</v>
      </c>
      <c r="P21" t="s">
        <v>23</v>
      </c>
      <c r="Q21" t="s">
        <v>24</v>
      </c>
      <c r="R21" t="s">
        <v>25</v>
      </c>
      <c r="S21" t="s">
        <v>26</v>
      </c>
      <c r="T21" t="s">
        <v>27</v>
      </c>
      <c r="U21" t="s">
        <v>28</v>
      </c>
      <c r="V21" t="s">
        <v>29</v>
      </c>
      <c r="W21" t="s">
        <v>30</v>
      </c>
      <c r="X21" t="s">
        <v>45</v>
      </c>
    </row>
    <row r="22" spans="1:24" x14ac:dyDescent="0.25">
      <c r="A22">
        <v>10341</v>
      </c>
      <c r="B22">
        <v>41</v>
      </c>
      <c r="C22" s="2">
        <v>100</v>
      </c>
      <c r="D22">
        <v>9</v>
      </c>
      <c r="E22" s="5">
        <f>sales_data_sample[[#This Row],[SALES]] / COUNT(sales_data_sample[ORDERNUMBER])</f>
        <v>2.7410556145944032</v>
      </c>
      <c r="F22" s="2">
        <v>7738</v>
      </c>
      <c r="G22" s="1">
        <v>38315</v>
      </c>
      <c r="H22" t="s">
        <v>21</v>
      </c>
      <c r="I22">
        <v>4</v>
      </c>
      <c r="J22" s="6" t="s">
        <v>678</v>
      </c>
      <c r="K22">
        <v>2004</v>
      </c>
      <c r="L22" t="s">
        <v>22</v>
      </c>
      <c r="M22" s="8">
        <f xml:space="preserve"> (sales_data_sample[[#This Row],[MSRP]] - sales_data_sample[[#This Row],[PRICEEACH]]) / sales_data_sample[[#This Row],[MSRP]]</f>
        <v>-5.2631578947368418E-2</v>
      </c>
      <c r="N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" s="2">
        <v>95</v>
      </c>
      <c r="P22" t="s">
        <v>23</v>
      </c>
      <c r="Q22" t="s">
        <v>137</v>
      </c>
      <c r="R22" t="s">
        <v>138</v>
      </c>
      <c r="S22" t="s">
        <v>139</v>
      </c>
      <c r="T22" t="s">
        <v>140</v>
      </c>
      <c r="U22" t="s">
        <v>141</v>
      </c>
      <c r="V22" t="s">
        <v>142</v>
      </c>
      <c r="W22" t="s">
        <v>143</v>
      </c>
      <c r="X22" t="s">
        <v>144</v>
      </c>
    </row>
    <row r="23" spans="1:24" x14ac:dyDescent="0.25">
      <c r="A23">
        <v>10361</v>
      </c>
      <c r="B23">
        <v>20</v>
      </c>
      <c r="C23" s="2">
        <v>73</v>
      </c>
      <c r="D23">
        <v>13</v>
      </c>
      <c r="E23" s="5">
        <f>sales_data_sample[[#This Row],[SALES]] / COUNT(sales_data_sample[ORDERNUMBER])</f>
        <v>0.51399220687212188</v>
      </c>
      <c r="F23" s="2">
        <v>1451</v>
      </c>
      <c r="G23" s="1">
        <v>38338</v>
      </c>
      <c r="H23" t="s">
        <v>21</v>
      </c>
      <c r="I23">
        <v>4</v>
      </c>
      <c r="J23" s="6" t="s">
        <v>679</v>
      </c>
      <c r="K23">
        <v>2004</v>
      </c>
      <c r="L23" t="s">
        <v>22</v>
      </c>
      <c r="M23" s="8">
        <f xml:space="preserve"> (sales_data_sample[[#This Row],[MSRP]] - sales_data_sample[[#This Row],[PRICEEACH]]) / sales_data_sample[[#This Row],[MSRP]]</f>
        <v>0.23157894736842105</v>
      </c>
      <c r="N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" s="2">
        <v>95</v>
      </c>
      <c r="P23" t="s">
        <v>23</v>
      </c>
      <c r="Q23" t="s">
        <v>145</v>
      </c>
      <c r="R23" t="s">
        <v>146</v>
      </c>
      <c r="S23" t="s">
        <v>147</v>
      </c>
      <c r="T23" t="s">
        <v>88</v>
      </c>
      <c r="U23" t="s">
        <v>148</v>
      </c>
      <c r="V23" t="s">
        <v>149</v>
      </c>
      <c r="W23" t="s">
        <v>150</v>
      </c>
      <c r="X23" t="s">
        <v>31</v>
      </c>
    </row>
    <row r="24" spans="1:24" x14ac:dyDescent="0.25">
      <c r="A24">
        <v>10375</v>
      </c>
      <c r="B24">
        <v>21</v>
      </c>
      <c r="C24" s="2">
        <v>35</v>
      </c>
      <c r="D24">
        <v>12</v>
      </c>
      <c r="E24" s="5">
        <f>sales_data_sample[[#This Row],[SALES]] / COUNT(sales_data_sample[ORDERNUMBER])</f>
        <v>0.26000708466170741</v>
      </c>
      <c r="F24" s="2">
        <v>734</v>
      </c>
      <c r="G24" s="1">
        <v>38386</v>
      </c>
      <c r="H24" t="s">
        <v>21</v>
      </c>
      <c r="I24">
        <v>1</v>
      </c>
      <c r="J24" s="6" t="s">
        <v>688</v>
      </c>
      <c r="K24">
        <v>2005</v>
      </c>
      <c r="L24" t="s">
        <v>22</v>
      </c>
      <c r="M24" s="8">
        <f xml:space="preserve"> (sales_data_sample[[#This Row],[MSRP]] - sales_data_sample[[#This Row],[PRICEEACH]]) / sales_data_sample[[#This Row],[MSRP]]</f>
        <v>0.63157894736842102</v>
      </c>
      <c r="N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" s="2">
        <v>95</v>
      </c>
      <c r="P24" t="s">
        <v>23</v>
      </c>
      <c r="Q24" t="s">
        <v>107</v>
      </c>
      <c r="R24" t="s">
        <v>108</v>
      </c>
      <c r="S24" t="s">
        <v>109</v>
      </c>
      <c r="T24" t="s">
        <v>35</v>
      </c>
      <c r="U24" t="s">
        <v>110</v>
      </c>
      <c r="V24" t="s">
        <v>111</v>
      </c>
      <c r="W24" t="s">
        <v>112</v>
      </c>
      <c r="X24" t="s">
        <v>31</v>
      </c>
    </row>
    <row r="25" spans="1:24" x14ac:dyDescent="0.25">
      <c r="A25">
        <v>10388</v>
      </c>
      <c r="B25">
        <v>42</v>
      </c>
      <c r="C25" s="2">
        <v>77</v>
      </c>
      <c r="D25">
        <v>4</v>
      </c>
      <c r="E25" s="5">
        <f>sales_data_sample[[#This Row],[SALES]] / COUNT(sales_data_sample[ORDERNUMBER])</f>
        <v>1.1363797378675169</v>
      </c>
      <c r="F25" s="2">
        <v>3208</v>
      </c>
      <c r="G25" s="1">
        <v>38414</v>
      </c>
      <c r="H25" t="s">
        <v>21</v>
      </c>
      <c r="I25">
        <v>1</v>
      </c>
      <c r="J25" s="6" t="s">
        <v>687</v>
      </c>
      <c r="K25">
        <v>2005</v>
      </c>
      <c r="L25" t="s">
        <v>22</v>
      </c>
      <c r="M25" s="8">
        <f xml:space="preserve"> (sales_data_sample[[#This Row],[MSRP]] - sales_data_sample[[#This Row],[PRICEEACH]]) / sales_data_sample[[#This Row],[MSRP]]</f>
        <v>0.18947368421052632</v>
      </c>
      <c r="N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" s="2">
        <v>95</v>
      </c>
      <c r="P25" t="s">
        <v>23</v>
      </c>
      <c r="Q25" t="s">
        <v>151</v>
      </c>
      <c r="R25" t="s">
        <v>152</v>
      </c>
      <c r="S25" t="s">
        <v>153</v>
      </c>
      <c r="T25" t="s">
        <v>27</v>
      </c>
      <c r="U25" t="s">
        <v>154</v>
      </c>
      <c r="V25" t="s">
        <v>155</v>
      </c>
      <c r="W25" t="s">
        <v>156</v>
      </c>
      <c r="X25" t="s">
        <v>45</v>
      </c>
    </row>
    <row r="26" spans="1:24" x14ac:dyDescent="0.25">
      <c r="A26">
        <v>10403</v>
      </c>
      <c r="B26">
        <v>24</v>
      </c>
      <c r="C26" s="2">
        <v>100</v>
      </c>
      <c r="D26">
        <v>7</v>
      </c>
      <c r="E26" s="5">
        <f>sales_data_sample[[#This Row],[SALES]] / COUNT(sales_data_sample[ORDERNUMBER])</f>
        <v>0.86255756287637264</v>
      </c>
      <c r="F26" s="2">
        <v>2435</v>
      </c>
      <c r="G26" s="1">
        <v>38450</v>
      </c>
      <c r="H26" t="s">
        <v>21</v>
      </c>
      <c r="I26">
        <v>2</v>
      </c>
      <c r="J26" s="6" t="s">
        <v>686</v>
      </c>
      <c r="K26">
        <v>2005</v>
      </c>
      <c r="L26" t="s">
        <v>22</v>
      </c>
      <c r="M26" s="8">
        <f xml:space="preserve"> (sales_data_sample[[#This Row],[MSRP]] - sales_data_sample[[#This Row],[PRICEEACH]]) / sales_data_sample[[#This Row],[MSRP]]</f>
        <v>-5.2631578947368418E-2</v>
      </c>
      <c r="N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" s="2">
        <v>95</v>
      </c>
      <c r="P26" t="s">
        <v>23</v>
      </c>
      <c r="Q26" t="s">
        <v>157</v>
      </c>
      <c r="R26" t="s">
        <v>158</v>
      </c>
      <c r="S26" t="s">
        <v>159</v>
      </c>
      <c r="T26" t="s">
        <v>160</v>
      </c>
      <c r="U26" t="s">
        <v>161</v>
      </c>
      <c r="V26" t="s">
        <v>162</v>
      </c>
      <c r="W26" t="s">
        <v>163</v>
      </c>
      <c r="X26" t="s">
        <v>31</v>
      </c>
    </row>
    <row r="27" spans="1:24" x14ac:dyDescent="0.25">
      <c r="A27">
        <v>10417</v>
      </c>
      <c r="B27">
        <v>66</v>
      </c>
      <c r="C27" s="2">
        <v>100</v>
      </c>
      <c r="D27">
        <v>2</v>
      </c>
      <c r="E27" s="5">
        <f>sales_data_sample[[#This Row],[SALES]] / COUNT(sales_data_sample[ORDERNUMBER])</f>
        <v>2.662770102727595</v>
      </c>
      <c r="F27" s="2">
        <v>7517</v>
      </c>
      <c r="G27" s="1">
        <v>38485</v>
      </c>
      <c r="H27" t="s">
        <v>164</v>
      </c>
      <c r="I27">
        <v>2</v>
      </c>
      <c r="J27" s="6" t="s">
        <v>685</v>
      </c>
      <c r="K27">
        <v>2005</v>
      </c>
      <c r="L27" t="s">
        <v>22</v>
      </c>
      <c r="M27" s="8">
        <f xml:space="preserve"> (sales_data_sample[[#This Row],[MSRP]] - sales_data_sample[[#This Row],[PRICEEACH]]) / sales_data_sample[[#This Row],[MSRP]]</f>
        <v>-5.2631578947368418E-2</v>
      </c>
      <c r="N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" s="2">
        <v>95</v>
      </c>
      <c r="P27" t="s">
        <v>23</v>
      </c>
      <c r="Q27" t="s">
        <v>165</v>
      </c>
      <c r="R27" t="s">
        <v>166</v>
      </c>
      <c r="S27" t="s">
        <v>167</v>
      </c>
      <c r="T27" t="s">
        <v>168</v>
      </c>
      <c r="U27" t="s">
        <v>169</v>
      </c>
      <c r="V27" t="s">
        <v>170</v>
      </c>
      <c r="W27" t="s">
        <v>171</v>
      </c>
      <c r="X27" t="s">
        <v>144</v>
      </c>
    </row>
    <row r="28" spans="1:24" x14ac:dyDescent="0.25">
      <c r="A28">
        <v>10103</v>
      </c>
      <c r="B28">
        <v>26</v>
      </c>
      <c r="C28" s="2">
        <v>100</v>
      </c>
      <c r="D28">
        <v>11</v>
      </c>
      <c r="E28" s="5">
        <f>sales_data_sample[[#This Row],[SALES]] / COUNT(sales_data_sample[ORDERNUMBER])</f>
        <v>1.9146298264257882</v>
      </c>
      <c r="F28" s="2">
        <v>5405</v>
      </c>
      <c r="G28" s="1">
        <v>37650</v>
      </c>
      <c r="H28" t="s">
        <v>21</v>
      </c>
      <c r="I28">
        <v>1</v>
      </c>
      <c r="J28" s="6" t="s">
        <v>677</v>
      </c>
      <c r="K28">
        <v>2003</v>
      </c>
      <c r="L28" t="s">
        <v>172</v>
      </c>
      <c r="M28" s="8">
        <f xml:space="preserve"> (sales_data_sample[[#This Row],[MSRP]] - sales_data_sample[[#This Row],[PRICEEACH]]) / sales_data_sample[[#This Row],[MSRP]]</f>
        <v>0.53271028037383172</v>
      </c>
      <c r="N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8" s="2">
        <v>214</v>
      </c>
      <c r="P28" t="s">
        <v>173</v>
      </c>
      <c r="Q28" t="s">
        <v>126</v>
      </c>
      <c r="R28" t="s">
        <v>127</v>
      </c>
      <c r="S28" t="s">
        <v>128</v>
      </c>
      <c r="T28" t="s">
        <v>72</v>
      </c>
      <c r="U28" t="s">
        <v>129</v>
      </c>
      <c r="V28" t="s">
        <v>130</v>
      </c>
      <c r="W28" t="s">
        <v>131</v>
      </c>
      <c r="X28" t="s">
        <v>45</v>
      </c>
    </row>
    <row r="29" spans="1:24" x14ac:dyDescent="0.25">
      <c r="A29">
        <v>10112</v>
      </c>
      <c r="B29">
        <v>29</v>
      </c>
      <c r="C29" s="2">
        <v>100</v>
      </c>
      <c r="D29">
        <v>1</v>
      </c>
      <c r="E29" s="5">
        <f>sales_data_sample[[#This Row],[SALES]] / COUNT(sales_data_sample[ORDERNUMBER])</f>
        <v>2.5540205455189513</v>
      </c>
      <c r="F29" s="2">
        <v>7210</v>
      </c>
      <c r="G29" s="1">
        <v>37704</v>
      </c>
      <c r="H29" t="s">
        <v>21</v>
      </c>
      <c r="I29">
        <v>1</v>
      </c>
      <c r="J29" s="6" t="s">
        <v>687</v>
      </c>
      <c r="K29">
        <v>2003</v>
      </c>
      <c r="L29" t="s">
        <v>172</v>
      </c>
      <c r="M29" s="8">
        <f xml:space="preserve"> (sales_data_sample[[#This Row],[MSRP]] - sales_data_sample[[#This Row],[PRICEEACH]]) / sales_data_sample[[#This Row],[MSRP]]</f>
        <v>0.53271028037383172</v>
      </c>
      <c r="N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9" s="2">
        <v>214</v>
      </c>
      <c r="P29" t="s">
        <v>173</v>
      </c>
      <c r="Q29" t="s">
        <v>174</v>
      </c>
      <c r="R29" t="s">
        <v>175</v>
      </c>
      <c r="S29" t="s">
        <v>176</v>
      </c>
      <c r="T29" t="s">
        <v>177</v>
      </c>
      <c r="U29" t="s">
        <v>178</v>
      </c>
      <c r="V29" t="s">
        <v>179</v>
      </c>
      <c r="W29" t="s">
        <v>180</v>
      </c>
      <c r="X29" t="s">
        <v>144</v>
      </c>
    </row>
    <row r="30" spans="1:24" x14ac:dyDescent="0.25">
      <c r="A30">
        <v>10126</v>
      </c>
      <c r="B30">
        <v>38</v>
      </c>
      <c r="C30" s="2">
        <v>100</v>
      </c>
      <c r="D30">
        <v>11</v>
      </c>
      <c r="E30" s="5">
        <f>sales_data_sample[[#This Row],[SALES]] / COUNT(sales_data_sample[ORDERNUMBER])</f>
        <v>2.5965285157633722</v>
      </c>
      <c r="F30" s="2">
        <v>7330</v>
      </c>
      <c r="G30" s="1">
        <v>37769</v>
      </c>
      <c r="H30" t="s">
        <v>21</v>
      </c>
      <c r="I30">
        <v>2</v>
      </c>
      <c r="J30" s="6" t="s">
        <v>685</v>
      </c>
      <c r="K30">
        <v>2003</v>
      </c>
      <c r="L30" t="s">
        <v>172</v>
      </c>
      <c r="M30" s="8">
        <f xml:space="preserve"> (sales_data_sample[[#This Row],[MSRP]] - sales_data_sample[[#This Row],[PRICEEACH]]) / sales_data_sample[[#This Row],[MSRP]]</f>
        <v>0.53271028037383172</v>
      </c>
      <c r="N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0" s="2">
        <v>214</v>
      </c>
      <c r="P30" t="s">
        <v>173</v>
      </c>
      <c r="Q30" t="s">
        <v>181</v>
      </c>
      <c r="R30" t="s">
        <v>182</v>
      </c>
      <c r="S30" t="s">
        <v>167</v>
      </c>
      <c r="T30" t="s">
        <v>168</v>
      </c>
      <c r="U30" t="s">
        <v>183</v>
      </c>
      <c r="V30" t="s">
        <v>184</v>
      </c>
      <c r="W30" t="s">
        <v>185</v>
      </c>
      <c r="X30" t="s">
        <v>144</v>
      </c>
    </row>
    <row r="31" spans="1:24" x14ac:dyDescent="0.25">
      <c r="A31">
        <v>10140</v>
      </c>
      <c r="B31">
        <v>37</v>
      </c>
      <c r="C31" s="2">
        <v>100</v>
      </c>
      <c r="D31">
        <v>11</v>
      </c>
      <c r="E31" s="5">
        <f>sales_data_sample[[#This Row],[SALES]] / COUNT(sales_data_sample[ORDERNUMBER])</f>
        <v>2.6124690046050301</v>
      </c>
      <c r="F31" s="2">
        <v>7375</v>
      </c>
      <c r="G31" s="1">
        <v>37826</v>
      </c>
      <c r="H31" t="s">
        <v>21</v>
      </c>
      <c r="I31">
        <v>3</v>
      </c>
      <c r="J31" s="6" t="s">
        <v>683</v>
      </c>
      <c r="K31">
        <v>2003</v>
      </c>
      <c r="L31" t="s">
        <v>172</v>
      </c>
      <c r="M31" s="8">
        <f xml:space="preserve"> (sales_data_sample[[#This Row],[MSRP]] - sales_data_sample[[#This Row],[PRICEEACH]]) / sales_data_sample[[#This Row],[MSRP]]</f>
        <v>0.53271028037383172</v>
      </c>
      <c r="N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1" s="2">
        <v>214</v>
      </c>
      <c r="P31" t="s">
        <v>173</v>
      </c>
      <c r="Q31" t="s">
        <v>57</v>
      </c>
      <c r="R31" t="s">
        <v>58</v>
      </c>
      <c r="S31" t="s">
        <v>59</v>
      </c>
      <c r="T31" t="s">
        <v>27</v>
      </c>
      <c r="U31" t="s">
        <v>60</v>
      </c>
      <c r="V31" t="s">
        <v>61</v>
      </c>
      <c r="W31" t="s">
        <v>62</v>
      </c>
      <c r="X31" t="s">
        <v>144</v>
      </c>
    </row>
    <row r="32" spans="1:24" x14ac:dyDescent="0.25">
      <c r="A32">
        <v>10150</v>
      </c>
      <c r="B32">
        <v>45</v>
      </c>
      <c r="C32" s="2">
        <v>100</v>
      </c>
      <c r="D32">
        <v>8</v>
      </c>
      <c r="E32" s="5">
        <f>sales_data_sample[[#This Row],[SALES]] / COUNT(sales_data_sample[ORDERNUMBER])</f>
        <v>3.8944385405596882</v>
      </c>
      <c r="F32" s="2">
        <v>10994</v>
      </c>
      <c r="G32" s="1">
        <v>37883</v>
      </c>
      <c r="H32" t="s">
        <v>21</v>
      </c>
      <c r="I32">
        <v>3</v>
      </c>
      <c r="J32" s="6" t="s">
        <v>681</v>
      </c>
      <c r="K32">
        <v>2003</v>
      </c>
      <c r="L32" t="s">
        <v>172</v>
      </c>
      <c r="M32" s="8">
        <f xml:space="preserve"> (sales_data_sample[[#This Row],[MSRP]] - sales_data_sample[[#This Row],[PRICEEACH]]) / sales_data_sample[[#This Row],[MSRP]]</f>
        <v>0.53271028037383172</v>
      </c>
      <c r="N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2" s="2">
        <v>214</v>
      </c>
      <c r="P32" t="s">
        <v>173</v>
      </c>
      <c r="Q32" t="s">
        <v>186</v>
      </c>
      <c r="R32" t="s">
        <v>187</v>
      </c>
      <c r="S32" t="s">
        <v>188</v>
      </c>
      <c r="T32" t="s">
        <v>188</v>
      </c>
      <c r="U32" t="s">
        <v>189</v>
      </c>
      <c r="V32" t="s">
        <v>190</v>
      </c>
      <c r="W32" t="s">
        <v>191</v>
      </c>
      <c r="X32" t="s">
        <v>144</v>
      </c>
    </row>
    <row r="33" spans="1:24" x14ac:dyDescent="0.25">
      <c r="A33">
        <v>10163</v>
      </c>
      <c r="B33">
        <v>21</v>
      </c>
      <c r="C33" s="2">
        <v>100</v>
      </c>
      <c r="D33">
        <v>1</v>
      </c>
      <c r="E33" s="5">
        <f>sales_data_sample[[#This Row],[SALES]] / COUNT(sales_data_sample[ORDERNUMBER])</f>
        <v>1.7219270279844137</v>
      </c>
      <c r="F33" s="2">
        <v>4861</v>
      </c>
      <c r="G33" s="1">
        <v>37914</v>
      </c>
      <c r="H33" t="s">
        <v>21</v>
      </c>
      <c r="I33">
        <v>4</v>
      </c>
      <c r="J33" s="6" t="s">
        <v>680</v>
      </c>
      <c r="K33">
        <v>2003</v>
      </c>
      <c r="L33" t="s">
        <v>172</v>
      </c>
      <c r="M33" s="8">
        <f xml:space="preserve"> (sales_data_sample[[#This Row],[MSRP]] - sales_data_sample[[#This Row],[PRICEEACH]]) / sales_data_sample[[#This Row],[MSRP]]</f>
        <v>0.53271028037383172</v>
      </c>
      <c r="N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3" s="2">
        <v>214</v>
      </c>
      <c r="P33" t="s">
        <v>173</v>
      </c>
      <c r="Q33" t="s">
        <v>192</v>
      </c>
      <c r="R33" t="s">
        <v>193</v>
      </c>
      <c r="S33" t="s">
        <v>26</v>
      </c>
      <c r="T33" t="s">
        <v>27</v>
      </c>
      <c r="U33" t="s">
        <v>116</v>
      </c>
      <c r="V33" t="s">
        <v>194</v>
      </c>
      <c r="W33" t="s">
        <v>195</v>
      </c>
      <c r="X33" t="s">
        <v>45</v>
      </c>
    </row>
    <row r="34" spans="1:24" x14ac:dyDescent="0.25">
      <c r="A34">
        <v>10174</v>
      </c>
      <c r="B34">
        <v>34</v>
      </c>
      <c r="C34" s="2">
        <v>100</v>
      </c>
      <c r="D34">
        <v>4</v>
      </c>
      <c r="E34" s="5">
        <f>sales_data_sample[[#This Row],[SALES]] / COUNT(sales_data_sample[ORDERNUMBER])</f>
        <v>2.8391781792419413</v>
      </c>
      <c r="F34" s="2">
        <v>8015</v>
      </c>
      <c r="G34" s="1">
        <v>37931</v>
      </c>
      <c r="H34" t="s">
        <v>21</v>
      </c>
      <c r="I34">
        <v>4</v>
      </c>
      <c r="J34" s="6" t="s">
        <v>678</v>
      </c>
      <c r="K34">
        <v>2003</v>
      </c>
      <c r="L34" t="s">
        <v>172</v>
      </c>
      <c r="M34" s="8">
        <f xml:space="preserve"> (sales_data_sample[[#This Row],[MSRP]] - sales_data_sample[[#This Row],[PRICEEACH]]) / sales_data_sample[[#This Row],[MSRP]]</f>
        <v>0.53271028037383172</v>
      </c>
      <c r="N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4" s="2">
        <v>214</v>
      </c>
      <c r="P34" t="s">
        <v>173</v>
      </c>
      <c r="Q34" t="s">
        <v>196</v>
      </c>
      <c r="R34" t="s">
        <v>197</v>
      </c>
      <c r="S34" t="s">
        <v>198</v>
      </c>
      <c r="T34" t="s">
        <v>88</v>
      </c>
      <c r="U34" t="s">
        <v>199</v>
      </c>
      <c r="V34" t="s">
        <v>200</v>
      </c>
      <c r="W34" t="s">
        <v>201</v>
      </c>
      <c r="X34" t="s">
        <v>144</v>
      </c>
    </row>
    <row r="35" spans="1:24" x14ac:dyDescent="0.25">
      <c r="A35">
        <v>10183</v>
      </c>
      <c r="B35">
        <v>23</v>
      </c>
      <c r="C35" s="2">
        <v>100</v>
      </c>
      <c r="D35">
        <v>8</v>
      </c>
      <c r="E35" s="5">
        <f>sales_data_sample[[#This Row],[SALES]] / COUNT(sales_data_sample[ORDERNUMBER])</f>
        <v>1.9032943676939427</v>
      </c>
      <c r="F35" s="2">
        <v>5373</v>
      </c>
      <c r="G35" s="1">
        <v>37938</v>
      </c>
      <c r="H35" t="s">
        <v>21</v>
      </c>
      <c r="I35">
        <v>4</v>
      </c>
      <c r="J35" s="6" t="s">
        <v>678</v>
      </c>
      <c r="K35">
        <v>2003</v>
      </c>
      <c r="L35" t="s">
        <v>172</v>
      </c>
      <c r="M35" s="8">
        <f xml:space="preserve"> (sales_data_sample[[#This Row],[MSRP]] - sales_data_sample[[#This Row],[PRICEEACH]]) / sales_data_sample[[#This Row],[MSRP]]</f>
        <v>0.53271028037383172</v>
      </c>
      <c r="N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5" s="2">
        <v>214</v>
      </c>
      <c r="P35" t="s">
        <v>173</v>
      </c>
      <c r="Q35" t="s">
        <v>202</v>
      </c>
      <c r="R35" t="s">
        <v>203</v>
      </c>
      <c r="S35" t="s">
        <v>204</v>
      </c>
      <c r="T35" t="s">
        <v>27</v>
      </c>
      <c r="U35" t="s">
        <v>205</v>
      </c>
      <c r="V35" t="s">
        <v>206</v>
      </c>
      <c r="W35" t="s">
        <v>207</v>
      </c>
      <c r="X35" t="s">
        <v>45</v>
      </c>
    </row>
    <row r="36" spans="1:24" x14ac:dyDescent="0.25">
      <c r="A36">
        <v>10194</v>
      </c>
      <c r="B36">
        <v>42</v>
      </c>
      <c r="C36" s="2">
        <v>100</v>
      </c>
      <c r="D36">
        <v>11</v>
      </c>
      <c r="E36" s="5">
        <f>sales_data_sample[[#This Row],[SALES]] / COUNT(sales_data_sample[ORDERNUMBER])</f>
        <v>2.5827134254339357</v>
      </c>
      <c r="F36" s="2">
        <v>7291</v>
      </c>
      <c r="G36" s="1">
        <v>37950</v>
      </c>
      <c r="H36" t="s">
        <v>21</v>
      </c>
      <c r="I36">
        <v>4</v>
      </c>
      <c r="J36" s="6" t="s">
        <v>678</v>
      </c>
      <c r="K36">
        <v>2003</v>
      </c>
      <c r="L36" t="s">
        <v>172</v>
      </c>
      <c r="M36" s="8">
        <f xml:space="preserve"> (sales_data_sample[[#This Row],[MSRP]] - sales_data_sample[[#This Row],[PRICEEACH]]) / sales_data_sample[[#This Row],[MSRP]]</f>
        <v>0.53271028037383172</v>
      </c>
      <c r="N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6" s="2">
        <v>214</v>
      </c>
      <c r="P36" t="s">
        <v>173</v>
      </c>
      <c r="Q36" t="s">
        <v>208</v>
      </c>
      <c r="R36" t="s">
        <v>209</v>
      </c>
      <c r="S36" t="s">
        <v>210</v>
      </c>
      <c r="T36" t="s">
        <v>35</v>
      </c>
      <c r="U36" t="s">
        <v>211</v>
      </c>
      <c r="V36" t="s">
        <v>212</v>
      </c>
      <c r="W36" t="s">
        <v>213</v>
      </c>
      <c r="X36" t="s">
        <v>144</v>
      </c>
    </row>
    <row r="37" spans="1:24" x14ac:dyDescent="0.25">
      <c r="A37">
        <v>10206</v>
      </c>
      <c r="B37">
        <v>47</v>
      </c>
      <c r="C37" s="2">
        <v>100</v>
      </c>
      <c r="D37">
        <v>6</v>
      </c>
      <c r="E37" s="5">
        <f>sales_data_sample[[#This Row],[SALES]] / COUNT(sales_data_sample[ORDERNUMBER])</f>
        <v>3.2111229188806236</v>
      </c>
      <c r="F37" s="2">
        <v>9065</v>
      </c>
      <c r="G37" s="1">
        <v>37960</v>
      </c>
      <c r="H37" t="s">
        <v>21</v>
      </c>
      <c r="I37">
        <v>4</v>
      </c>
      <c r="J37" s="6" t="s">
        <v>679</v>
      </c>
      <c r="K37">
        <v>2003</v>
      </c>
      <c r="L37" t="s">
        <v>172</v>
      </c>
      <c r="M37" s="8">
        <f xml:space="preserve"> (sales_data_sample[[#This Row],[MSRP]] - sales_data_sample[[#This Row],[PRICEEACH]]) / sales_data_sample[[#This Row],[MSRP]]</f>
        <v>0.53271028037383172</v>
      </c>
      <c r="N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7" s="2">
        <v>214</v>
      </c>
      <c r="P37" t="s">
        <v>173</v>
      </c>
      <c r="Q37" t="s">
        <v>214</v>
      </c>
      <c r="R37" t="s">
        <v>215</v>
      </c>
      <c r="S37" t="s">
        <v>216</v>
      </c>
      <c r="T37" t="s">
        <v>217</v>
      </c>
      <c r="U37" t="s">
        <v>218</v>
      </c>
      <c r="V37" t="s">
        <v>219</v>
      </c>
      <c r="W37" t="s">
        <v>220</v>
      </c>
      <c r="X37" t="s">
        <v>144</v>
      </c>
    </row>
    <row r="38" spans="1:24" x14ac:dyDescent="0.25">
      <c r="A38">
        <v>10215</v>
      </c>
      <c r="B38">
        <v>35</v>
      </c>
      <c r="C38" s="2">
        <v>100</v>
      </c>
      <c r="D38">
        <v>3</v>
      </c>
      <c r="E38" s="5">
        <f>sales_data_sample[[#This Row],[SALES]] / COUNT(sales_data_sample[ORDERNUMBER])</f>
        <v>2.1523202267091746</v>
      </c>
      <c r="F38" s="2">
        <v>6076</v>
      </c>
      <c r="G38" s="1">
        <v>38015</v>
      </c>
      <c r="H38" t="s">
        <v>21</v>
      </c>
      <c r="I38">
        <v>1</v>
      </c>
      <c r="J38" s="6" t="s">
        <v>677</v>
      </c>
      <c r="K38">
        <v>2004</v>
      </c>
      <c r="L38" t="s">
        <v>172</v>
      </c>
      <c r="M38" s="8">
        <f xml:space="preserve"> (sales_data_sample[[#This Row],[MSRP]] - sales_data_sample[[#This Row],[PRICEEACH]]) / sales_data_sample[[#This Row],[MSRP]]</f>
        <v>0.53271028037383172</v>
      </c>
      <c r="N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8" s="2">
        <v>214</v>
      </c>
      <c r="P38" t="s">
        <v>173</v>
      </c>
      <c r="Q38" t="s">
        <v>221</v>
      </c>
      <c r="R38" t="s">
        <v>222</v>
      </c>
      <c r="S38" t="s">
        <v>223</v>
      </c>
      <c r="T38" t="s">
        <v>27</v>
      </c>
      <c r="U38" t="s">
        <v>224</v>
      </c>
      <c r="V38" t="s">
        <v>225</v>
      </c>
      <c r="W38" t="s">
        <v>226</v>
      </c>
      <c r="X38" t="s">
        <v>45</v>
      </c>
    </row>
    <row r="39" spans="1:24" x14ac:dyDescent="0.25">
      <c r="A39">
        <v>10228</v>
      </c>
      <c r="B39">
        <v>29</v>
      </c>
      <c r="C39" s="2">
        <v>100</v>
      </c>
      <c r="D39">
        <v>2</v>
      </c>
      <c r="E39" s="5">
        <f>sales_data_sample[[#This Row],[SALES]] / COUNT(sales_data_sample[ORDERNUMBER])</f>
        <v>2.2897626638328021</v>
      </c>
      <c r="F39" s="2">
        <v>6464</v>
      </c>
      <c r="G39" s="1">
        <v>38056</v>
      </c>
      <c r="H39" t="s">
        <v>21</v>
      </c>
      <c r="I39">
        <v>1</v>
      </c>
      <c r="J39" s="6" t="s">
        <v>687</v>
      </c>
      <c r="K39">
        <v>2004</v>
      </c>
      <c r="L39" t="s">
        <v>172</v>
      </c>
      <c r="M39" s="8">
        <f xml:space="preserve"> (sales_data_sample[[#This Row],[MSRP]] - sales_data_sample[[#This Row],[PRICEEACH]]) / sales_data_sample[[#This Row],[MSRP]]</f>
        <v>0.53271028037383172</v>
      </c>
      <c r="N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9" s="2">
        <v>214</v>
      </c>
      <c r="P39" t="s">
        <v>173</v>
      </c>
      <c r="Q39" t="s">
        <v>227</v>
      </c>
      <c r="R39" t="s">
        <v>228</v>
      </c>
      <c r="S39" t="s">
        <v>115</v>
      </c>
      <c r="T39" t="s">
        <v>27</v>
      </c>
      <c r="U39" t="s">
        <v>229</v>
      </c>
      <c r="V39" t="s">
        <v>135</v>
      </c>
      <c r="W39" t="s">
        <v>230</v>
      </c>
      <c r="X39" t="s">
        <v>45</v>
      </c>
    </row>
    <row r="40" spans="1:24" x14ac:dyDescent="0.25">
      <c r="A40">
        <v>10245</v>
      </c>
      <c r="B40">
        <v>34</v>
      </c>
      <c r="C40" s="2">
        <v>100</v>
      </c>
      <c r="D40">
        <v>9</v>
      </c>
      <c r="E40" s="5">
        <f>sales_data_sample[[#This Row],[SALES]] / COUNT(sales_data_sample[ORDERNUMBER])</f>
        <v>2.1682607155508324</v>
      </c>
      <c r="F40" s="2">
        <v>6121</v>
      </c>
      <c r="G40" s="1">
        <v>38111</v>
      </c>
      <c r="H40" t="s">
        <v>21</v>
      </c>
      <c r="I40">
        <v>2</v>
      </c>
      <c r="J40" s="6" t="s">
        <v>685</v>
      </c>
      <c r="K40">
        <v>2004</v>
      </c>
      <c r="L40" t="s">
        <v>172</v>
      </c>
      <c r="M40" s="8">
        <f xml:space="preserve"> (sales_data_sample[[#This Row],[MSRP]] - sales_data_sample[[#This Row],[PRICEEACH]]) / sales_data_sample[[#This Row],[MSRP]]</f>
        <v>0.53271028037383172</v>
      </c>
      <c r="N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0" s="2">
        <v>214</v>
      </c>
      <c r="P40" t="s">
        <v>173</v>
      </c>
      <c r="Q40" t="s">
        <v>231</v>
      </c>
      <c r="R40" t="s">
        <v>232</v>
      </c>
      <c r="S40" t="s">
        <v>233</v>
      </c>
      <c r="T40" t="s">
        <v>27</v>
      </c>
      <c r="U40" t="s">
        <v>78</v>
      </c>
      <c r="V40" t="s">
        <v>234</v>
      </c>
      <c r="W40" t="s">
        <v>235</v>
      </c>
      <c r="X40" t="s">
        <v>45</v>
      </c>
    </row>
    <row r="41" spans="1:24" x14ac:dyDescent="0.25">
      <c r="A41">
        <v>10258</v>
      </c>
      <c r="B41">
        <v>32</v>
      </c>
      <c r="C41" s="2">
        <v>100</v>
      </c>
      <c r="D41">
        <v>6</v>
      </c>
      <c r="E41" s="5">
        <f>sales_data_sample[[#This Row],[SALES]] / COUNT(sales_data_sample[ORDERNUMBER])</f>
        <v>2.7208643287283034</v>
      </c>
      <c r="F41" s="2">
        <v>7681</v>
      </c>
      <c r="G41" s="1">
        <v>38153</v>
      </c>
      <c r="H41" t="s">
        <v>21</v>
      </c>
      <c r="I41">
        <v>2</v>
      </c>
      <c r="J41" s="6" t="s">
        <v>684</v>
      </c>
      <c r="K41">
        <v>2004</v>
      </c>
      <c r="L41" t="s">
        <v>172</v>
      </c>
      <c r="M41" s="8">
        <f xml:space="preserve"> (sales_data_sample[[#This Row],[MSRP]] - sales_data_sample[[#This Row],[PRICEEACH]]) / sales_data_sample[[#This Row],[MSRP]]</f>
        <v>0.53271028037383172</v>
      </c>
      <c r="N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1" s="2">
        <v>214</v>
      </c>
      <c r="P41" t="s">
        <v>173</v>
      </c>
      <c r="Q41" t="s">
        <v>236</v>
      </c>
      <c r="R41" t="s">
        <v>237</v>
      </c>
      <c r="S41" t="s">
        <v>238</v>
      </c>
      <c r="T41" t="s">
        <v>239</v>
      </c>
      <c r="U41" t="s">
        <v>240</v>
      </c>
      <c r="V41" t="s">
        <v>241</v>
      </c>
      <c r="W41" t="s">
        <v>242</v>
      </c>
      <c r="X41" t="s">
        <v>144</v>
      </c>
    </row>
    <row r="42" spans="1:24" x14ac:dyDescent="0.25">
      <c r="A42">
        <v>10270</v>
      </c>
      <c r="B42">
        <v>21</v>
      </c>
      <c r="C42" s="2">
        <v>100</v>
      </c>
      <c r="D42">
        <v>9</v>
      </c>
      <c r="E42" s="5">
        <f>sales_data_sample[[#This Row],[SALES]] / COUNT(sales_data_sample[ORDERNUMBER])</f>
        <v>1.7378675168260715</v>
      </c>
      <c r="F42" s="2">
        <v>4906</v>
      </c>
      <c r="G42" s="1">
        <v>38187</v>
      </c>
      <c r="H42" t="s">
        <v>21</v>
      </c>
      <c r="I42">
        <v>3</v>
      </c>
      <c r="J42" s="6" t="s">
        <v>683</v>
      </c>
      <c r="K42">
        <v>2004</v>
      </c>
      <c r="L42" t="s">
        <v>172</v>
      </c>
      <c r="M42" s="8">
        <f xml:space="preserve"> (sales_data_sample[[#This Row],[MSRP]] - sales_data_sample[[#This Row],[PRICEEACH]]) / sales_data_sample[[#This Row],[MSRP]]</f>
        <v>0.53271028037383172</v>
      </c>
      <c r="N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2" s="2">
        <v>214</v>
      </c>
      <c r="P42" t="s">
        <v>173</v>
      </c>
      <c r="Q42" t="s">
        <v>145</v>
      </c>
      <c r="R42" t="s">
        <v>146</v>
      </c>
      <c r="S42" t="s">
        <v>147</v>
      </c>
      <c r="T42" t="s">
        <v>88</v>
      </c>
      <c r="U42" t="s">
        <v>148</v>
      </c>
      <c r="V42" t="s">
        <v>149</v>
      </c>
      <c r="W42" t="s">
        <v>150</v>
      </c>
      <c r="X42" t="s">
        <v>45</v>
      </c>
    </row>
    <row r="43" spans="1:24" x14ac:dyDescent="0.25">
      <c r="A43">
        <v>10280</v>
      </c>
      <c r="B43">
        <v>34</v>
      </c>
      <c r="C43" s="2">
        <v>100</v>
      </c>
      <c r="D43">
        <v>2</v>
      </c>
      <c r="E43" s="5">
        <f>sales_data_sample[[#This Row],[SALES]] / COUNT(sales_data_sample[ORDERNUMBER])</f>
        <v>2.8391781792419413</v>
      </c>
      <c r="F43" s="2">
        <v>8015</v>
      </c>
      <c r="G43" s="1">
        <v>38216</v>
      </c>
      <c r="H43" t="s">
        <v>21</v>
      </c>
      <c r="I43">
        <v>3</v>
      </c>
      <c r="J43" s="6" t="s">
        <v>682</v>
      </c>
      <c r="K43">
        <v>2004</v>
      </c>
      <c r="L43" t="s">
        <v>172</v>
      </c>
      <c r="M43" s="8">
        <f xml:space="preserve"> (sales_data_sample[[#This Row],[MSRP]] - sales_data_sample[[#This Row],[PRICEEACH]]) / sales_data_sample[[#This Row],[MSRP]]</f>
        <v>0.53271028037383172</v>
      </c>
      <c r="N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3" s="2">
        <v>214</v>
      </c>
      <c r="P43" t="s">
        <v>173</v>
      </c>
      <c r="Q43" t="s">
        <v>243</v>
      </c>
      <c r="R43" t="s">
        <v>244</v>
      </c>
      <c r="S43" t="s">
        <v>245</v>
      </c>
      <c r="T43" t="s">
        <v>246</v>
      </c>
      <c r="U43" t="s">
        <v>247</v>
      </c>
      <c r="V43" t="s">
        <v>248</v>
      </c>
      <c r="W43" t="s">
        <v>249</v>
      </c>
      <c r="X43" t="s">
        <v>144</v>
      </c>
    </row>
    <row r="44" spans="1:24" x14ac:dyDescent="0.25">
      <c r="A44">
        <v>10291</v>
      </c>
      <c r="B44">
        <v>37</v>
      </c>
      <c r="C44" s="2">
        <v>100</v>
      </c>
      <c r="D44">
        <v>11</v>
      </c>
      <c r="E44" s="5">
        <f>sales_data_sample[[#This Row],[SALES]] / COUNT(sales_data_sample[ORDERNUMBER])</f>
        <v>2.5281615302869289</v>
      </c>
      <c r="F44" s="2">
        <v>7137</v>
      </c>
      <c r="G44" s="1">
        <v>38238</v>
      </c>
      <c r="H44" t="s">
        <v>21</v>
      </c>
      <c r="I44">
        <v>3</v>
      </c>
      <c r="J44" s="6" t="s">
        <v>681</v>
      </c>
      <c r="K44">
        <v>2004</v>
      </c>
      <c r="L44" t="s">
        <v>172</v>
      </c>
      <c r="M44" s="8">
        <f xml:space="preserve"> (sales_data_sample[[#This Row],[MSRP]] - sales_data_sample[[#This Row],[PRICEEACH]]) / sales_data_sample[[#This Row],[MSRP]]</f>
        <v>0.53271028037383172</v>
      </c>
      <c r="N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4" s="2">
        <v>214</v>
      </c>
      <c r="P44" t="s">
        <v>173</v>
      </c>
      <c r="Q44" t="s">
        <v>250</v>
      </c>
      <c r="R44" t="s">
        <v>251</v>
      </c>
      <c r="S44" t="s">
        <v>252</v>
      </c>
      <c r="T44" t="s">
        <v>177</v>
      </c>
      <c r="U44" t="s">
        <v>253</v>
      </c>
      <c r="V44" t="s">
        <v>194</v>
      </c>
      <c r="W44" t="s">
        <v>254</v>
      </c>
      <c r="X44" t="s">
        <v>144</v>
      </c>
    </row>
    <row r="45" spans="1:24" x14ac:dyDescent="0.25">
      <c r="A45">
        <v>10304</v>
      </c>
      <c r="B45">
        <v>47</v>
      </c>
      <c r="C45" s="2">
        <v>100</v>
      </c>
      <c r="D45">
        <v>6</v>
      </c>
      <c r="E45" s="5">
        <f>sales_data_sample[[#This Row],[SALES]] / COUNT(sales_data_sample[ORDERNUMBER])</f>
        <v>3.6036131774707756</v>
      </c>
      <c r="F45" s="2">
        <v>10173</v>
      </c>
      <c r="G45" s="1">
        <v>38271</v>
      </c>
      <c r="H45" t="s">
        <v>21</v>
      </c>
      <c r="I45">
        <v>4</v>
      </c>
      <c r="J45" s="6" t="s">
        <v>680</v>
      </c>
      <c r="K45">
        <v>2004</v>
      </c>
      <c r="L45" t="s">
        <v>172</v>
      </c>
      <c r="M45" s="8">
        <f xml:space="preserve"> (sales_data_sample[[#This Row],[MSRP]] - sales_data_sample[[#This Row],[PRICEEACH]]) / sales_data_sample[[#This Row],[MSRP]]</f>
        <v>0.53271028037383172</v>
      </c>
      <c r="N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5" s="2">
        <v>214</v>
      </c>
      <c r="P45" t="s">
        <v>173</v>
      </c>
      <c r="Q45" t="s">
        <v>255</v>
      </c>
      <c r="R45" t="s">
        <v>256</v>
      </c>
      <c r="S45" t="s">
        <v>257</v>
      </c>
      <c r="T45" t="s">
        <v>35</v>
      </c>
      <c r="U45" t="s">
        <v>258</v>
      </c>
      <c r="V45" t="s">
        <v>43</v>
      </c>
      <c r="W45" t="s">
        <v>259</v>
      </c>
      <c r="X45" t="s">
        <v>144</v>
      </c>
    </row>
    <row r="46" spans="1:24" x14ac:dyDescent="0.25">
      <c r="A46">
        <v>10312</v>
      </c>
      <c r="B46">
        <v>48</v>
      </c>
      <c r="C46" s="2">
        <v>100</v>
      </c>
      <c r="D46">
        <v>3</v>
      </c>
      <c r="E46" s="5">
        <f>sales_data_sample[[#This Row],[SALES]] / COUNT(sales_data_sample[ORDERNUMBER])</f>
        <v>4.1176053843428972</v>
      </c>
      <c r="F46" s="2">
        <v>11624</v>
      </c>
      <c r="G46" s="1">
        <v>38281</v>
      </c>
      <c r="H46" t="s">
        <v>21</v>
      </c>
      <c r="I46">
        <v>4</v>
      </c>
      <c r="J46" s="6" t="s">
        <v>680</v>
      </c>
      <c r="K46">
        <v>2004</v>
      </c>
      <c r="L46" t="s">
        <v>172</v>
      </c>
      <c r="M46" s="8">
        <f xml:space="preserve"> (sales_data_sample[[#This Row],[MSRP]] - sales_data_sample[[#This Row],[PRICEEACH]]) / sales_data_sample[[#This Row],[MSRP]]</f>
        <v>0.53271028037383172</v>
      </c>
      <c r="N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6" s="2">
        <v>214</v>
      </c>
      <c r="P46" t="s">
        <v>173</v>
      </c>
      <c r="Q46" t="s">
        <v>260</v>
      </c>
      <c r="R46" t="s">
        <v>261</v>
      </c>
      <c r="S46" t="s">
        <v>262</v>
      </c>
      <c r="T46" t="s">
        <v>27</v>
      </c>
      <c r="U46" t="s">
        <v>263</v>
      </c>
      <c r="V46" t="s">
        <v>264</v>
      </c>
      <c r="W46" t="s">
        <v>265</v>
      </c>
      <c r="X46" t="s">
        <v>144</v>
      </c>
    </row>
    <row r="47" spans="1:24" x14ac:dyDescent="0.25">
      <c r="A47">
        <v>10322</v>
      </c>
      <c r="B47">
        <v>40</v>
      </c>
      <c r="C47" s="2">
        <v>100</v>
      </c>
      <c r="D47">
        <v>1</v>
      </c>
      <c r="E47" s="5">
        <f>sales_data_sample[[#This Row],[SALES]] / COUNT(sales_data_sample[ORDERNUMBER])</f>
        <v>2.1257527453064116</v>
      </c>
      <c r="F47" s="2">
        <v>6001</v>
      </c>
      <c r="G47" s="1">
        <v>38295</v>
      </c>
      <c r="H47" t="s">
        <v>21</v>
      </c>
      <c r="I47">
        <v>4</v>
      </c>
      <c r="J47" s="6" t="s">
        <v>678</v>
      </c>
      <c r="K47">
        <v>2004</v>
      </c>
      <c r="L47" t="s">
        <v>172</v>
      </c>
      <c r="M47" s="8">
        <f xml:space="preserve"> (sales_data_sample[[#This Row],[MSRP]] - sales_data_sample[[#This Row],[PRICEEACH]]) / sales_data_sample[[#This Row],[MSRP]]</f>
        <v>0.53271028037383172</v>
      </c>
      <c r="N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7" s="2">
        <v>214</v>
      </c>
      <c r="P47" t="s">
        <v>173</v>
      </c>
      <c r="Q47" t="s">
        <v>266</v>
      </c>
      <c r="R47" t="s">
        <v>267</v>
      </c>
      <c r="S47" t="s">
        <v>268</v>
      </c>
      <c r="T47" t="s">
        <v>27</v>
      </c>
      <c r="U47" t="s">
        <v>49</v>
      </c>
      <c r="V47" t="s">
        <v>264</v>
      </c>
      <c r="W47" t="s">
        <v>269</v>
      </c>
      <c r="X47" t="s">
        <v>45</v>
      </c>
    </row>
    <row r="48" spans="1:24" x14ac:dyDescent="0.25">
      <c r="A48">
        <v>10333</v>
      </c>
      <c r="B48">
        <v>26</v>
      </c>
      <c r="C48" s="2">
        <v>100</v>
      </c>
      <c r="D48">
        <v>3</v>
      </c>
      <c r="E48" s="5">
        <f>sales_data_sample[[#This Row],[SALES]] / COUNT(sales_data_sample[ORDERNUMBER])</f>
        <v>1.0637619553666313</v>
      </c>
      <c r="F48" s="2">
        <v>3003</v>
      </c>
      <c r="G48" s="1">
        <v>38309</v>
      </c>
      <c r="H48" t="s">
        <v>21</v>
      </c>
      <c r="I48">
        <v>4</v>
      </c>
      <c r="J48" s="6" t="s">
        <v>678</v>
      </c>
      <c r="K48">
        <v>2004</v>
      </c>
      <c r="L48" t="s">
        <v>172</v>
      </c>
      <c r="M48" s="8">
        <f xml:space="preserve"> (sales_data_sample[[#This Row],[MSRP]] - sales_data_sample[[#This Row],[PRICEEACH]]) / sales_data_sample[[#This Row],[MSRP]]</f>
        <v>0.53271028037383172</v>
      </c>
      <c r="N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8" s="2">
        <v>214</v>
      </c>
      <c r="P48" t="s">
        <v>173</v>
      </c>
      <c r="Q48" t="s">
        <v>76</v>
      </c>
      <c r="R48" t="s">
        <v>77</v>
      </c>
      <c r="S48" t="s">
        <v>54</v>
      </c>
      <c r="T48" t="s">
        <v>27</v>
      </c>
      <c r="U48" t="s">
        <v>78</v>
      </c>
      <c r="V48" t="s">
        <v>50</v>
      </c>
      <c r="W48" t="s">
        <v>79</v>
      </c>
      <c r="X48" t="s">
        <v>45</v>
      </c>
    </row>
    <row r="49" spans="1:24" x14ac:dyDescent="0.25">
      <c r="A49">
        <v>10347</v>
      </c>
      <c r="B49">
        <v>30</v>
      </c>
      <c r="C49" s="2">
        <v>100</v>
      </c>
      <c r="D49">
        <v>1</v>
      </c>
      <c r="E49" s="5">
        <f>sales_data_sample[[#This Row],[SALES]] / COUNT(sales_data_sample[ORDERNUMBER])</f>
        <v>1.3974495217853347</v>
      </c>
      <c r="F49" s="2">
        <v>3945</v>
      </c>
      <c r="G49" s="1">
        <v>38320</v>
      </c>
      <c r="H49" t="s">
        <v>21</v>
      </c>
      <c r="I49">
        <v>4</v>
      </c>
      <c r="J49" s="6" t="s">
        <v>678</v>
      </c>
      <c r="K49">
        <v>2004</v>
      </c>
      <c r="L49" t="s">
        <v>172</v>
      </c>
      <c r="M49" s="8">
        <f xml:space="preserve"> (sales_data_sample[[#This Row],[MSRP]] - sales_data_sample[[#This Row],[PRICEEACH]]) / sales_data_sample[[#This Row],[MSRP]]</f>
        <v>0.53271028037383172</v>
      </c>
      <c r="N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9" s="2">
        <v>214</v>
      </c>
      <c r="P49" t="s">
        <v>173</v>
      </c>
      <c r="Q49" t="s">
        <v>85</v>
      </c>
      <c r="R49" t="s">
        <v>86</v>
      </c>
      <c r="S49" t="s">
        <v>87</v>
      </c>
      <c r="T49" t="s">
        <v>88</v>
      </c>
      <c r="U49" t="s">
        <v>89</v>
      </c>
      <c r="V49" t="s">
        <v>90</v>
      </c>
      <c r="W49" t="s">
        <v>91</v>
      </c>
      <c r="X49" t="s">
        <v>45</v>
      </c>
    </row>
    <row r="50" spans="1:24" x14ac:dyDescent="0.25">
      <c r="A50">
        <v>10357</v>
      </c>
      <c r="B50">
        <v>32</v>
      </c>
      <c r="C50" s="2">
        <v>100</v>
      </c>
      <c r="D50">
        <v>10</v>
      </c>
      <c r="E50" s="5">
        <f>sales_data_sample[[#This Row],[SALES]] / COUNT(sales_data_sample[ORDERNUMBER])</f>
        <v>2.0162947219270282</v>
      </c>
      <c r="F50" s="2">
        <v>5692</v>
      </c>
      <c r="G50" s="1">
        <v>38331</v>
      </c>
      <c r="H50" t="s">
        <v>21</v>
      </c>
      <c r="I50">
        <v>4</v>
      </c>
      <c r="J50" s="6" t="s">
        <v>679</v>
      </c>
      <c r="K50">
        <v>2004</v>
      </c>
      <c r="L50" t="s">
        <v>172</v>
      </c>
      <c r="M50" s="8">
        <f xml:space="preserve"> (sales_data_sample[[#This Row],[MSRP]] - sales_data_sample[[#This Row],[PRICEEACH]]) / sales_data_sample[[#This Row],[MSRP]]</f>
        <v>0.53271028037383172</v>
      </c>
      <c r="N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0" s="2">
        <v>214</v>
      </c>
      <c r="P50" t="s">
        <v>173</v>
      </c>
      <c r="Q50" t="s">
        <v>260</v>
      </c>
      <c r="R50" t="s">
        <v>261</v>
      </c>
      <c r="S50" t="s">
        <v>262</v>
      </c>
      <c r="T50" t="s">
        <v>27</v>
      </c>
      <c r="U50" t="s">
        <v>263</v>
      </c>
      <c r="V50" t="s">
        <v>264</v>
      </c>
      <c r="W50" t="s">
        <v>265</v>
      </c>
      <c r="X50" t="s">
        <v>45</v>
      </c>
    </row>
    <row r="51" spans="1:24" x14ac:dyDescent="0.25">
      <c r="A51">
        <v>10369</v>
      </c>
      <c r="B51">
        <v>41</v>
      </c>
      <c r="C51" s="2">
        <v>100</v>
      </c>
      <c r="D51">
        <v>2</v>
      </c>
      <c r="E51" s="5">
        <f>sales_data_sample[[#This Row],[SALES]] / COUNT(sales_data_sample[ORDERNUMBER])</f>
        <v>1.5993623804463337</v>
      </c>
      <c r="F51" s="2">
        <v>4515</v>
      </c>
      <c r="G51" s="1">
        <v>38372</v>
      </c>
      <c r="H51" t="s">
        <v>21</v>
      </c>
      <c r="I51">
        <v>1</v>
      </c>
      <c r="J51" s="6" t="s">
        <v>677</v>
      </c>
      <c r="K51">
        <v>2005</v>
      </c>
      <c r="L51" t="s">
        <v>172</v>
      </c>
      <c r="M51" s="8">
        <f xml:space="preserve"> (sales_data_sample[[#This Row],[MSRP]] - sales_data_sample[[#This Row],[PRICEEACH]]) / sales_data_sample[[#This Row],[MSRP]]</f>
        <v>0.53271028037383172</v>
      </c>
      <c r="N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1" s="2">
        <v>214</v>
      </c>
      <c r="P51" t="s">
        <v>173</v>
      </c>
      <c r="Q51" t="s">
        <v>270</v>
      </c>
      <c r="R51" t="s">
        <v>271</v>
      </c>
      <c r="S51" t="s">
        <v>272</v>
      </c>
      <c r="T51" t="s">
        <v>27</v>
      </c>
      <c r="U51" t="s">
        <v>263</v>
      </c>
      <c r="V51" t="s">
        <v>273</v>
      </c>
      <c r="W51" t="s">
        <v>118</v>
      </c>
      <c r="X51" t="s">
        <v>45</v>
      </c>
    </row>
    <row r="52" spans="1:24" x14ac:dyDescent="0.25">
      <c r="A52">
        <v>10381</v>
      </c>
      <c r="B52">
        <v>36</v>
      </c>
      <c r="C52" s="2">
        <v>100</v>
      </c>
      <c r="D52">
        <v>3</v>
      </c>
      <c r="E52" s="5">
        <f>sales_data_sample[[#This Row],[SALES]] / COUNT(sales_data_sample[ORDERNUMBER])</f>
        <v>2.924194119730783</v>
      </c>
      <c r="F52" s="2">
        <v>8255</v>
      </c>
      <c r="G52" s="1">
        <v>38400</v>
      </c>
      <c r="H52" t="s">
        <v>21</v>
      </c>
      <c r="I52">
        <v>1</v>
      </c>
      <c r="J52" s="6" t="s">
        <v>688</v>
      </c>
      <c r="K52">
        <v>2005</v>
      </c>
      <c r="L52" t="s">
        <v>172</v>
      </c>
      <c r="M52" s="8">
        <f xml:space="preserve"> (sales_data_sample[[#This Row],[MSRP]] - sales_data_sample[[#This Row],[PRICEEACH]]) / sales_data_sample[[#This Row],[MSRP]]</f>
        <v>0.53271028037383172</v>
      </c>
      <c r="N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2" s="2">
        <v>214</v>
      </c>
      <c r="P52" t="s">
        <v>173</v>
      </c>
      <c r="Q52" t="s">
        <v>52</v>
      </c>
      <c r="R52" t="s">
        <v>53</v>
      </c>
      <c r="S52" t="s">
        <v>54</v>
      </c>
      <c r="T52" t="s">
        <v>27</v>
      </c>
      <c r="U52" t="s">
        <v>55</v>
      </c>
      <c r="V52" t="s">
        <v>50</v>
      </c>
      <c r="W52" t="s">
        <v>56</v>
      </c>
      <c r="X52" t="s">
        <v>144</v>
      </c>
    </row>
    <row r="53" spans="1:24" x14ac:dyDescent="0.25">
      <c r="A53">
        <v>10391</v>
      </c>
      <c r="B53">
        <v>24</v>
      </c>
      <c r="C53" s="2">
        <v>100</v>
      </c>
      <c r="D53">
        <v>4</v>
      </c>
      <c r="E53" s="5">
        <f>sales_data_sample[[#This Row],[SALES]] / COUNT(sales_data_sample[ORDERNUMBER])</f>
        <v>0.85618136733970951</v>
      </c>
      <c r="F53" s="2">
        <v>2417</v>
      </c>
      <c r="G53" s="1">
        <v>38420</v>
      </c>
      <c r="H53" t="s">
        <v>21</v>
      </c>
      <c r="I53">
        <v>1</v>
      </c>
      <c r="J53" s="6" t="s">
        <v>687</v>
      </c>
      <c r="K53">
        <v>2005</v>
      </c>
      <c r="L53" t="s">
        <v>172</v>
      </c>
      <c r="M53" s="8">
        <f xml:space="preserve"> (sales_data_sample[[#This Row],[MSRP]] - sales_data_sample[[#This Row],[PRICEEACH]]) / sales_data_sample[[#This Row],[MSRP]]</f>
        <v>0.53271028037383172</v>
      </c>
      <c r="N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3" s="2">
        <v>214</v>
      </c>
      <c r="P53" t="s">
        <v>173</v>
      </c>
      <c r="Q53" t="s">
        <v>274</v>
      </c>
      <c r="R53" t="s">
        <v>275</v>
      </c>
      <c r="S53" t="s">
        <v>276</v>
      </c>
      <c r="T53" t="s">
        <v>88</v>
      </c>
      <c r="U53" t="s">
        <v>277</v>
      </c>
      <c r="V53" t="s">
        <v>278</v>
      </c>
      <c r="W53" t="s">
        <v>279</v>
      </c>
      <c r="X53" t="s">
        <v>31</v>
      </c>
    </row>
    <row r="54" spans="1:24" x14ac:dyDescent="0.25">
      <c r="A54">
        <v>10411</v>
      </c>
      <c r="B54">
        <v>23</v>
      </c>
      <c r="C54" s="2">
        <v>100</v>
      </c>
      <c r="D54">
        <v>9</v>
      </c>
      <c r="E54" s="5">
        <f>sales_data_sample[[#This Row],[SALES]] / COUNT(sales_data_sample[ORDERNUMBER])</f>
        <v>1.4668792065178888</v>
      </c>
      <c r="F54" s="2">
        <v>4141</v>
      </c>
      <c r="G54" s="1">
        <v>38473</v>
      </c>
      <c r="H54" t="s">
        <v>21</v>
      </c>
      <c r="I54">
        <v>2</v>
      </c>
      <c r="J54" s="6" t="s">
        <v>685</v>
      </c>
      <c r="K54">
        <v>2005</v>
      </c>
      <c r="L54" t="s">
        <v>172</v>
      </c>
      <c r="M54" s="8">
        <f xml:space="preserve"> (sales_data_sample[[#This Row],[MSRP]] - sales_data_sample[[#This Row],[PRICEEACH]]) / sales_data_sample[[#This Row],[MSRP]]</f>
        <v>0.53271028037383172</v>
      </c>
      <c r="N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4" s="2">
        <v>214</v>
      </c>
      <c r="P54" t="s">
        <v>173</v>
      </c>
      <c r="Q54" t="s">
        <v>280</v>
      </c>
      <c r="R54" t="s">
        <v>281</v>
      </c>
      <c r="S54" t="s">
        <v>282</v>
      </c>
      <c r="T54" t="s">
        <v>217</v>
      </c>
      <c r="U54" t="s">
        <v>283</v>
      </c>
      <c r="V54" t="s">
        <v>284</v>
      </c>
      <c r="W54" t="s">
        <v>285</v>
      </c>
      <c r="X54" t="s">
        <v>45</v>
      </c>
    </row>
    <row r="55" spans="1:24" x14ac:dyDescent="0.25">
      <c r="A55">
        <v>10424</v>
      </c>
      <c r="B55">
        <v>50</v>
      </c>
      <c r="C55" s="2">
        <v>100</v>
      </c>
      <c r="D55">
        <v>6</v>
      </c>
      <c r="E55" s="5">
        <f>sales_data_sample[[#This Row],[SALES]] / COUNT(sales_data_sample[ORDERNUMBER])</f>
        <v>4.2511512575274528</v>
      </c>
      <c r="F55" s="2">
        <v>12001</v>
      </c>
      <c r="G55" s="1">
        <v>38503</v>
      </c>
      <c r="H55" t="s">
        <v>286</v>
      </c>
      <c r="I55">
        <v>2</v>
      </c>
      <c r="J55" s="6" t="s">
        <v>685</v>
      </c>
      <c r="K55">
        <v>2005</v>
      </c>
      <c r="L55" t="s">
        <v>172</v>
      </c>
      <c r="M55" s="8">
        <f xml:space="preserve"> (sales_data_sample[[#This Row],[MSRP]] - sales_data_sample[[#This Row],[PRICEEACH]]) / sales_data_sample[[#This Row],[MSRP]]</f>
        <v>0.53271028037383172</v>
      </c>
      <c r="N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5" s="2">
        <v>214</v>
      </c>
      <c r="P55" t="s">
        <v>173</v>
      </c>
      <c r="Q55" t="s">
        <v>165</v>
      </c>
      <c r="R55" t="s">
        <v>166</v>
      </c>
      <c r="S55" t="s">
        <v>167</v>
      </c>
      <c r="T55" t="s">
        <v>168</v>
      </c>
      <c r="U55" t="s">
        <v>169</v>
      </c>
      <c r="V55" t="s">
        <v>170</v>
      </c>
      <c r="W55" t="s">
        <v>171</v>
      </c>
      <c r="X55" t="s">
        <v>144</v>
      </c>
    </row>
    <row r="56" spans="1:24" x14ac:dyDescent="0.25">
      <c r="A56">
        <v>10107</v>
      </c>
      <c r="B56">
        <v>39</v>
      </c>
      <c r="C56" s="2">
        <v>100</v>
      </c>
      <c r="D56">
        <v>5</v>
      </c>
      <c r="E56" s="5">
        <f>sales_data_sample[[#This Row],[SALES]] / COUNT(sales_data_sample[ORDERNUMBER])</f>
        <v>1.3804463336875665</v>
      </c>
      <c r="F56" s="2">
        <v>3897</v>
      </c>
      <c r="G56" s="1">
        <v>37676</v>
      </c>
      <c r="H56" t="s">
        <v>21</v>
      </c>
      <c r="I56">
        <v>1</v>
      </c>
      <c r="J56" s="6" t="s">
        <v>688</v>
      </c>
      <c r="K56">
        <v>2003</v>
      </c>
      <c r="L56" t="s">
        <v>22</v>
      </c>
      <c r="M56" s="8">
        <f xml:space="preserve"> (sales_data_sample[[#This Row],[MSRP]] - sales_data_sample[[#This Row],[PRICEEACH]]) / sales_data_sample[[#This Row],[MSRP]]</f>
        <v>0.15254237288135594</v>
      </c>
      <c r="N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6" s="2">
        <v>118</v>
      </c>
      <c r="P56" t="s">
        <v>287</v>
      </c>
      <c r="Q56" t="s">
        <v>24</v>
      </c>
      <c r="R56" t="s">
        <v>25</v>
      </c>
      <c r="S56" t="s">
        <v>26</v>
      </c>
      <c r="T56" t="s">
        <v>27</v>
      </c>
      <c r="U56" t="s">
        <v>28</v>
      </c>
      <c r="V56" t="s">
        <v>29</v>
      </c>
      <c r="W56" t="s">
        <v>30</v>
      </c>
      <c r="X56" t="s">
        <v>45</v>
      </c>
    </row>
    <row r="57" spans="1:24" x14ac:dyDescent="0.25">
      <c r="A57">
        <v>10120</v>
      </c>
      <c r="B57">
        <v>29</v>
      </c>
      <c r="C57" s="2">
        <v>97</v>
      </c>
      <c r="D57">
        <v>3</v>
      </c>
      <c r="E57" s="5">
        <f>sales_data_sample[[#This Row],[SALES]] / COUNT(sales_data_sample[ORDERNUMBER])</f>
        <v>0.98972724052426497</v>
      </c>
      <c r="F57" s="2">
        <v>2794</v>
      </c>
      <c r="G57" s="1">
        <v>37740</v>
      </c>
      <c r="H57" t="s">
        <v>21</v>
      </c>
      <c r="I57">
        <v>2</v>
      </c>
      <c r="J57" s="6" t="s">
        <v>686</v>
      </c>
      <c r="K57">
        <v>2003</v>
      </c>
      <c r="L57" t="s">
        <v>22</v>
      </c>
      <c r="M57" s="8">
        <f xml:space="preserve"> (sales_data_sample[[#This Row],[MSRP]] - sales_data_sample[[#This Row],[PRICEEACH]]) / sales_data_sample[[#This Row],[MSRP]]</f>
        <v>0.17796610169491525</v>
      </c>
      <c r="N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7" s="2">
        <v>118</v>
      </c>
      <c r="P57" t="s">
        <v>287</v>
      </c>
      <c r="Q57" t="s">
        <v>85</v>
      </c>
      <c r="R57" t="s">
        <v>86</v>
      </c>
      <c r="S57" t="s">
        <v>87</v>
      </c>
      <c r="T57" t="s">
        <v>88</v>
      </c>
      <c r="U57" t="s">
        <v>89</v>
      </c>
      <c r="V57" t="s">
        <v>90</v>
      </c>
      <c r="W57" t="s">
        <v>91</v>
      </c>
      <c r="X57" t="s">
        <v>31</v>
      </c>
    </row>
    <row r="58" spans="1:24" x14ac:dyDescent="0.25">
      <c r="A58">
        <v>10134</v>
      </c>
      <c r="B58">
        <v>27</v>
      </c>
      <c r="C58" s="2">
        <v>100</v>
      </c>
      <c r="D58">
        <v>5</v>
      </c>
      <c r="E58" s="5">
        <f>sales_data_sample[[#This Row],[SALES]] / COUNT(sales_data_sample[ORDERNUMBER])</f>
        <v>1.1718030464045341</v>
      </c>
      <c r="F58" s="2">
        <v>3308</v>
      </c>
      <c r="G58" s="1">
        <v>37803</v>
      </c>
      <c r="H58" t="s">
        <v>21</v>
      </c>
      <c r="I58">
        <v>3</v>
      </c>
      <c r="J58" s="6" t="s">
        <v>683</v>
      </c>
      <c r="K58">
        <v>2003</v>
      </c>
      <c r="L58" t="s">
        <v>22</v>
      </c>
      <c r="M58" s="8">
        <f xml:space="preserve"> (sales_data_sample[[#This Row],[MSRP]] - sales_data_sample[[#This Row],[PRICEEACH]]) / sales_data_sample[[#This Row],[MSRP]]</f>
        <v>0.15254237288135594</v>
      </c>
      <c r="N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8" s="2">
        <v>118</v>
      </c>
      <c r="P58" t="s">
        <v>287</v>
      </c>
      <c r="Q58" t="s">
        <v>39</v>
      </c>
      <c r="R58" t="s">
        <v>40</v>
      </c>
      <c r="S58" t="s">
        <v>41</v>
      </c>
      <c r="T58" t="s">
        <v>35</v>
      </c>
      <c r="U58" t="s">
        <v>42</v>
      </c>
      <c r="V58" t="s">
        <v>43</v>
      </c>
      <c r="W58" t="s">
        <v>44</v>
      </c>
      <c r="X58" t="s">
        <v>45</v>
      </c>
    </row>
    <row r="59" spans="1:24" x14ac:dyDescent="0.25">
      <c r="A59">
        <v>10145</v>
      </c>
      <c r="B59">
        <v>37</v>
      </c>
      <c r="C59" s="2">
        <v>100</v>
      </c>
      <c r="D59">
        <v>9</v>
      </c>
      <c r="E59" s="5">
        <f>sales_data_sample[[#This Row],[SALES]] / COUNT(sales_data_sample[ORDERNUMBER])</f>
        <v>1.8395324123273114</v>
      </c>
      <c r="F59" s="2">
        <v>5193</v>
      </c>
      <c r="G59" s="1">
        <v>37858</v>
      </c>
      <c r="H59" t="s">
        <v>21</v>
      </c>
      <c r="I59">
        <v>3</v>
      </c>
      <c r="J59" s="6" t="s">
        <v>682</v>
      </c>
      <c r="K59">
        <v>2003</v>
      </c>
      <c r="L59" t="s">
        <v>22</v>
      </c>
      <c r="M59" s="8">
        <f xml:space="preserve"> (sales_data_sample[[#This Row],[MSRP]] - sales_data_sample[[#This Row],[PRICEEACH]]) / sales_data_sample[[#This Row],[MSRP]]</f>
        <v>0.15254237288135594</v>
      </c>
      <c r="N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9" s="2">
        <v>118</v>
      </c>
      <c r="P59" t="s">
        <v>287</v>
      </c>
      <c r="Q59" t="s">
        <v>46</v>
      </c>
      <c r="R59" t="s">
        <v>47</v>
      </c>
      <c r="S59" t="s">
        <v>48</v>
      </c>
      <c r="T59" t="s">
        <v>27</v>
      </c>
      <c r="U59" t="s">
        <v>49</v>
      </c>
      <c r="V59" t="s">
        <v>50</v>
      </c>
      <c r="W59" t="s">
        <v>51</v>
      </c>
      <c r="X59" t="s">
        <v>45</v>
      </c>
    </row>
    <row r="60" spans="1:24" x14ac:dyDescent="0.25">
      <c r="A60">
        <v>10159</v>
      </c>
      <c r="B60">
        <v>37</v>
      </c>
      <c r="C60" s="2">
        <v>100</v>
      </c>
      <c r="D60">
        <v>17</v>
      </c>
      <c r="E60" s="5">
        <f>sales_data_sample[[#This Row],[SALES]] / COUNT(sales_data_sample[ORDERNUMBER])</f>
        <v>1.7771873893021608</v>
      </c>
      <c r="F60" s="2">
        <v>5017</v>
      </c>
      <c r="G60" s="1">
        <v>37904</v>
      </c>
      <c r="H60" t="s">
        <v>21</v>
      </c>
      <c r="I60">
        <v>4</v>
      </c>
      <c r="J60" s="6" t="s">
        <v>680</v>
      </c>
      <c r="K60">
        <v>2003</v>
      </c>
      <c r="L60" t="s">
        <v>22</v>
      </c>
      <c r="M60" s="8">
        <f xml:space="preserve"> (sales_data_sample[[#This Row],[MSRP]] - sales_data_sample[[#This Row],[PRICEEACH]]) / sales_data_sample[[#This Row],[MSRP]]</f>
        <v>0.15254237288135594</v>
      </c>
      <c r="N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0" s="2">
        <v>118</v>
      </c>
      <c r="P60" t="s">
        <v>287</v>
      </c>
      <c r="Q60" t="s">
        <v>52</v>
      </c>
      <c r="R60" t="s">
        <v>53</v>
      </c>
      <c r="S60" t="s">
        <v>54</v>
      </c>
      <c r="T60" t="s">
        <v>27</v>
      </c>
      <c r="U60" t="s">
        <v>55</v>
      </c>
      <c r="V60" t="s">
        <v>50</v>
      </c>
      <c r="W60" t="s">
        <v>56</v>
      </c>
      <c r="X60" t="s">
        <v>45</v>
      </c>
    </row>
    <row r="61" spans="1:24" x14ac:dyDescent="0.25">
      <c r="A61">
        <v>10168</v>
      </c>
      <c r="B61">
        <v>27</v>
      </c>
      <c r="C61" s="2">
        <v>100</v>
      </c>
      <c r="D61">
        <v>4</v>
      </c>
      <c r="E61" s="5">
        <f>sales_data_sample[[#This Row],[SALES]] / COUNT(sales_data_sample[ORDERNUMBER])</f>
        <v>1.2968473255402055</v>
      </c>
      <c r="F61" s="2">
        <v>3661</v>
      </c>
      <c r="G61" s="1">
        <v>37922</v>
      </c>
      <c r="H61" t="s">
        <v>21</v>
      </c>
      <c r="I61">
        <v>4</v>
      </c>
      <c r="J61" s="6" t="s">
        <v>680</v>
      </c>
      <c r="K61">
        <v>2003</v>
      </c>
      <c r="L61" t="s">
        <v>22</v>
      </c>
      <c r="M61" s="8">
        <f xml:space="preserve"> (sales_data_sample[[#This Row],[MSRP]] - sales_data_sample[[#This Row],[PRICEEACH]]) / sales_data_sample[[#This Row],[MSRP]]</f>
        <v>0.15254237288135594</v>
      </c>
      <c r="N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1" s="2">
        <v>118</v>
      </c>
      <c r="P61" t="s">
        <v>287</v>
      </c>
      <c r="Q61" t="s">
        <v>57</v>
      </c>
      <c r="R61" t="s">
        <v>58</v>
      </c>
      <c r="S61" t="s">
        <v>59</v>
      </c>
      <c r="T61" t="s">
        <v>27</v>
      </c>
      <c r="U61" t="s">
        <v>60</v>
      </c>
      <c r="V61" t="s">
        <v>61</v>
      </c>
      <c r="W61" t="s">
        <v>62</v>
      </c>
      <c r="X61" t="s">
        <v>45</v>
      </c>
    </row>
    <row r="62" spans="1:24" x14ac:dyDescent="0.25">
      <c r="A62">
        <v>10180</v>
      </c>
      <c r="B62">
        <v>42</v>
      </c>
      <c r="C62" s="2">
        <v>100</v>
      </c>
      <c r="D62">
        <v>12</v>
      </c>
      <c r="E62" s="5">
        <f>sales_data_sample[[#This Row],[SALES]] / COUNT(sales_data_sample[ORDERNUMBER])</f>
        <v>1.6634785688983351</v>
      </c>
      <c r="F62" s="2">
        <v>4696</v>
      </c>
      <c r="G62" s="1">
        <v>37936</v>
      </c>
      <c r="H62" t="s">
        <v>21</v>
      </c>
      <c r="I62">
        <v>4</v>
      </c>
      <c r="J62" s="6" t="s">
        <v>678</v>
      </c>
      <c r="K62">
        <v>2003</v>
      </c>
      <c r="L62" t="s">
        <v>22</v>
      </c>
      <c r="M62" s="8">
        <f xml:space="preserve"> (sales_data_sample[[#This Row],[MSRP]] - sales_data_sample[[#This Row],[PRICEEACH]]) / sales_data_sample[[#This Row],[MSRP]]</f>
        <v>0.15254237288135594</v>
      </c>
      <c r="N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2" s="2">
        <v>118</v>
      </c>
      <c r="P62" t="s">
        <v>287</v>
      </c>
      <c r="Q62" t="s">
        <v>63</v>
      </c>
      <c r="R62" t="s">
        <v>64</v>
      </c>
      <c r="S62" t="s">
        <v>65</v>
      </c>
      <c r="T62" t="s">
        <v>35</v>
      </c>
      <c r="U62" t="s">
        <v>66</v>
      </c>
      <c r="V62" t="s">
        <v>67</v>
      </c>
      <c r="W62" t="s">
        <v>68</v>
      </c>
      <c r="X62" t="s">
        <v>45</v>
      </c>
    </row>
    <row r="63" spans="1:24" x14ac:dyDescent="0.25">
      <c r="A63">
        <v>10188</v>
      </c>
      <c r="B63">
        <v>38</v>
      </c>
      <c r="C63" s="2">
        <v>97</v>
      </c>
      <c r="D63">
        <v>4</v>
      </c>
      <c r="E63" s="5">
        <f>sales_data_sample[[#This Row],[SALES]] / COUNT(sales_data_sample[ORDERNUMBER])</f>
        <v>1.2968473255402055</v>
      </c>
      <c r="F63" s="2">
        <v>3661</v>
      </c>
      <c r="G63" s="1">
        <v>37943</v>
      </c>
      <c r="H63" t="s">
        <v>21</v>
      </c>
      <c r="I63">
        <v>4</v>
      </c>
      <c r="J63" s="6" t="s">
        <v>678</v>
      </c>
      <c r="K63">
        <v>2003</v>
      </c>
      <c r="L63" t="s">
        <v>22</v>
      </c>
      <c r="M63" s="8">
        <f xml:space="preserve"> (sales_data_sample[[#This Row],[MSRP]] - sales_data_sample[[#This Row],[PRICEEACH]]) / sales_data_sample[[#This Row],[MSRP]]</f>
        <v>0.17796610169491525</v>
      </c>
      <c r="N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3" s="2">
        <v>118</v>
      </c>
      <c r="P63" t="s">
        <v>287</v>
      </c>
      <c r="Q63" t="s">
        <v>69</v>
      </c>
      <c r="R63" t="s">
        <v>70</v>
      </c>
      <c r="S63" t="s">
        <v>71</v>
      </c>
      <c r="T63" t="s">
        <v>72</v>
      </c>
      <c r="U63" t="s">
        <v>73</v>
      </c>
      <c r="V63" t="s">
        <v>74</v>
      </c>
      <c r="W63" t="s">
        <v>75</v>
      </c>
      <c r="X63" t="s">
        <v>45</v>
      </c>
    </row>
    <row r="64" spans="1:24" x14ac:dyDescent="0.25">
      <c r="A64">
        <v>10201</v>
      </c>
      <c r="B64">
        <v>24</v>
      </c>
      <c r="C64" s="2">
        <v>100</v>
      </c>
      <c r="D64">
        <v>5</v>
      </c>
      <c r="E64" s="5">
        <f>sales_data_sample[[#This Row],[SALES]] / COUNT(sales_data_sample[ORDERNUMBER])</f>
        <v>1.0719093163301452</v>
      </c>
      <c r="F64" s="2">
        <v>3026</v>
      </c>
      <c r="G64" s="1">
        <v>37956</v>
      </c>
      <c r="H64" t="s">
        <v>21</v>
      </c>
      <c r="I64">
        <v>4</v>
      </c>
      <c r="J64" s="6" t="s">
        <v>679</v>
      </c>
      <c r="K64">
        <v>2003</v>
      </c>
      <c r="L64" t="s">
        <v>22</v>
      </c>
      <c r="M64" s="8">
        <f xml:space="preserve"> (sales_data_sample[[#This Row],[MSRP]] - sales_data_sample[[#This Row],[PRICEEACH]]) / sales_data_sample[[#This Row],[MSRP]]</f>
        <v>0.15254237288135594</v>
      </c>
      <c r="N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4" s="2">
        <v>118</v>
      </c>
      <c r="P64" t="s">
        <v>287</v>
      </c>
      <c r="Q64" t="s">
        <v>76</v>
      </c>
      <c r="R64" t="s">
        <v>77</v>
      </c>
      <c r="S64" t="s">
        <v>54</v>
      </c>
      <c r="T64" t="s">
        <v>27</v>
      </c>
      <c r="U64" t="s">
        <v>78</v>
      </c>
      <c r="V64" t="s">
        <v>50</v>
      </c>
      <c r="W64" t="s">
        <v>79</v>
      </c>
      <c r="X64" t="s">
        <v>45</v>
      </c>
    </row>
    <row r="65" spans="1:24" x14ac:dyDescent="0.25">
      <c r="A65">
        <v>10210</v>
      </c>
      <c r="B65">
        <v>23</v>
      </c>
      <c r="C65" s="2">
        <v>100</v>
      </c>
      <c r="D65">
        <v>2</v>
      </c>
      <c r="E65" s="5">
        <f>sales_data_sample[[#This Row],[SALES]] / COUNT(sales_data_sample[ORDERNUMBER])</f>
        <v>1.0662415869642226</v>
      </c>
      <c r="F65" s="2">
        <v>3010</v>
      </c>
      <c r="G65" s="1">
        <v>37998</v>
      </c>
      <c r="H65" t="s">
        <v>21</v>
      </c>
      <c r="I65">
        <v>1</v>
      </c>
      <c r="J65" s="6" t="s">
        <v>677</v>
      </c>
      <c r="K65">
        <v>2004</v>
      </c>
      <c r="L65" t="s">
        <v>22</v>
      </c>
      <c r="M65" s="8">
        <f xml:space="preserve"> (sales_data_sample[[#This Row],[MSRP]] - sales_data_sample[[#This Row],[PRICEEACH]]) / sales_data_sample[[#This Row],[MSRP]]</f>
        <v>0.15254237288135594</v>
      </c>
      <c r="N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5" s="2">
        <v>118</v>
      </c>
      <c r="P65" t="s">
        <v>287</v>
      </c>
      <c r="Q65" t="s">
        <v>288</v>
      </c>
      <c r="R65" t="s">
        <v>289</v>
      </c>
      <c r="S65" t="s">
        <v>290</v>
      </c>
      <c r="T65" t="s">
        <v>239</v>
      </c>
      <c r="U65" t="s">
        <v>291</v>
      </c>
      <c r="V65" t="s">
        <v>292</v>
      </c>
      <c r="W65" t="s">
        <v>293</v>
      </c>
      <c r="X65" t="s">
        <v>45</v>
      </c>
    </row>
    <row r="66" spans="1:24" x14ac:dyDescent="0.25">
      <c r="A66">
        <v>10223</v>
      </c>
      <c r="B66">
        <v>47</v>
      </c>
      <c r="C66" s="2">
        <v>100</v>
      </c>
      <c r="D66">
        <v>4</v>
      </c>
      <c r="E66" s="5">
        <f>sales_data_sample[[#This Row],[SALES]] / COUNT(sales_data_sample[ORDERNUMBER])</f>
        <v>1.9210060219624512</v>
      </c>
      <c r="F66" s="2">
        <v>5423</v>
      </c>
      <c r="G66" s="1">
        <v>38037</v>
      </c>
      <c r="H66" t="s">
        <v>21</v>
      </c>
      <c r="I66">
        <v>1</v>
      </c>
      <c r="J66" s="6" t="s">
        <v>688</v>
      </c>
      <c r="K66">
        <v>2004</v>
      </c>
      <c r="L66" t="s">
        <v>22</v>
      </c>
      <c r="M66" s="8">
        <f xml:space="preserve"> (sales_data_sample[[#This Row],[MSRP]] - sales_data_sample[[#This Row],[PRICEEACH]]) / sales_data_sample[[#This Row],[MSRP]]</f>
        <v>0.15254237288135594</v>
      </c>
      <c r="N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6" s="2">
        <v>118</v>
      </c>
      <c r="P66" t="s">
        <v>287</v>
      </c>
      <c r="Q66" t="s">
        <v>85</v>
      </c>
      <c r="R66" t="s">
        <v>86</v>
      </c>
      <c r="S66" t="s">
        <v>87</v>
      </c>
      <c r="T66" t="s">
        <v>88</v>
      </c>
      <c r="U66" t="s">
        <v>89</v>
      </c>
      <c r="V66" t="s">
        <v>90</v>
      </c>
      <c r="W66" t="s">
        <v>91</v>
      </c>
      <c r="X66" t="s">
        <v>45</v>
      </c>
    </row>
    <row r="67" spans="1:24" x14ac:dyDescent="0.25">
      <c r="A67">
        <v>10236</v>
      </c>
      <c r="B67">
        <v>22</v>
      </c>
      <c r="C67" s="2">
        <v>100</v>
      </c>
      <c r="D67">
        <v>1</v>
      </c>
      <c r="E67" s="5">
        <f>sales_data_sample[[#This Row],[SALES]] / COUNT(sales_data_sample[ORDERNUMBER])</f>
        <v>1.0106269925611051</v>
      </c>
      <c r="F67" s="2">
        <v>2853</v>
      </c>
      <c r="G67" s="1">
        <v>38080</v>
      </c>
      <c r="H67" t="s">
        <v>21</v>
      </c>
      <c r="I67">
        <v>2</v>
      </c>
      <c r="J67" s="6" t="s">
        <v>686</v>
      </c>
      <c r="K67">
        <v>2004</v>
      </c>
      <c r="L67" t="s">
        <v>22</v>
      </c>
      <c r="M67" s="8">
        <f xml:space="preserve"> (sales_data_sample[[#This Row],[MSRP]] - sales_data_sample[[#This Row],[PRICEEACH]]) / sales_data_sample[[#This Row],[MSRP]]</f>
        <v>0.15254237288135594</v>
      </c>
      <c r="N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7" s="2">
        <v>118</v>
      </c>
      <c r="P67" t="s">
        <v>287</v>
      </c>
      <c r="Q67" t="s">
        <v>294</v>
      </c>
      <c r="R67" t="s">
        <v>295</v>
      </c>
      <c r="S67" t="s">
        <v>204</v>
      </c>
      <c r="T67" t="s">
        <v>27</v>
      </c>
      <c r="U67" t="s">
        <v>116</v>
      </c>
      <c r="V67" t="s">
        <v>296</v>
      </c>
      <c r="W67" t="s">
        <v>297</v>
      </c>
      <c r="X67" t="s">
        <v>31</v>
      </c>
    </row>
    <row r="68" spans="1:24" x14ac:dyDescent="0.25">
      <c r="A68">
        <v>10251</v>
      </c>
      <c r="B68">
        <v>44</v>
      </c>
      <c r="C68" s="2">
        <v>100</v>
      </c>
      <c r="D68">
        <v>5</v>
      </c>
      <c r="E68" s="5">
        <f>sales_data_sample[[#This Row],[SALES]] / COUNT(sales_data_sample[ORDERNUMBER])</f>
        <v>2.0393198724760895</v>
      </c>
      <c r="F68" s="2">
        <v>5757</v>
      </c>
      <c r="G68" s="1">
        <v>38125</v>
      </c>
      <c r="H68" t="s">
        <v>21</v>
      </c>
      <c r="I68">
        <v>2</v>
      </c>
      <c r="J68" s="6" t="s">
        <v>685</v>
      </c>
      <c r="K68">
        <v>2004</v>
      </c>
      <c r="L68" t="s">
        <v>22</v>
      </c>
      <c r="M68" s="8">
        <f xml:space="preserve"> (sales_data_sample[[#This Row],[MSRP]] - sales_data_sample[[#This Row],[PRICEEACH]]) / sales_data_sample[[#This Row],[MSRP]]</f>
        <v>0.15254237288135594</v>
      </c>
      <c r="N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8" s="2">
        <v>118</v>
      </c>
      <c r="P68" t="s">
        <v>287</v>
      </c>
      <c r="Q68" t="s">
        <v>97</v>
      </c>
      <c r="R68" t="s">
        <v>98</v>
      </c>
      <c r="S68" t="s">
        <v>99</v>
      </c>
      <c r="T68" t="s">
        <v>27</v>
      </c>
      <c r="U68" t="s">
        <v>55</v>
      </c>
      <c r="V68" t="s">
        <v>100</v>
      </c>
      <c r="W68" t="s">
        <v>101</v>
      </c>
      <c r="X68" t="s">
        <v>45</v>
      </c>
    </row>
    <row r="69" spans="1:24" x14ac:dyDescent="0.25">
      <c r="A69">
        <v>10263</v>
      </c>
      <c r="B69">
        <v>40</v>
      </c>
      <c r="C69" s="2">
        <v>100</v>
      </c>
      <c r="D69">
        <v>5</v>
      </c>
      <c r="E69" s="5">
        <f>sales_data_sample[[#This Row],[SALES]] / COUNT(sales_data_sample[ORDERNUMBER])</f>
        <v>1.5841303577754162</v>
      </c>
      <c r="F69" s="2">
        <v>4472</v>
      </c>
      <c r="G69" s="1">
        <v>38166</v>
      </c>
      <c r="H69" t="s">
        <v>21</v>
      </c>
      <c r="I69">
        <v>2</v>
      </c>
      <c r="J69" s="6" t="s">
        <v>684</v>
      </c>
      <c r="K69">
        <v>2004</v>
      </c>
      <c r="L69" t="s">
        <v>22</v>
      </c>
      <c r="M69" s="8">
        <f xml:space="preserve"> (sales_data_sample[[#This Row],[MSRP]] - sales_data_sample[[#This Row],[PRICEEACH]]) / sales_data_sample[[#This Row],[MSRP]]</f>
        <v>0.15254237288135594</v>
      </c>
      <c r="N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9" s="2">
        <v>118</v>
      </c>
      <c r="P69" t="s">
        <v>287</v>
      </c>
      <c r="Q69" t="s">
        <v>102</v>
      </c>
      <c r="R69" t="s">
        <v>103</v>
      </c>
      <c r="S69" t="s">
        <v>104</v>
      </c>
      <c r="T69" t="s">
        <v>27</v>
      </c>
      <c r="U69" t="s">
        <v>105</v>
      </c>
      <c r="V69" t="s">
        <v>50</v>
      </c>
      <c r="W69" t="s">
        <v>106</v>
      </c>
      <c r="X69" t="s">
        <v>45</v>
      </c>
    </row>
    <row r="70" spans="1:24" x14ac:dyDescent="0.25">
      <c r="A70">
        <v>10275</v>
      </c>
      <c r="B70">
        <v>22</v>
      </c>
      <c r="C70" s="2">
        <v>100</v>
      </c>
      <c r="D70">
        <v>4</v>
      </c>
      <c r="E70" s="5">
        <f>sales_data_sample[[#This Row],[SALES]] / COUNT(sales_data_sample[ORDERNUMBER])</f>
        <v>1.0290471130003542</v>
      </c>
      <c r="F70" s="2">
        <v>2905</v>
      </c>
      <c r="G70" s="1">
        <v>38191</v>
      </c>
      <c r="H70" t="s">
        <v>21</v>
      </c>
      <c r="I70">
        <v>3</v>
      </c>
      <c r="J70" s="6" t="s">
        <v>683</v>
      </c>
      <c r="K70">
        <v>2004</v>
      </c>
      <c r="L70" t="s">
        <v>22</v>
      </c>
      <c r="M70" s="8">
        <f xml:space="preserve"> (sales_data_sample[[#This Row],[MSRP]] - sales_data_sample[[#This Row],[PRICEEACH]]) / sales_data_sample[[#This Row],[MSRP]]</f>
        <v>0.15254237288135594</v>
      </c>
      <c r="N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0" s="2">
        <v>118</v>
      </c>
      <c r="P70" t="s">
        <v>287</v>
      </c>
      <c r="Q70" t="s">
        <v>107</v>
      </c>
      <c r="R70" t="s">
        <v>108</v>
      </c>
      <c r="S70" t="s">
        <v>109</v>
      </c>
      <c r="T70" t="s">
        <v>35</v>
      </c>
      <c r="U70" t="s">
        <v>110</v>
      </c>
      <c r="V70" t="s">
        <v>111</v>
      </c>
      <c r="W70" t="s">
        <v>112</v>
      </c>
      <c r="X70" t="s">
        <v>31</v>
      </c>
    </row>
    <row r="71" spans="1:24" x14ac:dyDescent="0.25">
      <c r="A71">
        <v>10285</v>
      </c>
      <c r="B71">
        <v>47</v>
      </c>
      <c r="C71" s="2">
        <v>100</v>
      </c>
      <c r="D71">
        <v>9</v>
      </c>
      <c r="E71" s="5">
        <f>sales_data_sample[[#This Row],[SALES]] / COUNT(sales_data_sample[ORDERNUMBER])</f>
        <v>2.2972015586255758</v>
      </c>
      <c r="F71" s="2">
        <v>6485</v>
      </c>
      <c r="G71" s="1">
        <v>38226</v>
      </c>
      <c r="H71" t="s">
        <v>21</v>
      </c>
      <c r="I71">
        <v>3</v>
      </c>
      <c r="J71" s="6" t="s">
        <v>682</v>
      </c>
      <c r="K71">
        <v>2004</v>
      </c>
      <c r="L71" t="s">
        <v>22</v>
      </c>
      <c r="M71" s="8">
        <f xml:space="preserve"> (sales_data_sample[[#This Row],[MSRP]] - sales_data_sample[[#This Row],[PRICEEACH]]) / sales_data_sample[[#This Row],[MSRP]]</f>
        <v>0.15254237288135594</v>
      </c>
      <c r="N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1" s="2">
        <v>118</v>
      </c>
      <c r="P71" t="s">
        <v>287</v>
      </c>
      <c r="Q71" t="s">
        <v>113</v>
      </c>
      <c r="R71" t="s">
        <v>114</v>
      </c>
      <c r="S71" t="s">
        <v>115</v>
      </c>
      <c r="T71" t="s">
        <v>27</v>
      </c>
      <c r="U71" t="s">
        <v>116</v>
      </c>
      <c r="V71" t="s">
        <v>117</v>
      </c>
      <c r="W71" t="s">
        <v>118</v>
      </c>
      <c r="X71" t="s">
        <v>45</v>
      </c>
    </row>
    <row r="72" spans="1:24" x14ac:dyDescent="0.25">
      <c r="A72">
        <v>10298</v>
      </c>
      <c r="B72">
        <v>39</v>
      </c>
      <c r="C72" s="2">
        <v>97</v>
      </c>
      <c r="D72">
        <v>1</v>
      </c>
      <c r="E72" s="5">
        <f>sales_data_sample[[#This Row],[SALES]] / COUNT(sales_data_sample[ORDERNUMBER])</f>
        <v>1.3312079348211123</v>
      </c>
      <c r="F72" s="2">
        <v>3758</v>
      </c>
      <c r="G72" s="1">
        <v>38257</v>
      </c>
      <c r="H72" t="s">
        <v>21</v>
      </c>
      <c r="I72">
        <v>3</v>
      </c>
      <c r="J72" s="6" t="s">
        <v>681</v>
      </c>
      <c r="K72">
        <v>2004</v>
      </c>
      <c r="L72" t="s">
        <v>22</v>
      </c>
      <c r="M72" s="8">
        <f xml:space="preserve"> (sales_data_sample[[#This Row],[MSRP]] - sales_data_sample[[#This Row],[PRICEEACH]]) / sales_data_sample[[#This Row],[MSRP]]</f>
        <v>0.17796610169491525</v>
      </c>
      <c r="N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2" s="2">
        <v>118</v>
      </c>
      <c r="P72" t="s">
        <v>287</v>
      </c>
      <c r="Q72" t="s">
        <v>298</v>
      </c>
      <c r="R72" t="s">
        <v>299</v>
      </c>
      <c r="S72" t="s">
        <v>109</v>
      </c>
      <c r="T72" t="s">
        <v>35</v>
      </c>
      <c r="U72" t="s">
        <v>300</v>
      </c>
      <c r="V72" t="s">
        <v>301</v>
      </c>
      <c r="W72" t="s">
        <v>302</v>
      </c>
      <c r="X72" t="s">
        <v>45</v>
      </c>
    </row>
    <row r="73" spans="1:24" x14ac:dyDescent="0.25">
      <c r="A73">
        <v>10308</v>
      </c>
      <c r="B73">
        <v>34</v>
      </c>
      <c r="C73" s="2">
        <v>100</v>
      </c>
      <c r="D73">
        <v>2</v>
      </c>
      <c r="E73" s="5">
        <f>sales_data_sample[[#This Row],[SALES]] / COUNT(sales_data_sample[ORDERNUMBER])</f>
        <v>1.4325185972369818</v>
      </c>
      <c r="F73" s="2">
        <v>4044</v>
      </c>
      <c r="G73" s="1">
        <v>38275</v>
      </c>
      <c r="H73" t="s">
        <v>21</v>
      </c>
      <c r="I73">
        <v>4</v>
      </c>
      <c r="J73" s="6" t="s">
        <v>680</v>
      </c>
      <c r="K73">
        <v>2004</v>
      </c>
      <c r="L73" t="s">
        <v>22</v>
      </c>
      <c r="M73" s="8">
        <f xml:space="preserve"> (sales_data_sample[[#This Row],[MSRP]] - sales_data_sample[[#This Row],[PRICEEACH]]) / sales_data_sample[[#This Row],[MSRP]]</f>
        <v>0.15254237288135594</v>
      </c>
      <c r="N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3" s="2">
        <v>118</v>
      </c>
      <c r="P73" t="s">
        <v>287</v>
      </c>
      <c r="Q73" t="s">
        <v>303</v>
      </c>
      <c r="R73" t="s">
        <v>304</v>
      </c>
      <c r="S73" t="s">
        <v>305</v>
      </c>
      <c r="T73" t="s">
        <v>27</v>
      </c>
      <c r="U73" t="s">
        <v>94</v>
      </c>
      <c r="V73" t="s">
        <v>225</v>
      </c>
      <c r="W73" t="s">
        <v>306</v>
      </c>
      <c r="X73" t="s">
        <v>45</v>
      </c>
    </row>
    <row r="74" spans="1:24" x14ac:dyDescent="0.25">
      <c r="A74">
        <v>10318</v>
      </c>
      <c r="B74">
        <v>45</v>
      </c>
      <c r="C74" s="2">
        <v>100</v>
      </c>
      <c r="D74">
        <v>4</v>
      </c>
      <c r="E74" s="5">
        <f>sales_data_sample[[#This Row],[SALES]] / COUNT(sales_data_sample[ORDERNUMBER])</f>
        <v>1.9720155862557562</v>
      </c>
      <c r="F74" s="2">
        <v>5567</v>
      </c>
      <c r="G74" s="1">
        <v>38293</v>
      </c>
      <c r="H74" t="s">
        <v>21</v>
      </c>
      <c r="I74">
        <v>4</v>
      </c>
      <c r="J74" s="6" t="s">
        <v>678</v>
      </c>
      <c r="K74">
        <v>2004</v>
      </c>
      <c r="L74" t="s">
        <v>22</v>
      </c>
      <c r="M74" s="8">
        <f xml:space="preserve"> (sales_data_sample[[#This Row],[MSRP]] - sales_data_sample[[#This Row],[PRICEEACH]]) / sales_data_sample[[#This Row],[MSRP]]</f>
        <v>0.15254237288135594</v>
      </c>
      <c r="N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4" s="2">
        <v>118</v>
      </c>
      <c r="P74" t="s">
        <v>287</v>
      </c>
      <c r="Q74" t="s">
        <v>132</v>
      </c>
      <c r="R74" t="s">
        <v>133</v>
      </c>
      <c r="S74" t="s">
        <v>134</v>
      </c>
      <c r="T74" t="s">
        <v>27</v>
      </c>
      <c r="U74" t="s">
        <v>28</v>
      </c>
      <c r="V74" t="s">
        <v>135</v>
      </c>
      <c r="W74" t="s">
        <v>136</v>
      </c>
      <c r="X74" t="s">
        <v>45</v>
      </c>
    </row>
    <row r="75" spans="1:24" x14ac:dyDescent="0.25">
      <c r="A75">
        <v>10329</v>
      </c>
      <c r="B75">
        <v>20</v>
      </c>
      <c r="C75" s="2">
        <v>100</v>
      </c>
      <c r="D75">
        <v>2</v>
      </c>
      <c r="E75" s="5">
        <f>sales_data_sample[[#This Row],[SALES]] / COUNT(sales_data_sample[ORDERNUMBER])</f>
        <v>1.1250442791356712</v>
      </c>
      <c r="F75" s="2">
        <v>3176</v>
      </c>
      <c r="G75" s="1">
        <v>38306</v>
      </c>
      <c r="H75" t="s">
        <v>21</v>
      </c>
      <c r="I75">
        <v>4</v>
      </c>
      <c r="J75" s="6" t="s">
        <v>678</v>
      </c>
      <c r="K75">
        <v>2004</v>
      </c>
      <c r="L75" t="s">
        <v>22</v>
      </c>
      <c r="M75" s="8">
        <f xml:space="preserve"> (sales_data_sample[[#This Row],[MSRP]] - sales_data_sample[[#This Row],[PRICEEACH]]) / sales_data_sample[[#This Row],[MSRP]]</f>
        <v>0.15254237288135594</v>
      </c>
      <c r="N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5" s="2">
        <v>118</v>
      </c>
      <c r="P75" t="s">
        <v>287</v>
      </c>
      <c r="Q75" t="s">
        <v>24</v>
      </c>
      <c r="R75" t="s">
        <v>25</v>
      </c>
      <c r="S75" t="s">
        <v>26</v>
      </c>
      <c r="T75" t="s">
        <v>27</v>
      </c>
      <c r="U75" t="s">
        <v>28</v>
      </c>
      <c r="V75" t="s">
        <v>29</v>
      </c>
      <c r="W75" t="s">
        <v>30</v>
      </c>
      <c r="X75" t="s">
        <v>45</v>
      </c>
    </row>
    <row r="76" spans="1:24" x14ac:dyDescent="0.25">
      <c r="A76">
        <v>10339</v>
      </c>
      <c r="B76">
        <v>40</v>
      </c>
      <c r="C76" s="2">
        <v>69</v>
      </c>
      <c r="D76">
        <v>4</v>
      </c>
      <c r="E76" s="5">
        <f>sales_data_sample[[#This Row],[SALES]] / COUNT(sales_data_sample[ORDERNUMBER])</f>
        <v>0.97662061636556852</v>
      </c>
      <c r="F76" s="2">
        <v>2757</v>
      </c>
      <c r="G76" s="1">
        <v>38314</v>
      </c>
      <c r="H76" t="s">
        <v>21</v>
      </c>
      <c r="I76">
        <v>4</v>
      </c>
      <c r="J76" s="6" t="s">
        <v>678</v>
      </c>
      <c r="K76">
        <v>2004</v>
      </c>
      <c r="L76" t="s">
        <v>22</v>
      </c>
      <c r="M76" s="8">
        <f xml:space="preserve"> (sales_data_sample[[#This Row],[MSRP]] - sales_data_sample[[#This Row],[PRICEEACH]]) / sales_data_sample[[#This Row],[MSRP]]</f>
        <v>0.4152542372881356</v>
      </c>
      <c r="N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6" s="2">
        <v>118</v>
      </c>
      <c r="P76" t="s">
        <v>287</v>
      </c>
      <c r="Q76" t="s">
        <v>236</v>
      </c>
      <c r="R76" t="s">
        <v>237</v>
      </c>
      <c r="S76" t="s">
        <v>238</v>
      </c>
      <c r="T76" t="s">
        <v>239</v>
      </c>
      <c r="U76" t="s">
        <v>240</v>
      </c>
      <c r="V76" t="s">
        <v>241</v>
      </c>
      <c r="W76" t="s">
        <v>242</v>
      </c>
      <c r="X76" t="s">
        <v>31</v>
      </c>
    </row>
    <row r="77" spans="1:24" x14ac:dyDescent="0.25">
      <c r="A77">
        <v>10361</v>
      </c>
      <c r="B77">
        <v>26</v>
      </c>
      <c r="C77" s="2">
        <v>52</v>
      </c>
      <c r="D77">
        <v>8</v>
      </c>
      <c r="E77" s="5">
        <f>sales_data_sample[[#This Row],[SALES]] / COUNT(sales_data_sample[ORDERNUMBER])</f>
        <v>0.47113000354233087</v>
      </c>
      <c r="F77" s="2">
        <v>1330</v>
      </c>
      <c r="G77" s="1">
        <v>38338</v>
      </c>
      <c r="H77" t="s">
        <v>21</v>
      </c>
      <c r="I77">
        <v>4</v>
      </c>
      <c r="J77" s="6" t="s">
        <v>679</v>
      </c>
      <c r="K77">
        <v>2004</v>
      </c>
      <c r="L77" t="s">
        <v>22</v>
      </c>
      <c r="M77" s="8">
        <f xml:space="preserve"> (sales_data_sample[[#This Row],[MSRP]] - sales_data_sample[[#This Row],[PRICEEACH]]) / sales_data_sample[[#This Row],[MSRP]]</f>
        <v>0.55932203389830504</v>
      </c>
      <c r="N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7" s="2">
        <v>118</v>
      </c>
      <c r="P77" t="s">
        <v>287</v>
      </c>
      <c r="Q77" t="s">
        <v>145</v>
      </c>
      <c r="R77" t="s">
        <v>146</v>
      </c>
      <c r="S77" t="s">
        <v>147</v>
      </c>
      <c r="T77" t="s">
        <v>88</v>
      </c>
      <c r="U77" t="s">
        <v>148</v>
      </c>
      <c r="V77" t="s">
        <v>149</v>
      </c>
      <c r="W77" t="s">
        <v>150</v>
      </c>
      <c r="X77" t="s">
        <v>31</v>
      </c>
    </row>
    <row r="78" spans="1:24" x14ac:dyDescent="0.25">
      <c r="A78">
        <v>10374</v>
      </c>
      <c r="B78">
        <v>39</v>
      </c>
      <c r="C78" s="2">
        <v>100</v>
      </c>
      <c r="D78">
        <v>5</v>
      </c>
      <c r="E78" s="5">
        <f>sales_data_sample[[#This Row],[SALES]] / COUNT(sales_data_sample[ORDERNUMBER])</f>
        <v>1.8735387885228481</v>
      </c>
      <c r="F78" s="2">
        <v>5289</v>
      </c>
      <c r="G78" s="1">
        <v>38385</v>
      </c>
      <c r="H78" t="s">
        <v>21</v>
      </c>
      <c r="I78">
        <v>1</v>
      </c>
      <c r="J78" s="6" t="s">
        <v>688</v>
      </c>
      <c r="K78">
        <v>2005</v>
      </c>
      <c r="L78" t="s">
        <v>22</v>
      </c>
      <c r="M78" s="8">
        <f xml:space="preserve"> (sales_data_sample[[#This Row],[MSRP]] - sales_data_sample[[#This Row],[PRICEEACH]]) / sales_data_sample[[#This Row],[MSRP]]</f>
        <v>0.15254237288135594</v>
      </c>
      <c r="N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8" s="2">
        <v>118</v>
      </c>
      <c r="P78" t="s">
        <v>287</v>
      </c>
      <c r="Q78" t="s">
        <v>196</v>
      </c>
      <c r="R78" t="s">
        <v>197</v>
      </c>
      <c r="S78" t="s">
        <v>198</v>
      </c>
      <c r="T78" t="s">
        <v>88</v>
      </c>
      <c r="U78" t="s">
        <v>199</v>
      </c>
      <c r="V78" t="s">
        <v>200</v>
      </c>
      <c r="W78" t="s">
        <v>201</v>
      </c>
      <c r="X78" t="s">
        <v>45</v>
      </c>
    </row>
    <row r="79" spans="1:24" x14ac:dyDescent="0.25">
      <c r="A79">
        <v>10388</v>
      </c>
      <c r="B79">
        <v>50</v>
      </c>
      <c r="C79" s="2">
        <v>45</v>
      </c>
      <c r="D79">
        <v>5</v>
      </c>
      <c r="E79" s="5">
        <f>sales_data_sample[[#This Row],[SALES]] / COUNT(sales_data_sample[ORDERNUMBER])</f>
        <v>0.78852284803400641</v>
      </c>
      <c r="F79" s="2">
        <v>2226</v>
      </c>
      <c r="G79" s="1">
        <v>38414</v>
      </c>
      <c r="H79" t="s">
        <v>21</v>
      </c>
      <c r="I79">
        <v>1</v>
      </c>
      <c r="J79" s="6" t="s">
        <v>687</v>
      </c>
      <c r="K79">
        <v>2005</v>
      </c>
      <c r="L79" t="s">
        <v>22</v>
      </c>
      <c r="M79" s="8">
        <f xml:space="preserve"> (sales_data_sample[[#This Row],[MSRP]] - sales_data_sample[[#This Row],[PRICEEACH]]) / sales_data_sample[[#This Row],[MSRP]]</f>
        <v>0.61864406779661019</v>
      </c>
      <c r="N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9" s="2">
        <v>118</v>
      </c>
      <c r="P79" t="s">
        <v>287</v>
      </c>
      <c r="Q79" t="s">
        <v>151</v>
      </c>
      <c r="R79" t="s">
        <v>152</v>
      </c>
      <c r="S79" t="s">
        <v>153</v>
      </c>
      <c r="T79" t="s">
        <v>27</v>
      </c>
      <c r="U79" t="s">
        <v>154</v>
      </c>
      <c r="V79" t="s">
        <v>155</v>
      </c>
      <c r="W79" t="s">
        <v>156</v>
      </c>
      <c r="X79" t="s">
        <v>31</v>
      </c>
    </row>
    <row r="80" spans="1:24" x14ac:dyDescent="0.25">
      <c r="A80">
        <v>10402</v>
      </c>
      <c r="B80">
        <v>45</v>
      </c>
      <c r="C80" s="2">
        <v>100</v>
      </c>
      <c r="D80">
        <v>1</v>
      </c>
      <c r="E80" s="5">
        <f>sales_data_sample[[#This Row],[SALES]] / COUNT(sales_data_sample[ORDERNUMBER])</f>
        <v>2.0665958200495926</v>
      </c>
      <c r="F80" s="2">
        <v>5834</v>
      </c>
      <c r="G80" s="1">
        <v>38449</v>
      </c>
      <c r="H80" t="s">
        <v>21</v>
      </c>
      <c r="I80">
        <v>2</v>
      </c>
      <c r="J80" s="6" t="s">
        <v>686</v>
      </c>
      <c r="K80">
        <v>2005</v>
      </c>
      <c r="L80" t="s">
        <v>22</v>
      </c>
      <c r="M80" s="8">
        <f xml:space="preserve"> (sales_data_sample[[#This Row],[MSRP]] - sales_data_sample[[#This Row],[PRICEEACH]]) / sales_data_sample[[#This Row],[MSRP]]</f>
        <v>0.15254237288135594</v>
      </c>
      <c r="N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0" s="2">
        <v>118</v>
      </c>
      <c r="P80" t="s">
        <v>287</v>
      </c>
      <c r="Q80" t="s">
        <v>80</v>
      </c>
      <c r="R80" t="s">
        <v>81</v>
      </c>
      <c r="S80" t="s">
        <v>41</v>
      </c>
      <c r="T80" t="s">
        <v>35</v>
      </c>
      <c r="U80" t="s">
        <v>82</v>
      </c>
      <c r="V80" t="s">
        <v>83</v>
      </c>
      <c r="W80" t="s">
        <v>84</v>
      </c>
      <c r="X80" t="s">
        <v>45</v>
      </c>
    </row>
    <row r="81" spans="1:24" x14ac:dyDescent="0.25">
      <c r="A81">
        <v>10417</v>
      </c>
      <c r="B81">
        <v>45</v>
      </c>
      <c r="C81" s="2">
        <v>100</v>
      </c>
      <c r="D81">
        <v>5</v>
      </c>
      <c r="E81" s="5">
        <f>sales_data_sample[[#This Row],[SALES]] / COUNT(sales_data_sample[ORDERNUMBER])</f>
        <v>2.0857244066595819</v>
      </c>
      <c r="F81" s="2">
        <v>5888</v>
      </c>
      <c r="G81" s="1">
        <v>38485</v>
      </c>
      <c r="H81" t="s">
        <v>164</v>
      </c>
      <c r="I81">
        <v>2</v>
      </c>
      <c r="J81" s="6" t="s">
        <v>685</v>
      </c>
      <c r="K81">
        <v>2005</v>
      </c>
      <c r="L81" t="s">
        <v>22</v>
      </c>
      <c r="M81" s="8">
        <f xml:space="preserve"> (sales_data_sample[[#This Row],[MSRP]] - sales_data_sample[[#This Row],[PRICEEACH]]) / sales_data_sample[[#This Row],[MSRP]]</f>
        <v>0.15254237288135594</v>
      </c>
      <c r="N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1" s="2">
        <v>118</v>
      </c>
      <c r="P81" t="s">
        <v>287</v>
      </c>
      <c r="Q81" t="s">
        <v>165</v>
      </c>
      <c r="R81" t="s">
        <v>166</v>
      </c>
      <c r="S81" t="s">
        <v>167</v>
      </c>
      <c r="T81" t="s">
        <v>168</v>
      </c>
      <c r="U81" t="s">
        <v>169</v>
      </c>
      <c r="V81" t="s">
        <v>170</v>
      </c>
      <c r="W81" t="s">
        <v>171</v>
      </c>
      <c r="X81" t="s">
        <v>45</v>
      </c>
    </row>
    <row r="82" spans="1:24" x14ac:dyDescent="0.25">
      <c r="A82">
        <v>10107</v>
      </c>
      <c r="B82">
        <v>27</v>
      </c>
      <c r="C82" s="2">
        <v>100</v>
      </c>
      <c r="D82">
        <v>4</v>
      </c>
      <c r="E82" s="5">
        <f>sales_data_sample[[#This Row],[SALES]] / COUNT(sales_data_sample[ORDERNUMBER])</f>
        <v>2.1487778958554729</v>
      </c>
      <c r="F82" s="2">
        <v>6066</v>
      </c>
      <c r="G82" s="1">
        <v>37676</v>
      </c>
      <c r="H82" t="s">
        <v>21</v>
      </c>
      <c r="I82">
        <v>1</v>
      </c>
      <c r="J82" s="6" t="s">
        <v>688</v>
      </c>
      <c r="K82">
        <v>2003</v>
      </c>
      <c r="L82" t="s">
        <v>22</v>
      </c>
      <c r="M82" s="8">
        <f xml:space="preserve"> (sales_data_sample[[#This Row],[MSRP]] - sales_data_sample[[#This Row],[PRICEEACH]]) / sales_data_sample[[#This Row],[MSRP]]</f>
        <v>0.48186528497409326</v>
      </c>
      <c r="N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2" s="2">
        <v>193</v>
      </c>
      <c r="P82" t="s">
        <v>307</v>
      </c>
      <c r="Q82" t="s">
        <v>24</v>
      </c>
      <c r="R82" t="s">
        <v>25</v>
      </c>
      <c r="S82" t="s">
        <v>26</v>
      </c>
      <c r="T82" t="s">
        <v>27</v>
      </c>
      <c r="U82" t="s">
        <v>28</v>
      </c>
      <c r="V82" t="s">
        <v>29</v>
      </c>
      <c r="W82" t="s">
        <v>30</v>
      </c>
      <c r="X82" t="s">
        <v>45</v>
      </c>
    </row>
    <row r="83" spans="1:24" x14ac:dyDescent="0.25">
      <c r="A83">
        <v>10120</v>
      </c>
      <c r="B83">
        <v>46</v>
      </c>
      <c r="C83" s="2">
        <v>100</v>
      </c>
      <c r="D83">
        <v>2</v>
      </c>
      <c r="E83" s="5">
        <f>sales_data_sample[[#This Row],[SALES]] / COUNT(sales_data_sample[ORDERNUMBER])</f>
        <v>3.2819695359546581</v>
      </c>
      <c r="F83" s="2">
        <v>9265</v>
      </c>
      <c r="G83" s="1">
        <v>37740</v>
      </c>
      <c r="H83" t="s">
        <v>21</v>
      </c>
      <c r="I83">
        <v>2</v>
      </c>
      <c r="J83" s="6" t="s">
        <v>686</v>
      </c>
      <c r="K83">
        <v>2003</v>
      </c>
      <c r="L83" t="s">
        <v>22</v>
      </c>
      <c r="M83" s="8">
        <f xml:space="preserve"> (sales_data_sample[[#This Row],[MSRP]] - sales_data_sample[[#This Row],[PRICEEACH]]) / sales_data_sample[[#This Row],[MSRP]]</f>
        <v>0.48186528497409326</v>
      </c>
      <c r="N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3" s="2">
        <v>193</v>
      </c>
      <c r="P83" t="s">
        <v>307</v>
      </c>
      <c r="Q83" t="s">
        <v>85</v>
      </c>
      <c r="R83" t="s">
        <v>86</v>
      </c>
      <c r="S83" t="s">
        <v>87</v>
      </c>
      <c r="T83" t="s">
        <v>88</v>
      </c>
      <c r="U83" t="s">
        <v>89</v>
      </c>
      <c r="V83" t="s">
        <v>90</v>
      </c>
      <c r="W83" t="s">
        <v>91</v>
      </c>
      <c r="X83" t="s">
        <v>144</v>
      </c>
    </row>
    <row r="84" spans="1:24" x14ac:dyDescent="0.25">
      <c r="A84">
        <v>10134</v>
      </c>
      <c r="B84">
        <v>31</v>
      </c>
      <c r="C84" s="2">
        <v>100</v>
      </c>
      <c r="D84">
        <v>4</v>
      </c>
      <c r="E84" s="5">
        <f>sales_data_sample[[#This Row],[SALES]] / COUNT(sales_data_sample[ORDERNUMBER])</f>
        <v>2.4881331916400993</v>
      </c>
      <c r="F84" s="2">
        <v>7024</v>
      </c>
      <c r="G84" s="1">
        <v>37803</v>
      </c>
      <c r="H84" t="s">
        <v>21</v>
      </c>
      <c r="I84">
        <v>3</v>
      </c>
      <c r="J84" s="6" t="s">
        <v>683</v>
      </c>
      <c r="K84">
        <v>2003</v>
      </c>
      <c r="L84" t="s">
        <v>22</v>
      </c>
      <c r="M84" s="8">
        <f xml:space="preserve"> (sales_data_sample[[#This Row],[MSRP]] - sales_data_sample[[#This Row],[PRICEEACH]]) / sales_data_sample[[#This Row],[MSRP]]</f>
        <v>0.48186528497409326</v>
      </c>
      <c r="N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4" s="2">
        <v>193</v>
      </c>
      <c r="P84" t="s">
        <v>307</v>
      </c>
      <c r="Q84" t="s">
        <v>39</v>
      </c>
      <c r="R84" t="s">
        <v>40</v>
      </c>
      <c r="S84" t="s">
        <v>41</v>
      </c>
      <c r="T84" t="s">
        <v>35</v>
      </c>
      <c r="U84" t="s">
        <v>42</v>
      </c>
      <c r="V84" t="s">
        <v>43</v>
      </c>
      <c r="W84" t="s">
        <v>44</v>
      </c>
      <c r="X84" t="s">
        <v>144</v>
      </c>
    </row>
    <row r="85" spans="1:24" x14ac:dyDescent="0.25">
      <c r="A85">
        <v>10145</v>
      </c>
      <c r="B85">
        <v>33</v>
      </c>
      <c r="C85" s="2">
        <v>100</v>
      </c>
      <c r="D85">
        <v>8</v>
      </c>
      <c r="E85" s="5">
        <f>sales_data_sample[[#This Row],[SALES]] / COUNT(sales_data_sample[ORDERNUMBER])</f>
        <v>1.8338646829613885</v>
      </c>
      <c r="F85" s="2">
        <v>5177</v>
      </c>
      <c r="G85" s="1">
        <v>37858</v>
      </c>
      <c r="H85" t="s">
        <v>21</v>
      </c>
      <c r="I85">
        <v>3</v>
      </c>
      <c r="J85" s="6" t="s">
        <v>682</v>
      </c>
      <c r="K85">
        <v>2003</v>
      </c>
      <c r="L85" t="s">
        <v>22</v>
      </c>
      <c r="M85" s="8">
        <f xml:space="preserve"> (sales_data_sample[[#This Row],[MSRP]] - sales_data_sample[[#This Row],[PRICEEACH]]) / sales_data_sample[[#This Row],[MSRP]]</f>
        <v>0.48186528497409326</v>
      </c>
      <c r="N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5" s="2">
        <v>193</v>
      </c>
      <c r="P85" t="s">
        <v>307</v>
      </c>
      <c r="Q85" t="s">
        <v>46</v>
      </c>
      <c r="R85" t="s">
        <v>47</v>
      </c>
      <c r="S85" t="s">
        <v>48</v>
      </c>
      <c r="T85" t="s">
        <v>27</v>
      </c>
      <c r="U85" t="s">
        <v>49</v>
      </c>
      <c r="V85" t="s">
        <v>50</v>
      </c>
      <c r="W85" t="s">
        <v>51</v>
      </c>
      <c r="X85" t="s">
        <v>45</v>
      </c>
    </row>
    <row r="86" spans="1:24" x14ac:dyDescent="0.25">
      <c r="A86">
        <v>10159</v>
      </c>
      <c r="B86">
        <v>22</v>
      </c>
      <c r="C86" s="2">
        <v>100</v>
      </c>
      <c r="D86">
        <v>16</v>
      </c>
      <c r="E86" s="5">
        <f>sales_data_sample[[#This Row],[SALES]] / COUNT(sales_data_sample[ORDERNUMBER])</f>
        <v>1.4640453418349273</v>
      </c>
      <c r="F86" s="2">
        <v>4133</v>
      </c>
      <c r="G86" s="1">
        <v>37904</v>
      </c>
      <c r="H86" t="s">
        <v>21</v>
      </c>
      <c r="I86">
        <v>4</v>
      </c>
      <c r="J86" s="6" t="s">
        <v>680</v>
      </c>
      <c r="K86">
        <v>2003</v>
      </c>
      <c r="L86" t="s">
        <v>22</v>
      </c>
      <c r="M86" s="8">
        <f xml:space="preserve"> (sales_data_sample[[#This Row],[MSRP]] - sales_data_sample[[#This Row],[PRICEEACH]]) / sales_data_sample[[#This Row],[MSRP]]</f>
        <v>0.48186528497409326</v>
      </c>
      <c r="N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6" s="2">
        <v>193</v>
      </c>
      <c r="P86" t="s">
        <v>307</v>
      </c>
      <c r="Q86" t="s">
        <v>52</v>
      </c>
      <c r="R86" t="s">
        <v>53</v>
      </c>
      <c r="S86" t="s">
        <v>54</v>
      </c>
      <c r="T86" t="s">
        <v>27</v>
      </c>
      <c r="U86" t="s">
        <v>55</v>
      </c>
      <c r="V86" t="s">
        <v>50</v>
      </c>
      <c r="W86" t="s">
        <v>56</v>
      </c>
      <c r="X86" t="s">
        <v>45</v>
      </c>
    </row>
    <row r="87" spans="1:24" x14ac:dyDescent="0.25">
      <c r="A87">
        <v>10168</v>
      </c>
      <c r="B87">
        <v>20</v>
      </c>
      <c r="C87" s="2">
        <v>100</v>
      </c>
      <c r="D87">
        <v>3</v>
      </c>
      <c r="E87" s="5">
        <f>sales_data_sample[[#This Row],[SALES]] / COUNT(sales_data_sample[ORDERNUMBER])</f>
        <v>1.481756996103436</v>
      </c>
      <c r="F87" s="2">
        <v>4183</v>
      </c>
      <c r="G87" s="1">
        <v>37922</v>
      </c>
      <c r="H87" t="s">
        <v>21</v>
      </c>
      <c r="I87">
        <v>4</v>
      </c>
      <c r="J87" s="6" t="s">
        <v>680</v>
      </c>
      <c r="K87">
        <v>2003</v>
      </c>
      <c r="L87" t="s">
        <v>22</v>
      </c>
      <c r="M87" s="8">
        <f xml:space="preserve"> (sales_data_sample[[#This Row],[MSRP]] - sales_data_sample[[#This Row],[PRICEEACH]]) / sales_data_sample[[#This Row],[MSRP]]</f>
        <v>0.48186528497409326</v>
      </c>
      <c r="N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7" s="2">
        <v>193</v>
      </c>
      <c r="P87" t="s">
        <v>307</v>
      </c>
      <c r="Q87" t="s">
        <v>57</v>
      </c>
      <c r="R87" t="s">
        <v>58</v>
      </c>
      <c r="S87" t="s">
        <v>59</v>
      </c>
      <c r="T87" t="s">
        <v>27</v>
      </c>
      <c r="U87" t="s">
        <v>60</v>
      </c>
      <c r="V87" t="s">
        <v>61</v>
      </c>
      <c r="W87" t="s">
        <v>62</v>
      </c>
      <c r="X87" t="s">
        <v>45</v>
      </c>
    </row>
    <row r="88" spans="1:24" x14ac:dyDescent="0.25">
      <c r="A88">
        <v>10180</v>
      </c>
      <c r="B88">
        <v>41</v>
      </c>
      <c r="C88" s="2">
        <v>100</v>
      </c>
      <c r="D88">
        <v>11</v>
      </c>
      <c r="E88" s="5">
        <f>sales_data_sample[[#This Row],[SALES]] / COUNT(sales_data_sample[ORDERNUMBER])</f>
        <v>3.1501948281969536</v>
      </c>
      <c r="F88" s="2">
        <v>8893</v>
      </c>
      <c r="G88" s="1">
        <v>37936</v>
      </c>
      <c r="H88" t="s">
        <v>21</v>
      </c>
      <c r="I88">
        <v>4</v>
      </c>
      <c r="J88" s="6" t="s">
        <v>678</v>
      </c>
      <c r="K88">
        <v>2003</v>
      </c>
      <c r="L88" t="s">
        <v>22</v>
      </c>
      <c r="M88" s="8">
        <f xml:space="preserve"> (sales_data_sample[[#This Row],[MSRP]] - sales_data_sample[[#This Row],[PRICEEACH]]) / sales_data_sample[[#This Row],[MSRP]]</f>
        <v>0.48186528497409326</v>
      </c>
      <c r="N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8" s="2">
        <v>193</v>
      </c>
      <c r="P88" t="s">
        <v>307</v>
      </c>
      <c r="Q88" t="s">
        <v>63</v>
      </c>
      <c r="R88" t="s">
        <v>64</v>
      </c>
      <c r="S88" t="s">
        <v>65</v>
      </c>
      <c r="T88" t="s">
        <v>35</v>
      </c>
      <c r="U88" t="s">
        <v>66</v>
      </c>
      <c r="V88" t="s">
        <v>67</v>
      </c>
      <c r="W88" t="s">
        <v>68</v>
      </c>
      <c r="X88" t="s">
        <v>144</v>
      </c>
    </row>
    <row r="89" spans="1:24" x14ac:dyDescent="0.25">
      <c r="A89">
        <v>10188</v>
      </c>
      <c r="B89">
        <v>45</v>
      </c>
      <c r="C89" s="2">
        <v>100</v>
      </c>
      <c r="D89">
        <v>3</v>
      </c>
      <c r="E89" s="5">
        <f>sales_data_sample[[#This Row],[SALES]] / COUNT(sales_data_sample[ORDERNUMBER])</f>
        <v>3.0871413390010627</v>
      </c>
      <c r="F89" s="2">
        <v>8715</v>
      </c>
      <c r="G89" s="1">
        <v>37943</v>
      </c>
      <c r="H89" t="s">
        <v>21</v>
      </c>
      <c r="I89">
        <v>4</v>
      </c>
      <c r="J89" s="6" t="s">
        <v>678</v>
      </c>
      <c r="K89">
        <v>2003</v>
      </c>
      <c r="L89" t="s">
        <v>22</v>
      </c>
      <c r="M89" s="8">
        <f xml:space="preserve"> (sales_data_sample[[#This Row],[MSRP]] - sales_data_sample[[#This Row],[PRICEEACH]]) / sales_data_sample[[#This Row],[MSRP]]</f>
        <v>0.48186528497409326</v>
      </c>
      <c r="N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9" s="2">
        <v>193</v>
      </c>
      <c r="P89" t="s">
        <v>307</v>
      </c>
      <c r="Q89" t="s">
        <v>69</v>
      </c>
      <c r="R89" t="s">
        <v>70</v>
      </c>
      <c r="S89" t="s">
        <v>71</v>
      </c>
      <c r="T89" t="s">
        <v>72</v>
      </c>
      <c r="U89" t="s">
        <v>73</v>
      </c>
      <c r="V89" t="s">
        <v>74</v>
      </c>
      <c r="W89" t="s">
        <v>75</v>
      </c>
      <c r="X89" t="s">
        <v>144</v>
      </c>
    </row>
    <row r="90" spans="1:24" x14ac:dyDescent="0.25">
      <c r="A90">
        <v>10201</v>
      </c>
      <c r="B90">
        <v>49</v>
      </c>
      <c r="C90" s="2">
        <v>100</v>
      </c>
      <c r="D90">
        <v>4</v>
      </c>
      <c r="E90" s="5">
        <f>sales_data_sample[[#This Row],[SALES]] / COUNT(sales_data_sample[ORDERNUMBER])</f>
        <v>2.8572440665958201</v>
      </c>
      <c r="F90" s="2">
        <v>8066</v>
      </c>
      <c r="G90" s="1">
        <v>37956</v>
      </c>
      <c r="H90" t="s">
        <v>21</v>
      </c>
      <c r="I90">
        <v>4</v>
      </c>
      <c r="J90" s="6" t="s">
        <v>679</v>
      </c>
      <c r="K90">
        <v>2003</v>
      </c>
      <c r="L90" t="s">
        <v>22</v>
      </c>
      <c r="M90" s="8">
        <f xml:space="preserve"> (sales_data_sample[[#This Row],[MSRP]] - sales_data_sample[[#This Row],[PRICEEACH]]) / sales_data_sample[[#This Row],[MSRP]]</f>
        <v>0.48186528497409326</v>
      </c>
      <c r="N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0" s="2">
        <v>193</v>
      </c>
      <c r="P90" t="s">
        <v>307</v>
      </c>
      <c r="Q90" t="s">
        <v>76</v>
      </c>
      <c r="R90" t="s">
        <v>77</v>
      </c>
      <c r="S90" t="s">
        <v>54</v>
      </c>
      <c r="T90" t="s">
        <v>27</v>
      </c>
      <c r="U90" t="s">
        <v>78</v>
      </c>
      <c r="V90" t="s">
        <v>50</v>
      </c>
      <c r="W90" t="s">
        <v>79</v>
      </c>
      <c r="X90" t="s">
        <v>144</v>
      </c>
    </row>
    <row r="91" spans="1:24" x14ac:dyDescent="0.25">
      <c r="A91">
        <v>10210</v>
      </c>
      <c r="B91">
        <v>34</v>
      </c>
      <c r="C91" s="2">
        <v>100</v>
      </c>
      <c r="D91">
        <v>1</v>
      </c>
      <c r="E91" s="5">
        <f>sales_data_sample[[#This Row],[SALES]] / COUNT(sales_data_sample[ORDERNUMBER])</f>
        <v>2.1693234148069429</v>
      </c>
      <c r="F91" s="2">
        <v>6124</v>
      </c>
      <c r="G91" s="1">
        <v>37998</v>
      </c>
      <c r="H91" t="s">
        <v>21</v>
      </c>
      <c r="I91">
        <v>1</v>
      </c>
      <c r="J91" s="6" t="s">
        <v>677</v>
      </c>
      <c r="K91">
        <v>2004</v>
      </c>
      <c r="L91" t="s">
        <v>22</v>
      </c>
      <c r="M91" s="8">
        <f xml:space="preserve"> (sales_data_sample[[#This Row],[MSRP]] - sales_data_sample[[#This Row],[PRICEEACH]]) / sales_data_sample[[#This Row],[MSRP]]</f>
        <v>0.48186528497409326</v>
      </c>
      <c r="N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1" s="2">
        <v>193</v>
      </c>
      <c r="P91" t="s">
        <v>307</v>
      </c>
      <c r="Q91" t="s">
        <v>288</v>
      </c>
      <c r="R91" t="s">
        <v>289</v>
      </c>
      <c r="S91" t="s">
        <v>290</v>
      </c>
      <c r="T91" t="s">
        <v>239</v>
      </c>
      <c r="U91" t="s">
        <v>291</v>
      </c>
      <c r="V91" t="s">
        <v>292</v>
      </c>
      <c r="W91" t="s">
        <v>293</v>
      </c>
      <c r="X91" t="s">
        <v>45</v>
      </c>
    </row>
    <row r="92" spans="1:24" x14ac:dyDescent="0.25">
      <c r="A92">
        <v>10223</v>
      </c>
      <c r="B92">
        <v>49</v>
      </c>
      <c r="C92" s="2">
        <v>100</v>
      </c>
      <c r="D92">
        <v>3</v>
      </c>
      <c r="E92" s="5">
        <f>sales_data_sample[[#This Row],[SALES]] / COUNT(sales_data_sample[ORDERNUMBER])</f>
        <v>3.4626284094934467</v>
      </c>
      <c r="F92" s="2">
        <v>9775</v>
      </c>
      <c r="G92" s="1">
        <v>38037</v>
      </c>
      <c r="H92" t="s">
        <v>21</v>
      </c>
      <c r="I92">
        <v>1</v>
      </c>
      <c r="J92" s="6" t="s">
        <v>688</v>
      </c>
      <c r="K92">
        <v>2004</v>
      </c>
      <c r="L92" t="s">
        <v>22</v>
      </c>
      <c r="M92" s="8">
        <f xml:space="preserve"> (sales_data_sample[[#This Row],[MSRP]] - sales_data_sample[[#This Row],[PRICEEACH]]) / sales_data_sample[[#This Row],[MSRP]]</f>
        <v>0.48186528497409326</v>
      </c>
      <c r="N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2" s="2">
        <v>193</v>
      </c>
      <c r="P92" t="s">
        <v>307</v>
      </c>
      <c r="Q92" t="s">
        <v>85</v>
      </c>
      <c r="R92" t="s">
        <v>86</v>
      </c>
      <c r="S92" t="s">
        <v>87</v>
      </c>
      <c r="T92" t="s">
        <v>88</v>
      </c>
      <c r="U92" t="s">
        <v>89</v>
      </c>
      <c r="V92" t="s">
        <v>90</v>
      </c>
      <c r="W92" t="s">
        <v>91</v>
      </c>
      <c r="X92" t="s">
        <v>144</v>
      </c>
    </row>
    <row r="93" spans="1:24" x14ac:dyDescent="0.25">
      <c r="A93">
        <v>10237</v>
      </c>
      <c r="B93">
        <v>39</v>
      </c>
      <c r="C93" s="2">
        <v>100</v>
      </c>
      <c r="D93">
        <v>9</v>
      </c>
      <c r="E93" s="5">
        <f>sales_data_sample[[#This Row],[SALES]] / COUNT(sales_data_sample[ORDERNUMBER])</f>
        <v>2.4881331916400993</v>
      </c>
      <c r="F93" s="2">
        <v>7024</v>
      </c>
      <c r="G93" s="1">
        <v>38082</v>
      </c>
      <c r="H93" t="s">
        <v>21</v>
      </c>
      <c r="I93">
        <v>2</v>
      </c>
      <c r="J93" s="6" t="s">
        <v>686</v>
      </c>
      <c r="K93">
        <v>2004</v>
      </c>
      <c r="L93" t="s">
        <v>22</v>
      </c>
      <c r="M93" s="8">
        <f xml:space="preserve"> (sales_data_sample[[#This Row],[MSRP]] - sales_data_sample[[#This Row],[PRICEEACH]]) / sales_data_sample[[#This Row],[MSRP]]</f>
        <v>0.48186528497409326</v>
      </c>
      <c r="N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3" s="2">
        <v>193</v>
      </c>
      <c r="P93" t="s">
        <v>307</v>
      </c>
      <c r="Q93" t="s">
        <v>92</v>
      </c>
      <c r="R93" t="s">
        <v>93</v>
      </c>
      <c r="S93" t="s">
        <v>26</v>
      </c>
      <c r="T93" t="s">
        <v>27</v>
      </c>
      <c r="U93" t="s">
        <v>94</v>
      </c>
      <c r="V93" t="s">
        <v>95</v>
      </c>
      <c r="W93" t="s">
        <v>96</v>
      </c>
      <c r="X93" t="s">
        <v>144</v>
      </c>
    </row>
    <row r="94" spans="1:24" x14ac:dyDescent="0.25">
      <c r="A94">
        <v>10251</v>
      </c>
      <c r="B94">
        <v>43</v>
      </c>
      <c r="C94" s="2">
        <v>100</v>
      </c>
      <c r="D94">
        <v>4</v>
      </c>
      <c r="E94" s="5">
        <f>sales_data_sample[[#This Row],[SALES]] / COUNT(sales_data_sample[ORDERNUMBER])</f>
        <v>2.5076160113354589</v>
      </c>
      <c r="F94" s="2">
        <v>7079</v>
      </c>
      <c r="G94" s="1">
        <v>38125</v>
      </c>
      <c r="H94" t="s">
        <v>21</v>
      </c>
      <c r="I94">
        <v>2</v>
      </c>
      <c r="J94" s="6" t="s">
        <v>685</v>
      </c>
      <c r="K94">
        <v>2004</v>
      </c>
      <c r="L94" t="s">
        <v>22</v>
      </c>
      <c r="M94" s="8">
        <f xml:space="preserve"> (sales_data_sample[[#This Row],[MSRP]] - sales_data_sample[[#This Row],[PRICEEACH]]) / sales_data_sample[[#This Row],[MSRP]]</f>
        <v>0.48186528497409326</v>
      </c>
      <c r="N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4" s="2">
        <v>193</v>
      </c>
      <c r="P94" t="s">
        <v>307</v>
      </c>
      <c r="Q94" t="s">
        <v>97</v>
      </c>
      <c r="R94" t="s">
        <v>98</v>
      </c>
      <c r="S94" t="s">
        <v>99</v>
      </c>
      <c r="T94" t="s">
        <v>27</v>
      </c>
      <c r="U94" t="s">
        <v>55</v>
      </c>
      <c r="V94" t="s">
        <v>100</v>
      </c>
      <c r="W94" t="s">
        <v>101</v>
      </c>
      <c r="X94" t="s">
        <v>144</v>
      </c>
    </row>
    <row r="95" spans="1:24" x14ac:dyDescent="0.25">
      <c r="A95">
        <v>10263</v>
      </c>
      <c r="B95">
        <v>41</v>
      </c>
      <c r="C95" s="2">
        <v>100</v>
      </c>
      <c r="D95">
        <v>4</v>
      </c>
      <c r="E95" s="5">
        <f>sales_data_sample[[#This Row],[SALES]] / COUNT(sales_data_sample[ORDERNUMBER])</f>
        <v>2.9532412327311373</v>
      </c>
      <c r="F95" s="2">
        <v>8337</v>
      </c>
      <c r="G95" s="1">
        <v>38166</v>
      </c>
      <c r="H95" t="s">
        <v>21</v>
      </c>
      <c r="I95">
        <v>2</v>
      </c>
      <c r="J95" s="6" t="s">
        <v>684</v>
      </c>
      <c r="K95">
        <v>2004</v>
      </c>
      <c r="L95" t="s">
        <v>22</v>
      </c>
      <c r="M95" s="8">
        <f xml:space="preserve"> (sales_data_sample[[#This Row],[MSRP]] - sales_data_sample[[#This Row],[PRICEEACH]]) / sales_data_sample[[#This Row],[MSRP]]</f>
        <v>0.48186528497409326</v>
      </c>
      <c r="N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5" s="2">
        <v>193</v>
      </c>
      <c r="P95" t="s">
        <v>307</v>
      </c>
      <c r="Q95" t="s">
        <v>102</v>
      </c>
      <c r="R95" t="s">
        <v>103</v>
      </c>
      <c r="S95" t="s">
        <v>104</v>
      </c>
      <c r="T95" t="s">
        <v>27</v>
      </c>
      <c r="U95" t="s">
        <v>105</v>
      </c>
      <c r="V95" t="s">
        <v>50</v>
      </c>
      <c r="W95" t="s">
        <v>106</v>
      </c>
      <c r="X95" t="s">
        <v>144</v>
      </c>
    </row>
    <row r="96" spans="1:24" x14ac:dyDescent="0.25">
      <c r="A96">
        <v>10275</v>
      </c>
      <c r="B96">
        <v>36</v>
      </c>
      <c r="C96" s="2">
        <v>100</v>
      </c>
      <c r="D96">
        <v>3</v>
      </c>
      <c r="E96" s="5">
        <f>sales_data_sample[[#This Row],[SALES]] / COUNT(sales_data_sample[ORDERNUMBER])</f>
        <v>2.4449167552249378</v>
      </c>
      <c r="F96" s="2">
        <v>6902</v>
      </c>
      <c r="G96" s="1">
        <v>38191</v>
      </c>
      <c r="H96" t="s">
        <v>21</v>
      </c>
      <c r="I96">
        <v>3</v>
      </c>
      <c r="J96" s="6" t="s">
        <v>683</v>
      </c>
      <c r="K96">
        <v>2004</v>
      </c>
      <c r="L96" t="s">
        <v>22</v>
      </c>
      <c r="M96" s="8">
        <f xml:space="preserve"> (sales_data_sample[[#This Row],[MSRP]] - sales_data_sample[[#This Row],[PRICEEACH]]) / sales_data_sample[[#This Row],[MSRP]]</f>
        <v>0.48186528497409326</v>
      </c>
      <c r="N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6" s="2">
        <v>193</v>
      </c>
      <c r="P96" t="s">
        <v>307</v>
      </c>
      <c r="Q96" t="s">
        <v>107</v>
      </c>
      <c r="R96" t="s">
        <v>108</v>
      </c>
      <c r="S96" t="s">
        <v>109</v>
      </c>
      <c r="T96" t="s">
        <v>35</v>
      </c>
      <c r="U96" t="s">
        <v>110</v>
      </c>
      <c r="V96" t="s">
        <v>111</v>
      </c>
      <c r="W96" t="s">
        <v>112</v>
      </c>
      <c r="X96" t="s">
        <v>45</v>
      </c>
    </row>
    <row r="97" spans="1:24" x14ac:dyDescent="0.25">
      <c r="A97">
        <v>10285</v>
      </c>
      <c r="B97">
        <v>27</v>
      </c>
      <c r="C97" s="2">
        <v>100</v>
      </c>
      <c r="D97">
        <v>8</v>
      </c>
      <c r="E97" s="5">
        <f>sales_data_sample[[#This Row],[SALES]] / COUNT(sales_data_sample[ORDERNUMBER])</f>
        <v>1.926673751328374</v>
      </c>
      <c r="F97" s="2">
        <v>5439</v>
      </c>
      <c r="G97" s="1">
        <v>38226</v>
      </c>
      <c r="H97" t="s">
        <v>21</v>
      </c>
      <c r="I97">
        <v>3</v>
      </c>
      <c r="J97" s="6" t="s">
        <v>682</v>
      </c>
      <c r="K97">
        <v>2004</v>
      </c>
      <c r="L97" t="s">
        <v>22</v>
      </c>
      <c r="M97" s="8">
        <f xml:space="preserve"> (sales_data_sample[[#This Row],[MSRP]] - sales_data_sample[[#This Row],[PRICEEACH]]) / sales_data_sample[[#This Row],[MSRP]]</f>
        <v>0.48186528497409326</v>
      </c>
      <c r="N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7" s="2">
        <v>193</v>
      </c>
      <c r="P97" t="s">
        <v>307</v>
      </c>
      <c r="Q97" t="s">
        <v>113</v>
      </c>
      <c r="R97" t="s">
        <v>114</v>
      </c>
      <c r="S97" t="s">
        <v>115</v>
      </c>
      <c r="T97" t="s">
        <v>27</v>
      </c>
      <c r="U97" t="s">
        <v>116</v>
      </c>
      <c r="V97" t="s">
        <v>117</v>
      </c>
      <c r="W97" t="s">
        <v>118</v>
      </c>
      <c r="X97" t="s">
        <v>45</v>
      </c>
    </row>
    <row r="98" spans="1:24" x14ac:dyDescent="0.25">
      <c r="A98">
        <v>10299</v>
      </c>
      <c r="B98">
        <v>29</v>
      </c>
      <c r="C98" s="2">
        <v>100</v>
      </c>
      <c r="D98">
        <v>11</v>
      </c>
      <c r="E98" s="5">
        <f>sales_data_sample[[#This Row],[SALES]] / COUNT(sales_data_sample[ORDERNUMBER])</f>
        <v>2.36769394261424</v>
      </c>
      <c r="F98" s="2">
        <v>6684</v>
      </c>
      <c r="G98" s="1">
        <v>38260</v>
      </c>
      <c r="H98" t="s">
        <v>21</v>
      </c>
      <c r="I98">
        <v>3</v>
      </c>
      <c r="J98" s="6" t="s">
        <v>681</v>
      </c>
      <c r="K98">
        <v>2004</v>
      </c>
      <c r="L98" t="s">
        <v>22</v>
      </c>
      <c r="M98" s="8">
        <f xml:space="preserve"> (sales_data_sample[[#This Row],[MSRP]] - sales_data_sample[[#This Row],[PRICEEACH]]) / sales_data_sample[[#This Row],[MSRP]]</f>
        <v>0.48186528497409326</v>
      </c>
      <c r="N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8" s="2">
        <v>193</v>
      </c>
      <c r="P98" t="s">
        <v>307</v>
      </c>
      <c r="Q98" t="s">
        <v>119</v>
      </c>
      <c r="R98" t="s">
        <v>120</v>
      </c>
      <c r="S98" t="s">
        <v>121</v>
      </c>
      <c r="T98" t="s">
        <v>122</v>
      </c>
      <c r="U98" t="s">
        <v>123</v>
      </c>
      <c r="V98" t="s">
        <v>124</v>
      </c>
      <c r="W98" t="s">
        <v>125</v>
      </c>
      <c r="X98" t="s">
        <v>45</v>
      </c>
    </row>
    <row r="99" spans="1:24" x14ac:dyDescent="0.25">
      <c r="A99">
        <v>10308</v>
      </c>
      <c r="B99">
        <v>20</v>
      </c>
      <c r="C99" s="2">
        <v>100</v>
      </c>
      <c r="D99">
        <v>1</v>
      </c>
      <c r="E99" s="5">
        <f>sales_data_sample[[#This Row],[SALES]] / COUNT(sales_data_sample[ORDERNUMBER])</f>
        <v>1.6191994332270634</v>
      </c>
      <c r="F99" s="2">
        <v>4571</v>
      </c>
      <c r="G99" s="1">
        <v>38275</v>
      </c>
      <c r="H99" t="s">
        <v>21</v>
      </c>
      <c r="I99">
        <v>4</v>
      </c>
      <c r="J99" s="6" t="s">
        <v>680</v>
      </c>
      <c r="K99">
        <v>2004</v>
      </c>
      <c r="L99" t="s">
        <v>22</v>
      </c>
      <c r="M99" s="8">
        <f xml:space="preserve"> (sales_data_sample[[#This Row],[MSRP]] - sales_data_sample[[#This Row],[PRICEEACH]]) / sales_data_sample[[#This Row],[MSRP]]</f>
        <v>0.48186528497409326</v>
      </c>
      <c r="N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9" s="2">
        <v>193</v>
      </c>
      <c r="P99" t="s">
        <v>307</v>
      </c>
      <c r="Q99" t="s">
        <v>303</v>
      </c>
      <c r="R99" t="s">
        <v>304</v>
      </c>
      <c r="S99" t="s">
        <v>305</v>
      </c>
      <c r="T99" t="s">
        <v>27</v>
      </c>
      <c r="U99" t="s">
        <v>94</v>
      </c>
      <c r="V99" t="s">
        <v>225</v>
      </c>
      <c r="W99" t="s">
        <v>306</v>
      </c>
      <c r="X99" t="s">
        <v>45</v>
      </c>
    </row>
    <row r="100" spans="1:24" x14ac:dyDescent="0.25">
      <c r="A100">
        <v>10318</v>
      </c>
      <c r="B100">
        <v>37</v>
      </c>
      <c r="C100" s="2">
        <v>100</v>
      </c>
      <c r="D100">
        <v>3</v>
      </c>
      <c r="E100" s="5">
        <f>sales_data_sample[[#This Row],[SALES]] / COUNT(sales_data_sample[ORDERNUMBER])</f>
        <v>2.7162592986184908</v>
      </c>
      <c r="F100" s="2">
        <v>7668</v>
      </c>
      <c r="G100" s="1">
        <v>38293</v>
      </c>
      <c r="H100" t="s">
        <v>21</v>
      </c>
      <c r="I100">
        <v>4</v>
      </c>
      <c r="J100" s="6" t="s">
        <v>678</v>
      </c>
      <c r="K100">
        <v>2004</v>
      </c>
      <c r="L100" t="s">
        <v>22</v>
      </c>
      <c r="M100" s="8">
        <f xml:space="preserve"> (sales_data_sample[[#This Row],[MSRP]] - sales_data_sample[[#This Row],[PRICEEACH]]) / sales_data_sample[[#This Row],[MSRP]]</f>
        <v>0.48186528497409326</v>
      </c>
      <c r="N1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0" s="2">
        <v>193</v>
      </c>
      <c r="P100" t="s">
        <v>307</v>
      </c>
      <c r="Q100" t="s">
        <v>132</v>
      </c>
      <c r="R100" t="s">
        <v>133</v>
      </c>
      <c r="S100" t="s">
        <v>134</v>
      </c>
      <c r="T100" t="s">
        <v>27</v>
      </c>
      <c r="U100" t="s">
        <v>28</v>
      </c>
      <c r="V100" t="s">
        <v>135</v>
      </c>
      <c r="W100" t="s">
        <v>136</v>
      </c>
      <c r="X100" t="s">
        <v>144</v>
      </c>
    </row>
    <row r="101" spans="1:24" x14ac:dyDescent="0.25">
      <c r="A101">
        <v>10329</v>
      </c>
      <c r="B101">
        <v>26</v>
      </c>
      <c r="C101" s="2">
        <v>100</v>
      </c>
      <c r="D101">
        <v>3</v>
      </c>
      <c r="E101" s="5">
        <f>sales_data_sample[[#This Row],[SALES]] / COUNT(sales_data_sample[ORDERNUMBER])</f>
        <v>2.0789939780375488</v>
      </c>
      <c r="F101" s="2">
        <v>5869</v>
      </c>
      <c r="G101" s="1">
        <v>38306</v>
      </c>
      <c r="H101" t="s">
        <v>21</v>
      </c>
      <c r="I101">
        <v>4</v>
      </c>
      <c r="J101" s="6" t="s">
        <v>678</v>
      </c>
      <c r="K101">
        <v>2004</v>
      </c>
      <c r="L101" t="s">
        <v>22</v>
      </c>
      <c r="M101" s="8">
        <f xml:space="preserve"> (sales_data_sample[[#This Row],[MSRP]] - sales_data_sample[[#This Row],[PRICEEACH]]) / sales_data_sample[[#This Row],[MSRP]]</f>
        <v>0.48186528497409326</v>
      </c>
      <c r="N1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1" s="2">
        <v>193</v>
      </c>
      <c r="P101" t="s">
        <v>307</v>
      </c>
      <c r="Q101" t="s">
        <v>24</v>
      </c>
      <c r="R101" t="s">
        <v>25</v>
      </c>
      <c r="S101" t="s">
        <v>26</v>
      </c>
      <c r="T101" t="s">
        <v>27</v>
      </c>
      <c r="U101" t="s">
        <v>28</v>
      </c>
      <c r="V101" t="s">
        <v>29</v>
      </c>
      <c r="W101" t="s">
        <v>30</v>
      </c>
      <c r="X101" t="s">
        <v>45</v>
      </c>
    </row>
    <row r="102" spans="1:24" x14ac:dyDescent="0.25">
      <c r="A102">
        <v>10339</v>
      </c>
      <c r="B102">
        <v>39</v>
      </c>
      <c r="C102" s="2">
        <v>77</v>
      </c>
      <c r="D102">
        <v>3</v>
      </c>
      <c r="E102" s="5">
        <f>sales_data_sample[[#This Row],[SALES]] / COUNT(sales_data_sample[ORDERNUMBER])</f>
        <v>1.0595111583421892</v>
      </c>
      <c r="F102" s="2">
        <v>2991</v>
      </c>
      <c r="G102" s="1">
        <v>38314</v>
      </c>
      <c r="H102" t="s">
        <v>21</v>
      </c>
      <c r="I102">
        <v>4</v>
      </c>
      <c r="J102" s="6" t="s">
        <v>678</v>
      </c>
      <c r="K102">
        <v>2004</v>
      </c>
      <c r="L102" t="s">
        <v>22</v>
      </c>
      <c r="M102" s="8">
        <f xml:space="preserve"> (sales_data_sample[[#This Row],[MSRP]] - sales_data_sample[[#This Row],[PRICEEACH]]) / sales_data_sample[[#This Row],[MSRP]]</f>
        <v>0.60103626943005184</v>
      </c>
      <c r="N1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2" s="2">
        <v>193</v>
      </c>
      <c r="P102" t="s">
        <v>307</v>
      </c>
      <c r="Q102" t="s">
        <v>236</v>
      </c>
      <c r="R102" t="s">
        <v>237</v>
      </c>
      <c r="S102" t="s">
        <v>238</v>
      </c>
      <c r="T102" t="s">
        <v>239</v>
      </c>
      <c r="U102" t="s">
        <v>240</v>
      </c>
      <c r="V102" t="s">
        <v>241</v>
      </c>
      <c r="W102" t="s">
        <v>242</v>
      </c>
      <c r="X102" t="s">
        <v>31</v>
      </c>
    </row>
    <row r="103" spans="1:24" x14ac:dyDescent="0.25">
      <c r="A103">
        <v>10362</v>
      </c>
      <c r="B103">
        <v>22</v>
      </c>
      <c r="C103" s="2">
        <v>100</v>
      </c>
      <c r="D103">
        <v>4</v>
      </c>
      <c r="E103" s="5">
        <f>sales_data_sample[[#This Row],[SALES]] / COUNT(sales_data_sample[ORDERNUMBER])</f>
        <v>1.2982642578816861</v>
      </c>
      <c r="F103" s="2">
        <v>3665</v>
      </c>
      <c r="G103" s="1">
        <v>38357</v>
      </c>
      <c r="H103" t="s">
        <v>21</v>
      </c>
      <c r="I103">
        <v>1</v>
      </c>
      <c r="J103" s="6" t="s">
        <v>677</v>
      </c>
      <c r="K103">
        <v>2005</v>
      </c>
      <c r="L103" t="s">
        <v>22</v>
      </c>
      <c r="M103" s="8">
        <f xml:space="preserve"> (sales_data_sample[[#This Row],[MSRP]] - sales_data_sample[[#This Row],[PRICEEACH]]) / sales_data_sample[[#This Row],[MSRP]]</f>
        <v>0.48186528497409326</v>
      </c>
      <c r="N1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3" s="2">
        <v>193</v>
      </c>
      <c r="P103" t="s">
        <v>307</v>
      </c>
      <c r="Q103" t="s">
        <v>57</v>
      </c>
      <c r="R103" t="s">
        <v>58</v>
      </c>
      <c r="S103" t="s">
        <v>59</v>
      </c>
      <c r="T103" t="s">
        <v>27</v>
      </c>
      <c r="U103" t="s">
        <v>60</v>
      </c>
      <c r="V103" t="s">
        <v>61</v>
      </c>
      <c r="W103" t="s">
        <v>62</v>
      </c>
      <c r="X103" t="s">
        <v>45</v>
      </c>
    </row>
    <row r="104" spans="1:24" x14ac:dyDescent="0.25">
      <c r="A104">
        <v>10374</v>
      </c>
      <c r="B104">
        <v>22</v>
      </c>
      <c r="C104" s="2">
        <v>100</v>
      </c>
      <c r="D104">
        <v>1</v>
      </c>
      <c r="E104" s="5">
        <f>sales_data_sample[[#This Row],[SALES]] / COUNT(sales_data_sample[ORDERNUMBER])</f>
        <v>1.3584838823946157</v>
      </c>
      <c r="F104" s="2">
        <v>3835</v>
      </c>
      <c r="G104" s="1">
        <v>38385</v>
      </c>
      <c r="H104" t="s">
        <v>21</v>
      </c>
      <c r="I104">
        <v>1</v>
      </c>
      <c r="J104" s="6" t="s">
        <v>688</v>
      </c>
      <c r="K104">
        <v>2005</v>
      </c>
      <c r="L104" t="s">
        <v>22</v>
      </c>
      <c r="M104" s="8">
        <f xml:space="preserve"> (sales_data_sample[[#This Row],[MSRP]] - sales_data_sample[[#This Row],[PRICEEACH]]) / sales_data_sample[[#This Row],[MSRP]]</f>
        <v>0.48186528497409326</v>
      </c>
      <c r="N1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4" s="2">
        <v>193</v>
      </c>
      <c r="P104" t="s">
        <v>307</v>
      </c>
      <c r="Q104" t="s">
        <v>196</v>
      </c>
      <c r="R104" t="s">
        <v>197</v>
      </c>
      <c r="S104" t="s">
        <v>198</v>
      </c>
      <c r="T104" t="s">
        <v>88</v>
      </c>
      <c r="U104" t="s">
        <v>199</v>
      </c>
      <c r="V104" t="s">
        <v>200</v>
      </c>
      <c r="W104" t="s">
        <v>201</v>
      </c>
      <c r="X104" t="s">
        <v>45</v>
      </c>
    </row>
    <row r="105" spans="1:24" x14ac:dyDescent="0.25">
      <c r="A105">
        <v>10388</v>
      </c>
      <c r="B105">
        <v>21</v>
      </c>
      <c r="C105" s="2">
        <v>87</v>
      </c>
      <c r="D105">
        <v>7</v>
      </c>
      <c r="E105" s="5">
        <f>sales_data_sample[[#This Row],[SALES]] / COUNT(sales_data_sample[ORDERNUMBER])</f>
        <v>0.64576691462982638</v>
      </c>
      <c r="F105" s="2">
        <v>1823</v>
      </c>
      <c r="G105" s="1">
        <v>38414</v>
      </c>
      <c r="H105" t="s">
        <v>21</v>
      </c>
      <c r="I105">
        <v>1</v>
      </c>
      <c r="J105" s="6" t="s">
        <v>687</v>
      </c>
      <c r="K105">
        <v>2005</v>
      </c>
      <c r="L105" t="s">
        <v>22</v>
      </c>
      <c r="M105" s="8">
        <f xml:space="preserve"> (sales_data_sample[[#This Row],[MSRP]] - sales_data_sample[[#This Row],[PRICEEACH]]) / sales_data_sample[[#This Row],[MSRP]]</f>
        <v>0.54922279792746109</v>
      </c>
      <c r="N1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5" s="2">
        <v>193</v>
      </c>
      <c r="P105" t="s">
        <v>307</v>
      </c>
      <c r="Q105" t="s">
        <v>151</v>
      </c>
      <c r="R105" t="s">
        <v>152</v>
      </c>
      <c r="S105" t="s">
        <v>153</v>
      </c>
      <c r="T105" t="s">
        <v>27</v>
      </c>
      <c r="U105" t="s">
        <v>154</v>
      </c>
      <c r="V105" t="s">
        <v>155</v>
      </c>
      <c r="W105" t="s">
        <v>156</v>
      </c>
      <c r="X105" t="s">
        <v>31</v>
      </c>
    </row>
    <row r="106" spans="1:24" x14ac:dyDescent="0.25">
      <c r="A106">
        <v>10403</v>
      </c>
      <c r="B106">
        <v>66</v>
      </c>
      <c r="C106" s="2">
        <v>100</v>
      </c>
      <c r="D106">
        <v>9</v>
      </c>
      <c r="E106" s="5">
        <f>sales_data_sample[[#This Row],[SALES]] / COUNT(sales_data_sample[ORDERNUMBER])</f>
        <v>4.2107686857952533</v>
      </c>
      <c r="F106" s="2">
        <v>11887</v>
      </c>
      <c r="G106" s="1">
        <v>38450</v>
      </c>
      <c r="H106" t="s">
        <v>21</v>
      </c>
      <c r="I106">
        <v>2</v>
      </c>
      <c r="J106" s="6" t="s">
        <v>686</v>
      </c>
      <c r="K106">
        <v>2005</v>
      </c>
      <c r="L106" t="s">
        <v>22</v>
      </c>
      <c r="M106" s="8">
        <f xml:space="preserve"> (sales_data_sample[[#This Row],[MSRP]] - sales_data_sample[[#This Row],[PRICEEACH]]) / sales_data_sample[[#This Row],[MSRP]]</f>
        <v>0.48186528497409326</v>
      </c>
      <c r="N1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6" s="2">
        <v>193</v>
      </c>
      <c r="P106" t="s">
        <v>307</v>
      </c>
      <c r="Q106" t="s">
        <v>157</v>
      </c>
      <c r="R106" t="s">
        <v>158</v>
      </c>
      <c r="S106" t="s">
        <v>159</v>
      </c>
      <c r="T106" t="s">
        <v>160</v>
      </c>
      <c r="U106" t="s">
        <v>161</v>
      </c>
      <c r="V106" t="s">
        <v>162</v>
      </c>
      <c r="W106" t="s">
        <v>163</v>
      </c>
      <c r="X106" t="s">
        <v>144</v>
      </c>
    </row>
    <row r="107" spans="1:24" x14ac:dyDescent="0.25">
      <c r="A107">
        <v>10417</v>
      </c>
      <c r="B107">
        <v>56</v>
      </c>
      <c r="C107" s="2">
        <v>100</v>
      </c>
      <c r="D107">
        <v>4</v>
      </c>
      <c r="E107" s="5">
        <f>sales_data_sample[[#This Row],[SALES]] / COUNT(sales_data_sample[ORDERNUMBER])</f>
        <v>3.2656748140276304</v>
      </c>
      <c r="F107" s="2">
        <v>9219</v>
      </c>
      <c r="G107" s="1">
        <v>38485</v>
      </c>
      <c r="H107" t="s">
        <v>164</v>
      </c>
      <c r="I107">
        <v>2</v>
      </c>
      <c r="J107" s="6" t="s">
        <v>685</v>
      </c>
      <c r="K107">
        <v>2005</v>
      </c>
      <c r="L107" t="s">
        <v>22</v>
      </c>
      <c r="M107" s="8">
        <f xml:space="preserve"> (sales_data_sample[[#This Row],[MSRP]] - sales_data_sample[[#This Row],[PRICEEACH]]) / sales_data_sample[[#This Row],[MSRP]]</f>
        <v>0.48186528497409326</v>
      </c>
      <c r="N1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7" s="2">
        <v>193</v>
      </c>
      <c r="P107" t="s">
        <v>307</v>
      </c>
      <c r="Q107" t="s">
        <v>165</v>
      </c>
      <c r="R107" t="s">
        <v>166</v>
      </c>
      <c r="S107" t="s">
        <v>167</v>
      </c>
      <c r="T107" t="s">
        <v>168</v>
      </c>
      <c r="U107" t="s">
        <v>169</v>
      </c>
      <c r="V107" t="s">
        <v>170</v>
      </c>
      <c r="W107" t="s">
        <v>171</v>
      </c>
      <c r="X107" t="s">
        <v>144</v>
      </c>
    </row>
    <row r="108" spans="1:24" x14ac:dyDescent="0.25">
      <c r="A108">
        <v>10105</v>
      </c>
      <c r="B108">
        <v>50</v>
      </c>
      <c r="C108" s="2">
        <v>100</v>
      </c>
      <c r="D108">
        <v>2</v>
      </c>
      <c r="E108" s="5">
        <f>sales_data_sample[[#This Row],[SALES]] / COUNT(sales_data_sample[ORDERNUMBER])</f>
        <v>2.5533120793482111</v>
      </c>
      <c r="F108" s="2">
        <v>7208</v>
      </c>
      <c r="G108" s="1">
        <v>37663</v>
      </c>
      <c r="H108" t="s">
        <v>21</v>
      </c>
      <c r="I108">
        <v>1</v>
      </c>
      <c r="J108" s="6" t="s">
        <v>688</v>
      </c>
      <c r="K108">
        <v>2003</v>
      </c>
      <c r="L108" t="s">
        <v>172</v>
      </c>
      <c r="M108" s="8">
        <f xml:space="preserve"> (sales_data_sample[[#This Row],[MSRP]] - sales_data_sample[[#This Row],[PRICEEACH]]) / sales_data_sample[[#This Row],[MSRP]]</f>
        <v>0.26470588235294118</v>
      </c>
      <c r="N1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8" s="2">
        <v>136</v>
      </c>
      <c r="P108" t="s">
        <v>308</v>
      </c>
      <c r="Q108" t="s">
        <v>309</v>
      </c>
      <c r="R108" t="s">
        <v>310</v>
      </c>
      <c r="S108" t="s">
        <v>311</v>
      </c>
      <c r="T108" t="s">
        <v>312</v>
      </c>
      <c r="U108" t="s">
        <v>313</v>
      </c>
      <c r="V108" t="s">
        <v>314</v>
      </c>
      <c r="W108" t="s">
        <v>315</v>
      </c>
      <c r="X108" t="s">
        <v>144</v>
      </c>
    </row>
    <row r="109" spans="1:24" x14ac:dyDescent="0.25">
      <c r="A109">
        <v>10119</v>
      </c>
      <c r="B109">
        <v>46</v>
      </c>
      <c r="C109" s="2">
        <v>100</v>
      </c>
      <c r="D109">
        <v>11</v>
      </c>
      <c r="E109" s="5">
        <f>sales_data_sample[[#This Row],[SALES]] / COUNT(sales_data_sample[ORDERNUMBER])</f>
        <v>1.7729365922777187</v>
      </c>
      <c r="F109" s="2">
        <v>5005</v>
      </c>
      <c r="G109" s="1">
        <v>37739</v>
      </c>
      <c r="H109" t="s">
        <v>21</v>
      </c>
      <c r="I109">
        <v>2</v>
      </c>
      <c r="J109" s="6" t="s">
        <v>686</v>
      </c>
      <c r="K109">
        <v>2003</v>
      </c>
      <c r="L109" t="s">
        <v>172</v>
      </c>
      <c r="M109" s="8">
        <f xml:space="preserve"> (sales_data_sample[[#This Row],[MSRP]] - sales_data_sample[[#This Row],[PRICEEACH]]) / sales_data_sample[[#This Row],[MSRP]]</f>
        <v>0.26470588235294118</v>
      </c>
      <c r="N1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9" s="2">
        <v>136</v>
      </c>
      <c r="P109" t="s">
        <v>308</v>
      </c>
      <c r="Q109" t="s">
        <v>137</v>
      </c>
      <c r="R109" t="s">
        <v>138</v>
      </c>
      <c r="S109" t="s">
        <v>139</v>
      </c>
      <c r="T109" t="s">
        <v>140</v>
      </c>
      <c r="U109" t="s">
        <v>141</v>
      </c>
      <c r="V109" t="s">
        <v>142</v>
      </c>
      <c r="W109" t="s">
        <v>143</v>
      </c>
      <c r="X109" t="s">
        <v>45</v>
      </c>
    </row>
    <row r="110" spans="1:24" x14ac:dyDescent="0.25">
      <c r="A110">
        <v>10129</v>
      </c>
      <c r="B110">
        <v>33</v>
      </c>
      <c r="C110" s="2">
        <v>100</v>
      </c>
      <c r="D110">
        <v>2</v>
      </c>
      <c r="E110" s="5">
        <f>sales_data_sample[[#This Row],[SALES]] / COUNT(sales_data_sample[ORDERNUMBER])</f>
        <v>1.5582713425433936</v>
      </c>
      <c r="F110" s="2">
        <v>4399</v>
      </c>
      <c r="G110" s="1">
        <v>37784</v>
      </c>
      <c r="H110" t="s">
        <v>21</v>
      </c>
      <c r="I110">
        <v>2</v>
      </c>
      <c r="J110" s="6" t="s">
        <v>684</v>
      </c>
      <c r="K110">
        <v>2003</v>
      </c>
      <c r="L110" t="s">
        <v>172</v>
      </c>
      <c r="M110" s="8">
        <f xml:space="preserve"> (sales_data_sample[[#This Row],[MSRP]] - sales_data_sample[[#This Row],[PRICEEACH]]) / sales_data_sample[[#This Row],[MSRP]]</f>
        <v>0.26470588235294118</v>
      </c>
      <c r="N1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0" s="2">
        <v>136</v>
      </c>
      <c r="P110" t="s">
        <v>308</v>
      </c>
      <c r="Q110" t="s">
        <v>316</v>
      </c>
      <c r="R110" t="s">
        <v>317</v>
      </c>
      <c r="S110" t="s">
        <v>318</v>
      </c>
      <c r="T110" t="s">
        <v>160</v>
      </c>
      <c r="U110" t="s">
        <v>55</v>
      </c>
      <c r="V110" t="s">
        <v>319</v>
      </c>
      <c r="W110" t="s">
        <v>320</v>
      </c>
      <c r="X110" t="s">
        <v>45</v>
      </c>
    </row>
    <row r="111" spans="1:24" x14ac:dyDescent="0.25">
      <c r="A111">
        <v>10143</v>
      </c>
      <c r="B111">
        <v>49</v>
      </c>
      <c r="C111" s="2">
        <v>100</v>
      </c>
      <c r="D111">
        <v>15</v>
      </c>
      <c r="E111" s="5">
        <f>sales_data_sample[[#This Row],[SALES]] / COUNT(sales_data_sample[ORDERNUMBER])</f>
        <v>1.9829968119022316</v>
      </c>
      <c r="F111" s="2">
        <v>5598</v>
      </c>
      <c r="G111" s="1">
        <v>37843</v>
      </c>
      <c r="H111" t="s">
        <v>21</v>
      </c>
      <c r="I111">
        <v>3</v>
      </c>
      <c r="J111" s="6" t="s">
        <v>682</v>
      </c>
      <c r="K111">
        <v>2003</v>
      </c>
      <c r="L111" t="s">
        <v>172</v>
      </c>
      <c r="M111" s="8">
        <f xml:space="preserve"> (sales_data_sample[[#This Row],[MSRP]] - sales_data_sample[[#This Row],[PRICEEACH]]) / sales_data_sample[[#This Row],[MSRP]]</f>
        <v>0.26470588235294118</v>
      </c>
      <c r="N1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1" s="2">
        <v>136</v>
      </c>
      <c r="P111" t="s">
        <v>308</v>
      </c>
      <c r="Q111" t="s">
        <v>321</v>
      </c>
      <c r="R111" t="s">
        <v>322</v>
      </c>
      <c r="S111" t="s">
        <v>153</v>
      </c>
      <c r="T111" t="s">
        <v>27</v>
      </c>
      <c r="U111" t="s">
        <v>323</v>
      </c>
      <c r="V111" t="s">
        <v>324</v>
      </c>
      <c r="W111" t="s">
        <v>325</v>
      </c>
      <c r="X111" t="s">
        <v>45</v>
      </c>
    </row>
    <row r="112" spans="1:24" x14ac:dyDescent="0.25">
      <c r="A112">
        <v>10155</v>
      </c>
      <c r="B112">
        <v>32</v>
      </c>
      <c r="C112" s="2">
        <v>100</v>
      </c>
      <c r="D112">
        <v>13</v>
      </c>
      <c r="E112" s="5">
        <f>sales_data_sample[[#This Row],[SALES]] / COUNT(sales_data_sample[ORDERNUMBER])</f>
        <v>1.6036131774707758</v>
      </c>
      <c r="F112" s="2">
        <v>4527</v>
      </c>
      <c r="G112" s="1">
        <v>37900</v>
      </c>
      <c r="H112" t="s">
        <v>21</v>
      </c>
      <c r="I112">
        <v>4</v>
      </c>
      <c r="J112" s="6" t="s">
        <v>680</v>
      </c>
      <c r="K112">
        <v>2003</v>
      </c>
      <c r="L112" t="s">
        <v>172</v>
      </c>
      <c r="M112" s="8">
        <f xml:space="preserve"> (sales_data_sample[[#This Row],[MSRP]] - sales_data_sample[[#This Row],[PRICEEACH]]) / sales_data_sample[[#This Row],[MSRP]]</f>
        <v>0.26470588235294118</v>
      </c>
      <c r="N1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2" s="2">
        <v>136</v>
      </c>
      <c r="P112" t="s">
        <v>308</v>
      </c>
      <c r="Q112" t="s">
        <v>119</v>
      </c>
      <c r="R112" t="s">
        <v>120</v>
      </c>
      <c r="S112" t="s">
        <v>121</v>
      </c>
      <c r="T112" t="s">
        <v>122</v>
      </c>
      <c r="U112" t="s">
        <v>123</v>
      </c>
      <c r="V112" t="s">
        <v>124</v>
      </c>
      <c r="W112" t="s">
        <v>125</v>
      </c>
      <c r="X112" t="s">
        <v>45</v>
      </c>
    </row>
    <row r="113" spans="1:24" x14ac:dyDescent="0.25">
      <c r="A113">
        <v>10167</v>
      </c>
      <c r="B113">
        <v>44</v>
      </c>
      <c r="C113" s="2">
        <v>100</v>
      </c>
      <c r="D113">
        <v>9</v>
      </c>
      <c r="E113" s="5">
        <f>sales_data_sample[[#This Row],[SALES]] / COUNT(sales_data_sample[ORDERNUMBER])</f>
        <v>2.0988310308182783</v>
      </c>
      <c r="F113" s="2">
        <v>5925</v>
      </c>
      <c r="G113" s="1">
        <v>37917</v>
      </c>
      <c r="H113" t="s">
        <v>326</v>
      </c>
      <c r="I113">
        <v>4</v>
      </c>
      <c r="J113" s="6" t="s">
        <v>680</v>
      </c>
      <c r="K113">
        <v>2003</v>
      </c>
      <c r="L113" t="s">
        <v>172</v>
      </c>
      <c r="M113" s="8">
        <f xml:space="preserve"> (sales_data_sample[[#This Row],[MSRP]] - sales_data_sample[[#This Row],[PRICEEACH]]) / sales_data_sample[[#This Row],[MSRP]]</f>
        <v>0.26470588235294118</v>
      </c>
      <c r="N1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3" s="2">
        <v>136</v>
      </c>
      <c r="P113" t="s">
        <v>308</v>
      </c>
      <c r="Q113" t="s">
        <v>250</v>
      </c>
      <c r="R113" t="s">
        <v>251</v>
      </c>
      <c r="S113" t="s">
        <v>252</v>
      </c>
      <c r="T113" t="s">
        <v>177</v>
      </c>
      <c r="U113" t="s">
        <v>253</v>
      </c>
      <c r="V113" t="s">
        <v>194</v>
      </c>
      <c r="W113" t="s">
        <v>254</v>
      </c>
      <c r="X113" t="s">
        <v>45</v>
      </c>
    </row>
    <row r="114" spans="1:24" x14ac:dyDescent="0.25">
      <c r="A114">
        <v>10178</v>
      </c>
      <c r="B114">
        <v>24</v>
      </c>
      <c r="C114" s="2">
        <v>100</v>
      </c>
      <c r="D114">
        <v>12</v>
      </c>
      <c r="E114" s="5">
        <f>sales_data_sample[[#This Row],[SALES]] / COUNT(sales_data_sample[ORDERNUMBER])</f>
        <v>1.2373361671980163</v>
      </c>
      <c r="F114" s="2">
        <v>3493</v>
      </c>
      <c r="G114" s="1">
        <v>37933</v>
      </c>
      <c r="H114" t="s">
        <v>21</v>
      </c>
      <c r="I114">
        <v>4</v>
      </c>
      <c r="J114" s="6" t="s">
        <v>678</v>
      </c>
      <c r="K114">
        <v>2003</v>
      </c>
      <c r="L114" t="s">
        <v>172</v>
      </c>
      <c r="M114" s="8">
        <f xml:space="preserve"> (sales_data_sample[[#This Row],[MSRP]] - sales_data_sample[[#This Row],[PRICEEACH]]) / sales_data_sample[[#This Row],[MSRP]]</f>
        <v>0.26470588235294118</v>
      </c>
      <c r="N1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4" s="2">
        <v>136</v>
      </c>
      <c r="P114" t="s">
        <v>308</v>
      </c>
      <c r="Q114" t="s">
        <v>327</v>
      </c>
      <c r="R114" t="s">
        <v>328</v>
      </c>
      <c r="S114" t="s">
        <v>329</v>
      </c>
      <c r="T114" t="s">
        <v>35</v>
      </c>
      <c r="U114" t="s">
        <v>330</v>
      </c>
      <c r="V114" t="s">
        <v>331</v>
      </c>
      <c r="W114" t="s">
        <v>332</v>
      </c>
      <c r="X114" t="s">
        <v>45</v>
      </c>
    </row>
    <row r="115" spans="1:24" x14ac:dyDescent="0.25">
      <c r="A115">
        <v>10186</v>
      </c>
      <c r="B115">
        <v>26</v>
      </c>
      <c r="C115" s="2">
        <v>100</v>
      </c>
      <c r="D115">
        <v>9</v>
      </c>
      <c r="E115" s="5">
        <f>sales_data_sample[[#This Row],[SALES]] / COUNT(sales_data_sample[ORDERNUMBER])</f>
        <v>1.3655685441020191</v>
      </c>
      <c r="F115" s="2">
        <v>3855</v>
      </c>
      <c r="G115" s="1">
        <v>37939</v>
      </c>
      <c r="H115" t="s">
        <v>21</v>
      </c>
      <c r="I115">
        <v>4</v>
      </c>
      <c r="J115" s="6" t="s">
        <v>678</v>
      </c>
      <c r="K115">
        <v>2003</v>
      </c>
      <c r="L115" t="s">
        <v>172</v>
      </c>
      <c r="M115" s="8">
        <f xml:space="preserve"> (sales_data_sample[[#This Row],[MSRP]] - sales_data_sample[[#This Row],[PRICEEACH]]) / sales_data_sample[[#This Row],[MSRP]]</f>
        <v>0.26470588235294118</v>
      </c>
      <c r="N1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5" s="2">
        <v>136</v>
      </c>
      <c r="P115" t="s">
        <v>308</v>
      </c>
      <c r="Q115" t="s">
        <v>333</v>
      </c>
      <c r="R115" t="s">
        <v>334</v>
      </c>
      <c r="S115" t="s">
        <v>318</v>
      </c>
      <c r="T115" t="s">
        <v>160</v>
      </c>
      <c r="U115" t="s">
        <v>335</v>
      </c>
      <c r="V115" t="s">
        <v>336</v>
      </c>
      <c r="W115" t="s">
        <v>337</v>
      </c>
      <c r="X115" t="s">
        <v>45</v>
      </c>
    </row>
    <row r="116" spans="1:24" x14ac:dyDescent="0.25">
      <c r="A116">
        <v>10197</v>
      </c>
      <c r="B116">
        <v>45</v>
      </c>
      <c r="C116" s="2">
        <v>100</v>
      </c>
      <c r="D116">
        <v>6</v>
      </c>
      <c r="E116" s="5">
        <f>sales_data_sample[[#This Row],[SALES]] / COUNT(sales_data_sample[ORDERNUMBER])</f>
        <v>1.8862911795961743</v>
      </c>
      <c r="F116" s="2">
        <v>5325</v>
      </c>
      <c r="G116" s="1">
        <v>37951</v>
      </c>
      <c r="H116" t="s">
        <v>21</v>
      </c>
      <c r="I116">
        <v>4</v>
      </c>
      <c r="J116" s="6" t="s">
        <v>678</v>
      </c>
      <c r="K116">
        <v>2003</v>
      </c>
      <c r="L116" t="s">
        <v>172</v>
      </c>
      <c r="M116" s="8">
        <f xml:space="preserve"> (sales_data_sample[[#This Row],[MSRP]] - sales_data_sample[[#This Row],[PRICEEACH]]) / sales_data_sample[[#This Row],[MSRP]]</f>
        <v>0.26470588235294118</v>
      </c>
      <c r="N1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6" s="2">
        <v>136</v>
      </c>
      <c r="P116" t="s">
        <v>308</v>
      </c>
      <c r="Q116" t="s">
        <v>338</v>
      </c>
      <c r="R116" t="s">
        <v>339</v>
      </c>
      <c r="S116" t="s">
        <v>340</v>
      </c>
      <c r="T116" t="s">
        <v>168</v>
      </c>
      <c r="U116" t="s">
        <v>341</v>
      </c>
      <c r="V116" t="s">
        <v>342</v>
      </c>
      <c r="W116" t="s">
        <v>343</v>
      </c>
      <c r="X116" t="s">
        <v>45</v>
      </c>
    </row>
    <row r="117" spans="1:24" x14ac:dyDescent="0.25">
      <c r="A117">
        <v>10209</v>
      </c>
      <c r="B117">
        <v>39</v>
      </c>
      <c r="C117" s="2">
        <v>100</v>
      </c>
      <c r="D117">
        <v>8</v>
      </c>
      <c r="E117" s="5">
        <f>sales_data_sample[[#This Row],[SALES]] / COUNT(sales_data_sample[ORDERNUMBER])</f>
        <v>1.8413035777541622</v>
      </c>
      <c r="F117" s="2">
        <v>5198</v>
      </c>
      <c r="G117" s="1">
        <v>37995</v>
      </c>
      <c r="H117" t="s">
        <v>21</v>
      </c>
      <c r="I117">
        <v>1</v>
      </c>
      <c r="J117" s="6" t="s">
        <v>677</v>
      </c>
      <c r="K117">
        <v>2004</v>
      </c>
      <c r="L117" t="s">
        <v>172</v>
      </c>
      <c r="M117" s="8">
        <f xml:space="preserve"> (sales_data_sample[[#This Row],[MSRP]] - sales_data_sample[[#This Row],[PRICEEACH]]) / sales_data_sample[[#This Row],[MSRP]]</f>
        <v>0.26470588235294118</v>
      </c>
      <c r="N1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7" s="2">
        <v>136</v>
      </c>
      <c r="P117" t="s">
        <v>308</v>
      </c>
      <c r="Q117" t="s">
        <v>344</v>
      </c>
      <c r="R117" t="s">
        <v>345</v>
      </c>
      <c r="S117" t="s">
        <v>346</v>
      </c>
      <c r="T117" t="s">
        <v>27</v>
      </c>
      <c r="U117" t="s">
        <v>347</v>
      </c>
      <c r="V117" t="s">
        <v>95</v>
      </c>
      <c r="W117" t="s">
        <v>348</v>
      </c>
      <c r="X117" t="s">
        <v>45</v>
      </c>
    </row>
    <row r="118" spans="1:24" x14ac:dyDescent="0.25">
      <c r="A118">
        <v>10222</v>
      </c>
      <c r="B118">
        <v>49</v>
      </c>
      <c r="C118" s="2">
        <v>100</v>
      </c>
      <c r="D118">
        <v>12</v>
      </c>
      <c r="E118" s="5">
        <f>sales_data_sample[[#This Row],[SALES]] / COUNT(sales_data_sample[ORDERNUMBER])</f>
        <v>2.1246900460503011</v>
      </c>
      <c r="F118" s="2">
        <v>5998</v>
      </c>
      <c r="G118" s="1">
        <v>38036</v>
      </c>
      <c r="H118" t="s">
        <v>21</v>
      </c>
      <c r="I118">
        <v>1</v>
      </c>
      <c r="J118" s="6" t="s">
        <v>688</v>
      </c>
      <c r="K118">
        <v>2004</v>
      </c>
      <c r="L118" t="s">
        <v>172</v>
      </c>
      <c r="M118" s="8">
        <f xml:space="preserve"> (sales_data_sample[[#This Row],[MSRP]] - sales_data_sample[[#This Row],[PRICEEACH]]) / sales_data_sample[[#This Row],[MSRP]]</f>
        <v>0.26470588235294118</v>
      </c>
      <c r="N1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8" s="2">
        <v>136</v>
      </c>
      <c r="P118" t="s">
        <v>308</v>
      </c>
      <c r="Q118" t="s">
        <v>349</v>
      </c>
      <c r="R118" t="s">
        <v>350</v>
      </c>
      <c r="S118" t="s">
        <v>351</v>
      </c>
      <c r="T118" t="s">
        <v>27</v>
      </c>
      <c r="U118" t="s">
        <v>224</v>
      </c>
      <c r="V118" t="s">
        <v>264</v>
      </c>
      <c r="W118" t="s">
        <v>352</v>
      </c>
      <c r="X118" t="s">
        <v>45</v>
      </c>
    </row>
    <row r="119" spans="1:24" x14ac:dyDescent="0.25">
      <c r="A119">
        <v>10248</v>
      </c>
      <c r="B119">
        <v>20</v>
      </c>
      <c r="C119" s="2">
        <v>100</v>
      </c>
      <c r="D119">
        <v>3</v>
      </c>
      <c r="E119" s="5">
        <f>sales_data_sample[[#This Row],[SALES]] / COUNT(sales_data_sample[ORDERNUMBER])</f>
        <v>1.0311725115125754</v>
      </c>
      <c r="F119" s="2">
        <v>2911</v>
      </c>
      <c r="G119" s="1">
        <v>38114</v>
      </c>
      <c r="H119" t="s">
        <v>326</v>
      </c>
      <c r="I119">
        <v>2</v>
      </c>
      <c r="J119" s="6" t="s">
        <v>685</v>
      </c>
      <c r="K119">
        <v>2004</v>
      </c>
      <c r="L119" t="s">
        <v>172</v>
      </c>
      <c r="M119" s="8">
        <f xml:space="preserve"> (sales_data_sample[[#This Row],[MSRP]] - sales_data_sample[[#This Row],[PRICEEACH]]) / sales_data_sample[[#This Row],[MSRP]]</f>
        <v>0.26470588235294118</v>
      </c>
      <c r="N1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9" s="2">
        <v>136</v>
      </c>
      <c r="P119" t="s">
        <v>308</v>
      </c>
      <c r="Q119" t="s">
        <v>24</v>
      </c>
      <c r="R119" t="s">
        <v>25</v>
      </c>
      <c r="S119" t="s">
        <v>26</v>
      </c>
      <c r="T119" t="s">
        <v>27</v>
      </c>
      <c r="U119" t="s">
        <v>28</v>
      </c>
      <c r="V119" t="s">
        <v>29</v>
      </c>
      <c r="W119" t="s">
        <v>30</v>
      </c>
      <c r="X119" t="s">
        <v>31</v>
      </c>
    </row>
    <row r="120" spans="1:24" x14ac:dyDescent="0.25">
      <c r="A120">
        <v>10261</v>
      </c>
      <c r="B120">
        <v>27</v>
      </c>
      <c r="C120" s="2">
        <v>100</v>
      </c>
      <c r="D120">
        <v>1</v>
      </c>
      <c r="E120" s="5">
        <f>sales_data_sample[[#This Row],[SALES]] / COUNT(sales_data_sample[ORDERNUMBER])</f>
        <v>1.1969535954658166</v>
      </c>
      <c r="F120" s="2">
        <v>3379</v>
      </c>
      <c r="G120" s="1">
        <v>38155</v>
      </c>
      <c r="H120" t="s">
        <v>21</v>
      </c>
      <c r="I120">
        <v>2</v>
      </c>
      <c r="J120" s="6" t="s">
        <v>684</v>
      </c>
      <c r="K120">
        <v>2004</v>
      </c>
      <c r="L120" t="s">
        <v>172</v>
      </c>
      <c r="M120" s="8">
        <f xml:space="preserve"> (sales_data_sample[[#This Row],[MSRP]] - sales_data_sample[[#This Row],[PRICEEACH]]) / sales_data_sample[[#This Row],[MSRP]]</f>
        <v>0.26470588235294118</v>
      </c>
      <c r="N1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0" s="2">
        <v>136</v>
      </c>
      <c r="P120" t="s">
        <v>308</v>
      </c>
      <c r="Q120" t="s">
        <v>280</v>
      </c>
      <c r="R120" t="s">
        <v>281</v>
      </c>
      <c r="S120" t="s">
        <v>282</v>
      </c>
      <c r="T120" t="s">
        <v>217</v>
      </c>
      <c r="U120" t="s">
        <v>283</v>
      </c>
      <c r="V120" t="s">
        <v>284</v>
      </c>
      <c r="W120" t="s">
        <v>285</v>
      </c>
      <c r="X120" t="s">
        <v>45</v>
      </c>
    </row>
    <row r="121" spans="1:24" x14ac:dyDescent="0.25">
      <c r="A121">
        <v>10273</v>
      </c>
      <c r="B121">
        <v>30</v>
      </c>
      <c r="C121" s="2">
        <v>100</v>
      </c>
      <c r="D121">
        <v>4</v>
      </c>
      <c r="E121" s="5">
        <f>sales_data_sample[[#This Row],[SALES]] / COUNT(sales_data_sample[ORDERNUMBER])</f>
        <v>1.2430038965639392</v>
      </c>
      <c r="F121" s="2">
        <v>3509</v>
      </c>
      <c r="G121" s="1">
        <v>38189</v>
      </c>
      <c r="H121" t="s">
        <v>21</v>
      </c>
      <c r="I121">
        <v>3</v>
      </c>
      <c r="J121" s="6" t="s">
        <v>683</v>
      </c>
      <c r="K121">
        <v>2004</v>
      </c>
      <c r="L121" t="s">
        <v>172</v>
      </c>
      <c r="M121" s="8">
        <f xml:space="preserve"> (sales_data_sample[[#This Row],[MSRP]] - sales_data_sample[[#This Row],[PRICEEACH]]) / sales_data_sample[[#This Row],[MSRP]]</f>
        <v>0.26470588235294118</v>
      </c>
      <c r="N1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1" s="2">
        <v>136</v>
      </c>
      <c r="P121" t="s">
        <v>308</v>
      </c>
      <c r="Q121" t="s">
        <v>353</v>
      </c>
      <c r="R121" t="s">
        <v>354</v>
      </c>
      <c r="S121" t="s">
        <v>355</v>
      </c>
      <c r="T121" t="s">
        <v>356</v>
      </c>
      <c r="U121" t="s">
        <v>357</v>
      </c>
      <c r="V121" t="s">
        <v>358</v>
      </c>
      <c r="W121" t="s">
        <v>359</v>
      </c>
      <c r="X121" t="s">
        <v>45</v>
      </c>
    </row>
    <row r="122" spans="1:24" x14ac:dyDescent="0.25">
      <c r="A122">
        <v>10283</v>
      </c>
      <c r="B122">
        <v>25</v>
      </c>
      <c r="C122" s="2">
        <v>100</v>
      </c>
      <c r="D122">
        <v>6</v>
      </c>
      <c r="E122" s="5">
        <f>sales_data_sample[[#This Row],[SALES]] / COUNT(sales_data_sample[ORDERNUMBER])</f>
        <v>1.0598653914275593</v>
      </c>
      <c r="F122" s="2">
        <v>2992</v>
      </c>
      <c r="G122" s="1">
        <v>38219</v>
      </c>
      <c r="H122" t="s">
        <v>21</v>
      </c>
      <c r="I122">
        <v>3</v>
      </c>
      <c r="J122" s="6" t="s">
        <v>682</v>
      </c>
      <c r="K122">
        <v>2004</v>
      </c>
      <c r="L122" t="s">
        <v>172</v>
      </c>
      <c r="M122" s="8">
        <f xml:space="preserve"> (sales_data_sample[[#This Row],[MSRP]] - sales_data_sample[[#This Row],[PRICEEACH]]) / sales_data_sample[[#This Row],[MSRP]]</f>
        <v>0.26470588235294118</v>
      </c>
      <c r="N1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2" s="2">
        <v>136</v>
      </c>
      <c r="P122" t="s">
        <v>308</v>
      </c>
      <c r="Q122" t="s">
        <v>360</v>
      </c>
      <c r="R122" t="s">
        <v>361</v>
      </c>
      <c r="S122" t="s">
        <v>362</v>
      </c>
      <c r="T122" t="s">
        <v>217</v>
      </c>
      <c r="U122" t="s">
        <v>363</v>
      </c>
      <c r="V122" t="s">
        <v>162</v>
      </c>
      <c r="W122" t="s">
        <v>364</v>
      </c>
      <c r="X122" t="s">
        <v>31</v>
      </c>
    </row>
    <row r="123" spans="1:24" x14ac:dyDescent="0.25">
      <c r="A123">
        <v>10295</v>
      </c>
      <c r="B123">
        <v>24</v>
      </c>
      <c r="C123" s="2">
        <v>100</v>
      </c>
      <c r="D123">
        <v>1</v>
      </c>
      <c r="E123" s="5">
        <f>sales_data_sample[[#This Row],[SALES]] / COUNT(sales_data_sample[ORDERNUMBER])</f>
        <v>1.214311016648955</v>
      </c>
      <c r="F123" s="2">
        <v>3428</v>
      </c>
      <c r="G123" s="1">
        <v>38240</v>
      </c>
      <c r="H123" t="s">
        <v>21</v>
      </c>
      <c r="I123">
        <v>3</v>
      </c>
      <c r="J123" s="6" t="s">
        <v>681</v>
      </c>
      <c r="K123">
        <v>2004</v>
      </c>
      <c r="L123" t="s">
        <v>172</v>
      </c>
      <c r="M123" s="8">
        <f xml:space="preserve"> (sales_data_sample[[#This Row],[MSRP]] - sales_data_sample[[#This Row],[PRICEEACH]]) / sales_data_sample[[#This Row],[MSRP]]</f>
        <v>0.26470588235294118</v>
      </c>
      <c r="N1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3" s="2">
        <v>136</v>
      </c>
      <c r="P123" t="s">
        <v>308</v>
      </c>
      <c r="Q123" t="s">
        <v>365</v>
      </c>
      <c r="R123" t="s">
        <v>366</v>
      </c>
      <c r="S123" t="s">
        <v>367</v>
      </c>
      <c r="T123" t="s">
        <v>27</v>
      </c>
      <c r="U123" t="s">
        <v>368</v>
      </c>
      <c r="V123" t="s">
        <v>61</v>
      </c>
      <c r="W123" t="s">
        <v>369</v>
      </c>
      <c r="X123" t="s">
        <v>45</v>
      </c>
    </row>
    <row r="124" spans="1:24" x14ac:dyDescent="0.25">
      <c r="A124">
        <v>10307</v>
      </c>
      <c r="B124">
        <v>22</v>
      </c>
      <c r="C124" s="2">
        <v>100</v>
      </c>
      <c r="D124">
        <v>9</v>
      </c>
      <c r="E124" s="5">
        <f>sales_data_sample[[#This Row],[SALES]] / COUNT(sales_data_sample[ORDERNUMBER])</f>
        <v>0.95394969890187742</v>
      </c>
      <c r="F124" s="2">
        <v>2693</v>
      </c>
      <c r="G124" s="1">
        <v>38274</v>
      </c>
      <c r="H124" t="s">
        <v>21</v>
      </c>
      <c r="I124">
        <v>4</v>
      </c>
      <c r="J124" s="6" t="s">
        <v>680</v>
      </c>
      <c r="K124">
        <v>2004</v>
      </c>
      <c r="L124" t="s">
        <v>172</v>
      </c>
      <c r="M124" s="8">
        <f xml:space="preserve"> (sales_data_sample[[#This Row],[MSRP]] - sales_data_sample[[#This Row],[PRICEEACH]]) / sales_data_sample[[#This Row],[MSRP]]</f>
        <v>0.26470588235294118</v>
      </c>
      <c r="N1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4" s="2">
        <v>136</v>
      </c>
      <c r="P124" t="s">
        <v>308</v>
      </c>
      <c r="Q124" t="s">
        <v>202</v>
      </c>
      <c r="R124" t="s">
        <v>203</v>
      </c>
      <c r="S124" t="s">
        <v>204</v>
      </c>
      <c r="T124" t="s">
        <v>27</v>
      </c>
      <c r="U124" t="s">
        <v>205</v>
      </c>
      <c r="V124" t="s">
        <v>206</v>
      </c>
      <c r="W124" t="s">
        <v>207</v>
      </c>
      <c r="X124" t="s">
        <v>31</v>
      </c>
    </row>
    <row r="125" spans="1:24" x14ac:dyDescent="0.25">
      <c r="A125">
        <v>10316</v>
      </c>
      <c r="B125">
        <v>33</v>
      </c>
      <c r="C125" s="2">
        <v>100</v>
      </c>
      <c r="D125">
        <v>17</v>
      </c>
      <c r="E125" s="5">
        <f>sales_data_sample[[#This Row],[SALES]] / COUNT(sales_data_sample[ORDERNUMBER])</f>
        <v>1.4626284094934467</v>
      </c>
      <c r="F125" s="2">
        <v>4129</v>
      </c>
      <c r="G125" s="1">
        <v>38292</v>
      </c>
      <c r="H125" t="s">
        <v>21</v>
      </c>
      <c r="I125">
        <v>4</v>
      </c>
      <c r="J125" s="6" t="s">
        <v>678</v>
      </c>
      <c r="K125">
        <v>2004</v>
      </c>
      <c r="L125" t="s">
        <v>172</v>
      </c>
      <c r="M125" s="8">
        <f xml:space="preserve"> (sales_data_sample[[#This Row],[MSRP]] - sales_data_sample[[#This Row],[PRICEEACH]]) / sales_data_sample[[#This Row],[MSRP]]</f>
        <v>0.26470588235294118</v>
      </c>
      <c r="N1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5" s="2">
        <v>136</v>
      </c>
      <c r="P125" t="s">
        <v>308</v>
      </c>
      <c r="Q125" t="s">
        <v>370</v>
      </c>
      <c r="R125" t="s">
        <v>371</v>
      </c>
      <c r="S125" t="s">
        <v>372</v>
      </c>
      <c r="T125" t="s">
        <v>160</v>
      </c>
      <c r="U125" t="s">
        <v>373</v>
      </c>
      <c r="V125" t="s">
        <v>374</v>
      </c>
      <c r="W125" t="s">
        <v>375</v>
      </c>
      <c r="X125" t="s">
        <v>45</v>
      </c>
    </row>
    <row r="126" spans="1:24" x14ac:dyDescent="0.25">
      <c r="A126">
        <v>10325</v>
      </c>
      <c r="B126">
        <v>47</v>
      </c>
      <c r="C126" s="2">
        <v>65</v>
      </c>
      <c r="D126">
        <v>6</v>
      </c>
      <c r="E126" s="5">
        <f>sales_data_sample[[#This Row],[SALES]] / COUNT(sales_data_sample[ORDERNUMBER])</f>
        <v>1.0811193765497698</v>
      </c>
      <c r="F126" s="2">
        <v>3052</v>
      </c>
      <c r="G126" s="1">
        <v>38296</v>
      </c>
      <c r="H126" t="s">
        <v>21</v>
      </c>
      <c r="I126">
        <v>4</v>
      </c>
      <c r="J126" s="6" t="s">
        <v>678</v>
      </c>
      <c r="K126">
        <v>2004</v>
      </c>
      <c r="L126" t="s">
        <v>172</v>
      </c>
      <c r="M126" s="8">
        <f xml:space="preserve"> (sales_data_sample[[#This Row],[MSRP]] - sales_data_sample[[#This Row],[PRICEEACH]]) / sales_data_sample[[#This Row],[MSRP]]</f>
        <v>0.5220588235294118</v>
      </c>
      <c r="N1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6" s="2">
        <v>136</v>
      </c>
      <c r="P126" t="s">
        <v>308</v>
      </c>
      <c r="Q126" t="s">
        <v>126</v>
      </c>
      <c r="R126" t="s">
        <v>127</v>
      </c>
      <c r="S126" t="s">
        <v>128</v>
      </c>
      <c r="T126" t="s">
        <v>72</v>
      </c>
      <c r="U126" t="s">
        <v>129</v>
      </c>
      <c r="V126" t="s">
        <v>130</v>
      </c>
      <c r="W126" t="s">
        <v>131</v>
      </c>
      <c r="X126" t="s">
        <v>45</v>
      </c>
    </row>
    <row r="127" spans="1:24" x14ac:dyDescent="0.25">
      <c r="A127">
        <v>10337</v>
      </c>
      <c r="B127">
        <v>25</v>
      </c>
      <c r="C127" s="2">
        <v>49</v>
      </c>
      <c r="D127">
        <v>8</v>
      </c>
      <c r="E127" s="5">
        <f>sales_data_sample[[#This Row],[SALES]] / COUNT(sales_data_sample[ORDERNUMBER])</f>
        <v>0.42578816861494861</v>
      </c>
      <c r="F127" s="2">
        <v>1202</v>
      </c>
      <c r="G127" s="1">
        <v>38312</v>
      </c>
      <c r="H127" t="s">
        <v>21</v>
      </c>
      <c r="I127">
        <v>4</v>
      </c>
      <c r="J127" s="6" t="s">
        <v>678</v>
      </c>
      <c r="K127">
        <v>2004</v>
      </c>
      <c r="L127" t="s">
        <v>172</v>
      </c>
      <c r="M127" s="8">
        <f xml:space="preserve"> (sales_data_sample[[#This Row],[MSRP]] - sales_data_sample[[#This Row],[PRICEEACH]]) / sales_data_sample[[#This Row],[MSRP]]</f>
        <v>0.63970588235294112</v>
      </c>
      <c r="N1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7" s="2">
        <v>136</v>
      </c>
      <c r="P127" t="s">
        <v>308</v>
      </c>
      <c r="Q127" t="s">
        <v>192</v>
      </c>
      <c r="R127" t="s">
        <v>193</v>
      </c>
      <c r="S127" t="s">
        <v>26</v>
      </c>
      <c r="T127" t="s">
        <v>27</v>
      </c>
      <c r="U127" t="s">
        <v>116</v>
      </c>
      <c r="V127" t="s">
        <v>194</v>
      </c>
      <c r="W127" t="s">
        <v>195</v>
      </c>
      <c r="X127" t="s">
        <v>31</v>
      </c>
    </row>
    <row r="128" spans="1:24" x14ac:dyDescent="0.25">
      <c r="A128">
        <v>10350</v>
      </c>
      <c r="B128">
        <v>26</v>
      </c>
      <c r="C128" s="2">
        <v>76</v>
      </c>
      <c r="D128">
        <v>5</v>
      </c>
      <c r="E128" s="5">
        <f>sales_data_sample[[#This Row],[SALES]] / COUNT(sales_data_sample[ORDERNUMBER])</f>
        <v>0.69535954658165078</v>
      </c>
      <c r="F128" s="2">
        <v>1963</v>
      </c>
      <c r="G128" s="1">
        <v>38323</v>
      </c>
      <c r="H128" t="s">
        <v>21</v>
      </c>
      <c r="I128">
        <v>4</v>
      </c>
      <c r="J128" s="6" t="s">
        <v>679</v>
      </c>
      <c r="K128">
        <v>2004</v>
      </c>
      <c r="L128" t="s">
        <v>172</v>
      </c>
      <c r="M128" s="8">
        <f xml:space="preserve"> (sales_data_sample[[#This Row],[MSRP]] - sales_data_sample[[#This Row],[PRICEEACH]]) / sales_data_sample[[#This Row],[MSRP]]</f>
        <v>0.44117647058823528</v>
      </c>
      <c r="N1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8" s="2">
        <v>136</v>
      </c>
      <c r="P128" t="s">
        <v>308</v>
      </c>
      <c r="Q128" t="s">
        <v>165</v>
      </c>
      <c r="R128" t="s">
        <v>166</v>
      </c>
      <c r="S128" t="s">
        <v>167</v>
      </c>
      <c r="T128" t="s">
        <v>168</v>
      </c>
      <c r="U128" t="s">
        <v>169</v>
      </c>
      <c r="V128" t="s">
        <v>170</v>
      </c>
      <c r="W128" t="s">
        <v>171</v>
      </c>
      <c r="X128" t="s">
        <v>31</v>
      </c>
    </row>
    <row r="129" spans="1:24" x14ac:dyDescent="0.25">
      <c r="A129">
        <v>10359</v>
      </c>
      <c r="B129">
        <v>48</v>
      </c>
      <c r="C129" s="2">
        <v>55</v>
      </c>
      <c r="D129">
        <v>6</v>
      </c>
      <c r="E129" s="5">
        <f>sales_data_sample[[#This Row],[SALES]] / COUNT(sales_data_sample[ORDERNUMBER])</f>
        <v>0.92986184909670566</v>
      </c>
      <c r="F129" s="2">
        <v>2625</v>
      </c>
      <c r="G129" s="1">
        <v>38336</v>
      </c>
      <c r="H129" t="s">
        <v>21</v>
      </c>
      <c r="I129">
        <v>4</v>
      </c>
      <c r="J129" s="6" t="s">
        <v>679</v>
      </c>
      <c r="K129">
        <v>2004</v>
      </c>
      <c r="L129" t="s">
        <v>172</v>
      </c>
      <c r="M129" s="8">
        <f xml:space="preserve"> (sales_data_sample[[#This Row],[MSRP]] - sales_data_sample[[#This Row],[PRICEEACH]]) / sales_data_sample[[#This Row],[MSRP]]</f>
        <v>0.59558823529411764</v>
      </c>
      <c r="N1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9" s="2">
        <v>136</v>
      </c>
      <c r="P129" t="s">
        <v>308</v>
      </c>
      <c r="Q129" t="s">
        <v>32</v>
      </c>
      <c r="R129" t="s">
        <v>33</v>
      </c>
      <c r="S129" t="s">
        <v>34</v>
      </c>
      <c r="T129" t="s">
        <v>35</v>
      </c>
      <c r="U129" t="s">
        <v>36</v>
      </c>
      <c r="V129" t="s">
        <v>37</v>
      </c>
      <c r="W129" t="s">
        <v>38</v>
      </c>
      <c r="X129" t="s">
        <v>31</v>
      </c>
    </row>
    <row r="130" spans="1:24" x14ac:dyDescent="0.25">
      <c r="A130">
        <v>10373</v>
      </c>
      <c r="B130">
        <v>39</v>
      </c>
      <c r="C130" s="2">
        <v>100</v>
      </c>
      <c r="D130">
        <v>3</v>
      </c>
      <c r="E130" s="5">
        <f>sales_data_sample[[#This Row],[SALES]] / COUNT(sales_data_sample[ORDERNUMBER])</f>
        <v>1.4335812964930925</v>
      </c>
      <c r="F130" s="2">
        <v>4047</v>
      </c>
      <c r="G130" s="1">
        <v>38383</v>
      </c>
      <c r="H130" t="s">
        <v>21</v>
      </c>
      <c r="I130">
        <v>1</v>
      </c>
      <c r="J130" s="6" t="s">
        <v>677</v>
      </c>
      <c r="K130">
        <v>2005</v>
      </c>
      <c r="L130" t="s">
        <v>172</v>
      </c>
      <c r="M130" s="8">
        <f xml:space="preserve"> (sales_data_sample[[#This Row],[MSRP]] - sales_data_sample[[#This Row],[PRICEEACH]]) / sales_data_sample[[#This Row],[MSRP]]</f>
        <v>0.26470588235294118</v>
      </c>
      <c r="N1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0" s="2">
        <v>136</v>
      </c>
      <c r="P130" t="s">
        <v>308</v>
      </c>
      <c r="Q130" t="s">
        <v>376</v>
      </c>
      <c r="R130" t="s">
        <v>377</v>
      </c>
      <c r="S130" t="s">
        <v>378</v>
      </c>
      <c r="T130" t="s">
        <v>122</v>
      </c>
      <c r="U130" t="s">
        <v>379</v>
      </c>
      <c r="V130" t="s">
        <v>380</v>
      </c>
      <c r="W130" t="s">
        <v>381</v>
      </c>
      <c r="X130" t="s">
        <v>45</v>
      </c>
    </row>
    <row r="131" spans="1:24" x14ac:dyDescent="0.25">
      <c r="A131">
        <v>10384</v>
      </c>
      <c r="B131">
        <v>34</v>
      </c>
      <c r="C131" s="2">
        <v>100</v>
      </c>
      <c r="D131">
        <v>4</v>
      </c>
      <c r="E131" s="5">
        <f>sales_data_sample[[#This Row],[SALES]] / COUNT(sales_data_sample[ORDERNUMBER])</f>
        <v>1.7169677647892314</v>
      </c>
      <c r="F131" s="2">
        <v>4847</v>
      </c>
      <c r="G131" s="1">
        <v>38406</v>
      </c>
      <c r="H131" t="s">
        <v>21</v>
      </c>
      <c r="I131">
        <v>1</v>
      </c>
      <c r="J131" s="6" t="s">
        <v>688</v>
      </c>
      <c r="K131">
        <v>2005</v>
      </c>
      <c r="L131" t="s">
        <v>172</v>
      </c>
      <c r="M131" s="8">
        <f xml:space="preserve"> (sales_data_sample[[#This Row],[MSRP]] - sales_data_sample[[#This Row],[PRICEEACH]]) / sales_data_sample[[#This Row],[MSRP]]</f>
        <v>0.26470588235294118</v>
      </c>
      <c r="N1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1" s="2">
        <v>136</v>
      </c>
      <c r="P131" t="s">
        <v>308</v>
      </c>
      <c r="Q131" t="s">
        <v>52</v>
      </c>
      <c r="R131" t="s">
        <v>53</v>
      </c>
      <c r="S131" t="s">
        <v>54</v>
      </c>
      <c r="T131" t="s">
        <v>27</v>
      </c>
      <c r="U131" t="s">
        <v>55</v>
      </c>
      <c r="V131" t="s">
        <v>50</v>
      </c>
      <c r="W131" t="s">
        <v>56</v>
      </c>
      <c r="X131" t="s">
        <v>45</v>
      </c>
    </row>
    <row r="132" spans="1:24" x14ac:dyDescent="0.25">
      <c r="A132">
        <v>10395</v>
      </c>
      <c r="B132">
        <v>32</v>
      </c>
      <c r="C132" s="2">
        <v>100</v>
      </c>
      <c r="D132">
        <v>2</v>
      </c>
      <c r="E132" s="5">
        <f>sales_data_sample[[#This Row],[SALES]] / COUNT(sales_data_sample[ORDERNUMBER])</f>
        <v>1.194119730782855</v>
      </c>
      <c r="F132" s="2">
        <v>3371</v>
      </c>
      <c r="G132" s="1">
        <v>38428</v>
      </c>
      <c r="H132" t="s">
        <v>21</v>
      </c>
      <c r="I132">
        <v>1</v>
      </c>
      <c r="J132" s="6" t="s">
        <v>687</v>
      </c>
      <c r="K132">
        <v>2005</v>
      </c>
      <c r="L132" t="s">
        <v>172</v>
      </c>
      <c r="M132" s="8">
        <f xml:space="preserve"> (sales_data_sample[[#This Row],[MSRP]] - sales_data_sample[[#This Row],[PRICEEACH]]) / sales_data_sample[[#This Row],[MSRP]]</f>
        <v>0.26470588235294118</v>
      </c>
      <c r="N1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2" s="2">
        <v>136</v>
      </c>
      <c r="P132" t="s">
        <v>308</v>
      </c>
      <c r="Q132" t="s">
        <v>39</v>
      </c>
      <c r="R132" t="s">
        <v>40</v>
      </c>
      <c r="S132" t="s">
        <v>41</v>
      </c>
      <c r="T132" t="s">
        <v>35</v>
      </c>
      <c r="U132" t="s">
        <v>42</v>
      </c>
      <c r="V132" t="s">
        <v>43</v>
      </c>
      <c r="W132" t="s">
        <v>44</v>
      </c>
      <c r="X132" t="s">
        <v>45</v>
      </c>
    </row>
    <row r="133" spans="1:24" x14ac:dyDescent="0.25">
      <c r="A133">
        <v>10400</v>
      </c>
      <c r="B133">
        <v>64</v>
      </c>
      <c r="C133" s="2">
        <v>100</v>
      </c>
      <c r="D133">
        <v>9</v>
      </c>
      <c r="E133" s="5">
        <f>sales_data_sample[[#This Row],[SALES]] / COUNT(sales_data_sample[ORDERNUMBER])</f>
        <v>3.4226000708466171</v>
      </c>
      <c r="F133" s="2">
        <v>9662</v>
      </c>
      <c r="G133" s="1">
        <v>38443</v>
      </c>
      <c r="H133" t="s">
        <v>21</v>
      </c>
      <c r="I133">
        <v>2</v>
      </c>
      <c r="J133" s="6" t="s">
        <v>686</v>
      </c>
      <c r="K133">
        <v>2005</v>
      </c>
      <c r="L133" t="s">
        <v>172</v>
      </c>
      <c r="M133" s="8">
        <f xml:space="preserve"> (sales_data_sample[[#This Row],[MSRP]] - sales_data_sample[[#This Row],[PRICEEACH]]) / sales_data_sample[[#This Row],[MSRP]]</f>
        <v>0.26470588235294118</v>
      </c>
      <c r="N1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3" s="2">
        <v>136</v>
      </c>
      <c r="P133" t="s">
        <v>308</v>
      </c>
      <c r="Q133" t="s">
        <v>382</v>
      </c>
      <c r="R133" t="s">
        <v>383</v>
      </c>
      <c r="S133" t="s">
        <v>384</v>
      </c>
      <c r="T133" t="s">
        <v>27</v>
      </c>
      <c r="U133" t="s">
        <v>94</v>
      </c>
      <c r="V133" t="s">
        <v>385</v>
      </c>
      <c r="W133" t="s">
        <v>386</v>
      </c>
      <c r="X133" t="s">
        <v>144</v>
      </c>
    </row>
    <row r="134" spans="1:24" x14ac:dyDescent="0.25">
      <c r="A134">
        <v>10414</v>
      </c>
      <c r="B134">
        <v>19</v>
      </c>
      <c r="C134" s="2">
        <v>100</v>
      </c>
      <c r="D134">
        <v>3</v>
      </c>
      <c r="E134" s="5">
        <f>sales_data_sample[[#This Row],[SALES]] / COUNT(sales_data_sample[ORDERNUMBER])</f>
        <v>0.97945448104852995</v>
      </c>
      <c r="F134" s="2">
        <v>2765</v>
      </c>
      <c r="G134" s="1">
        <v>38478</v>
      </c>
      <c r="H134" t="s">
        <v>387</v>
      </c>
      <c r="I134">
        <v>2</v>
      </c>
      <c r="J134" s="6" t="s">
        <v>685</v>
      </c>
      <c r="K134">
        <v>2005</v>
      </c>
      <c r="L134" t="s">
        <v>172</v>
      </c>
      <c r="M134" s="8">
        <f xml:space="preserve"> (sales_data_sample[[#This Row],[MSRP]] - sales_data_sample[[#This Row],[PRICEEACH]]) / sales_data_sample[[#This Row],[MSRP]]</f>
        <v>0.26470588235294118</v>
      </c>
      <c r="N1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4" s="2">
        <v>136</v>
      </c>
      <c r="P134" t="s">
        <v>308</v>
      </c>
      <c r="Q134" t="s">
        <v>365</v>
      </c>
      <c r="R134" t="s">
        <v>366</v>
      </c>
      <c r="S134" t="s">
        <v>367</v>
      </c>
      <c r="T134" t="s">
        <v>27</v>
      </c>
      <c r="U134" t="s">
        <v>368</v>
      </c>
      <c r="V134" t="s">
        <v>61</v>
      </c>
      <c r="W134" t="s">
        <v>369</v>
      </c>
      <c r="X134" t="s">
        <v>31</v>
      </c>
    </row>
    <row r="135" spans="1:24" x14ac:dyDescent="0.25">
      <c r="A135">
        <v>10103</v>
      </c>
      <c r="B135">
        <v>42</v>
      </c>
      <c r="C135" s="2">
        <v>100</v>
      </c>
      <c r="D135">
        <v>4</v>
      </c>
      <c r="E135" s="5">
        <f>sales_data_sample[[#This Row],[SALES]] / COUNT(sales_data_sample[ORDERNUMBER])</f>
        <v>1.9125044279135672</v>
      </c>
      <c r="F135" s="2">
        <v>5399</v>
      </c>
      <c r="G135" s="1">
        <v>37650</v>
      </c>
      <c r="H135" t="s">
        <v>21</v>
      </c>
      <c r="I135">
        <v>1</v>
      </c>
      <c r="J135" s="6" t="s">
        <v>677</v>
      </c>
      <c r="K135">
        <v>2003</v>
      </c>
      <c r="L135" t="s">
        <v>172</v>
      </c>
      <c r="M135" s="8">
        <f xml:space="preserve"> (sales_data_sample[[#This Row],[MSRP]] - sales_data_sample[[#This Row],[PRICEEACH]]) / sales_data_sample[[#This Row],[MSRP]]</f>
        <v>0.31972789115646261</v>
      </c>
      <c r="N1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5" s="2">
        <v>147</v>
      </c>
      <c r="P135" t="s">
        <v>388</v>
      </c>
      <c r="Q135" t="s">
        <v>126</v>
      </c>
      <c r="R135" t="s">
        <v>127</v>
      </c>
      <c r="S135" t="s">
        <v>128</v>
      </c>
      <c r="T135" t="s">
        <v>72</v>
      </c>
      <c r="U135" t="s">
        <v>129</v>
      </c>
      <c r="V135" t="s">
        <v>130</v>
      </c>
      <c r="W135" t="s">
        <v>131</v>
      </c>
      <c r="X135" t="s">
        <v>45</v>
      </c>
    </row>
    <row r="136" spans="1:24" x14ac:dyDescent="0.25">
      <c r="A136">
        <v>10114</v>
      </c>
      <c r="B136">
        <v>31</v>
      </c>
      <c r="C136" s="2">
        <v>100</v>
      </c>
      <c r="D136">
        <v>8</v>
      </c>
      <c r="E136" s="5">
        <f>sales_data_sample[[#This Row],[SALES]] / COUNT(sales_data_sample[ORDERNUMBER])</f>
        <v>1.5253276656039674</v>
      </c>
      <c r="F136" s="2">
        <v>4306</v>
      </c>
      <c r="G136" s="1">
        <v>37712</v>
      </c>
      <c r="H136" t="s">
        <v>21</v>
      </c>
      <c r="I136">
        <v>2</v>
      </c>
      <c r="J136" s="6" t="s">
        <v>686</v>
      </c>
      <c r="K136">
        <v>2003</v>
      </c>
      <c r="L136" t="s">
        <v>172</v>
      </c>
      <c r="M136" s="8">
        <f xml:space="preserve"> (sales_data_sample[[#This Row],[MSRP]] - sales_data_sample[[#This Row],[PRICEEACH]]) / sales_data_sample[[#This Row],[MSRP]]</f>
        <v>0.31972789115646261</v>
      </c>
      <c r="N1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6" s="2">
        <v>147</v>
      </c>
      <c r="P136" t="s">
        <v>388</v>
      </c>
      <c r="Q136" t="s">
        <v>389</v>
      </c>
      <c r="R136" t="s">
        <v>390</v>
      </c>
      <c r="S136" t="s">
        <v>41</v>
      </c>
      <c r="T136" t="s">
        <v>35</v>
      </c>
      <c r="U136" t="s">
        <v>391</v>
      </c>
      <c r="V136" t="s">
        <v>392</v>
      </c>
      <c r="W136" t="s">
        <v>393</v>
      </c>
      <c r="X136" t="s">
        <v>45</v>
      </c>
    </row>
    <row r="137" spans="1:24" x14ac:dyDescent="0.25">
      <c r="A137">
        <v>10126</v>
      </c>
      <c r="B137">
        <v>22</v>
      </c>
      <c r="C137" s="2">
        <v>100</v>
      </c>
      <c r="D137">
        <v>4</v>
      </c>
      <c r="E137" s="5">
        <f>sales_data_sample[[#This Row],[SALES]] / COUNT(sales_data_sample[ORDERNUMBER])</f>
        <v>1.1859723698193412</v>
      </c>
      <c r="F137" s="2">
        <v>3348</v>
      </c>
      <c r="G137" s="1">
        <v>37769</v>
      </c>
      <c r="H137" t="s">
        <v>21</v>
      </c>
      <c r="I137">
        <v>2</v>
      </c>
      <c r="J137" s="6" t="s">
        <v>685</v>
      </c>
      <c r="K137">
        <v>2003</v>
      </c>
      <c r="L137" t="s">
        <v>172</v>
      </c>
      <c r="M137" s="8">
        <f xml:space="preserve"> (sales_data_sample[[#This Row],[MSRP]] - sales_data_sample[[#This Row],[PRICEEACH]]) / sales_data_sample[[#This Row],[MSRP]]</f>
        <v>0.31972789115646261</v>
      </c>
      <c r="N1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7" s="2">
        <v>147</v>
      </c>
      <c r="P137" t="s">
        <v>388</v>
      </c>
      <c r="Q137" t="s">
        <v>181</v>
      </c>
      <c r="R137" t="s">
        <v>182</v>
      </c>
      <c r="S137" t="s">
        <v>167</v>
      </c>
      <c r="T137" t="s">
        <v>168</v>
      </c>
      <c r="U137" t="s">
        <v>183</v>
      </c>
      <c r="V137" t="s">
        <v>184</v>
      </c>
      <c r="W137" t="s">
        <v>185</v>
      </c>
      <c r="X137" t="s">
        <v>45</v>
      </c>
    </row>
    <row r="138" spans="1:24" x14ac:dyDescent="0.25">
      <c r="A138">
        <v>10140</v>
      </c>
      <c r="B138">
        <v>26</v>
      </c>
      <c r="C138" s="2">
        <v>100</v>
      </c>
      <c r="D138">
        <v>4</v>
      </c>
      <c r="E138" s="5">
        <f>sales_data_sample[[#This Row],[SALES]] / COUNT(sales_data_sample[ORDERNUMBER])</f>
        <v>1.1296493092454836</v>
      </c>
      <c r="F138" s="2">
        <v>3189</v>
      </c>
      <c r="G138" s="1">
        <v>37826</v>
      </c>
      <c r="H138" t="s">
        <v>21</v>
      </c>
      <c r="I138">
        <v>3</v>
      </c>
      <c r="J138" s="6" t="s">
        <v>683</v>
      </c>
      <c r="K138">
        <v>2003</v>
      </c>
      <c r="L138" t="s">
        <v>172</v>
      </c>
      <c r="M138" s="8">
        <f xml:space="preserve"> (sales_data_sample[[#This Row],[MSRP]] - sales_data_sample[[#This Row],[PRICEEACH]]) / sales_data_sample[[#This Row],[MSRP]]</f>
        <v>0.31972789115646261</v>
      </c>
      <c r="N1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8" s="2">
        <v>147</v>
      </c>
      <c r="P138" t="s">
        <v>388</v>
      </c>
      <c r="Q138" t="s">
        <v>57</v>
      </c>
      <c r="R138" t="s">
        <v>58</v>
      </c>
      <c r="S138" t="s">
        <v>59</v>
      </c>
      <c r="T138" t="s">
        <v>27</v>
      </c>
      <c r="U138" t="s">
        <v>60</v>
      </c>
      <c r="V138" t="s">
        <v>61</v>
      </c>
      <c r="W138" t="s">
        <v>62</v>
      </c>
      <c r="X138" t="s">
        <v>45</v>
      </c>
    </row>
    <row r="139" spans="1:24" x14ac:dyDescent="0.25">
      <c r="A139">
        <v>10150</v>
      </c>
      <c r="B139">
        <v>20</v>
      </c>
      <c r="C139" s="2">
        <v>100</v>
      </c>
      <c r="D139">
        <v>1</v>
      </c>
      <c r="E139" s="5">
        <f>sales_data_sample[[#This Row],[SALES]] / COUNT(sales_data_sample[ORDERNUMBER])</f>
        <v>1.130712008501594</v>
      </c>
      <c r="F139" s="2">
        <v>3192</v>
      </c>
      <c r="G139" s="1">
        <v>37883</v>
      </c>
      <c r="H139" t="s">
        <v>21</v>
      </c>
      <c r="I139">
        <v>3</v>
      </c>
      <c r="J139" s="6" t="s">
        <v>681</v>
      </c>
      <c r="K139">
        <v>2003</v>
      </c>
      <c r="L139" t="s">
        <v>172</v>
      </c>
      <c r="M139" s="8">
        <f xml:space="preserve"> (sales_data_sample[[#This Row],[MSRP]] - sales_data_sample[[#This Row],[PRICEEACH]]) / sales_data_sample[[#This Row],[MSRP]]</f>
        <v>0.31972789115646261</v>
      </c>
      <c r="N1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9" s="2">
        <v>147</v>
      </c>
      <c r="P139" t="s">
        <v>388</v>
      </c>
      <c r="Q139" t="s">
        <v>186</v>
      </c>
      <c r="R139" t="s">
        <v>187</v>
      </c>
      <c r="S139" t="s">
        <v>188</v>
      </c>
      <c r="T139" t="s">
        <v>188</v>
      </c>
      <c r="U139" t="s">
        <v>189</v>
      </c>
      <c r="V139" t="s">
        <v>190</v>
      </c>
      <c r="W139" t="s">
        <v>191</v>
      </c>
      <c r="X139" t="s">
        <v>45</v>
      </c>
    </row>
    <row r="140" spans="1:24" x14ac:dyDescent="0.25">
      <c r="A140">
        <v>10164</v>
      </c>
      <c r="B140">
        <v>21</v>
      </c>
      <c r="C140" s="2">
        <v>100</v>
      </c>
      <c r="D140">
        <v>2</v>
      </c>
      <c r="E140" s="5">
        <f>sales_data_sample[[#This Row],[SALES]] / COUNT(sales_data_sample[ORDERNUMBER])</f>
        <v>1.2529224229543039</v>
      </c>
      <c r="F140" s="2">
        <v>3537</v>
      </c>
      <c r="G140" s="1">
        <v>37915</v>
      </c>
      <c r="H140" t="s">
        <v>394</v>
      </c>
      <c r="I140">
        <v>4</v>
      </c>
      <c r="J140" s="6" t="s">
        <v>680</v>
      </c>
      <c r="K140">
        <v>2003</v>
      </c>
      <c r="L140" t="s">
        <v>172</v>
      </c>
      <c r="M140" s="8">
        <f xml:space="preserve"> (sales_data_sample[[#This Row],[MSRP]] - sales_data_sample[[#This Row],[PRICEEACH]]) / sales_data_sample[[#This Row],[MSRP]]</f>
        <v>0.31972789115646261</v>
      </c>
      <c r="N1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0" s="2">
        <v>147</v>
      </c>
      <c r="P140" t="s">
        <v>388</v>
      </c>
      <c r="Q140" t="s">
        <v>395</v>
      </c>
      <c r="R140" t="s">
        <v>396</v>
      </c>
      <c r="S140" t="s">
        <v>397</v>
      </c>
      <c r="T140" t="s">
        <v>140</v>
      </c>
      <c r="U140" t="s">
        <v>398</v>
      </c>
      <c r="V140" t="s">
        <v>399</v>
      </c>
      <c r="W140" t="s">
        <v>400</v>
      </c>
      <c r="X140" t="s">
        <v>45</v>
      </c>
    </row>
    <row r="141" spans="1:24" x14ac:dyDescent="0.25">
      <c r="A141">
        <v>10175</v>
      </c>
      <c r="B141">
        <v>33</v>
      </c>
      <c r="C141" s="2">
        <v>100</v>
      </c>
      <c r="D141">
        <v>9</v>
      </c>
      <c r="E141" s="5">
        <f>sales_data_sample[[#This Row],[SALES]] / COUNT(sales_data_sample[ORDERNUMBER])</f>
        <v>1.899752036840241</v>
      </c>
      <c r="F141" s="2">
        <v>5363</v>
      </c>
      <c r="G141" s="1">
        <v>37931</v>
      </c>
      <c r="H141" t="s">
        <v>21</v>
      </c>
      <c r="I141">
        <v>4</v>
      </c>
      <c r="J141" s="6" t="s">
        <v>678</v>
      </c>
      <c r="K141">
        <v>2003</v>
      </c>
      <c r="L141" t="s">
        <v>172</v>
      </c>
      <c r="M141" s="8">
        <f xml:space="preserve"> (sales_data_sample[[#This Row],[MSRP]] - sales_data_sample[[#This Row],[PRICEEACH]]) / sales_data_sample[[#This Row],[MSRP]]</f>
        <v>0.31972789115646261</v>
      </c>
      <c r="N1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1" s="2">
        <v>147</v>
      </c>
      <c r="P141" t="s">
        <v>388</v>
      </c>
      <c r="Q141" t="s">
        <v>316</v>
      </c>
      <c r="R141" t="s">
        <v>317</v>
      </c>
      <c r="S141" t="s">
        <v>318</v>
      </c>
      <c r="T141" t="s">
        <v>160</v>
      </c>
      <c r="U141" t="s">
        <v>55</v>
      </c>
      <c r="V141" t="s">
        <v>319</v>
      </c>
      <c r="W141" t="s">
        <v>320</v>
      </c>
      <c r="X141" t="s">
        <v>45</v>
      </c>
    </row>
    <row r="142" spans="1:24" x14ac:dyDescent="0.25">
      <c r="A142">
        <v>10183</v>
      </c>
      <c r="B142">
        <v>28</v>
      </c>
      <c r="C142" s="2">
        <v>100</v>
      </c>
      <c r="D142">
        <v>1</v>
      </c>
      <c r="E142" s="5">
        <f>sales_data_sample[[#This Row],[SALES]] / COUNT(sales_data_sample[ORDERNUMBER])</f>
        <v>1.216436415161176</v>
      </c>
      <c r="F142" s="2">
        <v>3434</v>
      </c>
      <c r="G142" s="1">
        <v>37938</v>
      </c>
      <c r="H142" t="s">
        <v>21</v>
      </c>
      <c r="I142">
        <v>4</v>
      </c>
      <c r="J142" s="6" t="s">
        <v>678</v>
      </c>
      <c r="K142">
        <v>2003</v>
      </c>
      <c r="L142" t="s">
        <v>172</v>
      </c>
      <c r="M142" s="8">
        <f xml:space="preserve"> (sales_data_sample[[#This Row],[MSRP]] - sales_data_sample[[#This Row],[PRICEEACH]]) / sales_data_sample[[#This Row],[MSRP]]</f>
        <v>0.31972789115646261</v>
      </c>
      <c r="N1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2" s="2">
        <v>147</v>
      </c>
      <c r="P142" t="s">
        <v>388</v>
      </c>
      <c r="Q142" t="s">
        <v>202</v>
      </c>
      <c r="R142" t="s">
        <v>203</v>
      </c>
      <c r="S142" t="s">
        <v>204</v>
      </c>
      <c r="T142" t="s">
        <v>27</v>
      </c>
      <c r="U142" t="s">
        <v>205</v>
      </c>
      <c r="V142" t="s">
        <v>206</v>
      </c>
      <c r="W142" t="s">
        <v>207</v>
      </c>
      <c r="X142" t="s">
        <v>45</v>
      </c>
    </row>
    <row r="143" spans="1:24" x14ac:dyDescent="0.25">
      <c r="A143">
        <v>10194</v>
      </c>
      <c r="B143">
        <v>26</v>
      </c>
      <c r="C143" s="2">
        <v>100</v>
      </c>
      <c r="D143">
        <v>4</v>
      </c>
      <c r="E143" s="5">
        <f>sales_data_sample[[#This Row],[SALES]] / COUNT(sales_data_sample[ORDERNUMBER])</f>
        <v>1.5104498760184202</v>
      </c>
      <c r="F143" s="2">
        <v>4264</v>
      </c>
      <c r="G143" s="1">
        <v>37950</v>
      </c>
      <c r="H143" t="s">
        <v>21</v>
      </c>
      <c r="I143">
        <v>4</v>
      </c>
      <c r="J143" s="6" t="s">
        <v>678</v>
      </c>
      <c r="K143">
        <v>2003</v>
      </c>
      <c r="L143" t="s">
        <v>172</v>
      </c>
      <c r="M143" s="8">
        <f xml:space="preserve"> (sales_data_sample[[#This Row],[MSRP]] - sales_data_sample[[#This Row],[PRICEEACH]]) / sales_data_sample[[#This Row],[MSRP]]</f>
        <v>0.31972789115646261</v>
      </c>
      <c r="N1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3" s="2">
        <v>147</v>
      </c>
      <c r="P143" t="s">
        <v>388</v>
      </c>
      <c r="Q143" t="s">
        <v>208</v>
      </c>
      <c r="R143" t="s">
        <v>209</v>
      </c>
      <c r="S143" t="s">
        <v>210</v>
      </c>
      <c r="T143" t="s">
        <v>35</v>
      </c>
      <c r="U143" t="s">
        <v>211</v>
      </c>
      <c r="V143" t="s">
        <v>212</v>
      </c>
      <c r="W143" t="s">
        <v>213</v>
      </c>
      <c r="X143" t="s">
        <v>45</v>
      </c>
    </row>
    <row r="144" spans="1:24" x14ac:dyDescent="0.25">
      <c r="A144">
        <v>10207</v>
      </c>
      <c r="B144">
        <v>31</v>
      </c>
      <c r="C144" s="2">
        <v>100</v>
      </c>
      <c r="D144">
        <v>15</v>
      </c>
      <c r="E144" s="5">
        <f>sales_data_sample[[#This Row],[SALES]] / COUNT(sales_data_sample[ORDERNUMBER])</f>
        <v>1.4442082890541976</v>
      </c>
      <c r="F144" s="2">
        <v>4077</v>
      </c>
      <c r="G144" s="1">
        <v>37964</v>
      </c>
      <c r="H144" t="s">
        <v>21</v>
      </c>
      <c r="I144">
        <v>4</v>
      </c>
      <c r="J144" s="6" t="s">
        <v>679</v>
      </c>
      <c r="K144">
        <v>2003</v>
      </c>
      <c r="L144" t="s">
        <v>172</v>
      </c>
      <c r="M144" s="8">
        <f xml:space="preserve"> (sales_data_sample[[#This Row],[MSRP]] - sales_data_sample[[#This Row],[PRICEEACH]]) / sales_data_sample[[#This Row],[MSRP]]</f>
        <v>0.31972789115646261</v>
      </c>
      <c r="N1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4" s="2">
        <v>147</v>
      </c>
      <c r="P144" t="s">
        <v>388</v>
      </c>
      <c r="Q144" t="s">
        <v>401</v>
      </c>
      <c r="R144" t="s">
        <v>402</v>
      </c>
      <c r="S144" t="s">
        <v>367</v>
      </c>
      <c r="T144" t="s">
        <v>27</v>
      </c>
      <c r="U144" t="s">
        <v>403</v>
      </c>
      <c r="V144" t="s">
        <v>264</v>
      </c>
      <c r="W144" t="s">
        <v>404</v>
      </c>
      <c r="X144" t="s">
        <v>45</v>
      </c>
    </row>
    <row r="145" spans="1:24" x14ac:dyDescent="0.25">
      <c r="A145">
        <v>10217</v>
      </c>
      <c r="B145">
        <v>48</v>
      </c>
      <c r="C145" s="2">
        <v>100</v>
      </c>
      <c r="D145">
        <v>4</v>
      </c>
      <c r="E145" s="5">
        <f>sales_data_sample[[#This Row],[SALES]] / COUNT(sales_data_sample[ORDERNUMBER])</f>
        <v>2.4870704923839888</v>
      </c>
      <c r="F145" s="2">
        <v>7021</v>
      </c>
      <c r="G145" s="1">
        <v>38021</v>
      </c>
      <c r="H145" t="s">
        <v>21</v>
      </c>
      <c r="I145">
        <v>1</v>
      </c>
      <c r="J145" s="6" t="s">
        <v>688</v>
      </c>
      <c r="K145">
        <v>2004</v>
      </c>
      <c r="L145" t="s">
        <v>172</v>
      </c>
      <c r="M145" s="8">
        <f xml:space="preserve"> (sales_data_sample[[#This Row],[MSRP]] - sales_data_sample[[#This Row],[PRICEEACH]]) / sales_data_sample[[#This Row],[MSRP]]</f>
        <v>0.31972789115646261</v>
      </c>
      <c r="N1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5" s="2">
        <v>147</v>
      </c>
      <c r="P145" t="s">
        <v>388</v>
      </c>
      <c r="Q145" t="s">
        <v>405</v>
      </c>
      <c r="R145" t="s">
        <v>406</v>
      </c>
      <c r="S145" t="s">
        <v>188</v>
      </c>
      <c r="T145" t="s">
        <v>188</v>
      </c>
      <c r="U145" t="s">
        <v>407</v>
      </c>
      <c r="V145" t="s">
        <v>408</v>
      </c>
      <c r="W145" t="s">
        <v>409</v>
      </c>
      <c r="X145" t="s">
        <v>144</v>
      </c>
    </row>
    <row r="146" spans="1:24" x14ac:dyDescent="0.25">
      <c r="A146">
        <v>10229</v>
      </c>
      <c r="B146">
        <v>50</v>
      </c>
      <c r="C146" s="2">
        <v>100</v>
      </c>
      <c r="D146">
        <v>9</v>
      </c>
      <c r="E146" s="5">
        <f>sales_data_sample[[#This Row],[SALES]] / COUNT(sales_data_sample[ORDERNUMBER])</f>
        <v>2.2766560396741053</v>
      </c>
      <c r="F146" s="2">
        <v>6427</v>
      </c>
      <c r="G146" s="1">
        <v>38057</v>
      </c>
      <c r="H146" t="s">
        <v>21</v>
      </c>
      <c r="I146">
        <v>1</v>
      </c>
      <c r="J146" s="6" t="s">
        <v>687</v>
      </c>
      <c r="K146">
        <v>2004</v>
      </c>
      <c r="L146" t="s">
        <v>172</v>
      </c>
      <c r="M146" s="8">
        <f xml:space="preserve"> (sales_data_sample[[#This Row],[MSRP]] - sales_data_sample[[#This Row],[PRICEEACH]]) / sales_data_sample[[#This Row],[MSRP]]</f>
        <v>0.31972789115646261</v>
      </c>
      <c r="N1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6" s="2">
        <v>147</v>
      </c>
      <c r="P146" t="s">
        <v>388</v>
      </c>
      <c r="Q146" t="s">
        <v>260</v>
      </c>
      <c r="R146" t="s">
        <v>261</v>
      </c>
      <c r="S146" t="s">
        <v>262</v>
      </c>
      <c r="T146" t="s">
        <v>27</v>
      </c>
      <c r="U146" t="s">
        <v>263</v>
      </c>
      <c r="V146" t="s">
        <v>264</v>
      </c>
      <c r="W146" t="s">
        <v>265</v>
      </c>
      <c r="X146" t="s">
        <v>45</v>
      </c>
    </row>
    <row r="147" spans="1:24" x14ac:dyDescent="0.25">
      <c r="A147">
        <v>10245</v>
      </c>
      <c r="B147">
        <v>28</v>
      </c>
      <c r="C147" s="2">
        <v>100</v>
      </c>
      <c r="D147">
        <v>2</v>
      </c>
      <c r="E147" s="5">
        <f>sales_data_sample[[#This Row],[SALES]] / COUNT(sales_data_sample[ORDERNUMBER])</f>
        <v>1.6266383280198371</v>
      </c>
      <c r="F147" s="2">
        <v>4592</v>
      </c>
      <c r="G147" s="1">
        <v>38111</v>
      </c>
      <c r="H147" t="s">
        <v>21</v>
      </c>
      <c r="I147">
        <v>2</v>
      </c>
      <c r="J147" s="6" t="s">
        <v>685</v>
      </c>
      <c r="K147">
        <v>2004</v>
      </c>
      <c r="L147" t="s">
        <v>172</v>
      </c>
      <c r="M147" s="8">
        <f xml:space="preserve"> (sales_data_sample[[#This Row],[MSRP]] - sales_data_sample[[#This Row],[PRICEEACH]]) / sales_data_sample[[#This Row],[MSRP]]</f>
        <v>0.31972789115646261</v>
      </c>
      <c r="N1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7" s="2">
        <v>147</v>
      </c>
      <c r="P147" t="s">
        <v>388</v>
      </c>
      <c r="Q147" t="s">
        <v>231</v>
      </c>
      <c r="R147" t="s">
        <v>232</v>
      </c>
      <c r="S147" t="s">
        <v>233</v>
      </c>
      <c r="T147" t="s">
        <v>27</v>
      </c>
      <c r="U147" t="s">
        <v>78</v>
      </c>
      <c r="V147" t="s">
        <v>234</v>
      </c>
      <c r="W147" t="s">
        <v>235</v>
      </c>
      <c r="X147" t="s">
        <v>45</v>
      </c>
    </row>
    <row r="148" spans="1:24" x14ac:dyDescent="0.25">
      <c r="A148">
        <v>10259</v>
      </c>
      <c r="B148">
        <v>26</v>
      </c>
      <c r="C148" s="2">
        <v>100</v>
      </c>
      <c r="D148">
        <v>12</v>
      </c>
      <c r="E148" s="5">
        <f>sales_data_sample[[#This Row],[SALES]] / COUNT(sales_data_sample[ORDERNUMBER])</f>
        <v>1.4289762663832801</v>
      </c>
      <c r="F148" s="2">
        <v>4034</v>
      </c>
      <c r="G148" s="1">
        <v>38153</v>
      </c>
      <c r="H148" t="s">
        <v>21</v>
      </c>
      <c r="I148">
        <v>2</v>
      </c>
      <c r="J148" s="6" t="s">
        <v>684</v>
      </c>
      <c r="K148">
        <v>2004</v>
      </c>
      <c r="L148" t="s">
        <v>172</v>
      </c>
      <c r="M148" s="8">
        <f xml:space="preserve"> (sales_data_sample[[#This Row],[MSRP]] - sales_data_sample[[#This Row],[PRICEEACH]]) / sales_data_sample[[#This Row],[MSRP]]</f>
        <v>0.31972789115646261</v>
      </c>
      <c r="N1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8" s="2">
        <v>147</v>
      </c>
      <c r="P148" t="s">
        <v>388</v>
      </c>
      <c r="Q148" t="s">
        <v>405</v>
      </c>
      <c r="R148" t="s">
        <v>406</v>
      </c>
      <c r="S148" t="s">
        <v>188</v>
      </c>
      <c r="T148" t="s">
        <v>188</v>
      </c>
      <c r="U148" t="s">
        <v>407</v>
      </c>
      <c r="V148" t="s">
        <v>408</v>
      </c>
      <c r="W148" t="s">
        <v>409</v>
      </c>
      <c r="X148" t="s">
        <v>45</v>
      </c>
    </row>
    <row r="149" spans="1:24" x14ac:dyDescent="0.25">
      <c r="A149">
        <v>10270</v>
      </c>
      <c r="B149">
        <v>32</v>
      </c>
      <c r="C149" s="2">
        <v>100</v>
      </c>
      <c r="D149">
        <v>2</v>
      </c>
      <c r="E149" s="5">
        <f>sales_data_sample[[#This Row],[SALES]] / COUNT(sales_data_sample[ORDERNUMBER])</f>
        <v>1.5242649663478569</v>
      </c>
      <c r="F149" s="2">
        <v>4303</v>
      </c>
      <c r="G149" s="1">
        <v>38187</v>
      </c>
      <c r="H149" t="s">
        <v>21</v>
      </c>
      <c r="I149">
        <v>3</v>
      </c>
      <c r="J149" s="6" t="s">
        <v>683</v>
      </c>
      <c r="K149">
        <v>2004</v>
      </c>
      <c r="L149" t="s">
        <v>172</v>
      </c>
      <c r="M149" s="8">
        <f xml:space="preserve"> (sales_data_sample[[#This Row],[MSRP]] - sales_data_sample[[#This Row],[PRICEEACH]]) / sales_data_sample[[#This Row],[MSRP]]</f>
        <v>0.31972789115646261</v>
      </c>
      <c r="N1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9" s="2">
        <v>147</v>
      </c>
      <c r="P149" t="s">
        <v>388</v>
      </c>
      <c r="Q149" t="s">
        <v>145</v>
      </c>
      <c r="R149" t="s">
        <v>146</v>
      </c>
      <c r="S149" t="s">
        <v>147</v>
      </c>
      <c r="T149" t="s">
        <v>88</v>
      </c>
      <c r="U149" t="s">
        <v>148</v>
      </c>
      <c r="V149" t="s">
        <v>149</v>
      </c>
      <c r="W149" t="s">
        <v>150</v>
      </c>
      <c r="X149" t="s">
        <v>45</v>
      </c>
    </row>
    <row r="150" spans="1:24" x14ac:dyDescent="0.25">
      <c r="A150">
        <v>10281</v>
      </c>
      <c r="B150">
        <v>44</v>
      </c>
      <c r="C150" s="2">
        <v>100</v>
      </c>
      <c r="D150">
        <v>9</v>
      </c>
      <c r="E150" s="5">
        <f>sales_data_sample[[#This Row],[SALES]] / COUNT(sales_data_sample[ORDERNUMBER])</f>
        <v>2.4870704923839888</v>
      </c>
      <c r="F150" s="2">
        <v>7021</v>
      </c>
      <c r="G150" s="1">
        <v>38218</v>
      </c>
      <c r="H150" t="s">
        <v>21</v>
      </c>
      <c r="I150">
        <v>3</v>
      </c>
      <c r="J150" s="6" t="s">
        <v>682</v>
      </c>
      <c r="K150">
        <v>2004</v>
      </c>
      <c r="L150" t="s">
        <v>172</v>
      </c>
      <c r="M150" s="8">
        <f xml:space="preserve"> (sales_data_sample[[#This Row],[MSRP]] - sales_data_sample[[#This Row],[PRICEEACH]]) / sales_data_sample[[#This Row],[MSRP]]</f>
        <v>0.31972789115646261</v>
      </c>
      <c r="N1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0" s="2">
        <v>147</v>
      </c>
      <c r="P150" t="s">
        <v>388</v>
      </c>
      <c r="Q150" t="s">
        <v>132</v>
      </c>
      <c r="R150" t="s">
        <v>133</v>
      </c>
      <c r="S150" t="s">
        <v>134</v>
      </c>
      <c r="T150" t="s">
        <v>27</v>
      </c>
      <c r="U150" t="s">
        <v>28</v>
      </c>
      <c r="V150" t="s">
        <v>135</v>
      </c>
      <c r="W150" t="s">
        <v>136</v>
      </c>
      <c r="X150" t="s">
        <v>144</v>
      </c>
    </row>
    <row r="151" spans="1:24" x14ac:dyDescent="0.25">
      <c r="A151">
        <v>10291</v>
      </c>
      <c r="B151">
        <v>30</v>
      </c>
      <c r="C151" s="2">
        <v>100</v>
      </c>
      <c r="D151">
        <v>4</v>
      </c>
      <c r="E151" s="5">
        <f>sales_data_sample[[#This Row],[SALES]] / COUNT(sales_data_sample[ORDERNUMBER])</f>
        <v>1.3659227771873892</v>
      </c>
      <c r="F151" s="2">
        <v>3856</v>
      </c>
      <c r="G151" s="1">
        <v>38238</v>
      </c>
      <c r="H151" t="s">
        <v>21</v>
      </c>
      <c r="I151">
        <v>3</v>
      </c>
      <c r="J151" s="6" t="s">
        <v>681</v>
      </c>
      <c r="K151">
        <v>2004</v>
      </c>
      <c r="L151" t="s">
        <v>172</v>
      </c>
      <c r="M151" s="8">
        <f xml:space="preserve"> (sales_data_sample[[#This Row],[MSRP]] - sales_data_sample[[#This Row],[PRICEEACH]]) / sales_data_sample[[#This Row],[MSRP]]</f>
        <v>0.31972789115646261</v>
      </c>
      <c r="N1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1" s="2">
        <v>147</v>
      </c>
      <c r="P151" t="s">
        <v>388</v>
      </c>
      <c r="Q151" t="s">
        <v>250</v>
      </c>
      <c r="R151" t="s">
        <v>251</v>
      </c>
      <c r="S151" t="s">
        <v>252</v>
      </c>
      <c r="T151" t="s">
        <v>177</v>
      </c>
      <c r="U151" t="s">
        <v>253</v>
      </c>
      <c r="V151" t="s">
        <v>194</v>
      </c>
      <c r="W151" t="s">
        <v>254</v>
      </c>
      <c r="X151" t="s">
        <v>45</v>
      </c>
    </row>
    <row r="152" spans="1:24" x14ac:dyDescent="0.25">
      <c r="A152">
        <v>10305</v>
      </c>
      <c r="B152">
        <v>38</v>
      </c>
      <c r="C152" s="2">
        <v>100</v>
      </c>
      <c r="D152">
        <v>13</v>
      </c>
      <c r="E152" s="5">
        <f>sales_data_sample[[#This Row],[SALES]] / COUNT(sales_data_sample[ORDERNUMBER])</f>
        <v>2.3666312433581296</v>
      </c>
      <c r="F152" s="2">
        <v>6681</v>
      </c>
      <c r="G152" s="1">
        <v>38273</v>
      </c>
      <c r="H152" t="s">
        <v>21</v>
      </c>
      <c r="I152">
        <v>4</v>
      </c>
      <c r="J152" s="6" t="s">
        <v>680</v>
      </c>
      <c r="K152">
        <v>2004</v>
      </c>
      <c r="L152" t="s">
        <v>172</v>
      </c>
      <c r="M152" s="8">
        <f xml:space="preserve"> (sales_data_sample[[#This Row],[MSRP]] - sales_data_sample[[#This Row],[PRICEEACH]]) / sales_data_sample[[#This Row],[MSRP]]</f>
        <v>0.31972789115646261</v>
      </c>
      <c r="N1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2" s="2">
        <v>147</v>
      </c>
      <c r="P152" t="s">
        <v>388</v>
      </c>
      <c r="Q152" t="s">
        <v>113</v>
      </c>
      <c r="R152" t="s">
        <v>114</v>
      </c>
      <c r="S152" t="s">
        <v>115</v>
      </c>
      <c r="T152" t="s">
        <v>27</v>
      </c>
      <c r="U152" t="s">
        <v>116</v>
      </c>
      <c r="V152" t="s">
        <v>117</v>
      </c>
      <c r="W152" t="s">
        <v>118</v>
      </c>
      <c r="X152" t="s">
        <v>45</v>
      </c>
    </row>
    <row r="153" spans="1:24" x14ac:dyDescent="0.25">
      <c r="A153">
        <v>10313</v>
      </c>
      <c r="B153">
        <v>40</v>
      </c>
      <c r="C153" s="2">
        <v>100</v>
      </c>
      <c r="D153">
        <v>7</v>
      </c>
      <c r="E153" s="5">
        <f>sales_data_sample[[#This Row],[SALES]] / COUNT(sales_data_sample[ORDERNUMBER])</f>
        <v>2.3655685441020191</v>
      </c>
      <c r="F153" s="2">
        <v>6678</v>
      </c>
      <c r="G153" s="1">
        <v>38282</v>
      </c>
      <c r="H153" t="s">
        <v>21</v>
      </c>
      <c r="I153">
        <v>4</v>
      </c>
      <c r="J153" s="6" t="s">
        <v>680</v>
      </c>
      <c r="K153">
        <v>2004</v>
      </c>
      <c r="L153" t="s">
        <v>172</v>
      </c>
      <c r="M153" s="8">
        <f xml:space="preserve"> (sales_data_sample[[#This Row],[MSRP]] - sales_data_sample[[#This Row],[PRICEEACH]]) / sales_data_sample[[#This Row],[MSRP]]</f>
        <v>0.31972789115646261</v>
      </c>
      <c r="N1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3" s="2">
        <v>147</v>
      </c>
      <c r="P153" t="s">
        <v>388</v>
      </c>
      <c r="Q153" t="s">
        <v>214</v>
      </c>
      <c r="R153" t="s">
        <v>215</v>
      </c>
      <c r="S153" t="s">
        <v>216</v>
      </c>
      <c r="T153" t="s">
        <v>217</v>
      </c>
      <c r="U153" t="s">
        <v>218</v>
      </c>
      <c r="V153" t="s">
        <v>219</v>
      </c>
      <c r="W153" t="s">
        <v>220</v>
      </c>
      <c r="X153" t="s">
        <v>45</v>
      </c>
    </row>
    <row r="154" spans="1:24" x14ac:dyDescent="0.25">
      <c r="A154">
        <v>10322</v>
      </c>
      <c r="B154">
        <v>46</v>
      </c>
      <c r="C154" s="2">
        <v>62</v>
      </c>
      <c r="D154">
        <v>8</v>
      </c>
      <c r="E154" s="5">
        <f>sales_data_sample[[#This Row],[SALES]] / COUNT(sales_data_sample[ORDERNUMBER])</f>
        <v>1.010272759475735</v>
      </c>
      <c r="F154" s="2">
        <v>2852</v>
      </c>
      <c r="G154" s="1">
        <v>38295</v>
      </c>
      <c r="H154" t="s">
        <v>21</v>
      </c>
      <c r="I154">
        <v>4</v>
      </c>
      <c r="J154" s="6" t="s">
        <v>678</v>
      </c>
      <c r="K154">
        <v>2004</v>
      </c>
      <c r="L154" t="s">
        <v>172</v>
      </c>
      <c r="M154" s="8">
        <f xml:space="preserve"> (sales_data_sample[[#This Row],[MSRP]] - sales_data_sample[[#This Row],[PRICEEACH]]) / sales_data_sample[[#This Row],[MSRP]]</f>
        <v>0.57823129251700678</v>
      </c>
      <c r="N1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4" s="2">
        <v>147</v>
      </c>
      <c r="P154" t="s">
        <v>388</v>
      </c>
      <c r="Q154" t="s">
        <v>266</v>
      </c>
      <c r="R154" t="s">
        <v>267</v>
      </c>
      <c r="S154" t="s">
        <v>268</v>
      </c>
      <c r="T154" t="s">
        <v>27</v>
      </c>
      <c r="U154" t="s">
        <v>49</v>
      </c>
      <c r="V154" t="s">
        <v>264</v>
      </c>
      <c r="W154" t="s">
        <v>269</v>
      </c>
      <c r="X154" t="s">
        <v>31</v>
      </c>
    </row>
    <row r="155" spans="1:24" x14ac:dyDescent="0.25">
      <c r="A155">
        <v>10334</v>
      </c>
      <c r="B155">
        <v>26</v>
      </c>
      <c r="C155" s="2">
        <v>100</v>
      </c>
      <c r="D155">
        <v>2</v>
      </c>
      <c r="E155" s="5">
        <f>sales_data_sample[[#This Row],[SALES]] / COUNT(sales_data_sample[ORDERNUMBER])</f>
        <v>1.1296493092454836</v>
      </c>
      <c r="F155" s="2">
        <v>3189</v>
      </c>
      <c r="G155" s="1">
        <v>38310</v>
      </c>
      <c r="H155" t="s">
        <v>387</v>
      </c>
      <c r="I155">
        <v>4</v>
      </c>
      <c r="J155" s="6" t="s">
        <v>678</v>
      </c>
      <c r="K155">
        <v>2004</v>
      </c>
      <c r="L155" t="s">
        <v>172</v>
      </c>
      <c r="M155" s="8">
        <f xml:space="preserve"> (sales_data_sample[[#This Row],[MSRP]] - sales_data_sample[[#This Row],[PRICEEACH]]) / sales_data_sample[[#This Row],[MSRP]]</f>
        <v>0.31972789115646261</v>
      </c>
      <c r="N1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5" s="2">
        <v>147</v>
      </c>
      <c r="P155" t="s">
        <v>388</v>
      </c>
      <c r="Q155" t="s">
        <v>174</v>
      </c>
      <c r="R155" t="s">
        <v>175</v>
      </c>
      <c r="S155" t="s">
        <v>176</v>
      </c>
      <c r="T155" t="s">
        <v>177</v>
      </c>
      <c r="U155" t="s">
        <v>178</v>
      </c>
      <c r="V155" t="s">
        <v>179</v>
      </c>
      <c r="W155" t="s">
        <v>180</v>
      </c>
      <c r="X155" t="s">
        <v>45</v>
      </c>
    </row>
    <row r="156" spans="1:24" x14ac:dyDescent="0.25">
      <c r="A156">
        <v>10347</v>
      </c>
      <c r="B156">
        <v>27</v>
      </c>
      <c r="C156" s="2">
        <v>100</v>
      </c>
      <c r="D156">
        <v>2</v>
      </c>
      <c r="E156" s="5">
        <f>sales_data_sample[[#This Row],[SALES]] / COUNT(sales_data_sample[ORDERNUMBER])</f>
        <v>1.5685441020191286</v>
      </c>
      <c r="F156" s="2">
        <v>4428</v>
      </c>
      <c r="G156" s="1">
        <v>38320</v>
      </c>
      <c r="H156" t="s">
        <v>21</v>
      </c>
      <c r="I156">
        <v>4</v>
      </c>
      <c r="J156" s="6" t="s">
        <v>678</v>
      </c>
      <c r="K156">
        <v>2004</v>
      </c>
      <c r="L156" t="s">
        <v>172</v>
      </c>
      <c r="M156" s="8">
        <f xml:space="preserve"> (sales_data_sample[[#This Row],[MSRP]] - sales_data_sample[[#This Row],[PRICEEACH]]) / sales_data_sample[[#This Row],[MSRP]]</f>
        <v>0.31972789115646261</v>
      </c>
      <c r="N1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6" s="2">
        <v>147</v>
      </c>
      <c r="P156" t="s">
        <v>388</v>
      </c>
      <c r="Q156" t="s">
        <v>85</v>
      </c>
      <c r="R156" t="s">
        <v>86</v>
      </c>
      <c r="S156" t="s">
        <v>87</v>
      </c>
      <c r="T156" t="s">
        <v>88</v>
      </c>
      <c r="U156" t="s">
        <v>89</v>
      </c>
      <c r="V156" t="s">
        <v>90</v>
      </c>
      <c r="W156" t="s">
        <v>91</v>
      </c>
      <c r="X156" t="s">
        <v>45</v>
      </c>
    </row>
    <row r="157" spans="1:24" x14ac:dyDescent="0.25">
      <c r="A157">
        <v>10357</v>
      </c>
      <c r="B157">
        <v>43</v>
      </c>
      <c r="C157" s="2">
        <v>100</v>
      </c>
      <c r="D157">
        <v>9</v>
      </c>
      <c r="E157" s="5">
        <f>sales_data_sample[[#This Row],[SALES]] / COUNT(sales_data_sample[ORDERNUMBER])</f>
        <v>2.0478214665249732</v>
      </c>
      <c r="F157" s="2">
        <v>5781</v>
      </c>
      <c r="G157" s="1">
        <v>38331</v>
      </c>
      <c r="H157" t="s">
        <v>21</v>
      </c>
      <c r="I157">
        <v>4</v>
      </c>
      <c r="J157" s="6" t="s">
        <v>679</v>
      </c>
      <c r="K157">
        <v>2004</v>
      </c>
      <c r="L157" t="s">
        <v>172</v>
      </c>
      <c r="M157" s="8">
        <f xml:space="preserve"> (sales_data_sample[[#This Row],[MSRP]] - sales_data_sample[[#This Row],[PRICEEACH]]) / sales_data_sample[[#This Row],[MSRP]]</f>
        <v>0.31972789115646261</v>
      </c>
      <c r="N1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7" s="2">
        <v>147</v>
      </c>
      <c r="P157" t="s">
        <v>388</v>
      </c>
      <c r="Q157" t="s">
        <v>260</v>
      </c>
      <c r="R157" t="s">
        <v>261</v>
      </c>
      <c r="S157" t="s">
        <v>262</v>
      </c>
      <c r="T157" t="s">
        <v>27</v>
      </c>
      <c r="U157" t="s">
        <v>263</v>
      </c>
      <c r="V157" t="s">
        <v>264</v>
      </c>
      <c r="W157" t="s">
        <v>265</v>
      </c>
      <c r="X157" t="s">
        <v>45</v>
      </c>
    </row>
    <row r="158" spans="1:24" x14ac:dyDescent="0.25">
      <c r="A158">
        <v>10370</v>
      </c>
      <c r="B158">
        <v>35</v>
      </c>
      <c r="C158" s="2">
        <v>66</v>
      </c>
      <c r="D158">
        <v>4</v>
      </c>
      <c r="E158" s="5">
        <f>sales_data_sample[[#This Row],[SALES]] / COUNT(sales_data_sample[ORDERNUMBER])</f>
        <v>0.81402763018065882</v>
      </c>
      <c r="F158" s="2">
        <v>2298</v>
      </c>
      <c r="G158" s="1">
        <v>38372</v>
      </c>
      <c r="H158" t="s">
        <v>21</v>
      </c>
      <c r="I158">
        <v>1</v>
      </c>
      <c r="J158" s="6" t="s">
        <v>677</v>
      </c>
      <c r="K158">
        <v>2005</v>
      </c>
      <c r="L158" t="s">
        <v>172</v>
      </c>
      <c r="M158" s="8">
        <f xml:space="preserve"> (sales_data_sample[[#This Row],[MSRP]] - sales_data_sample[[#This Row],[PRICEEACH]]) / sales_data_sample[[#This Row],[MSRP]]</f>
        <v>0.55102040816326525</v>
      </c>
      <c r="N1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8" s="2">
        <v>147</v>
      </c>
      <c r="P158" t="s">
        <v>388</v>
      </c>
      <c r="Q158" t="s">
        <v>274</v>
      </c>
      <c r="R158" t="s">
        <v>275</v>
      </c>
      <c r="S158" t="s">
        <v>276</v>
      </c>
      <c r="T158" t="s">
        <v>88</v>
      </c>
      <c r="U158" t="s">
        <v>277</v>
      </c>
      <c r="V158" t="s">
        <v>278</v>
      </c>
      <c r="W158" t="s">
        <v>279</v>
      </c>
      <c r="X158" t="s">
        <v>31</v>
      </c>
    </row>
    <row r="159" spans="1:24" x14ac:dyDescent="0.25">
      <c r="A159">
        <v>10381</v>
      </c>
      <c r="B159">
        <v>37</v>
      </c>
      <c r="C159" s="2">
        <v>100</v>
      </c>
      <c r="D159">
        <v>6</v>
      </c>
      <c r="E159" s="5">
        <f>sales_data_sample[[#This Row],[SALES]] / COUNT(sales_data_sample[ORDERNUMBER])</f>
        <v>2.2075805880269219</v>
      </c>
      <c r="F159" s="2">
        <v>6232</v>
      </c>
      <c r="G159" s="1">
        <v>38400</v>
      </c>
      <c r="H159" t="s">
        <v>21</v>
      </c>
      <c r="I159">
        <v>1</v>
      </c>
      <c r="J159" s="6" t="s">
        <v>688</v>
      </c>
      <c r="K159">
        <v>2005</v>
      </c>
      <c r="L159" t="s">
        <v>172</v>
      </c>
      <c r="M159" s="8">
        <f xml:space="preserve"> (sales_data_sample[[#This Row],[MSRP]] - sales_data_sample[[#This Row],[PRICEEACH]]) / sales_data_sample[[#This Row],[MSRP]]</f>
        <v>0.31972789115646261</v>
      </c>
      <c r="N1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9" s="2">
        <v>147</v>
      </c>
      <c r="P159" t="s">
        <v>388</v>
      </c>
      <c r="Q159" t="s">
        <v>52</v>
      </c>
      <c r="R159" t="s">
        <v>53</v>
      </c>
      <c r="S159" t="s">
        <v>54</v>
      </c>
      <c r="T159" t="s">
        <v>27</v>
      </c>
      <c r="U159" t="s">
        <v>55</v>
      </c>
      <c r="V159" t="s">
        <v>50</v>
      </c>
      <c r="W159" t="s">
        <v>56</v>
      </c>
      <c r="X159" t="s">
        <v>45</v>
      </c>
    </row>
    <row r="160" spans="1:24" x14ac:dyDescent="0.25">
      <c r="A160">
        <v>10391</v>
      </c>
      <c r="B160">
        <v>37</v>
      </c>
      <c r="C160" s="2">
        <v>47</v>
      </c>
      <c r="D160">
        <v>7</v>
      </c>
      <c r="E160" s="5">
        <f>sales_data_sample[[#This Row],[SALES]] / COUNT(sales_data_sample[ORDERNUMBER])</f>
        <v>0.6149486362026213</v>
      </c>
      <c r="F160" s="2">
        <v>1736</v>
      </c>
      <c r="G160" s="1">
        <v>38420</v>
      </c>
      <c r="H160" t="s">
        <v>21</v>
      </c>
      <c r="I160">
        <v>1</v>
      </c>
      <c r="J160" s="6" t="s">
        <v>687</v>
      </c>
      <c r="K160">
        <v>2005</v>
      </c>
      <c r="L160" t="s">
        <v>172</v>
      </c>
      <c r="M160" s="8">
        <f xml:space="preserve"> (sales_data_sample[[#This Row],[MSRP]] - sales_data_sample[[#This Row],[PRICEEACH]]) / sales_data_sample[[#This Row],[MSRP]]</f>
        <v>0.68027210884353739</v>
      </c>
      <c r="N1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0" s="2">
        <v>147</v>
      </c>
      <c r="P160" t="s">
        <v>388</v>
      </c>
      <c r="Q160" t="s">
        <v>274</v>
      </c>
      <c r="R160" t="s">
        <v>275</v>
      </c>
      <c r="S160" t="s">
        <v>276</v>
      </c>
      <c r="T160" t="s">
        <v>88</v>
      </c>
      <c r="U160" t="s">
        <v>277</v>
      </c>
      <c r="V160" t="s">
        <v>278</v>
      </c>
      <c r="W160" t="s">
        <v>279</v>
      </c>
      <c r="X160" t="s">
        <v>31</v>
      </c>
    </row>
    <row r="161" spans="1:24" x14ac:dyDescent="0.25">
      <c r="A161">
        <v>10411</v>
      </c>
      <c r="B161">
        <v>27</v>
      </c>
      <c r="C161" s="2">
        <v>100</v>
      </c>
      <c r="D161">
        <v>2</v>
      </c>
      <c r="E161" s="5">
        <f>sales_data_sample[[#This Row],[SALES]] / COUNT(sales_data_sample[ORDERNUMBER])</f>
        <v>1.5685441020191286</v>
      </c>
      <c r="F161" s="2">
        <v>4428</v>
      </c>
      <c r="G161" s="1">
        <v>38473</v>
      </c>
      <c r="H161" t="s">
        <v>21</v>
      </c>
      <c r="I161">
        <v>2</v>
      </c>
      <c r="J161" s="6" t="s">
        <v>685</v>
      </c>
      <c r="K161">
        <v>2005</v>
      </c>
      <c r="L161" t="s">
        <v>172</v>
      </c>
      <c r="M161" s="8">
        <f xml:space="preserve"> (sales_data_sample[[#This Row],[MSRP]] - sales_data_sample[[#This Row],[PRICEEACH]]) / sales_data_sample[[#This Row],[MSRP]]</f>
        <v>0.31972789115646261</v>
      </c>
      <c r="N1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1" s="2">
        <v>147</v>
      </c>
      <c r="P161" t="s">
        <v>388</v>
      </c>
      <c r="Q161" t="s">
        <v>280</v>
      </c>
      <c r="R161" t="s">
        <v>281</v>
      </c>
      <c r="S161" t="s">
        <v>282</v>
      </c>
      <c r="T161" t="s">
        <v>217</v>
      </c>
      <c r="U161" t="s">
        <v>283</v>
      </c>
      <c r="V161" t="s">
        <v>284</v>
      </c>
      <c r="W161" t="s">
        <v>285</v>
      </c>
      <c r="X161" t="s">
        <v>45</v>
      </c>
    </row>
    <row r="162" spans="1:24" x14ac:dyDescent="0.25">
      <c r="A162">
        <v>10425</v>
      </c>
      <c r="B162">
        <v>38</v>
      </c>
      <c r="C162" s="2">
        <v>100</v>
      </c>
      <c r="D162">
        <v>12</v>
      </c>
      <c r="E162" s="5">
        <f>sales_data_sample[[#This Row],[SALES]] / COUNT(sales_data_sample[ORDERNUMBER])</f>
        <v>2.0882040382571732</v>
      </c>
      <c r="F162" s="2">
        <v>5895</v>
      </c>
      <c r="G162" s="1">
        <v>38503</v>
      </c>
      <c r="H162" t="s">
        <v>286</v>
      </c>
      <c r="I162">
        <v>2</v>
      </c>
      <c r="J162" s="6" t="s">
        <v>685</v>
      </c>
      <c r="K162">
        <v>2005</v>
      </c>
      <c r="L162" t="s">
        <v>172</v>
      </c>
      <c r="M162" s="8">
        <f xml:space="preserve"> (sales_data_sample[[#This Row],[MSRP]] - sales_data_sample[[#This Row],[PRICEEACH]]) / sales_data_sample[[#This Row],[MSRP]]</f>
        <v>0.31972789115646261</v>
      </c>
      <c r="N1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2" s="2">
        <v>147</v>
      </c>
      <c r="P162" t="s">
        <v>388</v>
      </c>
      <c r="Q162" t="s">
        <v>107</v>
      </c>
      <c r="R162" t="s">
        <v>108</v>
      </c>
      <c r="S162" t="s">
        <v>109</v>
      </c>
      <c r="T162" t="s">
        <v>35</v>
      </c>
      <c r="U162" t="s">
        <v>110</v>
      </c>
      <c r="V162" t="s">
        <v>111</v>
      </c>
      <c r="W162" t="s">
        <v>112</v>
      </c>
      <c r="X162" t="s">
        <v>45</v>
      </c>
    </row>
    <row r="163" spans="1:24" x14ac:dyDescent="0.25">
      <c r="A163">
        <v>10108</v>
      </c>
      <c r="B163">
        <v>33</v>
      </c>
      <c r="C163" s="2">
        <v>100</v>
      </c>
      <c r="D163">
        <v>6</v>
      </c>
      <c r="E163" s="5">
        <f>sales_data_sample[[#This Row],[SALES]] / COUNT(sales_data_sample[ORDERNUMBER])</f>
        <v>1.865391427559334</v>
      </c>
      <c r="F163" s="2">
        <v>5266</v>
      </c>
      <c r="G163" s="1">
        <v>37683</v>
      </c>
      <c r="H163" t="s">
        <v>21</v>
      </c>
      <c r="I163">
        <v>1</v>
      </c>
      <c r="J163" s="6" t="s">
        <v>687</v>
      </c>
      <c r="K163">
        <v>2003</v>
      </c>
      <c r="L163" t="s">
        <v>172</v>
      </c>
      <c r="M163" s="8">
        <f xml:space="preserve"> (sales_data_sample[[#This Row],[MSRP]] - sales_data_sample[[#This Row],[PRICEEACH]]) / sales_data_sample[[#This Row],[MSRP]]</f>
        <v>0.4845360824742268</v>
      </c>
      <c r="N1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3" s="2">
        <v>194</v>
      </c>
      <c r="P163" t="s">
        <v>410</v>
      </c>
      <c r="Q163" t="s">
        <v>411</v>
      </c>
      <c r="R163" t="s">
        <v>412</v>
      </c>
      <c r="S163" t="s">
        <v>413</v>
      </c>
      <c r="T163" t="s">
        <v>414</v>
      </c>
      <c r="U163" t="s">
        <v>415</v>
      </c>
      <c r="V163" t="s">
        <v>416</v>
      </c>
      <c r="W163" t="s">
        <v>417</v>
      </c>
      <c r="X163" t="s">
        <v>45</v>
      </c>
    </row>
    <row r="164" spans="1:24" x14ac:dyDescent="0.25">
      <c r="A164">
        <v>10122</v>
      </c>
      <c r="B164">
        <v>42</v>
      </c>
      <c r="C164" s="2">
        <v>100</v>
      </c>
      <c r="D164">
        <v>10</v>
      </c>
      <c r="E164" s="5">
        <f>sales_data_sample[[#This Row],[SALES]] / COUNT(sales_data_sample[ORDERNUMBER])</f>
        <v>2.692171448813319</v>
      </c>
      <c r="F164" s="2">
        <v>7600</v>
      </c>
      <c r="G164" s="1">
        <v>37749</v>
      </c>
      <c r="H164" t="s">
        <v>21</v>
      </c>
      <c r="I164">
        <v>2</v>
      </c>
      <c r="J164" s="6" t="s">
        <v>685</v>
      </c>
      <c r="K164">
        <v>2003</v>
      </c>
      <c r="L164" t="s">
        <v>172</v>
      </c>
      <c r="M164" s="8">
        <f xml:space="preserve"> (sales_data_sample[[#This Row],[MSRP]] - sales_data_sample[[#This Row],[PRICEEACH]]) / sales_data_sample[[#This Row],[MSRP]]</f>
        <v>0.4845360824742268</v>
      </c>
      <c r="N1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4" s="2">
        <v>194</v>
      </c>
      <c r="P164" t="s">
        <v>410</v>
      </c>
      <c r="Q164" t="s">
        <v>418</v>
      </c>
      <c r="R164" t="s">
        <v>419</v>
      </c>
      <c r="S164" t="s">
        <v>420</v>
      </c>
      <c r="T164" t="s">
        <v>35</v>
      </c>
      <c r="U164" t="s">
        <v>421</v>
      </c>
      <c r="V164" t="s">
        <v>422</v>
      </c>
      <c r="W164" t="s">
        <v>423</v>
      </c>
      <c r="X164" t="s">
        <v>144</v>
      </c>
    </row>
    <row r="165" spans="1:24" x14ac:dyDescent="0.25">
      <c r="A165">
        <v>10135</v>
      </c>
      <c r="B165">
        <v>42</v>
      </c>
      <c r="C165" s="2">
        <v>100</v>
      </c>
      <c r="D165">
        <v>7</v>
      </c>
      <c r="E165" s="5">
        <f>sales_data_sample[[#This Row],[SALES]] / COUNT(sales_data_sample[ORDERNUMBER])</f>
        <v>2.8370527807297203</v>
      </c>
      <c r="F165" s="2">
        <v>8009</v>
      </c>
      <c r="G165" s="1">
        <v>37804</v>
      </c>
      <c r="H165" t="s">
        <v>21</v>
      </c>
      <c r="I165">
        <v>3</v>
      </c>
      <c r="J165" s="6" t="s">
        <v>683</v>
      </c>
      <c r="K165">
        <v>2003</v>
      </c>
      <c r="L165" t="s">
        <v>172</v>
      </c>
      <c r="M165" s="8">
        <f xml:space="preserve"> (sales_data_sample[[#This Row],[MSRP]] - sales_data_sample[[#This Row],[PRICEEACH]]) / sales_data_sample[[#This Row],[MSRP]]</f>
        <v>0.4845360824742268</v>
      </c>
      <c r="N1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5" s="2">
        <v>194</v>
      </c>
      <c r="P165" t="s">
        <v>410</v>
      </c>
      <c r="Q165" t="s">
        <v>260</v>
      </c>
      <c r="R165" t="s">
        <v>261</v>
      </c>
      <c r="S165" t="s">
        <v>262</v>
      </c>
      <c r="T165" t="s">
        <v>27</v>
      </c>
      <c r="U165" t="s">
        <v>263</v>
      </c>
      <c r="V165" t="s">
        <v>264</v>
      </c>
      <c r="W165" t="s">
        <v>265</v>
      </c>
      <c r="X165" t="s">
        <v>144</v>
      </c>
    </row>
    <row r="166" spans="1:24" x14ac:dyDescent="0.25">
      <c r="A166">
        <v>10147</v>
      </c>
      <c r="B166">
        <v>48</v>
      </c>
      <c r="C166" s="2">
        <v>100</v>
      </c>
      <c r="D166">
        <v>7</v>
      </c>
      <c r="E166" s="5">
        <f>sales_data_sample[[#This Row],[SALES]] / COUNT(sales_data_sample[ORDERNUMBER])</f>
        <v>3.275239107332625</v>
      </c>
      <c r="F166" s="2">
        <v>9246</v>
      </c>
      <c r="G166" s="1">
        <v>37869</v>
      </c>
      <c r="H166" t="s">
        <v>21</v>
      </c>
      <c r="I166">
        <v>3</v>
      </c>
      <c r="J166" s="6" t="s">
        <v>681</v>
      </c>
      <c r="K166">
        <v>2003</v>
      </c>
      <c r="L166" t="s">
        <v>172</v>
      </c>
      <c r="M166" s="8">
        <f xml:space="preserve"> (sales_data_sample[[#This Row],[MSRP]] - sales_data_sample[[#This Row],[PRICEEACH]]) / sales_data_sample[[#This Row],[MSRP]]</f>
        <v>0.4845360824742268</v>
      </c>
      <c r="N1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6" s="2">
        <v>194</v>
      </c>
      <c r="P166" t="s">
        <v>410</v>
      </c>
      <c r="Q166" t="s">
        <v>270</v>
      </c>
      <c r="R166" t="s">
        <v>271</v>
      </c>
      <c r="S166" t="s">
        <v>272</v>
      </c>
      <c r="T166" t="s">
        <v>27</v>
      </c>
      <c r="U166" t="s">
        <v>263</v>
      </c>
      <c r="V166" t="s">
        <v>273</v>
      </c>
      <c r="W166" t="s">
        <v>118</v>
      </c>
      <c r="X166" t="s">
        <v>144</v>
      </c>
    </row>
    <row r="167" spans="1:24" x14ac:dyDescent="0.25">
      <c r="A167">
        <v>10159</v>
      </c>
      <c r="B167">
        <v>41</v>
      </c>
      <c r="C167" s="2">
        <v>100</v>
      </c>
      <c r="D167">
        <v>2</v>
      </c>
      <c r="E167" s="5">
        <f>sales_data_sample[[#This Row],[SALES]] / COUNT(sales_data_sample[ORDERNUMBER])</f>
        <v>2.93907190931633</v>
      </c>
      <c r="F167" s="2">
        <v>8297</v>
      </c>
      <c r="G167" s="1">
        <v>37904</v>
      </c>
      <c r="H167" t="s">
        <v>21</v>
      </c>
      <c r="I167">
        <v>4</v>
      </c>
      <c r="J167" s="6" t="s">
        <v>680</v>
      </c>
      <c r="K167">
        <v>2003</v>
      </c>
      <c r="L167" t="s">
        <v>172</v>
      </c>
      <c r="M167" s="8">
        <f xml:space="preserve"> (sales_data_sample[[#This Row],[MSRP]] - sales_data_sample[[#This Row],[PRICEEACH]]) / sales_data_sample[[#This Row],[MSRP]]</f>
        <v>0.4845360824742268</v>
      </c>
      <c r="N1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7" s="2">
        <v>194</v>
      </c>
      <c r="P167" t="s">
        <v>410</v>
      </c>
      <c r="Q167" t="s">
        <v>52</v>
      </c>
      <c r="R167" t="s">
        <v>53</v>
      </c>
      <c r="S167" t="s">
        <v>54</v>
      </c>
      <c r="T167" t="s">
        <v>27</v>
      </c>
      <c r="U167" t="s">
        <v>55</v>
      </c>
      <c r="V167" t="s">
        <v>50</v>
      </c>
      <c r="W167" t="s">
        <v>56</v>
      </c>
      <c r="X167" t="s">
        <v>144</v>
      </c>
    </row>
    <row r="168" spans="1:24" x14ac:dyDescent="0.25">
      <c r="A168">
        <v>10169</v>
      </c>
      <c r="B168">
        <v>30</v>
      </c>
      <c r="C168" s="2">
        <v>100</v>
      </c>
      <c r="D168">
        <v>2</v>
      </c>
      <c r="E168" s="5">
        <f>sales_data_sample[[#This Row],[SALES]] / COUNT(sales_data_sample[ORDERNUMBER])</f>
        <v>1.7782500885582713</v>
      </c>
      <c r="F168" s="2">
        <v>5020</v>
      </c>
      <c r="G168" s="1">
        <v>37929</v>
      </c>
      <c r="H168" t="s">
        <v>21</v>
      </c>
      <c r="I168">
        <v>4</v>
      </c>
      <c r="J168" s="6" t="s">
        <v>678</v>
      </c>
      <c r="K168">
        <v>2003</v>
      </c>
      <c r="L168" t="s">
        <v>172</v>
      </c>
      <c r="M168" s="8">
        <f xml:space="preserve"> (sales_data_sample[[#This Row],[MSRP]] - sales_data_sample[[#This Row],[PRICEEACH]]) / sales_data_sample[[#This Row],[MSRP]]</f>
        <v>0.4845360824742268</v>
      </c>
      <c r="N1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8" s="2">
        <v>194</v>
      </c>
      <c r="P168" t="s">
        <v>410</v>
      </c>
      <c r="Q168" t="s">
        <v>274</v>
      </c>
      <c r="R168" t="s">
        <v>275</v>
      </c>
      <c r="S168" t="s">
        <v>276</v>
      </c>
      <c r="T168" t="s">
        <v>88</v>
      </c>
      <c r="U168" t="s">
        <v>277</v>
      </c>
      <c r="V168" t="s">
        <v>278</v>
      </c>
      <c r="W168" t="s">
        <v>279</v>
      </c>
      <c r="X168" t="s">
        <v>45</v>
      </c>
    </row>
    <row r="169" spans="1:24" x14ac:dyDescent="0.25">
      <c r="A169">
        <v>10181</v>
      </c>
      <c r="B169">
        <v>27</v>
      </c>
      <c r="C169" s="2">
        <v>100</v>
      </c>
      <c r="D169">
        <v>14</v>
      </c>
      <c r="E169" s="5">
        <f>sales_data_sample[[#This Row],[SALES]] / COUNT(sales_data_sample[ORDERNUMBER])</f>
        <v>1.9171094580233794</v>
      </c>
      <c r="F169" s="2">
        <v>5412</v>
      </c>
      <c r="G169" s="1">
        <v>37937</v>
      </c>
      <c r="H169" t="s">
        <v>21</v>
      </c>
      <c r="I169">
        <v>4</v>
      </c>
      <c r="J169" s="6" t="s">
        <v>678</v>
      </c>
      <c r="K169">
        <v>2003</v>
      </c>
      <c r="L169" t="s">
        <v>172</v>
      </c>
      <c r="M169" s="8">
        <f xml:space="preserve"> (sales_data_sample[[#This Row],[MSRP]] - sales_data_sample[[#This Row],[PRICEEACH]]) / sales_data_sample[[#This Row],[MSRP]]</f>
        <v>0.4845360824742268</v>
      </c>
      <c r="N1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9" s="2">
        <v>194</v>
      </c>
      <c r="P169" t="s">
        <v>410</v>
      </c>
      <c r="Q169" t="s">
        <v>69</v>
      </c>
      <c r="R169" t="s">
        <v>70</v>
      </c>
      <c r="S169" t="s">
        <v>71</v>
      </c>
      <c r="T169" t="s">
        <v>72</v>
      </c>
      <c r="U169" t="s">
        <v>73</v>
      </c>
      <c r="V169" t="s">
        <v>74</v>
      </c>
      <c r="W169" t="s">
        <v>75</v>
      </c>
      <c r="X169" t="s">
        <v>45</v>
      </c>
    </row>
    <row r="170" spans="1:24" x14ac:dyDescent="0.25">
      <c r="A170">
        <v>10191</v>
      </c>
      <c r="B170">
        <v>21</v>
      </c>
      <c r="C170" s="2">
        <v>100</v>
      </c>
      <c r="D170">
        <v>3</v>
      </c>
      <c r="E170" s="5">
        <f>sales_data_sample[[#This Row],[SALES]] / COUNT(sales_data_sample[ORDERNUMBER])</f>
        <v>1.3606092809068366</v>
      </c>
      <c r="F170" s="2">
        <v>3841</v>
      </c>
      <c r="G170" s="1">
        <v>37945</v>
      </c>
      <c r="H170" t="s">
        <v>21</v>
      </c>
      <c r="I170">
        <v>4</v>
      </c>
      <c r="J170" s="6" t="s">
        <v>678</v>
      </c>
      <c r="K170">
        <v>2003</v>
      </c>
      <c r="L170" t="s">
        <v>172</v>
      </c>
      <c r="M170" s="8">
        <f xml:space="preserve"> (sales_data_sample[[#This Row],[MSRP]] - sales_data_sample[[#This Row],[PRICEEACH]]) / sales_data_sample[[#This Row],[MSRP]]</f>
        <v>0.4845360824742268</v>
      </c>
      <c r="N1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0" s="2">
        <v>194</v>
      </c>
      <c r="P170" t="s">
        <v>410</v>
      </c>
      <c r="Q170" t="s">
        <v>424</v>
      </c>
      <c r="R170" t="s">
        <v>425</v>
      </c>
      <c r="S170" t="s">
        <v>426</v>
      </c>
      <c r="T170" t="s">
        <v>427</v>
      </c>
      <c r="U170" t="s">
        <v>428</v>
      </c>
      <c r="V170" t="s">
        <v>429</v>
      </c>
      <c r="W170" t="s">
        <v>430</v>
      </c>
      <c r="X170" t="s">
        <v>45</v>
      </c>
    </row>
    <row r="171" spans="1:24" x14ac:dyDescent="0.25">
      <c r="A171">
        <v>10203</v>
      </c>
      <c r="B171">
        <v>20</v>
      </c>
      <c r="C171" s="2">
        <v>100</v>
      </c>
      <c r="D171">
        <v>8</v>
      </c>
      <c r="E171" s="5">
        <f>sales_data_sample[[#This Row],[SALES]] / COUNT(sales_data_sample[ORDERNUMBER])</f>
        <v>1.3924902585901524</v>
      </c>
      <c r="F171" s="2">
        <v>3931</v>
      </c>
      <c r="G171" s="1">
        <v>37957</v>
      </c>
      <c r="H171" t="s">
        <v>21</v>
      </c>
      <c r="I171">
        <v>4</v>
      </c>
      <c r="J171" s="6" t="s">
        <v>679</v>
      </c>
      <c r="K171">
        <v>2003</v>
      </c>
      <c r="L171" t="s">
        <v>172</v>
      </c>
      <c r="M171" s="8">
        <f xml:space="preserve"> (sales_data_sample[[#This Row],[MSRP]] - sales_data_sample[[#This Row],[PRICEEACH]]) / sales_data_sample[[#This Row],[MSRP]]</f>
        <v>0.4845360824742268</v>
      </c>
      <c r="N1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1" s="2">
        <v>194</v>
      </c>
      <c r="P171" t="s">
        <v>410</v>
      </c>
      <c r="Q171" t="s">
        <v>165</v>
      </c>
      <c r="R171" t="s">
        <v>166</v>
      </c>
      <c r="S171" t="s">
        <v>167</v>
      </c>
      <c r="T171" t="s">
        <v>168</v>
      </c>
      <c r="U171" t="s">
        <v>169</v>
      </c>
      <c r="V171" t="s">
        <v>170</v>
      </c>
      <c r="W171" t="s">
        <v>171</v>
      </c>
      <c r="X171" t="s">
        <v>45</v>
      </c>
    </row>
    <row r="172" spans="1:24" x14ac:dyDescent="0.25">
      <c r="A172">
        <v>10211</v>
      </c>
      <c r="B172">
        <v>41</v>
      </c>
      <c r="C172" s="2">
        <v>100</v>
      </c>
      <c r="D172">
        <v>2</v>
      </c>
      <c r="E172" s="5">
        <f>sales_data_sample[[#This Row],[SALES]] / COUNT(sales_data_sample[ORDERNUMBER])</f>
        <v>2.6563939071909317</v>
      </c>
      <c r="F172" s="2">
        <v>7499</v>
      </c>
      <c r="G172" s="1">
        <v>38001</v>
      </c>
      <c r="H172" t="s">
        <v>21</v>
      </c>
      <c r="I172">
        <v>1</v>
      </c>
      <c r="J172" s="6" t="s">
        <v>677</v>
      </c>
      <c r="K172">
        <v>2004</v>
      </c>
      <c r="L172" t="s">
        <v>172</v>
      </c>
      <c r="M172" s="8">
        <f xml:space="preserve"> (sales_data_sample[[#This Row],[MSRP]] - sales_data_sample[[#This Row],[PRICEEACH]]) / sales_data_sample[[#This Row],[MSRP]]</f>
        <v>0.4845360824742268</v>
      </c>
      <c r="N1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2" s="2">
        <v>194</v>
      </c>
      <c r="P172" t="s">
        <v>410</v>
      </c>
      <c r="Q172" t="s">
        <v>80</v>
      </c>
      <c r="R172" t="s">
        <v>81</v>
      </c>
      <c r="S172" t="s">
        <v>41</v>
      </c>
      <c r="T172" t="s">
        <v>35</v>
      </c>
      <c r="U172" t="s">
        <v>82</v>
      </c>
      <c r="V172" t="s">
        <v>83</v>
      </c>
      <c r="W172" t="s">
        <v>84</v>
      </c>
      <c r="X172" t="s">
        <v>144</v>
      </c>
    </row>
    <row r="173" spans="1:24" x14ac:dyDescent="0.25">
      <c r="A173">
        <v>10225</v>
      </c>
      <c r="B173">
        <v>27</v>
      </c>
      <c r="C173" s="2">
        <v>100</v>
      </c>
      <c r="D173">
        <v>9</v>
      </c>
      <c r="E173" s="5">
        <f>sales_data_sample[[#This Row],[SALES]] / COUNT(sales_data_sample[ORDERNUMBER])</f>
        <v>1.6004250797024442</v>
      </c>
      <c r="F173" s="2">
        <v>4518</v>
      </c>
      <c r="G173" s="1">
        <v>38039</v>
      </c>
      <c r="H173" t="s">
        <v>21</v>
      </c>
      <c r="I173">
        <v>1</v>
      </c>
      <c r="J173" s="6" t="s">
        <v>688</v>
      </c>
      <c r="K173">
        <v>2004</v>
      </c>
      <c r="L173" t="s">
        <v>172</v>
      </c>
      <c r="M173" s="8">
        <f xml:space="preserve"> (sales_data_sample[[#This Row],[MSRP]] - sales_data_sample[[#This Row],[PRICEEACH]]) / sales_data_sample[[#This Row],[MSRP]]</f>
        <v>0.4845360824742268</v>
      </c>
      <c r="N1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3" s="2">
        <v>194</v>
      </c>
      <c r="P173" t="s">
        <v>410</v>
      </c>
      <c r="Q173" t="s">
        <v>431</v>
      </c>
      <c r="R173" t="s">
        <v>432</v>
      </c>
      <c r="S173" t="s">
        <v>433</v>
      </c>
      <c r="T173" t="s">
        <v>434</v>
      </c>
      <c r="U173" t="s">
        <v>435</v>
      </c>
      <c r="V173" t="s">
        <v>95</v>
      </c>
      <c r="W173" t="s">
        <v>436</v>
      </c>
      <c r="X173" t="s">
        <v>45</v>
      </c>
    </row>
    <row r="174" spans="1:24" x14ac:dyDescent="0.25">
      <c r="A174">
        <v>10238</v>
      </c>
      <c r="B174">
        <v>28</v>
      </c>
      <c r="C174" s="2">
        <v>100</v>
      </c>
      <c r="D174">
        <v>3</v>
      </c>
      <c r="E174" s="5">
        <f>sales_data_sample[[#This Row],[SALES]] / COUNT(sales_data_sample[ORDERNUMBER])</f>
        <v>2.0456960680127523</v>
      </c>
      <c r="F174" s="2">
        <v>5775</v>
      </c>
      <c r="G174" s="1">
        <v>38086</v>
      </c>
      <c r="H174" t="s">
        <v>21</v>
      </c>
      <c r="I174">
        <v>2</v>
      </c>
      <c r="J174" s="6" t="s">
        <v>686</v>
      </c>
      <c r="K174">
        <v>2004</v>
      </c>
      <c r="L174" t="s">
        <v>172</v>
      </c>
      <c r="M174" s="8">
        <f xml:space="preserve"> (sales_data_sample[[#This Row],[MSRP]] - sales_data_sample[[#This Row],[PRICEEACH]]) / sales_data_sample[[#This Row],[MSRP]]</f>
        <v>0.4845360824742268</v>
      </c>
      <c r="N1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4" s="2">
        <v>194</v>
      </c>
      <c r="P174" t="s">
        <v>410</v>
      </c>
      <c r="Q174" t="s">
        <v>309</v>
      </c>
      <c r="R174" t="s">
        <v>310</v>
      </c>
      <c r="S174" t="s">
        <v>311</v>
      </c>
      <c r="T174" t="s">
        <v>312</v>
      </c>
      <c r="U174" t="s">
        <v>313</v>
      </c>
      <c r="V174" t="s">
        <v>314</v>
      </c>
      <c r="W174" t="s">
        <v>315</v>
      </c>
      <c r="X174" t="s">
        <v>45</v>
      </c>
    </row>
    <row r="175" spans="1:24" x14ac:dyDescent="0.25">
      <c r="A175">
        <v>10253</v>
      </c>
      <c r="B175">
        <v>24</v>
      </c>
      <c r="C175" s="2">
        <v>100</v>
      </c>
      <c r="D175">
        <v>13</v>
      </c>
      <c r="E175" s="5">
        <f>sales_data_sample[[#This Row],[SALES]] / COUNT(sales_data_sample[ORDERNUMBER])</f>
        <v>1.3896563939071909</v>
      </c>
      <c r="F175" s="2">
        <v>3923</v>
      </c>
      <c r="G175" s="1">
        <v>38139</v>
      </c>
      <c r="H175" t="s">
        <v>326</v>
      </c>
      <c r="I175">
        <v>2</v>
      </c>
      <c r="J175" s="6" t="s">
        <v>684</v>
      </c>
      <c r="K175">
        <v>2004</v>
      </c>
      <c r="L175" t="s">
        <v>172</v>
      </c>
      <c r="M175" s="8">
        <f xml:space="preserve"> (sales_data_sample[[#This Row],[MSRP]] - sales_data_sample[[#This Row],[PRICEEACH]]) / sales_data_sample[[#This Row],[MSRP]]</f>
        <v>0.4845360824742268</v>
      </c>
      <c r="N1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5" s="2">
        <v>194</v>
      </c>
      <c r="P175" t="s">
        <v>410</v>
      </c>
      <c r="Q175" t="s">
        <v>157</v>
      </c>
      <c r="R175" t="s">
        <v>158</v>
      </c>
      <c r="S175" t="s">
        <v>159</v>
      </c>
      <c r="T175" t="s">
        <v>160</v>
      </c>
      <c r="U175" t="s">
        <v>161</v>
      </c>
      <c r="V175" t="s">
        <v>162</v>
      </c>
      <c r="W175" t="s">
        <v>163</v>
      </c>
      <c r="X175" t="s">
        <v>45</v>
      </c>
    </row>
    <row r="176" spans="1:24" x14ac:dyDescent="0.25">
      <c r="A176">
        <v>10266</v>
      </c>
      <c r="B176">
        <v>44</v>
      </c>
      <c r="C176" s="2">
        <v>100</v>
      </c>
      <c r="D176">
        <v>14</v>
      </c>
      <c r="E176" s="5">
        <f>sales_data_sample[[#This Row],[SALES]] / COUNT(sales_data_sample[ORDERNUMBER])</f>
        <v>3.2451292950761603</v>
      </c>
      <c r="F176" s="2">
        <v>9161</v>
      </c>
      <c r="G176" s="1">
        <v>38174</v>
      </c>
      <c r="H176" t="s">
        <v>21</v>
      </c>
      <c r="I176">
        <v>3</v>
      </c>
      <c r="J176" s="6" t="s">
        <v>683</v>
      </c>
      <c r="K176">
        <v>2004</v>
      </c>
      <c r="L176" t="s">
        <v>172</v>
      </c>
      <c r="M176" s="8">
        <f xml:space="preserve"> (sales_data_sample[[#This Row],[MSRP]] - sales_data_sample[[#This Row],[PRICEEACH]]) / sales_data_sample[[#This Row],[MSRP]]</f>
        <v>0.4845360824742268</v>
      </c>
      <c r="N1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6" s="2">
        <v>194</v>
      </c>
      <c r="P176" t="s">
        <v>410</v>
      </c>
      <c r="Q176" t="s">
        <v>437</v>
      </c>
      <c r="R176" t="s">
        <v>438</v>
      </c>
      <c r="S176" t="s">
        <v>439</v>
      </c>
      <c r="T176" t="s">
        <v>246</v>
      </c>
      <c r="U176" t="s">
        <v>440</v>
      </c>
      <c r="V176" t="s">
        <v>441</v>
      </c>
      <c r="W176" t="s">
        <v>442</v>
      </c>
      <c r="X176" t="s">
        <v>144</v>
      </c>
    </row>
    <row r="177" spans="1:24" x14ac:dyDescent="0.25">
      <c r="A177">
        <v>10276</v>
      </c>
      <c r="B177">
        <v>50</v>
      </c>
      <c r="C177" s="2">
        <v>100</v>
      </c>
      <c r="D177">
        <v>3</v>
      </c>
      <c r="E177" s="5">
        <f>sales_data_sample[[#This Row],[SALES]] / COUNT(sales_data_sample[ORDERNUMBER])</f>
        <v>3.4116188452001417</v>
      </c>
      <c r="F177" s="2">
        <v>9631</v>
      </c>
      <c r="G177" s="1">
        <v>38201</v>
      </c>
      <c r="H177" t="s">
        <v>21</v>
      </c>
      <c r="I177">
        <v>3</v>
      </c>
      <c r="J177" s="6" t="s">
        <v>682</v>
      </c>
      <c r="K177">
        <v>2004</v>
      </c>
      <c r="L177" t="s">
        <v>172</v>
      </c>
      <c r="M177" s="8">
        <f xml:space="preserve"> (sales_data_sample[[#This Row],[MSRP]] - sales_data_sample[[#This Row],[PRICEEACH]]) / sales_data_sample[[#This Row],[MSRP]]</f>
        <v>0.4845360824742268</v>
      </c>
      <c r="N1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7" s="2">
        <v>194</v>
      </c>
      <c r="P177" t="s">
        <v>410</v>
      </c>
      <c r="Q177" t="s">
        <v>443</v>
      </c>
      <c r="R177" t="s">
        <v>444</v>
      </c>
      <c r="S177" t="s">
        <v>272</v>
      </c>
      <c r="T177" t="s">
        <v>27</v>
      </c>
      <c r="U177" t="s">
        <v>445</v>
      </c>
      <c r="V177" t="s">
        <v>446</v>
      </c>
      <c r="W177" t="s">
        <v>447</v>
      </c>
      <c r="X177" t="s">
        <v>144</v>
      </c>
    </row>
    <row r="178" spans="1:24" x14ac:dyDescent="0.25">
      <c r="A178">
        <v>10287</v>
      </c>
      <c r="B178">
        <v>21</v>
      </c>
      <c r="C178" s="2">
        <v>100</v>
      </c>
      <c r="D178">
        <v>12</v>
      </c>
      <c r="E178" s="5">
        <f>sales_data_sample[[#This Row],[SALES]] / COUNT(sales_data_sample[ORDERNUMBER])</f>
        <v>1.2160821820758059</v>
      </c>
      <c r="F178" s="2">
        <v>3433</v>
      </c>
      <c r="G178" s="1">
        <v>38229</v>
      </c>
      <c r="H178" t="s">
        <v>21</v>
      </c>
      <c r="I178">
        <v>3</v>
      </c>
      <c r="J178" s="6" t="s">
        <v>682</v>
      </c>
      <c r="K178">
        <v>2004</v>
      </c>
      <c r="L178" t="s">
        <v>172</v>
      </c>
      <c r="M178" s="8">
        <f xml:space="preserve"> (sales_data_sample[[#This Row],[MSRP]] - sales_data_sample[[#This Row],[PRICEEACH]]) / sales_data_sample[[#This Row],[MSRP]]</f>
        <v>0.4845360824742268</v>
      </c>
      <c r="N1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8" s="2">
        <v>194</v>
      </c>
      <c r="P178" t="s">
        <v>410</v>
      </c>
      <c r="Q178" t="s">
        <v>431</v>
      </c>
      <c r="R178" t="s">
        <v>432</v>
      </c>
      <c r="S178" t="s">
        <v>433</v>
      </c>
      <c r="T178" t="s">
        <v>434</v>
      </c>
      <c r="U178" t="s">
        <v>435</v>
      </c>
      <c r="V178" t="s">
        <v>95</v>
      </c>
      <c r="W178" t="s">
        <v>436</v>
      </c>
      <c r="X178" t="s">
        <v>45</v>
      </c>
    </row>
    <row r="179" spans="1:24" x14ac:dyDescent="0.25">
      <c r="A179">
        <v>10300</v>
      </c>
      <c r="B179">
        <v>33</v>
      </c>
      <c r="C179" s="2">
        <v>100</v>
      </c>
      <c r="D179">
        <v>5</v>
      </c>
      <c r="E179" s="5">
        <f>sales_data_sample[[#This Row],[SALES]] / COUNT(sales_data_sample[ORDERNUMBER])</f>
        <v>1.9560750974140986</v>
      </c>
      <c r="F179" s="2">
        <v>5522</v>
      </c>
      <c r="G179" s="1">
        <v>37898</v>
      </c>
      <c r="H179" t="s">
        <v>21</v>
      </c>
      <c r="I179">
        <v>4</v>
      </c>
      <c r="J179" s="6" t="s">
        <v>680</v>
      </c>
      <c r="K179">
        <v>2003</v>
      </c>
      <c r="L179" t="s">
        <v>172</v>
      </c>
      <c r="M179" s="8">
        <f xml:space="preserve"> (sales_data_sample[[#This Row],[MSRP]] - sales_data_sample[[#This Row],[PRICEEACH]]) / sales_data_sample[[#This Row],[MSRP]]</f>
        <v>0.4845360824742268</v>
      </c>
      <c r="N1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9" s="2">
        <v>194</v>
      </c>
      <c r="P179" t="s">
        <v>410</v>
      </c>
      <c r="Q179" t="s">
        <v>448</v>
      </c>
      <c r="R179" t="s">
        <v>449</v>
      </c>
      <c r="S179" t="s">
        <v>450</v>
      </c>
      <c r="T179" t="s">
        <v>427</v>
      </c>
      <c r="U179" t="s">
        <v>451</v>
      </c>
      <c r="V179" t="s">
        <v>399</v>
      </c>
      <c r="W179" t="s">
        <v>452</v>
      </c>
      <c r="X179" t="s">
        <v>45</v>
      </c>
    </row>
    <row r="180" spans="1:24" x14ac:dyDescent="0.25">
      <c r="A180">
        <v>10310</v>
      </c>
      <c r="B180">
        <v>33</v>
      </c>
      <c r="C180" s="2">
        <v>100</v>
      </c>
      <c r="D180">
        <v>10</v>
      </c>
      <c r="E180" s="5">
        <f>sales_data_sample[[#This Row],[SALES]] / COUNT(sales_data_sample[ORDERNUMBER])</f>
        <v>2.4566064470421538</v>
      </c>
      <c r="F180" s="2">
        <v>6935</v>
      </c>
      <c r="G180" s="1">
        <v>38276</v>
      </c>
      <c r="H180" t="s">
        <v>21</v>
      </c>
      <c r="I180">
        <v>4</v>
      </c>
      <c r="J180" s="6" t="s">
        <v>680</v>
      </c>
      <c r="K180">
        <v>2004</v>
      </c>
      <c r="L180" t="s">
        <v>172</v>
      </c>
      <c r="M180" s="8">
        <f xml:space="preserve"> (sales_data_sample[[#This Row],[MSRP]] - sales_data_sample[[#This Row],[PRICEEACH]]) / sales_data_sample[[#This Row],[MSRP]]</f>
        <v>0.4845360824742268</v>
      </c>
      <c r="N1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0" s="2">
        <v>194</v>
      </c>
      <c r="P180" t="s">
        <v>410</v>
      </c>
      <c r="Q180" t="s">
        <v>424</v>
      </c>
      <c r="R180" t="s">
        <v>425</v>
      </c>
      <c r="S180" t="s">
        <v>426</v>
      </c>
      <c r="T180" t="s">
        <v>427</v>
      </c>
      <c r="U180" t="s">
        <v>428</v>
      </c>
      <c r="V180" t="s">
        <v>429</v>
      </c>
      <c r="W180" t="s">
        <v>430</v>
      </c>
      <c r="X180" t="s">
        <v>45</v>
      </c>
    </row>
    <row r="181" spans="1:24" x14ac:dyDescent="0.25">
      <c r="A181">
        <v>10320</v>
      </c>
      <c r="B181">
        <v>31</v>
      </c>
      <c r="C181" s="2">
        <v>100</v>
      </c>
      <c r="D181">
        <v>3</v>
      </c>
      <c r="E181" s="5">
        <f>sales_data_sample[[#This Row],[SALES]] / COUNT(sales_data_sample[ORDERNUMBER])</f>
        <v>2.4360609280906838</v>
      </c>
      <c r="F181" s="2">
        <v>6877</v>
      </c>
      <c r="G181" s="1">
        <v>38294</v>
      </c>
      <c r="H181" t="s">
        <v>21</v>
      </c>
      <c r="I181">
        <v>4</v>
      </c>
      <c r="J181" s="6" t="s">
        <v>678</v>
      </c>
      <c r="K181">
        <v>2004</v>
      </c>
      <c r="L181" t="s">
        <v>172</v>
      </c>
      <c r="M181" s="8">
        <f xml:space="preserve"> (sales_data_sample[[#This Row],[MSRP]] - sales_data_sample[[#This Row],[PRICEEACH]]) / sales_data_sample[[#This Row],[MSRP]]</f>
        <v>0.4845360824742268</v>
      </c>
      <c r="N1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1" s="2">
        <v>194</v>
      </c>
      <c r="P181" t="s">
        <v>410</v>
      </c>
      <c r="Q181" t="s">
        <v>174</v>
      </c>
      <c r="R181" t="s">
        <v>175</v>
      </c>
      <c r="S181" t="s">
        <v>176</v>
      </c>
      <c r="T181" t="s">
        <v>177</v>
      </c>
      <c r="U181" t="s">
        <v>178</v>
      </c>
      <c r="V181" t="s">
        <v>179</v>
      </c>
      <c r="W181" t="s">
        <v>180</v>
      </c>
      <c r="X181" t="s">
        <v>45</v>
      </c>
    </row>
    <row r="182" spans="1:24" x14ac:dyDescent="0.25">
      <c r="A182">
        <v>10329</v>
      </c>
      <c r="B182">
        <v>41</v>
      </c>
      <c r="C182" s="2">
        <v>72</v>
      </c>
      <c r="D182">
        <v>5</v>
      </c>
      <c r="E182" s="5">
        <f>sales_data_sample[[#This Row],[SALES]] / COUNT(sales_data_sample[ORDERNUMBER])</f>
        <v>1.0382571732199788</v>
      </c>
      <c r="F182" s="2">
        <v>2931</v>
      </c>
      <c r="G182" s="1">
        <v>38306</v>
      </c>
      <c r="H182" t="s">
        <v>21</v>
      </c>
      <c r="I182">
        <v>4</v>
      </c>
      <c r="J182" s="6" t="s">
        <v>678</v>
      </c>
      <c r="K182">
        <v>2004</v>
      </c>
      <c r="L182" t="s">
        <v>172</v>
      </c>
      <c r="M182" s="8">
        <f xml:space="preserve"> (sales_data_sample[[#This Row],[MSRP]] - sales_data_sample[[#This Row],[PRICEEACH]]) / sales_data_sample[[#This Row],[MSRP]]</f>
        <v>0.62886597938144329</v>
      </c>
      <c r="N1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2" s="2">
        <v>194</v>
      </c>
      <c r="P182" t="s">
        <v>410</v>
      </c>
      <c r="Q182" t="s">
        <v>24</v>
      </c>
      <c r="R182" t="s">
        <v>25</v>
      </c>
      <c r="S182" t="s">
        <v>26</v>
      </c>
      <c r="T182" t="s">
        <v>27</v>
      </c>
      <c r="U182" t="s">
        <v>28</v>
      </c>
      <c r="V182" t="s">
        <v>29</v>
      </c>
      <c r="W182" t="s">
        <v>30</v>
      </c>
      <c r="X182" t="s">
        <v>31</v>
      </c>
    </row>
    <row r="183" spans="1:24" x14ac:dyDescent="0.25">
      <c r="A183">
        <v>10341</v>
      </c>
      <c r="B183">
        <v>45</v>
      </c>
      <c r="C183" s="2">
        <v>80</v>
      </c>
      <c r="D183">
        <v>2</v>
      </c>
      <c r="E183" s="5">
        <f>sales_data_sample[[#This Row],[SALES]] / COUNT(sales_data_sample[ORDERNUMBER])</f>
        <v>1.2699256110520722</v>
      </c>
      <c r="F183" s="2">
        <v>3585</v>
      </c>
      <c r="G183" s="1">
        <v>38315</v>
      </c>
      <c r="H183" t="s">
        <v>21</v>
      </c>
      <c r="I183">
        <v>4</v>
      </c>
      <c r="J183" s="6" t="s">
        <v>678</v>
      </c>
      <c r="K183">
        <v>2004</v>
      </c>
      <c r="L183" t="s">
        <v>172</v>
      </c>
      <c r="M183" s="8">
        <f xml:space="preserve"> (sales_data_sample[[#This Row],[MSRP]] - sales_data_sample[[#This Row],[PRICEEACH]]) / sales_data_sample[[#This Row],[MSRP]]</f>
        <v>0.58762886597938147</v>
      </c>
      <c r="N1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3" s="2">
        <v>194</v>
      </c>
      <c r="P183" t="s">
        <v>410</v>
      </c>
      <c r="Q183" t="s">
        <v>137</v>
      </c>
      <c r="R183" t="s">
        <v>138</v>
      </c>
      <c r="S183" t="s">
        <v>139</v>
      </c>
      <c r="T183" t="s">
        <v>140</v>
      </c>
      <c r="U183" t="s">
        <v>141</v>
      </c>
      <c r="V183" t="s">
        <v>142</v>
      </c>
      <c r="W183" t="s">
        <v>143</v>
      </c>
      <c r="X183" t="s">
        <v>45</v>
      </c>
    </row>
    <row r="184" spans="1:24" x14ac:dyDescent="0.25">
      <c r="A184">
        <v>10363</v>
      </c>
      <c r="B184">
        <v>33</v>
      </c>
      <c r="C184" s="2">
        <v>86</v>
      </c>
      <c r="D184">
        <v>3</v>
      </c>
      <c r="E184" s="5">
        <f>sales_data_sample[[#This Row],[SALES]] / COUNT(sales_data_sample[ORDERNUMBER])</f>
        <v>0.99822883457314915</v>
      </c>
      <c r="F184" s="2">
        <v>2818</v>
      </c>
      <c r="G184" s="1">
        <v>38358</v>
      </c>
      <c r="H184" t="s">
        <v>21</v>
      </c>
      <c r="I184">
        <v>1</v>
      </c>
      <c r="J184" s="6" t="s">
        <v>677</v>
      </c>
      <c r="K184">
        <v>2005</v>
      </c>
      <c r="L184" t="s">
        <v>172</v>
      </c>
      <c r="M184" s="8">
        <f xml:space="preserve"> (sales_data_sample[[#This Row],[MSRP]] - sales_data_sample[[#This Row],[PRICEEACH]]) / sales_data_sample[[#This Row],[MSRP]]</f>
        <v>0.55670103092783507</v>
      </c>
      <c r="N1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4" s="2">
        <v>194</v>
      </c>
      <c r="P184" t="s">
        <v>410</v>
      </c>
      <c r="Q184" t="s">
        <v>453</v>
      </c>
      <c r="R184" t="s">
        <v>454</v>
      </c>
      <c r="S184" t="s">
        <v>455</v>
      </c>
      <c r="T184" t="s">
        <v>122</v>
      </c>
      <c r="U184" t="s">
        <v>456</v>
      </c>
      <c r="V184" t="s">
        <v>457</v>
      </c>
      <c r="W184" t="s">
        <v>458</v>
      </c>
      <c r="X184" t="s">
        <v>31</v>
      </c>
    </row>
    <row r="185" spans="1:24" x14ac:dyDescent="0.25">
      <c r="A185">
        <v>10375</v>
      </c>
      <c r="B185">
        <v>45</v>
      </c>
      <c r="C185" s="2">
        <v>76</v>
      </c>
      <c r="D185">
        <v>7</v>
      </c>
      <c r="E185" s="5">
        <f>sales_data_sample[[#This Row],[SALES]] / COUNT(sales_data_sample[ORDERNUMBER])</f>
        <v>1.2114771519659937</v>
      </c>
      <c r="F185" s="2">
        <v>3420</v>
      </c>
      <c r="G185" s="1">
        <v>38386</v>
      </c>
      <c r="H185" t="s">
        <v>21</v>
      </c>
      <c r="I185">
        <v>1</v>
      </c>
      <c r="J185" s="6" t="s">
        <v>688</v>
      </c>
      <c r="K185">
        <v>2005</v>
      </c>
      <c r="L185" t="s">
        <v>172</v>
      </c>
      <c r="M185" s="8">
        <f xml:space="preserve"> (sales_data_sample[[#This Row],[MSRP]] - sales_data_sample[[#This Row],[PRICEEACH]]) / sales_data_sample[[#This Row],[MSRP]]</f>
        <v>0.60824742268041232</v>
      </c>
      <c r="N1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5" s="2">
        <v>194</v>
      </c>
      <c r="P185" t="s">
        <v>410</v>
      </c>
      <c r="Q185" t="s">
        <v>107</v>
      </c>
      <c r="R185" t="s">
        <v>108</v>
      </c>
      <c r="S185" t="s">
        <v>109</v>
      </c>
      <c r="T185" t="s">
        <v>35</v>
      </c>
      <c r="U185" t="s">
        <v>110</v>
      </c>
      <c r="V185" t="s">
        <v>111</v>
      </c>
      <c r="W185" t="s">
        <v>112</v>
      </c>
      <c r="X185" t="s">
        <v>45</v>
      </c>
    </row>
    <row r="186" spans="1:24" x14ac:dyDescent="0.25">
      <c r="A186">
        <v>10389</v>
      </c>
      <c r="B186">
        <v>26</v>
      </c>
      <c r="C186" s="2">
        <v>100</v>
      </c>
      <c r="D186">
        <v>4</v>
      </c>
      <c r="E186" s="5">
        <f>sales_data_sample[[#This Row],[SALES]] / COUNT(sales_data_sample[ORDERNUMBER])</f>
        <v>0.91250442791356712</v>
      </c>
      <c r="F186" s="2">
        <v>2576</v>
      </c>
      <c r="G186" s="1">
        <v>38414</v>
      </c>
      <c r="H186" t="s">
        <v>21</v>
      </c>
      <c r="I186">
        <v>1</v>
      </c>
      <c r="J186" s="6" t="s">
        <v>687</v>
      </c>
      <c r="K186">
        <v>2005</v>
      </c>
      <c r="L186" t="s">
        <v>172</v>
      </c>
      <c r="M186" s="8">
        <f xml:space="preserve"> (sales_data_sample[[#This Row],[MSRP]] - sales_data_sample[[#This Row],[PRICEEACH]]) / sales_data_sample[[#This Row],[MSRP]]</f>
        <v>0.4845360824742268</v>
      </c>
      <c r="N1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6" s="2">
        <v>194</v>
      </c>
      <c r="P186" t="s">
        <v>410</v>
      </c>
      <c r="Q186" t="s">
        <v>250</v>
      </c>
      <c r="R186" t="s">
        <v>251</v>
      </c>
      <c r="S186" t="s">
        <v>252</v>
      </c>
      <c r="T186" t="s">
        <v>177</v>
      </c>
      <c r="U186" t="s">
        <v>253</v>
      </c>
      <c r="V186" t="s">
        <v>194</v>
      </c>
      <c r="W186" t="s">
        <v>254</v>
      </c>
      <c r="X186" t="s">
        <v>31</v>
      </c>
    </row>
    <row r="187" spans="1:24" x14ac:dyDescent="0.25">
      <c r="A187">
        <v>10419</v>
      </c>
      <c r="B187">
        <v>12</v>
      </c>
      <c r="C187" s="2">
        <v>100</v>
      </c>
      <c r="D187">
        <v>13</v>
      </c>
      <c r="E187" s="5">
        <f>sales_data_sample[[#This Row],[SALES]] / COUNT(sales_data_sample[ORDERNUMBER])</f>
        <v>0.69500531349628059</v>
      </c>
      <c r="F187" s="2">
        <v>1962</v>
      </c>
      <c r="G187" s="1">
        <v>38489</v>
      </c>
      <c r="H187" t="s">
        <v>21</v>
      </c>
      <c r="I187">
        <v>2</v>
      </c>
      <c r="J187" s="6" t="s">
        <v>685</v>
      </c>
      <c r="K187">
        <v>2005</v>
      </c>
      <c r="L187" t="s">
        <v>172</v>
      </c>
      <c r="M187" s="8">
        <f xml:space="preserve"> (sales_data_sample[[#This Row],[MSRP]] - sales_data_sample[[#This Row],[PRICEEACH]]) / sales_data_sample[[#This Row],[MSRP]]</f>
        <v>0.4845360824742268</v>
      </c>
      <c r="N1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7" s="2">
        <v>194</v>
      </c>
      <c r="P187" t="s">
        <v>410</v>
      </c>
      <c r="Q187" t="s">
        <v>137</v>
      </c>
      <c r="R187" t="s">
        <v>138</v>
      </c>
      <c r="S187" t="s">
        <v>139</v>
      </c>
      <c r="T187" t="s">
        <v>140</v>
      </c>
      <c r="U187" t="s">
        <v>141</v>
      </c>
      <c r="V187" t="s">
        <v>142</v>
      </c>
      <c r="W187" t="s">
        <v>143</v>
      </c>
      <c r="X187" t="s">
        <v>31</v>
      </c>
    </row>
    <row r="188" spans="1:24" x14ac:dyDescent="0.25">
      <c r="A188">
        <v>10105</v>
      </c>
      <c r="B188">
        <v>41</v>
      </c>
      <c r="C188" s="2">
        <v>100</v>
      </c>
      <c r="D188">
        <v>15</v>
      </c>
      <c r="E188" s="5">
        <f>sales_data_sample[[#This Row],[SALES]] / COUNT(sales_data_sample[ORDERNUMBER])</f>
        <v>3.0786397449521785</v>
      </c>
      <c r="F188" s="2">
        <v>8691</v>
      </c>
      <c r="G188" s="1">
        <v>37663</v>
      </c>
      <c r="H188" t="s">
        <v>21</v>
      </c>
      <c r="I188">
        <v>1</v>
      </c>
      <c r="J188" s="6" t="s">
        <v>688</v>
      </c>
      <c r="K188">
        <v>2003</v>
      </c>
      <c r="L188" t="s">
        <v>172</v>
      </c>
      <c r="M188" s="8">
        <f xml:space="preserve"> (sales_data_sample[[#This Row],[MSRP]] - sales_data_sample[[#This Row],[PRICEEACH]]) / sales_data_sample[[#This Row],[MSRP]]</f>
        <v>0.51690821256038644</v>
      </c>
      <c r="N1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8" s="2">
        <v>207</v>
      </c>
      <c r="P188" t="s">
        <v>459</v>
      </c>
      <c r="Q188" t="s">
        <v>309</v>
      </c>
      <c r="R188" t="s">
        <v>310</v>
      </c>
      <c r="S188" t="s">
        <v>311</v>
      </c>
      <c r="T188" t="s">
        <v>312</v>
      </c>
      <c r="U188" t="s">
        <v>313</v>
      </c>
      <c r="V188" t="s">
        <v>314</v>
      </c>
      <c r="W188" t="s">
        <v>315</v>
      </c>
      <c r="X188" t="s">
        <v>144</v>
      </c>
    </row>
    <row r="189" spans="1:24" x14ac:dyDescent="0.25">
      <c r="A189">
        <v>10117</v>
      </c>
      <c r="B189">
        <v>33</v>
      </c>
      <c r="C189" s="2">
        <v>100</v>
      </c>
      <c r="D189">
        <v>9</v>
      </c>
      <c r="E189" s="5">
        <f>sales_data_sample[[#This Row],[SALES]] / COUNT(sales_data_sample[ORDERNUMBER])</f>
        <v>2.1377966702089974</v>
      </c>
      <c r="F189" s="2">
        <v>6035</v>
      </c>
      <c r="G189" s="1">
        <v>37727</v>
      </c>
      <c r="H189" t="s">
        <v>21</v>
      </c>
      <c r="I189">
        <v>2</v>
      </c>
      <c r="J189" s="6" t="s">
        <v>686</v>
      </c>
      <c r="K189">
        <v>2003</v>
      </c>
      <c r="L189" t="s">
        <v>172</v>
      </c>
      <c r="M189" s="8">
        <f xml:space="preserve"> (sales_data_sample[[#This Row],[MSRP]] - sales_data_sample[[#This Row],[PRICEEACH]]) / sales_data_sample[[#This Row],[MSRP]]</f>
        <v>0.51690821256038644</v>
      </c>
      <c r="N1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9" s="2">
        <v>207</v>
      </c>
      <c r="P189" t="s">
        <v>459</v>
      </c>
      <c r="Q189" t="s">
        <v>186</v>
      </c>
      <c r="R189" t="s">
        <v>187</v>
      </c>
      <c r="S189" t="s">
        <v>188</v>
      </c>
      <c r="T189" t="s">
        <v>188</v>
      </c>
      <c r="U189" t="s">
        <v>189</v>
      </c>
      <c r="V189" t="s">
        <v>190</v>
      </c>
      <c r="W189" t="s">
        <v>191</v>
      </c>
      <c r="X189" t="s">
        <v>45</v>
      </c>
    </row>
    <row r="190" spans="1:24" x14ac:dyDescent="0.25">
      <c r="A190">
        <v>10127</v>
      </c>
      <c r="B190">
        <v>46</v>
      </c>
      <c r="C190" s="2">
        <v>100</v>
      </c>
      <c r="D190">
        <v>2</v>
      </c>
      <c r="E190" s="5">
        <f>sales_data_sample[[#This Row],[SALES]] / COUNT(sales_data_sample[ORDERNUMBER])</f>
        <v>3.9957492029755581</v>
      </c>
      <c r="F190" s="2">
        <v>11280</v>
      </c>
      <c r="G190" s="1">
        <v>37775</v>
      </c>
      <c r="H190" t="s">
        <v>21</v>
      </c>
      <c r="I190">
        <v>2</v>
      </c>
      <c r="J190" s="6" t="s">
        <v>684</v>
      </c>
      <c r="K190">
        <v>2003</v>
      </c>
      <c r="L190" t="s">
        <v>172</v>
      </c>
      <c r="M190" s="8">
        <f xml:space="preserve"> (sales_data_sample[[#This Row],[MSRP]] - sales_data_sample[[#This Row],[PRICEEACH]]) / sales_data_sample[[#This Row],[MSRP]]</f>
        <v>0.51690821256038644</v>
      </c>
      <c r="N1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0" s="2">
        <v>207</v>
      </c>
      <c r="P190" t="s">
        <v>459</v>
      </c>
      <c r="Q190" t="s">
        <v>460</v>
      </c>
      <c r="R190" t="s">
        <v>461</v>
      </c>
      <c r="S190" t="s">
        <v>26</v>
      </c>
      <c r="T190" t="s">
        <v>27</v>
      </c>
      <c r="U190" t="s">
        <v>49</v>
      </c>
      <c r="V190" t="s">
        <v>462</v>
      </c>
      <c r="W190" t="s">
        <v>463</v>
      </c>
      <c r="X190" t="s">
        <v>144</v>
      </c>
    </row>
    <row r="191" spans="1:24" x14ac:dyDescent="0.25">
      <c r="A191">
        <v>10142</v>
      </c>
      <c r="B191">
        <v>33</v>
      </c>
      <c r="C191" s="2">
        <v>100</v>
      </c>
      <c r="D191">
        <v>12</v>
      </c>
      <c r="E191" s="5">
        <f>sales_data_sample[[#This Row],[SALES]] / COUNT(sales_data_sample[ORDERNUMBER])</f>
        <v>2.8423662770102727</v>
      </c>
      <c r="F191" s="2">
        <v>8024</v>
      </c>
      <c r="G191" s="1">
        <v>37841</v>
      </c>
      <c r="H191" t="s">
        <v>21</v>
      </c>
      <c r="I191">
        <v>3</v>
      </c>
      <c r="J191" s="6" t="s">
        <v>682</v>
      </c>
      <c r="K191">
        <v>2003</v>
      </c>
      <c r="L191" t="s">
        <v>172</v>
      </c>
      <c r="M191" s="8">
        <f xml:space="preserve"> (sales_data_sample[[#This Row],[MSRP]] - sales_data_sample[[#This Row],[PRICEEACH]]) / sales_data_sample[[#This Row],[MSRP]]</f>
        <v>0.51690821256038644</v>
      </c>
      <c r="N1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1" s="2">
        <v>207</v>
      </c>
      <c r="P191" t="s">
        <v>459</v>
      </c>
      <c r="Q191" t="s">
        <v>260</v>
      </c>
      <c r="R191" t="s">
        <v>261</v>
      </c>
      <c r="S191" t="s">
        <v>262</v>
      </c>
      <c r="T191" t="s">
        <v>27</v>
      </c>
      <c r="U191" t="s">
        <v>263</v>
      </c>
      <c r="V191" t="s">
        <v>264</v>
      </c>
      <c r="W191" t="s">
        <v>265</v>
      </c>
      <c r="X191" t="s">
        <v>144</v>
      </c>
    </row>
    <row r="192" spans="1:24" x14ac:dyDescent="0.25">
      <c r="A192">
        <v>10153</v>
      </c>
      <c r="B192">
        <v>20</v>
      </c>
      <c r="C192" s="2">
        <v>100</v>
      </c>
      <c r="D192">
        <v>11</v>
      </c>
      <c r="E192" s="5">
        <f>sales_data_sample[[#This Row],[SALES]] / COUNT(sales_data_sample[ORDERNUMBER])</f>
        <v>1.7371590506553312</v>
      </c>
      <c r="F192" s="2">
        <v>4904</v>
      </c>
      <c r="G192" s="1">
        <v>37892</v>
      </c>
      <c r="H192" t="s">
        <v>21</v>
      </c>
      <c r="I192">
        <v>3</v>
      </c>
      <c r="J192" s="6" t="s">
        <v>681</v>
      </c>
      <c r="K192">
        <v>2003</v>
      </c>
      <c r="L192" t="s">
        <v>172</v>
      </c>
      <c r="M192" s="8">
        <f xml:space="preserve"> (sales_data_sample[[#This Row],[MSRP]] - sales_data_sample[[#This Row],[PRICEEACH]]) / sales_data_sample[[#This Row],[MSRP]]</f>
        <v>0.51690821256038644</v>
      </c>
      <c r="N1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2" s="2">
        <v>207</v>
      </c>
      <c r="P192" t="s">
        <v>459</v>
      </c>
      <c r="Q192" t="s">
        <v>165</v>
      </c>
      <c r="R192" t="s">
        <v>166</v>
      </c>
      <c r="S192" t="s">
        <v>167</v>
      </c>
      <c r="T192" t="s">
        <v>168</v>
      </c>
      <c r="U192" t="s">
        <v>169</v>
      </c>
      <c r="V192" t="s">
        <v>170</v>
      </c>
      <c r="W192" t="s">
        <v>171</v>
      </c>
      <c r="X192" t="s">
        <v>45</v>
      </c>
    </row>
    <row r="193" spans="1:24" x14ac:dyDescent="0.25">
      <c r="A193">
        <v>10165</v>
      </c>
      <c r="B193">
        <v>44</v>
      </c>
      <c r="C193" s="2">
        <v>100</v>
      </c>
      <c r="D193">
        <v>3</v>
      </c>
      <c r="E193" s="5">
        <f>sales_data_sample[[#This Row],[SALES]] / COUNT(sales_data_sample[ORDERNUMBER])</f>
        <v>3.0446333687566418</v>
      </c>
      <c r="F193" s="2">
        <v>8595</v>
      </c>
      <c r="G193" s="1">
        <v>37916</v>
      </c>
      <c r="H193" t="s">
        <v>21</v>
      </c>
      <c r="I193">
        <v>4</v>
      </c>
      <c r="J193" s="6" t="s">
        <v>680</v>
      </c>
      <c r="K193">
        <v>2003</v>
      </c>
      <c r="L193" t="s">
        <v>172</v>
      </c>
      <c r="M193" s="8">
        <f xml:space="preserve"> (sales_data_sample[[#This Row],[MSRP]] - sales_data_sample[[#This Row],[PRICEEACH]]) / sales_data_sample[[#This Row],[MSRP]]</f>
        <v>0.51690821256038644</v>
      </c>
      <c r="N1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3" s="2">
        <v>207</v>
      </c>
      <c r="P193" t="s">
        <v>459</v>
      </c>
      <c r="Q193" t="s">
        <v>186</v>
      </c>
      <c r="R193" t="s">
        <v>187</v>
      </c>
      <c r="S193" t="s">
        <v>188</v>
      </c>
      <c r="T193" t="s">
        <v>188</v>
      </c>
      <c r="U193" t="s">
        <v>189</v>
      </c>
      <c r="V193" t="s">
        <v>190</v>
      </c>
      <c r="W193" t="s">
        <v>191</v>
      </c>
      <c r="X193" t="s">
        <v>144</v>
      </c>
    </row>
    <row r="194" spans="1:24" x14ac:dyDescent="0.25">
      <c r="A194">
        <v>10176</v>
      </c>
      <c r="B194">
        <v>33</v>
      </c>
      <c r="C194" s="2">
        <v>100</v>
      </c>
      <c r="D194">
        <v>2</v>
      </c>
      <c r="E194" s="5">
        <f>sales_data_sample[[#This Row],[SALES]] / COUNT(sales_data_sample[ORDERNUMBER])</f>
        <v>2.6478923131420475</v>
      </c>
      <c r="F194" s="2">
        <v>7475</v>
      </c>
      <c r="G194" s="1">
        <v>37931</v>
      </c>
      <c r="H194" t="s">
        <v>21</v>
      </c>
      <c r="I194">
        <v>4</v>
      </c>
      <c r="J194" s="6" t="s">
        <v>678</v>
      </c>
      <c r="K194">
        <v>2003</v>
      </c>
      <c r="L194" t="s">
        <v>172</v>
      </c>
      <c r="M194" s="8">
        <f xml:space="preserve"> (sales_data_sample[[#This Row],[MSRP]] - sales_data_sample[[#This Row],[PRICEEACH]]) / sales_data_sample[[#This Row],[MSRP]]</f>
        <v>0.51690821256038644</v>
      </c>
      <c r="N1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4" s="2">
        <v>207</v>
      </c>
      <c r="P194" t="s">
        <v>459</v>
      </c>
      <c r="Q194" t="s">
        <v>437</v>
      </c>
      <c r="R194" t="s">
        <v>438</v>
      </c>
      <c r="S194" t="s">
        <v>439</v>
      </c>
      <c r="T194" t="s">
        <v>246</v>
      </c>
      <c r="U194" t="s">
        <v>440</v>
      </c>
      <c r="V194" t="s">
        <v>441</v>
      </c>
      <c r="W194" t="s">
        <v>442</v>
      </c>
      <c r="X194" t="s">
        <v>144</v>
      </c>
    </row>
    <row r="195" spans="1:24" x14ac:dyDescent="0.25">
      <c r="A195">
        <v>10185</v>
      </c>
      <c r="B195">
        <v>21</v>
      </c>
      <c r="C195" s="2">
        <v>100</v>
      </c>
      <c r="D195">
        <v>13</v>
      </c>
      <c r="E195" s="5">
        <f>sales_data_sample[[#This Row],[SALES]] / COUNT(sales_data_sample[ORDERNUMBER])</f>
        <v>1.3758413035777541</v>
      </c>
      <c r="F195" s="2">
        <v>3884</v>
      </c>
      <c r="G195" s="1">
        <v>37939</v>
      </c>
      <c r="H195" t="s">
        <v>21</v>
      </c>
      <c r="I195">
        <v>4</v>
      </c>
      <c r="J195" s="6" t="s">
        <v>678</v>
      </c>
      <c r="K195">
        <v>2003</v>
      </c>
      <c r="L195" t="s">
        <v>172</v>
      </c>
      <c r="M195" s="8">
        <f xml:space="preserve"> (sales_data_sample[[#This Row],[MSRP]] - sales_data_sample[[#This Row],[PRICEEACH]]) / sales_data_sample[[#This Row],[MSRP]]</f>
        <v>0.51690821256038644</v>
      </c>
      <c r="N1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5" s="2">
        <v>207</v>
      </c>
      <c r="P195" t="s">
        <v>459</v>
      </c>
      <c r="Q195" t="s">
        <v>321</v>
      </c>
      <c r="R195" t="s">
        <v>322</v>
      </c>
      <c r="S195" t="s">
        <v>153</v>
      </c>
      <c r="T195" t="s">
        <v>27</v>
      </c>
      <c r="U195" t="s">
        <v>323</v>
      </c>
      <c r="V195" t="s">
        <v>324</v>
      </c>
      <c r="W195" t="s">
        <v>325</v>
      </c>
      <c r="X195" t="s">
        <v>45</v>
      </c>
    </row>
    <row r="196" spans="1:24" x14ac:dyDescent="0.25">
      <c r="A196">
        <v>10196</v>
      </c>
      <c r="B196">
        <v>47</v>
      </c>
      <c r="C196" s="2">
        <v>100</v>
      </c>
      <c r="D196">
        <v>5</v>
      </c>
      <c r="E196" s="5">
        <f>sales_data_sample[[#This Row],[SALES]] / COUNT(sales_data_sample[ORDERNUMBER])</f>
        <v>3.1484236627701025</v>
      </c>
      <c r="F196" s="2">
        <v>8888</v>
      </c>
      <c r="G196" s="1">
        <v>37951</v>
      </c>
      <c r="H196" t="s">
        <v>21</v>
      </c>
      <c r="I196">
        <v>4</v>
      </c>
      <c r="J196" s="6" t="s">
        <v>678</v>
      </c>
      <c r="K196">
        <v>2003</v>
      </c>
      <c r="L196" t="s">
        <v>172</v>
      </c>
      <c r="M196" s="8">
        <f xml:space="preserve"> (sales_data_sample[[#This Row],[MSRP]] - sales_data_sample[[#This Row],[PRICEEACH]]) / sales_data_sample[[#This Row],[MSRP]]</f>
        <v>0.51690821256038644</v>
      </c>
      <c r="N1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6" s="2">
        <v>207</v>
      </c>
      <c r="P196" t="s">
        <v>459</v>
      </c>
      <c r="Q196" t="s">
        <v>231</v>
      </c>
      <c r="R196" t="s">
        <v>232</v>
      </c>
      <c r="S196" t="s">
        <v>233</v>
      </c>
      <c r="T196" t="s">
        <v>27</v>
      </c>
      <c r="U196" t="s">
        <v>78</v>
      </c>
      <c r="V196" t="s">
        <v>234</v>
      </c>
      <c r="W196" t="s">
        <v>235</v>
      </c>
      <c r="X196" t="s">
        <v>144</v>
      </c>
    </row>
    <row r="197" spans="1:24" x14ac:dyDescent="0.25">
      <c r="A197">
        <v>10208</v>
      </c>
      <c r="B197">
        <v>46</v>
      </c>
      <c r="C197" s="2">
        <v>100</v>
      </c>
      <c r="D197">
        <v>13</v>
      </c>
      <c r="E197" s="5">
        <f>sales_data_sample[[#This Row],[SALES]] / COUNT(sales_data_sample[ORDERNUMBER])</f>
        <v>3.0474672334396034</v>
      </c>
      <c r="F197" s="2">
        <v>8603</v>
      </c>
      <c r="G197" s="1">
        <v>37988</v>
      </c>
      <c r="H197" t="s">
        <v>21</v>
      </c>
      <c r="I197">
        <v>1</v>
      </c>
      <c r="J197" s="6" t="s">
        <v>677</v>
      </c>
      <c r="K197">
        <v>2004</v>
      </c>
      <c r="L197" t="s">
        <v>172</v>
      </c>
      <c r="M197" s="8">
        <f xml:space="preserve"> (sales_data_sample[[#This Row],[MSRP]] - sales_data_sample[[#This Row],[PRICEEACH]]) / sales_data_sample[[#This Row],[MSRP]]</f>
        <v>0.51690821256038644</v>
      </c>
      <c r="N1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7" s="2">
        <v>207</v>
      </c>
      <c r="P197" t="s">
        <v>459</v>
      </c>
      <c r="Q197" t="s">
        <v>208</v>
      </c>
      <c r="R197" t="s">
        <v>209</v>
      </c>
      <c r="S197" t="s">
        <v>210</v>
      </c>
      <c r="T197" t="s">
        <v>35</v>
      </c>
      <c r="U197" t="s">
        <v>211</v>
      </c>
      <c r="V197" t="s">
        <v>212</v>
      </c>
      <c r="W197" t="s">
        <v>213</v>
      </c>
      <c r="X197" t="s">
        <v>144</v>
      </c>
    </row>
    <row r="198" spans="1:24" x14ac:dyDescent="0.25">
      <c r="A198">
        <v>10220</v>
      </c>
      <c r="B198">
        <v>32</v>
      </c>
      <c r="C198" s="2">
        <v>100</v>
      </c>
      <c r="D198">
        <v>2</v>
      </c>
      <c r="E198" s="5">
        <f>sales_data_sample[[#This Row],[SALES]] / COUNT(sales_data_sample[ORDERNUMBER])</f>
        <v>2.5441020191285868</v>
      </c>
      <c r="F198" s="2">
        <v>7182</v>
      </c>
      <c r="G198" s="1">
        <v>38029</v>
      </c>
      <c r="H198" t="s">
        <v>21</v>
      </c>
      <c r="I198">
        <v>1</v>
      </c>
      <c r="J198" s="6" t="s">
        <v>688</v>
      </c>
      <c r="K198">
        <v>2004</v>
      </c>
      <c r="L198" t="s">
        <v>172</v>
      </c>
      <c r="M198" s="8">
        <f xml:space="preserve"> (sales_data_sample[[#This Row],[MSRP]] - sales_data_sample[[#This Row],[PRICEEACH]]) / sales_data_sample[[#This Row],[MSRP]]</f>
        <v>0.51690821256038644</v>
      </c>
      <c r="N1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8" s="2">
        <v>207</v>
      </c>
      <c r="P198" t="s">
        <v>459</v>
      </c>
      <c r="Q198" t="s">
        <v>464</v>
      </c>
      <c r="R198" t="s">
        <v>465</v>
      </c>
      <c r="S198" t="s">
        <v>466</v>
      </c>
      <c r="T198" t="s">
        <v>467</v>
      </c>
      <c r="U198" t="s">
        <v>468</v>
      </c>
      <c r="V198" t="s">
        <v>469</v>
      </c>
      <c r="W198" t="s">
        <v>470</v>
      </c>
      <c r="X198" t="s">
        <v>144</v>
      </c>
    </row>
    <row r="199" spans="1:24" x14ac:dyDescent="0.25">
      <c r="A199">
        <v>10231</v>
      </c>
      <c r="B199">
        <v>42</v>
      </c>
      <c r="C199" s="2">
        <v>100</v>
      </c>
      <c r="D199">
        <v>2</v>
      </c>
      <c r="E199" s="5">
        <f>sales_data_sample[[#This Row],[SALES]] / COUNT(sales_data_sample[ORDERNUMBER])</f>
        <v>2.9681190223166842</v>
      </c>
      <c r="F199" s="2">
        <v>8379</v>
      </c>
      <c r="G199" s="1">
        <v>38065</v>
      </c>
      <c r="H199" t="s">
        <v>21</v>
      </c>
      <c r="I199">
        <v>1</v>
      </c>
      <c r="J199" s="6" t="s">
        <v>687</v>
      </c>
      <c r="K199">
        <v>2004</v>
      </c>
      <c r="L199" t="s">
        <v>172</v>
      </c>
      <c r="M199" s="8">
        <f xml:space="preserve"> (sales_data_sample[[#This Row],[MSRP]] - sales_data_sample[[#This Row],[PRICEEACH]]) / sales_data_sample[[#This Row],[MSRP]]</f>
        <v>0.51690821256038644</v>
      </c>
      <c r="N1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9" s="2">
        <v>207</v>
      </c>
      <c r="P199" t="s">
        <v>459</v>
      </c>
      <c r="Q199" t="s">
        <v>471</v>
      </c>
      <c r="R199" t="s">
        <v>472</v>
      </c>
      <c r="S199" t="s">
        <v>167</v>
      </c>
      <c r="T199" t="s">
        <v>168</v>
      </c>
      <c r="U199" t="s">
        <v>473</v>
      </c>
      <c r="V199" t="s">
        <v>474</v>
      </c>
      <c r="W199" t="s">
        <v>475</v>
      </c>
      <c r="X199" t="s">
        <v>144</v>
      </c>
    </row>
    <row r="200" spans="1:24" x14ac:dyDescent="0.25">
      <c r="A200">
        <v>10247</v>
      </c>
      <c r="B200">
        <v>44</v>
      </c>
      <c r="C200" s="2">
        <v>100</v>
      </c>
      <c r="D200">
        <v>2</v>
      </c>
      <c r="E200" s="5">
        <f>sales_data_sample[[#This Row],[SALES]] / COUNT(sales_data_sample[ORDERNUMBER])</f>
        <v>3.7573503365214309</v>
      </c>
      <c r="F200" s="2">
        <v>10607</v>
      </c>
      <c r="G200" s="1">
        <v>38112</v>
      </c>
      <c r="H200" t="s">
        <v>21</v>
      </c>
      <c r="I200">
        <v>2</v>
      </c>
      <c r="J200" s="6" t="s">
        <v>685</v>
      </c>
      <c r="K200">
        <v>2004</v>
      </c>
      <c r="L200" t="s">
        <v>172</v>
      </c>
      <c r="M200" s="8">
        <f xml:space="preserve"> (sales_data_sample[[#This Row],[MSRP]] - sales_data_sample[[#This Row],[PRICEEACH]]) / sales_data_sample[[#This Row],[MSRP]]</f>
        <v>0.51690821256038644</v>
      </c>
      <c r="N2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0" s="2">
        <v>207</v>
      </c>
      <c r="P200" t="s">
        <v>459</v>
      </c>
      <c r="Q200" t="s">
        <v>453</v>
      </c>
      <c r="R200" t="s">
        <v>454</v>
      </c>
      <c r="S200" t="s">
        <v>455</v>
      </c>
      <c r="T200" t="s">
        <v>122</v>
      </c>
      <c r="U200" t="s">
        <v>456</v>
      </c>
      <c r="V200" t="s">
        <v>457</v>
      </c>
      <c r="W200" t="s">
        <v>458</v>
      </c>
      <c r="X200" t="s">
        <v>144</v>
      </c>
    </row>
    <row r="201" spans="1:24" x14ac:dyDescent="0.25">
      <c r="A201">
        <v>10272</v>
      </c>
      <c r="B201">
        <v>35</v>
      </c>
      <c r="C201" s="2">
        <v>100</v>
      </c>
      <c r="D201">
        <v>2</v>
      </c>
      <c r="E201" s="5">
        <f>sales_data_sample[[#This Row],[SALES]] / COUNT(sales_data_sample[ORDERNUMBER])</f>
        <v>2.0612823237690399</v>
      </c>
      <c r="F201" s="2">
        <v>5819</v>
      </c>
      <c r="G201" s="1">
        <v>38188</v>
      </c>
      <c r="H201" t="s">
        <v>21</v>
      </c>
      <c r="I201">
        <v>3</v>
      </c>
      <c r="J201" s="6" t="s">
        <v>683</v>
      </c>
      <c r="K201">
        <v>2004</v>
      </c>
      <c r="L201" t="s">
        <v>172</v>
      </c>
      <c r="M201" s="8">
        <f xml:space="preserve"> (sales_data_sample[[#This Row],[MSRP]] - sales_data_sample[[#This Row],[PRICEEACH]]) / sales_data_sample[[#This Row],[MSRP]]</f>
        <v>0.51690821256038644</v>
      </c>
      <c r="N2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1" s="2">
        <v>207</v>
      </c>
      <c r="P201" t="s">
        <v>459</v>
      </c>
      <c r="Q201" t="s">
        <v>132</v>
      </c>
      <c r="R201" t="s">
        <v>133</v>
      </c>
      <c r="S201" t="s">
        <v>134</v>
      </c>
      <c r="T201" t="s">
        <v>27</v>
      </c>
      <c r="U201" t="s">
        <v>28</v>
      </c>
      <c r="V201" t="s">
        <v>135</v>
      </c>
      <c r="W201" t="s">
        <v>136</v>
      </c>
      <c r="X201" t="s">
        <v>45</v>
      </c>
    </row>
    <row r="202" spans="1:24" x14ac:dyDescent="0.25">
      <c r="A202">
        <v>10282</v>
      </c>
      <c r="B202">
        <v>41</v>
      </c>
      <c r="C202" s="2">
        <v>100</v>
      </c>
      <c r="D202">
        <v>5</v>
      </c>
      <c r="E202" s="5">
        <f>sales_data_sample[[#This Row],[SALES]] / COUNT(sales_data_sample[ORDERNUMBER])</f>
        <v>2.5051363797378676</v>
      </c>
      <c r="F202" s="2">
        <v>7072</v>
      </c>
      <c r="G202" s="1">
        <v>38219</v>
      </c>
      <c r="H202" t="s">
        <v>21</v>
      </c>
      <c r="I202">
        <v>3</v>
      </c>
      <c r="J202" s="6" t="s">
        <v>682</v>
      </c>
      <c r="K202">
        <v>2004</v>
      </c>
      <c r="L202" t="s">
        <v>172</v>
      </c>
      <c r="M202" s="8">
        <f xml:space="preserve"> (sales_data_sample[[#This Row],[MSRP]] - sales_data_sample[[#This Row],[PRICEEACH]]) / sales_data_sample[[#This Row],[MSRP]]</f>
        <v>0.51690821256038644</v>
      </c>
      <c r="N2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2" s="2">
        <v>207</v>
      </c>
      <c r="P202" t="s">
        <v>459</v>
      </c>
      <c r="Q202" t="s">
        <v>260</v>
      </c>
      <c r="R202" t="s">
        <v>261</v>
      </c>
      <c r="S202" t="s">
        <v>262</v>
      </c>
      <c r="T202" t="s">
        <v>27</v>
      </c>
      <c r="U202" t="s">
        <v>263</v>
      </c>
      <c r="V202" t="s">
        <v>264</v>
      </c>
      <c r="W202" t="s">
        <v>265</v>
      </c>
      <c r="X202" t="s">
        <v>144</v>
      </c>
    </row>
    <row r="203" spans="1:24" x14ac:dyDescent="0.25">
      <c r="A203">
        <v>10293</v>
      </c>
      <c r="B203">
        <v>46</v>
      </c>
      <c r="C203" s="2">
        <v>100</v>
      </c>
      <c r="D203">
        <v>8</v>
      </c>
      <c r="E203" s="5">
        <f>sales_data_sample[[#This Row],[SALES]] / COUNT(sales_data_sample[ORDERNUMBER])</f>
        <v>2.9798087141339002</v>
      </c>
      <c r="F203" s="2">
        <v>8412</v>
      </c>
      <c r="G203" s="1">
        <v>38239</v>
      </c>
      <c r="H203" t="s">
        <v>21</v>
      </c>
      <c r="I203">
        <v>3</v>
      </c>
      <c r="J203" s="6" t="s">
        <v>681</v>
      </c>
      <c r="K203">
        <v>2004</v>
      </c>
      <c r="L203" t="s">
        <v>172</v>
      </c>
      <c r="M203" s="8">
        <f xml:space="preserve"> (sales_data_sample[[#This Row],[MSRP]] - sales_data_sample[[#This Row],[PRICEEACH]]) / sales_data_sample[[#This Row],[MSRP]]</f>
        <v>0.51690821256038644</v>
      </c>
      <c r="N2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3" s="2">
        <v>207</v>
      </c>
      <c r="P203" t="s">
        <v>459</v>
      </c>
      <c r="Q203" t="s">
        <v>243</v>
      </c>
      <c r="R203" t="s">
        <v>244</v>
      </c>
      <c r="S203" t="s">
        <v>245</v>
      </c>
      <c r="T203" t="s">
        <v>246</v>
      </c>
      <c r="U203" t="s">
        <v>247</v>
      </c>
      <c r="V203" t="s">
        <v>248</v>
      </c>
      <c r="W203" t="s">
        <v>249</v>
      </c>
      <c r="X203" t="s">
        <v>144</v>
      </c>
    </row>
    <row r="204" spans="1:24" x14ac:dyDescent="0.25">
      <c r="A204">
        <v>10306</v>
      </c>
      <c r="B204">
        <v>31</v>
      </c>
      <c r="C204" s="2">
        <v>100</v>
      </c>
      <c r="D204">
        <v>13</v>
      </c>
      <c r="E204" s="5">
        <f>sales_data_sample[[#This Row],[SALES]] / COUNT(sales_data_sample[ORDERNUMBER])</f>
        <v>2.3276656039674104</v>
      </c>
      <c r="F204" s="2">
        <v>6571</v>
      </c>
      <c r="G204" s="1">
        <v>38274</v>
      </c>
      <c r="H204" t="s">
        <v>21</v>
      </c>
      <c r="I204">
        <v>4</v>
      </c>
      <c r="J204" s="6" t="s">
        <v>680</v>
      </c>
      <c r="K204">
        <v>2004</v>
      </c>
      <c r="L204" t="s">
        <v>172</v>
      </c>
      <c r="M204" s="8">
        <f xml:space="preserve"> (sales_data_sample[[#This Row],[MSRP]] - sales_data_sample[[#This Row],[PRICEEACH]]) / sales_data_sample[[#This Row],[MSRP]]</f>
        <v>0.51690821256038644</v>
      </c>
      <c r="N2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4" s="2">
        <v>207</v>
      </c>
      <c r="P204" t="s">
        <v>459</v>
      </c>
      <c r="Q204" t="s">
        <v>476</v>
      </c>
      <c r="R204" t="s">
        <v>477</v>
      </c>
      <c r="S204" t="s">
        <v>478</v>
      </c>
      <c r="T204" t="s">
        <v>160</v>
      </c>
      <c r="U204" t="s">
        <v>479</v>
      </c>
      <c r="V204" t="s">
        <v>480</v>
      </c>
      <c r="W204" t="s">
        <v>481</v>
      </c>
      <c r="X204" t="s">
        <v>45</v>
      </c>
    </row>
    <row r="205" spans="1:24" x14ac:dyDescent="0.25">
      <c r="A205">
        <v>10314</v>
      </c>
      <c r="B205">
        <v>38</v>
      </c>
      <c r="C205" s="2">
        <v>100</v>
      </c>
      <c r="D205">
        <v>5</v>
      </c>
      <c r="E205" s="5">
        <f>sales_data_sample[[#This Row],[SALES]] / COUNT(sales_data_sample[ORDERNUMBER])</f>
        <v>2.8253630889125043</v>
      </c>
      <c r="F205" s="2">
        <v>7976</v>
      </c>
      <c r="G205" s="1">
        <v>38282</v>
      </c>
      <c r="H205" t="s">
        <v>21</v>
      </c>
      <c r="I205">
        <v>4</v>
      </c>
      <c r="J205" s="6" t="s">
        <v>680</v>
      </c>
      <c r="K205">
        <v>2004</v>
      </c>
      <c r="L205" t="s">
        <v>172</v>
      </c>
      <c r="M205" s="8">
        <f xml:space="preserve"> (sales_data_sample[[#This Row],[MSRP]] - sales_data_sample[[#This Row],[PRICEEACH]]) / sales_data_sample[[#This Row],[MSRP]]</f>
        <v>0.51690821256038644</v>
      </c>
      <c r="N2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5" s="2">
        <v>207</v>
      </c>
      <c r="P205" t="s">
        <v>459</v>
      </c>
      <c r="Q205" t="s">
        <v>482</v>
      </c>
      <c r="R205" t="s">
        <v>483</v>
      </c>
      <c r="S205" t="s">
        <v>484</v>
      </c>
      <c r="T205" t="s">
        <v>312</v>
      </c>
      <c r="U205" t="s">
        <v>485</v>
      </c>
      <c r="V205" t="s">
        <v>486</v>
      </c>
      <c r="W205" t="s">
        <v>487</v>
      </c>
      <c r="X205" t="s">
        <v>144</v>
      </c>
    </row>
    <row r="206" spans="1:24" x14ac:dyDescent="0.25">
      <c r="A206">
        <v>10325</v>
      </c>
      <c r="B206">
        <v>42</v>
      </c>
      <c r="C206" s="2">
        <v>64</v>
      </c>
      <c r="D206">
        <v>8</v>
      </c>
      <c r="E206" s="5">
        <f>sales_data_sample[[#This Row],[SALES]] / COUNT(sales_data_sample[ORDERNUMBER])</f>
        <v>0.95217853347502657</v>
      </c>
      <c r="F206" s="2">
        <v>2688</v>
      </c>
      <c r="G206" s="1">
        <v>38296</v>
      </c>
      <c r="H206" t="s">
        <v>21</v>
      </c>
      <c r="I206">
        <v>4</v>
      </c>
      <c r="J206" s="6" t="s">
        <v>678</v>
      </c>
      <c r="K206">
        <v>2004</v>
      </c>
      <c r="L206" t="s">
        <v>172</v>
      </c>
      <c r="M206" s="8">
        <f xml:space="preserve"> (sales_data_sample[[#This Row],[MSRP]] - sales_data_sample[[#This Row],[PRICEEACH]]) / sales_data_sample[[#This Row],[MSRP]]</f>
        <v>0.6908212560386473</v>
      </c>
      <c r="N2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6" s="2">
        <v>207</v>
      </c>
      <c r="P206" t="s">
        <v>459</v>
      </c>
      <c r="Q206" t="s">
        <v>126</v>
      </c>
      <c r="R206" t="s">
        <v>127</v>
      </c>
      <c r="S206" t="s">
        <v>128</v>
      </c>
      <c r="T206" t="s">
        <v>72</v>
      </c>
      <c r="U206" t="s">
        <v>129</v>
      </c>
      <c r="V206" t="s">
        <v>130</v>
      </c>
      <c r="W206" t="s">
        <v>131</v>
      </c>
      <c r="X206" t="s">
        <v>31</v>
      </c>
    </row>
    <row r="207" spans="1:24" x14ac:dyDescent="0.25">
      <c r="A207">
        <v>10336</v>
      </c>
      <c r="B207">
        <v>33</v>
      </c>
      <c r="C207" s="2">
        <v>58</v>
      </c>
      <c r="D207">
        <v>10</v>
      </c>
      <c r="E207" s="5">
        <f>sales_data_sample[[#This Row],[SALES]] / COUNT(sales_data_sample[ORDERNUMBER])</f>
        <v>0.66914629826425787</v>
      </c>
      <c r="F207" s="2">
        <v>1889</v>
      </c>
      <c r="G207" s="1">
        <v>38311</v>
      </c>
      <c r="H207" t="s">
        <v>21</v>
      </c>
      <c r="I207">
        <v>4</v>
      </c>
      <c r="J207" s="6" t="s">
        <v>678</v>
      </c>
      <c r="K207">
        <v>2004</v>
      </c>
      <c r="L207" t="s">
        <v>172</v>
      </c>
      <c r="M207" s="8">
        <f xml:space="preserve"> (sales_data_sample[[#This Row],[MSRP]] - sales_data_sample[[#This Row],[PRICEEACH]]) / sales_data_sample[[#This Row],[MSRP]]</f>
        <v>0.71980676328502413</v>
      </c>
      <c r="N2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7" s="2">
        <v>207</v>
      </c>
      <c r="P207" t="s">
        <v>459</v>
      </c>
      <c r="Q207" t="s">
        <v>389</v>
      </c>
      <c r="R207" t="s">
        <v>390</v>
      </c>
      <c r="S207" t="s">
        <v>41</v>
      </c>
      <c r="T207" t="s">
        <v>35</v>
      </c>
      <c r="U207" t="s">
        <v>391</v>
      </c>
      <c r="V207" t="s">
        <v>392</v>
      </c>
      <c r="W207" t="s">
        <v>393</v>
      </c>
      <c r="X207" t="s">
        <v>31</v>
      </c>
    </row>
    <row r="208" spans="1:24" x14ac:dyDescent="0.25">
      <c r="A208">
        <v>10348</v>
      </c>
      <c r="B208">
        <v>48</v>
      </c>
      <c r="C208" s="2">
        <v>53</v>
      </c>
      <c r="D208">
        <v>8</v>
      </c>
      <c r="E208" s="5">
        <f>sales_data_sample[[#This Row],[SALES]] / COUNT(sales_data_sample[ORDERNUMBER])</f>
        <v>0.8905419766206164</v>
      </c>
      <c r="F208" s="2">
        <v>2514</v>
      </c>
      <c r="G208" s="1">
        <v>38292</v>
      </c>
      <c r="H208" t="s">
        <v>21</v>
      </c>
      <c r="I208">
        <v>4</v>
      </c>
      <c r="J208" s="6" t="s">
        <v>678</v>
      </c>
      <c r="K208">
        <v>2004</v>
      </c>
      <c r="L208" t="s">
        <v>172</v>
      </c>
      <c r="M208" s="8">
        <f xml:space="preserve"> (sales_data_sample[[#This Row],[MSRP]] - sales_data_sample[[#This Row],[PRICEEACH]]) / sales_data_sample[[#This Row],[MSRP]]</f>
        <v>0.7439613526570048</v>
      </c>
      <c r="N2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8" s="2">
        <v>207</v>
      </c>
      <c r="P208" t="s">
        <v>459</v>
      </c>
      <c r="Q208" t="s">
        <v>181</v>
      </c>
      <c r="R208" t="s">
        <v>182</v>
      </c>
      <c r="S208" t="s">
        <v>167</v>
      </c>
      <c r="T208" t="s">
        <v>168</v>
      </c>
      <c r="U208" t="s">
        <v>183</v>
      </c>
      <c r="V208" t="s">
        <v>184</v>
      </c>
      <c r="W208" t="s">
        <v>185</v>
      </c>
      <c r="X208" t="s">
        <v>31</v>
      </c>
    </row>
    <row r="209" spans="1:24" x14ac:dyDescent="0.25">
      <c r="A209">
        <v>10359</v>
      </c>
      <c r="B209">
        <v>42</v>
      </c>
      <c r="C209" s="2">
        <v>100</v>
      </c>
      <c r="D209">
        <v>8</v>
      </c>
      <c r="E209" s="5">
        <f>sales_data_sample[[#This Row],[SALES]] / COUNT(sales_data_sample[ORDERNUMBER])</f>
        <v>1.6879206517888772</v>
      </c>
      <c r="F209" s="2">
        <v>4765</v>
      </c>
      <c r="G209" s="1">
        <v>38336</v>
      </c>
      <c r="H209" t="s">
        <v>21</v>
      </c>
      <c r="I209">
        <v>4</v>
      </c>
      <c r="J209" s="6" t="s">
        <v>679</v>
      </c>
      <c r="K209">
        <v>2004</v>
      </c>
      <c r="L209" t="s">
        <v>172</v>
      </c>
      <c r="M209" s="8">
        <f xml:space="preserve"> (sales_data_sample[[#This Row],[MSRP]] - sales_data_sample[[#This Row],[PRICEEACH]]) / sales_data_sample[[#This Row],[MSRP]]</f>
        <v>0.51690821256038644</v>
      </c>
      <c r="N2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9" s="2">
        <v>207</v>
      </c>
      <c r="P209" t="s">
        <v>459</v>
      </c>
      <c r="Q209" t="s">
        <v>32</v>
      </c>
      <c r="R209" t="s">
        <v>33</v>
      </c>
      <c r="S209" t="s">
        <v>34</v>
      </c>
      <c r="T209" t="s">
        <v>35</v>
      </c>
      <c r="U209" t="s">
        <v>36</v>
      </c>
      <c r="V209" t="s">
        <v>37</v>
      </c>
      <c r="W209" t="s">
        <v>38</v>
      </c>
      <c r="X209" t="s">
        <v>45</v>
      </c>
    </row>
    <row r="210" spans="1:24" x14ac:dyDescent="0.25">
      <c r="A210">
        <v>10371</v>
      </c>
      <c r="B210">
        <v>32</v>
      </c>
      <c r="C210" s="2">
        <v>100</v>
      </c>
      <c r="D210">
        <v>6</v>
      </c>
      <c r="E210" s="5">
        <f>sales_data_sample[[#This Row],[SALES]] / COUNT(sales_data_sample[ORDERNUMBER])</f>
        <v>1.2614240170031881</v>
      </c>
      <c r="F210" s="2">
        <v>3561</v>
      </c>
      <c r="G210" s="1">
        <v>38375</v>
      </c>
      <c r="H210" t="s">
        <v>21</v>
      </c>
      <c r="I210">
        <v>1</v>
      </c>
      <c r="J210" s="6" t="s">
        <v>677</v>
      </c>
      <c r="K210">
        <v>2005</v>
      </c>
      <c r="L210" t="s">
        <v>172</v>
      </c>
      <c r="M210" s="8">
        <f xml:space="preserve"> (sales_data_sample[[#This Row],[MSRP]] - sales_data_sample[[#This Row],[PRICEEACH]]) / sales_data_sample[[#This Row],[MSRP]]</f>
        <v>0.51690821256038644</v>
      </c>
      <c r="N2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0" s="2">
        <v>207</v>
      </c>
      <c r="P210" t="s">
        <v>459</v>
      </c>
      <c r="Q210" t="s">
        <v>260</v>
      </c>
      <c r="R210" t="s">
        <v>261</v>
      </c>
      <c r="S210" t="s">
        <v>262</v>
      </c>
      <c r="T210" t="s">
        <v>27</v>
      </c>
      <c r="U210" t="s">
        <v>263</v>
      </c>
      <c r="V210" t="s">
        <v>264</v>
      </c>
      <c r="W210" t="s">
        <v>265</v>
      </c>
      <c r="X210" t="s">
        <v>45</v>
      </c>
    </row>
    <row r="211" spans="1:24" x14ac:dyDescent="0.25">
      <c r="A211">
        <v>10382</v>
      </c>
      <c r="B211">
        <v>34</v>
      </c>
      <c r="C211" s="2">
        <v>100</v>
      </c>
      <c r="D211">
        <v>10</v>
      </c>
      <c r="E211" s="5">
        <f>sales_data_sample[[#This Row],[SALES]] / COUNT(sales_data_sample[ORDERNUMBER])</f>
        <v>1.3545873184555437</v>
      </c>
      <c r="F211" s="2">
        <v>3824</v>
      </c>
      <c r="G211" s="1">
        <v>38400</v>
      </c>
      <c r="H211" t="s">
        <v>21</v>
      </c>
      <c r="I211">
        <v>1</v>
      </c>
      <c r="J211" s="6" t="s">
        <v>688</v>
      </c>
      <c r="K211">
        <v>2005</v>
      </c>
      <c r="L211" t="s">
        <v>172</v>
      </c>
      <c r="M211" s="8">
        <f xml:space="preserve"> (sales_data_sample[[#This Row],[MSRP]] - sales_data_sample[[#This Row],[PRICEEACH]]) / sales_data_sample[[#This Row],[MSRP]]</f>
        <v>0.51690821256038644</v>
      </c>
      <c r="N2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1" s="2">
        <v>207</v>
      </c>
      <c r="P211" t="s">
        <v>459</v>
      </c>
      <c r="Q211" t="s">
        <v>260</v>
      </c>
      <c r="R211" t="s">
        <v>261</v>
      </c>
      <c r="S211" t="s">
        <v>262</v>
      </c>
      <c r="T211" t="s">
        <v>27</v>
      </c>
      <c r="U211" t="s">
        <v>263</v>
      </c>
      <c r="V211" t="s">
        <v>264</v>
      </c>
      <c r="W211" t="s">
        <v>265</v>
      </c>
      <c r="X211" t="s">
        <v>45</v>
      </c>
    </row>
    <row r="212" spans="1:24" x14ac:dyDescent="0.25">
      <c r="A212">
        <v>10395</v>
      </c>
      <c r="B212">
        <v>33</v>
      </c>
      <c r="C212" s="2">
        <v>70</v>
      </c>
      <c r="D212">
        <v>1</v>
      </c>
      <c r="E212" s="5">
        <f>sales_data_sample[[#This Row],[SALES]] / COUNT(sales_data_sample[ORDERNUMBER])</f>
        <v>0.80800566772936588</v>
      </c>
      <c r="F212" s="2">
        <v>2281</v>
      </c>
      <c r="G212" s="1">
        <v>38428</v>
      </c>
      <c r="H212" t="s">
        <v>21</v>
      </c>
      <c r="I212">
        <v>1</v>
      </c>
      <c r="J212" s="6" t="s">
        <v>687</v>
      </c>
      <c r="K212">
        <v>2005</v>
      </c>
      <c r="L212" t="s">
        <v>172</v>
      </c>
      <c r="M212" s="8">
        <f xml:space="preserve"> (sales_data_sample[[#This Row],[MSRP]] - sales_data_sample[[#This Row],[PRICEEACH]]) / sales_data_sample[[#This Row],[MSRP]]</f>
        <v>0.66183574879227058</v>
      </c>
      <c r="N2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2" s="2">
        <v>207</v>
      </c>
      <c r="P212" t="s">
        <v>459</v>
      </c>
      <c r="Q212" t="s">
        <v>39</v>
      </c>
      <c r="R212" t="s">
        <v>40</v>
      </c>
      <c r="S212" t="s">
        <v>41</v>
      </c>
      <c r="T212" t="s">
        <v>35</v>
      </c>
      <c r="U212" t="s">
        <v>42</v>
      </c>
      <c r="V212" t="s">
        <v>43</v>
      </c>
      <c r="W212" t="s">
        <v>44</v>
      </c>
      <c r="X212" t="s">
        <v>31</v>
      </c>
    </row>
    <row r="213" spans="1:24" x14ac:dyDescent="0.25">
      <c r="A213">
        <v>10413</v>
      </c>
      <c r="B213">
        <v>36</v>
      </c>
      <c r="C213" s="2">
        <v>100</v>
      </c>
      <c r="D213">
        <v>2</v>
      </c>
      <c r="E213" s="5">
        <f>sales_data_sample[[#This Row],[SALES]] / COUNT(sales_data_sample[ORDERNUMBER])</f>
        <v>3.0740347148423663</v>
      </c>
      <c r="F213" s="2">
        <v>8678</v>
      </c>
      <c r="G213" s="1">
        <v>38477</v>
      </c>
      <c r="H213" t="s">
        <v>21</v>
      </c>
      <c r="I213">
        <v>2</v>
      </c>
      <c r="J213" s="6" t="s">
        <v>685</v>
      </c>
      <c r="K213">
        <v>2005</v>
      </c>
      <c r="L213" t="s">
        <v>172</v>
      </c>
      <c r="M213" s="8">
        <f xml:space="preserve"> (sales_data_sample[[#This Row],[MSRP]] - sales_data_sample[[#This Row],[PRICEEACH]]) / sales_data_sample[[#This Row],[MSRP]]</f>
        <v>0.51690821256038644</v>
      </c>
      <c r="N2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3" s="2">
        <v>207</v>
      </c>
      <c r="P213" t="s">
        <v>459</v>
      </c>
      <c r="Q213" t="s">
        <v>102</v>
      </c>
      <c r="R213" t="s">
        <v>103</v>
      </c>
      <c r="S213" t="s">
        <v>104</v>
      </c>
      <c r="T213" t="s">
        <v>27</v>
      </c>
      <c r="U213" t="s">
        <v>105</v>
      </c>
      <c r="V213" t="s">
        <v>50</v>
      </c>
      <c r="W213" t="s">
        <v>106</v>
      </c>
      <c r="X213" t="s">
        <v>144</v>
      </c>
    </row>
    <row r="214" spans="1:24" x14ac:dyDescent="0.25">
      <c r="A214">
        <v>10103</v>
      </c>
      <c r="B214">
        <v>27</v>
      </c>
      <c r="C214" s="2">
        <v>100</v>
      </c>
      <c r="D214">
        <v>8</v>
      </c>
      <c r="E214" s="5">
        <f>sales_data_sample[[#This Row],[SALES]] / COUNT(sales_data_sample[ORDERNUMBER])</f>
        <v>1.2026213248317392</v>
      </c>
      <c r="F214" s="2">
        <v>3395</v>
      </c>
      <c r="G214" s="1">
        <v>37650</v>
      </c>
      <c r="H214" t="s">
        <v>21</v>
      </c>
      <c r="I214">
        <v>1</v>
      </c>
      <c r="J214" s="6" t="s">
        <v>677</v>
      </c>
      <c r="K214">
        <v>2003</v>
      </c>
      <c r="L214" t="s">
        <v>488</v>
      </c>
      <c r="M214" s="8">
        <f xml:space="preserve"> (sales_data_sample[[#This Row],[MSRP]] - sales_data_sample[[#This Row],[PRICEEACH]]) / sales_data_sample[[#This Row],[MSRP]]</f>
        <v>0.26470588235294118</v>
      </c>
      <c r="N2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4" s="2">
        <v>136</v>
      </c>
      <c r="P214" t="s">
        <v>489</v>
      </c>
      <c r="Q214" t="s">
        <v>126</v>
      </c>
      <c r="R214" t="s">
        <v>127</v>
      </c>
      <c r="S214" t="s">
        <v>128</v>
      </c>
      <c r="T214" t="s">
        <v>72</v>
      </c>
      <c r="U214" t="s">
        <v>129</v>
      </c>
      <c r="V214" t="s">
        <v>130</v>
      </c>
      <c r="W214" t="s">
        <v>131</v>
      </c>
      <c r="X214" t="s">
        <v>45</v>
      </c>
    </row>
    <row r="215" spans="1:24" x14ac:dyDescent="0.25">
      <c r="A215">
        <v>10113</v>
      </c>
      <c r="B215">
        <v>21</v>
      </c>
      <c r="C215" s="2">
        <v>100</v>
      </c>
      <c r="D215">
        <v>2</v>
      </c>
      <c r="E215" s="5">
        <f>sales_data_sample[[#This Row],[SALES]] / COUNT(sales_data_sample[ORDERNUMBER])</f>
        <v>1.2100602196245129</v>
      </c>
      <c r="F215" s="2">
        <v>3416</v>
      </c>
      <c r="G215" s="1">
        <v>37706</v>
      </c>
      <c r="H215" t="s">
        <v>21</v>
      </c>
      <c r="I215">
        <v>1</v>
      </c>
      <c r="J215" s="6" t="s">
        <v>687</v>
      </c>
      <c r="K215">
        <v>2003</v>
      </c>
      <c r="L215" t="s">
        <v>488</v>
      </c>
      <c r="M215" s="8">
        <f xml:space="preserve"> (sales_data_sample[[#This Row],[MSRP]] - sales_data_sample[[#This Row],[PRICEEACH]]) / sales_data_sample[[#This Row],[MSRP]]</f>
        <v>0.26470588235294118</v>
      </c>
      <c r="N2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5" s="2">
        <v>136</v>
      </c>
      <c r="P215" t="s">
        <v>489</v>
      </c>
      <c r="Q215" t="s">
        <v>260</v>
      </c>
      <c r="R215" t="s">
        <v>261</v>
      </c>
      <c r="S215" t="s">
        <v>262</v>
      </c>
      <c r="T215" t="s">
        <v>27</v>
      </c>
      <c r="U215" t="s">
        <v>263</v>
      </c>
      <c r="V215" t="s">
        <v>264</v>
      </c>
      <c r="W215" t="s">
        <v>265</v>
      </c>
      <c r="X215" t="s">
        <v>45</v>
      </c>
    </row>
    <row r="216" spans="1:24" x14ac:dyDescent="0.25">
      <c r="A216">
        <v>10126</v>
      </c>
      <c r="B216">
        <v>21</v>
      </c>
      <c r="C216" s="2">
        <v>100</v>
      </c>
      <c r="D216">
        <v>8</v>
      </c>
      <c r="E216" s="5">
        <f>sales_data_sample[[#This Row],[SALES]] / COUNT(sales_data_sample[ORDERNUMBER])</f>
        <v>0.86432872830322349</v>
      </c>
      <c r="F216" s="2">
        <v>2440</v>
      </c>
      <c r="G216" s="1">
        <v>37769</v>
      </c>
      <c r="H216" t="s">
        <v>21</v>
      </c>
      <c r="I216">
        <v>2</v>
      </c>
      <c r="J216" s="6" t="s">
        <v>685</v>
      </c>
      <c r="K216">
        <v>2003</v>
      </c>
      <c r="L216" t="s">
        <v>488</v>
      </c>
      <c r="M216" s="8">
        <f xml:space="preserve"> (sales_data_sample[[#This Row],[MSRP]] - sales_data_sample[[#This Row],[PRICEEACH]]) / sales_data_sample[[#This Row],[MSRP]]</f>
        <v>0.26470588235294118</v>
      </c>
      <c r="N2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6" s="2">
        <v>136</v>
      </c>
      <c r="P216" t="s">
        <v>489</v>
      </c>
      <c r="Q216" t="s">
        <v>181</v>
      </c>
      <c r="R216" t="s">
        <v>182</v>
      </c>
      <c r="S216" t="s">
        <v>167</v>
      </c>
      <c r="T216" t="s">
        <v>168</v>
      </c>
      <c r="U216" t="s">
        <v>183</v>
      </c>
      <c r="V216" t="s">
        <v>184</v>
      </c>
      <c r="W216" t="s">
        <v>185</v>
      </c>
      <c r="X216" t="s">
        <v>31</v>
      </c>
    </row>
    <row r="217" spans="1:24" x14ac:dyDescent="0.25">
      <c r="A217">
        <v>10140</v>
      </c>
      <c r="B217">
        <v>38</v>
      </c>
      <c r="C217" s="2">
        <v>100</v>
      </c>
      <c r="D217">
        <v>8</v>
      </c>
      <c r="E217" s="5">
        <f>sales_data_sample[[#This Row],[SALES]] / COUNT(sales_data_sample[ORDERNUMBER])</f>
        <v>1.7109458023379385</v>
      </c>
      <c r="F217" s="2">
        <v>4830</v>
      </c>
      <c r="G217" s="1">
        <v>37826</v>
      </c>
      <c r="H217" t="s">
        <v>21</v>
      </c>
      <c r="I217">
        <v>3</v>
      </c>
      <c r="J217" s="6" t="s">
        <v>683</v>
      </c>
      <c r="K217">
        <v>2003</v>
      </c>
      <c r="L217" t="s">
        <v>488</v>
      </c>
      <c r="M217" s="8">
        <f xml:space="preserve"> (sales_data_sample[[#This Row],[MSRP]] - sales_data_sample[[#This Row],[PRICEEACH]]) / sales_data_sample[[#This Row],[MSRP]]</f>
        <v>0.26470588235294118</v>
      </c>
      <c r="N2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7" s="2">
        <v>136</v>
      </c>
      <c r="P217" t="s">
        <v>489</v>
      </c>
      <c r="Q217" t="s">
        <v>57</v>
      </c>
      <c r="R217" t="s">
        <v>58</v>
      </c>
      <c r="S217" t="s">
        <v>59</v>
      </c>
      <c r="T217" t="s">
        <v>27</v>
      </c>
      <c r="U217" t="s">
        <v>60</v>
      </c>
      <c r="V217" t="s">
        <v>61</v>
      </c>
      <c r="W217" t="s">
        <v>62</v>
      </c>
      <c r="X217" t="s">
        <v>45</v>
      </c>
    </row>
    <row r="218" spans="1:24" x14ac:dyDescent="0.25">
      <c r="A218">
        <v>10150</v>
      </c>
      <c r="B218">
        <v>30</v>
      </c>
      <c r="C218" s="2">
        <v>100</v>
      </c>
      <c r="D218">
        <v>5</v>
      </c>
      <c r="E218" s="5">
        <f>sales_data_sample[[#This Row],[SALES]] / COUNT(sales_data_sample[ORDERNUMBER])</f>
        <v>1.4527098831030818</v>
      </c>
      <c r="F218" s="2">
        <v>4101</v>
      </c>
      <c r="G218" s="1">
        <v>37883</v>
      </c>
      <c r="H218" t="s">
        <v>21</v>
      </c>
      <c r="I218">
        <v>3</v>
      </c>
      <c r="J218" s="6" t="s">
        <v>681</v>
      </c>
      <c r="K218">
        <v>2003</v>
      </c>
      <c r="L218" t="s">
        <v>488</v>
      </c>
      <c r="M218" s="8">
        <f xml:space="preserve"> (sales_data_sample[[#This Row],[MSRP]] - sales_data_sample[[#This Row],[PRICEEACH]]) / sales_data_sample[[#This Row],[MSRP]]</f>
        <v>0.26470588235294118</v>
      </c>
      <c r="N2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8" s="2">
        <v>136</v>
      </c>
      <c r="P218" t="s">
        <v>489</v>
      </c>
      <c r="Q218" t="s">
        <v>186</v>
      </c>
      <c r="R218" t="s">
        <v>187</v>
      </c>
      <c r="S218" t="s">
        <v>188</v>
      </c>
      <c r="T218" t="s">
        <v>188</v>
      </c>
      <c r="U218" t="s">
        <v>189</v>
      </c>
      <c r="V218" t="s">
        <v>190</v>
      </c>
      <c r="W218" t="s">
        <v>191</v>
      </c>
      <c r="X218" t="s">
        <v>45</v>
      </c>
    </row>
    <row r="219" spans="1:24" x14ac:dyDescent="0.25">
      <c r="A219">
        <v>10164</v>
      </c>
      <c r="B219">
        <v>49</v>
      </c>
      <c r="C219" s="2">
        <v>100</v>
      </c>
      <c r="D219">
        <v>6</v>
      </c>
      <c r="E219" s="5">
        <f>sales_data_sample[[#This Row],[SALES]] / COUNT(sales_data_sample[ORDERNUMBER])</f>
        <v>2.3251859723698192</v>
      </c>
      <c r="F219" s="2">
        <v>6564</v>
      </c>
      <c r="G219" s="1">
        <v>37915</v>
      </c>
      <c r="H219" t="s">
        <v>394</v>
      </c>
      <c r="I219">
        <v>4</v>
      </c>
      <c r="J219" s="6" t="s">
        <v>680</v>
      </c>
      <c r="K219">
        <v>2003</v>
      </c>
      <c r="L219" t="s">
        <v>488</v>
      </c>
      <c r="M219" s="8">
        <f xml:space="preserve"> (sales_data_sample[[#This Row],[MSRP]] - sales_data_sample[[#This Row],[PRICEEACH]]) / sales_data_sample[[#This Row],[MSRP]]</f>
        <v>0.26470588235294118</v>
      </c>
      <c r="N2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9" s="2">
        <v>136</v>
      </c>
      <c r="P219" t="s">
        <v>489</v>
      </c>
      <c r="Q219" t="s">
        <v>395</v>
      </c>
      <c r="R219" t="s">
        <v>396</v>
      </c>
      <c r="S219" t="s">
        <v>397</v>
      </c>
      <c r="T219" t="s">
        <v>140</v>
      </c>
      <c r="U219" t="s">
        <v>398</v>
      </c>
      <c r="V219" t="s">
        <v>399</v>
      </c>
      <c r="W219" t="s">
        <v>400</v>
      </c>
      <c r="X219" t="s">
        <v>45</v>
      </c>
    </row>
    <row r="220" spans="1:24" x14ac:dyDescent="0.25">
      <c r="A220">
        <v>10174</v>
      </c>
      <c r="B220">
        <v>43</v>
      </c>
      <c r="C220" s="2">
        <v>100</v>
      </c>
      <c r="D220">
        <v>1</v>
      </c>
      <c r="E220" s="5">
        <f>sales_data_sample[[#This Row],[SALES]] / COUNT(sales_data_sample[ORDERNUMBER])</f>
        <v>2.4151611760538434</v>
      </c>
      <c r="F220" s="2">
        <v>6818</v>
      </c>
      <c r="G220" s="1">
        <v>37931</v>
      </c>
      <c r="H220" t="s">
        <v>21</v>
      </c>
      <c r="I220">
        <v>4</v>
      </c>
      <c r="J220" s="6" t="s">
        <v>678</v>
      </c>
      <c r="K220">
        <v>2003</v>
      </c>
      <c r="L220" t="s">
        <v>488</v>
      </c>
      <c r="M220" s="8">
        <f xml:space="preserve"> (sales_data_sample[[#This Row],[MSRP]] - sales_data_sample[[#This Row],[PRICEEACH]]) / sales_data_sample[[#This Row],[MSRP]]</f>
        <v>0.26470588235294118</v>
      </c>
      <c r="N2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0" s="2">
        <v>136</v>
      </c>
      <c r="P220" t="s">
        <v>489</v>
      </c>
      <c r="Q220" t="s">
        <v>196</v>
      </c>
      <c r="R220" t="s">
        <v>197</v>
      </c>
      <c r="S220" t="s">
        <v>198</v>
      </c>
      <c r="T220" t="s">
        <v>88</v>
      </c>
      <c r="U220" t="s">
        <v>199</v>
      </c>
      <c r="V220" t="s">
        <v>200</v>
      </c>
      <c r="W220" t="s">
        <v>201</v>
      </c>
      <c r="X220" t="s">
        <v>45</v>
      </c>
    </row>
    <row r="221" spans="1:24" x14ac:dyDescent="0.25">
      <c r="A221">
        <v>10183</v>
      </c>
      <c r="B221">
        <v>41</v>
      </c>
      <c r="C221" s="2">
        <v>100</v>
      </c>
      <c r="D221">
        <v>5</v>
      </c>
      <c r="E221" s="5">
        <f>sales_data_sample[[#This Row],[SALES]] / COUNT(sales_data_sample[ORDERNUMBER])</f>
        <v>2.1834927382217497</v>
      </c>
      <c r="F221" s="2">
        <v>6164</v>
      </c>
      <c r="G221" s="1">
        <v>37938</v>
      </c>
      <c r="H221" t="s">
        <v>21</v>
      </c>
      <c r="I221">
        <v>4</v>
      </c>
      <c r="J221" s="6" t="s">
        <v>678</v>
      </c>
      <c r="K221">
        <v>2003</v>
      </c>
      <c r="L221" t="s">
        <v>488</v>
      </c>
      <c r="M221" s="8">
        <f xml:space="preserve"> (sales_data_sample[[#This Row],[MSRP]] - sales_data_sample[[#This Row],[PRICEEACH]]) / sales_data_sample[[#This Row],[MSRP]]</f>
        <v>0.26470588235294118</v>
      </c>
      <c r="N2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1" s="2">
        <v>136</v>
      </c>
      <c r="P221" t="s">
        <v>489</v>
      </c>
      <c r="Q221" t="s">
        <v>202</v>
      </c>
      <c r="R221" t="s">
        <v>203</v>
      </c>
      <c r="S221" t="s">
        <v>204</v>
      </c>
      <c r="T221" t="s">
        <v>27</v>
      </c>
      <c r="U221" t="s">
        <v>205</v>
      </c>
      <c r="V221" t="s">
        <v>206</v>
      </c>
      <c r="W221" t="s">
        <v>207</v>
      </c>
      <c r="X221" t="s">
        <v>45</v>
      </c>
    </row>
    <row r="222" spans="1:24" x14ac:dyDescent="0.25">
      <c r="A222">
        <v>10194</v>
      </c>
      <c r="B222">
        <v>38</v>
      </c>
      <c r="C222" s="2">
        <v>100</v>
      </c>
      <c r="D222">
        <v>8</v>
      </c>
      <c r="E222" s="5">
        <f>sales_data_sample[[#This Row],[SALES]] / COUNT(sales_data_sample[ORDERNUMBER])</f>
        <v>1.7477860432164365</v>
      </c>
      <c r="F222" s="2">
        <v>4934</v>
      </c>
      <c r="G222" s="1">
        <v>37950</v>
      </c>
      <c r="H222" t="s">
        <v>21</v>
      </c>
      <c r="I222">
        <v>4</v>
      </c>
      <c r="J222" s="6" t="s">
        <v>678</v>
      </c>
      <c r="K222">
        <v>2003</v>
      </c>
      <c r="L222" t="s">
        <v>488</v>
      </c>
      <c r="M222" s="8">
        <f xml:space="preserve"> (sales_data_sample[[#This Row],[MSRP]] - sales_data_sample[[#This Row],[PRICEEACH]]) / sales_data_sample[[#This Row],[MSRP]]</f>
        <v>0.26470588235294118</v>
      </c>
      <c r="N2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2" s="2">
        <v>136</v>
      </c>
      <c r="P222" t="s">
        <v>489</v>
      </c>
      <c r="Q222" t="s">
        <v>208</v>
      </c>
      <c r="R222" t="s">
        <v>209</v>
      </c>
      <c r="S222" t="s">
        <v>210</v>
      </c>
      <c r="T222" t="s">
        <v>35</v>
      </c>
      <c r="U222" t="s">
        <v>211</v>
      </c>
      <c r="V222" t="s">
        <v>212</v>
      </c>
      <c r="W222" t="s">
        <v>213</v>
      </c>
      <c r="X222" t="s">
        <v>45</v>
      </c>
    </row>
    <row r="223" spans="1:24" x14ac:dyDescent="0.25">
      <c r="A223">
        <v>10206</v>
      </c>
      <c r="B223">
        <v>28</v>
      </c>
      <c r="C223" s="2">
        <v>100</v>
      </c>
      <c r="D223">
        <v>3</v>
      </c>
      <c r="E223" s="5">
        <f>sales_data_sample[[#This Row],[SALES]] / COUNT(sales_data_sample[ORDERNUMBER])</f>
        <v>1.4371236273467942</v>
      </c>
      <c r="F223" s="2">
        <v>4057</v>
      </c>
      <c r="G223" s="1">
        <v>37960</v>
      </c>
      <c r="H223" t="s">
        <v>21</v>
      </c>
      <c r="I223">
        <v>4</v>
      </c>
      <c r="J223" s="6" t="s">
        <v>679</v>
      </c>
      <c r="K223">
        <v>2003</v>
      </c>
      <c r="L223" t="s">
        <v>488</v>
      </c>
      <c r="M223" s="8">
        <f xml:space="preserve"> (sales_data_sample[[#This Row],[MSRP]] - sales_data_sample[[#This Row],[PRICEEACH]]) / sales_data_sample[[#This Row],[MSRP]]</f>
        <v>0.26470588235294118</v>
      </c>
      <c r="N2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3" s="2">
        <v>136</v>
      </c>
      <c r="P223" t="s">
        <v>489</v>
      </c>
      <c r="Q223" t="s">
        <v>214</v>
      </c>
      <c r="R223" t="s">
        <v>215</v>
      </c>
      <c r="S223" t="s">
        <v>216</v>
      </c>
      <c r="T223" t="s">
        <v>217</v>
      </c>
      <c r="U223" t="s">
        <v>218</v>
      </c>
      <c r="V223" t="s">
        <v>219</v>
      </c>
      <c r="W223" t="s">
        <v>220</v>
      </c>
      <c r="X223" t="s">
        <v>45</v>
      </c>
    </row>
    <row r="224" spans="1:24" x14ac:dyDescent="0.25">
      <c r="A224">
        <v>10216</v>
      </c>
      <c r="B224">
        <v>43</v>
      </c>
      <c r="C224" s="2">
        <v>100</v>
      </c>
      <c r="D224">
        <v>1</v>
      </c>
      <c r="E224" s="5">
        <f>sales_data_sample[[#This Row],[SALES]] / COUNT(sales_data_sample[ORDERNUMBER])</f>
        <v>2.0403825717321999</v>
      </c>
      <c r="F224" s="2">
        <v>5760</v>
      </c>
      <c r="G224" s="1">
        <v>38019</v>
      </c>
      <c r="H224" t="s">
        <v>21</v>
      </c>
      <c r="I224">
        <v>1</v>
      </c>
      <c r="J224" s="6" t="s">
        <v>688</v>
      </c>
      <c r="K224">
        <v>2004</v>
      </c>
      <c r="L224" t="s">
        <v>488</v>
      </c>
      <c r="M224" s="8">
        <f xml:space="preserve"> (sales_data_sample[[#This Row],[MSRP]] - sales_data_sample[[#This Row],[PRICEEACH]]) / sales_data_sample[[#This Row],[MSRP]]</f>
        <v>0.26470588235294118</v>
      </c>
      <c r="N2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4" s="2">
        <v>136</v>
      </c>
      <c r="P224" t="s">
        <v>489</v>
      </c>
      <c r="Q224" t="s">
        <v>255</v>
      </c>
      <c r="R224" t="s">
        <v>256</v>
      </c>
      <c r="S224" t="s">
        <v>257</v>
      </c>
      <c r="T224" t="s">
        <v>35</v>
      </c>
      <c r="U224" t="s">
        <v>258</v>
      </c>
      <c r="V224" t="s">
        <v>43</v>
      </c>
      <c r="W224" t="s">
        <v>259</v>
      </c>
      <c r="X224" t="s">
        <v>45</v>
      </c>
    </row>
    <row r="225" spans="1:24" x14ac:dyDescent="0.25">
      <c r="A225">
        <v>10229</v>
      </c>
      <c r="B225">
        <v>25</v>
      </c>
      <c r="C225" s="2">
        <v>100</v>
      </c>
      <c r="D225">
        <v>13</v>
      </c>
      <c r="E225" s="5">
        <f>sales_data_sample[[#This Row],[SALES]] / COUNT(sales_data_sample[ORDERNUMBER])</f>
        <v>1.2224583776124689</v>
      </c>
      <c r="F225" s="2">
        <v>3451</v>
      </c>
      <c r="G225" s="1">
        <v>38057</v>
      </c>
      <c r="H225" t="s">
        <v>21</v>
      </c>
      <c r="I225">
        <v>1</v>
      </c>
      <c r="J225" s="6" t="s">
        <v>687</v>
      </c>
      <c r="K225">
        <v>2004</v>
      </c>
      <c r="L225" t="s">
        <v>488</v>
      </c>
      <c r="M225" s="8">
        <f xml:space="preserve"> (sales_data_sample[[#This Row],[MSRP]] - sales_data_sample[[#This Row],[PRICEEACH]]) / sales_data_sample[[#This Row],[MSRP]]</f>
        <v>0.26470588235294118</v>
      </c>
      <c r="N2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5" s="2">
        <v>136</v>
      </c>
      <c r="P225" t="s">
        <v>489</v>
      </c>
      <c r="Q225" t="s">
        <v>260</v>
      </c>
      <c r="R225" t="s">
        <v>261</v>
      </c>
      <c r="S225" t="s">
        <v>262</v>
      </c>
      <c r="T225" t="s">
        <v>27</v>
      </c>
      <c r="U225" t="s">
        <v>263</v>
      </c>
      <c r="V225" t="s">
        <v>264</v>
      </c>
      <c r="W225" t="s">
        <v>265</v>
      </c>
      <c r="X225" t="s">
        <v>45</v>
      </c>
    </row>
    <row r="226" spans="1:24" x14ac:dyDescent="0.25">
      <c r="A226">
        <v>10245</v>
      </c>
      <c r="B226">
        <v>38</v>
      </c>
      <c r="C226" s="2">
        <v>100</v>
      </c>
      <c r="D226">
        <v>6</v>
      </c>
      <c r="E226" s="5">
        <f>sales_data_sample[[#This Row],[SALES]] / COUNT(sales_data_sample[ORDERNUMBER])</f>
        <v>2.0974140984767979</v>
      </c>
      <c r="F226" s="2">
        <v>5921</v>
      </c>
      <c r="G226" s="1">
        <v>38111</v>
      </c>
      <c r="H226" t="s">
        <v>21</v>
      </c>
      <c r="I226">
        <v>2</v>
      </c>
      <c r="J226" s="6" t="s">
        <v>685</v>
      </c>
      <c r="K226">
        <v>2004</v>
      </c>
      <c r="L226" t="s">
        <v>488</v>
      </c>
      <c r="M226" s="8">
        <f xml:space="preserve"> (sales_data_sample[[#This Row],[MSRP]] - sales_data_sample[[#This Row],[PRICEEACH]]) / sales_data_sample[[#This Row],[MSRP]]</f>
        <v>0.26470588235294118</v>
      </c>
      <c r="N2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6" s="2">
        <v>136</v>
      </c>
      <c r="P226" t="s">
        <v>489</v>
      </c>
      <c r="Q226" t="s">
        <v>231</v>
      </c>
      <c r="R226" t="s">
        <v>232</v>
      </c>
      <c r="S226" t="s">
        <v>233</v>
      </c>
      <c r="T226" t="s">
        <v>27</v>
      </c>
      <c r="U226" t="s">
        <v>78</v>
      </c>
      <c r="V226" t="s">
        <v>234</v>
      </c>
      <c r="W226" t="s">
        <v>235</v>
      </c>
      <c r="X226" t="s">
        <v>45</v>
      </c>
    </row>
    <row r="227" spans="1:24" x14ac:dyDescent="0.25">
      <c r="A227">
        <v>10258</v>
      </c>
      <c r="B227">
        <v>41</v>
      </c>
      <c r="C227" s="2">
        <v>100</v>
      </c>
      <c r="D227">
        <v>3</v>
      </c>
      <c r="E227" s="5">
        <f>sales_data_sample[[#This Row],[SALES]] / COUNT(sales_data_sample[ORDERNUMBER])</f>
        <v>2.3623804463336877</v>
      </c>
      <c r="F227" s="2">
        <v>6669</v>
      </c>
      <c r="G227" s="1">
        <v>38153</v>
      </c>
      <c r="H227" t="s">
        <v>21</v>
      </c>
      <c r="I227">
        <v>2</v>
      </c>
      <c r="J227" s="6" t="s">
        <v>684</v>
      </c>
      <c r="K227">
        <v>2004</v>
      </c>
      <c r="L227" t="s">
        <v>488</v>
      </c>
      <c r="M227" s="8">
        <f xml:space="preserve"> (sales_data_sample[[#This Row],[MSRP]] - sales_data_sample[[#This Row],[PRICEEACH]]) / sales_data_sample[[#This Row],[MSRP]]</f>
        <v>0.26470588235294118</v>
      </c>
      <c r="N2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7" s="2">
        <v>136</v>
      </c>
      <c r="P227" t="s">
        <v>489</v>
      </c>
      <c r="Q227" t="s">
        <v>236</v>
      </c>
      <c r="R227" t="s">
        <v>237</v>
      </c>
      <c r="S227" t="s">
        <v>238</v>
      </c>
      <c r="T227" t="s">
        <v>239</v>
      </c>
      <c r="U227" t="s">
        <v>240</v>
      </c>
      <c r="V227" t="s">
        <v>241</v>
      </c>
      <c r="W227" t="s">
        <v>242</v>
      </c>
      <c r="X227" t="s">
        <v>45</v>
      </c>
    </row>
    <row r="228" spans="1:24" x14ac:dyDescent="0.25">
      <c r="A228">
        <v>10270</v>
      </c>
      <c r="B228">
        <v>28</v>
      </c>
      <c r="C228" s="2">
        <v>100</v>
      </c>
      <c r="D228">
        <v>6</v>
      </c>
      <c r="E228" s="5">
        <f>sales_data_sample[[#This Row],[SALES]] / COUNT(sales_data_sample[ORDERNUMBER])</f>
        <v>1.4505844845908609</v>
      </c>
      <c r="F228" s="2">
        <v>4095</v>
      </c>
      <c r="G228" s="1">
        <v>38187</v>
      </c>
      <c r="H228" t="s">
        <v>21</v>
      </c>
      <c r="I228">
        <v>3</v>
      </c>
      <c r="J228" s="6" t="s">
        <v>683</v>
      </c>
      <c r="K228">
        <v>2004</v>
      </c>
      <c r="L228" t="s">
        <v>488</v>
      </c>
      <c r="M228" s="8">
        <f xml:space="preserve"> (sales_data_sample[[#This Row],[MSRP]] - sales_data_sample[[#This Row],[PRICEEACH]]) / sales_data_sample[[#This Row],[MSRP]]</f>
        <v>0.26470588235294118</v>
      </c>
      <c r="N2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8" s="2">
        <v>136</v>
      </c>
      <c r="P228" t="s">
        <v>489</v>
      </c>
      <c r="Q228" t="s">
        <v>145</v>
      </c>
      <c r="R228" t="s">
        <v>146</v>
      </c>
      <c r="S228" t="s">
        <v>147</v>
      </c>
      <c r="T228" t="s">
        <v>88</v>
      </c>
      <c r="U228" t="s">
        <v>148</v>
      </c>
      <c r="V228" t="s">
        <v>149</v>
      </c>
      <c r="W228" t="s">
        <v>150</v>
      </c>
      <c r="X228" t="s">
        <v>45</v>
      </c>
    </row>
    <row r="229" spans="1:24" x14ac:dyDescent="0.25">
      <c r="A229">
        <v>10281</v>
      </c>
      <c r="B229">
        <v>25</v>
      </c>
      <c r="C229" s="2">
        <v>100</v>
      </c>
      <c r="D229">
        <v>13</v>
      </c>
      <c r="E229" s="5">
        <f>sales_data_sample[[#This Row],[SALES]] / COUNT(sales_data_sample[ORDERNUMBER])</f>
        <v>1.0410910379029401</v>
      </c>
      <c r="F229" s="2">
        <v>2939</v>
      </c>
      <c r="G229" s="1">
        <v>38218</v>
      </c>
      <c r="H229" t="s">
        <v>21</v>
      </c>
      <c r="I229">
        <v>3</v>
      </c>
      <c r="J229" s="6" t="s">
        <v>682</v>
      </c>
      <c r="K229">
        <v>2004</v>
      </c>
      <c r="L229" t="s">
        <v>488</v>
      </c>
      <c r="M229" s="8">
        <f xml:space="preserve"> (sales_data_sample[[#This Row],[MSRP]] - sales_data_sample[[#This Row],[PRICEEACH]]) / sales_data_sample[[#This Row],[MSRP]]</f>
        <v>0.26470588235294118</v>
      </c>
      <c r="N2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9" s="2">
        <v>136</v>
      </c>
      <c r="P229" t="s">
        <v>489</v>
      </c>
      <c r="Q229" t="s">
        <v>132</v>
      </c>
      <c r="R229" t="s">
        <v>133</v>
      </c>
      <c r="S229" t="s">
        <v>134</v>
      </c>
      <c r="T229" t="s">
        <v>27</v>
      </c>
      <c r="U229" t="s">
        <v>28</v>
      </c>
      <c r="V229" t="s">
        <v>135</v>
      </c>
      <c r="W229" t="s">
        <v>136</v>
      </c>
      <c r="X229" t="s">
        <v>31</v>
      </c>
    </row>
    <row r="230" spans="1:24" x14ac:dyDescent="0.25">
      <c r="A230">
        <v>10291</v>
      </c>
      <c r="B230">
        <v>41</v>
      </c>
      <c r="C230" s="2">
        <v>100</v>
      </c>
      <c r="D230">
        <v>8</v>
      </c>
      <c r="E230" s="5">
        <f>sales_data_sample[[#This Row],[SALES]] / COUNT(sales_data_sample[ORDERNUMBER])</f>
        <v>2.2628409493446688</v>
      </c>
      <c r="F230" s="2">
        <v>6388</v>
      </c>
      <c r="G230" s="1">
        <v>38238</v>
      </c>
      <c r="H230" t="s">
        <v>21</v>
      </c>
      <c r="I230">
        <v>3</v>
      </c>
      <c r="J230" s="6" t="s">
        <v>681</v>
      </c>
      <c r="K230">
        <v>2004</v>
      </c>
      <c r="L230" t="s">
        <v>488</v>
      </c>
      <c r="M230" s="8">
        <f xml:space="preserve"> (sales_data_sample[[#This Row],[MSRP]] - sales_data_sample[[#This Row],[PRICEEACH]]) / sales_data_sample[[#This Row],[MSRP]]</f>
        <v>0.26470588235294118</v>
      </c>
      <c r="N2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0" s="2">
        <v>136</v>
      </c>
      <c r="P230" t="s">
        <v>489</v>
      </c>
      <c r="Q230" t="s">
        <v>250</v>
      </c>
      <c r="R230" t="s">
        <v>251</v>
      </c>
      <c r="S230" t="s">
        <v>252</v>
      </c>
      <c r="T230" t="s">
        <v>177</v>
      </c>
      <c r="U230" t="s">
        <v>253</v>
      </c>
      <c r="V230" t="s">
        <v>194</v>
      </c>
      <c r="W230" t="s">
        <v>254</v>
      </c>
      <c r="X230" t="s">
        <v>45</v>
      </c>
    </row>
    <row r="231" spans="1:24" x14ac:dyDescent="0.25">
      <c r="A231">
        <v>10304</v>
      </c>
      <c r="B231">
        <v>39</v>
      </c>
      <c r="C231" s="2">
        <v>100</v>
      </c>
      <c r="D231">
        <v>3</v>
      </c>
      <c r="E231" s="5">
        <f>sales_data_sample[[#This Row],[SALES]] / COUNT(sales_data_sample[ORDERNUMBER])</f>
        <v>2.2656748140276304</v>
      </c>
      <c r="F231" s="2">
        <v>6396</v>
      </c>
      <c r="G231" s="1">
        <v>38271</v>
      </c>
      <c r="H231" t="s">
        <v>21</v>
      </c>
      <c r="I231">
        <v>4</v>
      </c>
      <c r="J231" s="6" t="s">
        <v>680</v>
      </c>
      <c r="K231">
        <v>2004</v>
      </c>
      <c r="L231" t="s">
        <v>488</v>
      </c>
      <c r="M231" s="8">
        <f xml:space="preserve"> (sales_data_sample[[#This Row],[MSRP]] - sales_data_sample[[#This Row],[PRICEEACH]]) / sales_data_sample[[#This Row],[MSRP]]</f>
        <v>0.26470588235294118</v>
      </c>
      <c r="N2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1" s="2">
        <v>136</v>
      </c>
      <c r="P231" t="s">
        <v>489</v>
      </c>
      <c r="Q231" t="s">
        <v>255</v>
      </c>
      <c r="R231" t="s">
        <v>256</v>
      </c>
      <c r="S231" t="s">
        <v>257</v>
      </c>
      <c r="T231" t="s">
        <v>35</v>
      </c>
      <c r="U231" t="s">
        <v>258</v>
      </c>
      <c r="V231" t="s">
        <v>43</v>
      </c>
      <c r="W231" t="s">
        <v>259</v>
      </c>
      <c r="X231" t="s">
        <v>45</v>
      </c>
    </row>
    <row r="232" spans="1:24" x14ac:dyDescent="0.25">
      <c r="A232">
        <v>10313</v>
      </c>
      <c r="B232">
        <v>21</v>
      </c>
      <c r="C232" s="2">
        <v>100</v>
      </c>
      <c r="D232">
        <v>11</v>
      </c>
      <c r="E232" s="5">
        <f>sales_data_sample[[#This Row],[SALES]] / COUNT(sales_data_sample[ORDERNUMBER])</f>
        <v>0.94580233793836344</v>
      </c>
      <c r="F232" s="2">
        <v>2670</v>
      </c>
      <c r="G232" s="1">
        <v>38282</v>
      </c>
      <c r="H232" t="s">
        <v>21</v>
      </c>
      <c r="I232">
        <v>4</v>
      </c>
      <c r="J232" s="6" t="s">
        <v>680</v>
      </c>
      <c r="K232">
        <v>2004</v>
      </c>
      <c r="L232" t="s">
        <v>488</v>
      </c>
      <c r="M232" s="8">
        <f xml:space="preserve"> (sales_data_sample[[#This Row],[MSRP]] - sales_data_sample[[#This Row],[PRICEEACH]]) / sales_data_sample[[#This Row],[MSRP]]</f>
        <v>0.26470588235294118</v>
      </c>
      <c r="N2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2" s="2">
        <v>136</v>
      </c>
      <c r="P232" t="s">
        <v>489</v>
      </c>
      <c r="Q232" t="s">
        <v>214</v>
      </c>
      <c r="R232" t="s">
        <v>215</v>
      </c>
      <c r="S232" t="s">
        <v>216</v>
      </c>
      <c r="T232" t="s">
        <v>217</v>
      </c>
      <c r="U232" t="s">
        <v>218</v>
      </c>
      <c r="V232" t="s">
        <v>219</v>
      </c>
      <c r="W232" t="s">
        <v>220</v>
      </c>
      <c r="X232" t="s">
        <v>31</v>
      </c>
    </row>
    <row r="233" spans="1:24" x14ac:dyDescent="0.25">
      <c r="A233">
        <v>10322</v>
      </c>
      <c r="B233">
        <v>27</v>
      </c>
      <c r="C233" s="2">
        <v>100</v>
      </c>
      <c r="D233">
        <v>9</v>
      </c>
      <c r="E233" s="5">
        <f>sales_data_sample[[#This Row],[SALES]] / COUNT(sales_data_sample[ORDERNUMBER])</f>
        <v>1.6950053134962806</v>
      </c>
      <c r="F233" s="2">
        <v>4785</v>
      </c>
      <c r="G233" s="1">
        <v>38295</v>
      </c>
      <c r="H233" t="s">
        <v>21</v>
      </c>
      <c r="I233">
        <v>4</v>
      </c>
      <c r="J233" s="6" t="s">
        <v>678</v>
      </c>
      <c r="K233">
        <v>2004</v>
      </c>
      <c r="L233" t="s">
        <v>488</v>
      </c>
      <c r="M233" s="8">
        <f xml:space="preserve"> (sales_data_sample[[#This Row],[MSRP]] - sales_data_sample[[#This Row],[PRICEEACH]]) / sales_data_sample[[#This Row],[MSRP]]</f>
        <v>0.26470588235294118</v>
      </c>
      <c r="N2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3" s="2">
        <v>136</v>
      </c>
      <c r="P233" t="s">
        <v>489</v>
      </c>
      <c r="Q233" t="s">
        <v>266</v>
      </c>
      <c r="R233" t="s">
        <v>267</v>
      </c>
      <c r="S233" t="s">
        <v>268</v>
      </c>
      <c r="T233" t="s">
        <v>27</v>
      </c>
      <c r="U233" t="s">
        <v>49</v>
      </c>
      <c r="V233" t="s">
        <v>264</v>
      </c>
      <c r="W233" t="s">
        <v>269</v>
      </c>
      <c r="X233" t="s">
        <v>45</v>
      </c>
    </row>
    <row r="234" spans="1:24" x14ac:dyDescent="0.25">
      <c r="A234">
        <v>10333</v>
      </c>
      <c r="B234">
        <v>33</v>
      </c>
      <c r="C234" s="2">
        <v>100</v>
      </c>
      <c r="D234">
        <v>6</v>
      </c>
      <c r="E234" s="5">
        <f>sales_data_sample[[#This Row],[SALES]] / COUNT(sales_data_sample[ORDERNUMBER])</f>
        <v>1.1597591215019483</v>
      </c>
      <c r="F234" s="2">
        <v>3274</v>
      </c>
      <c r="G234" s="1">
        <v>38309</v>
      </c>
      <c r="H234" t="s">
        <v>21</v>
      </c>
      <c r="I234">
        <v>4</v>
      </c>
      <c r="J234" s="6" t="s">
        <v>678</v>
      </c>
      <c r="K234">
        <v>2004</v>
      </c>
      <c r="L234" t="s">
        <v>488</v>
      </c>
      <c r="M234" s="8">
        <f xml:space="preserve"> (sales_data_sample[[#This Row],[MSRP]] - sales_data_sample[[#This Row],[PRICEEACH]]) / sales_data_sample[[#This Row],[MSRP]]</f>
        <v>0.26470588235294118</v>
      </c>
      <c r="N2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4" s="2">
        <v>136</v>
      </c>
      <c r="P234" t="s">
        <v>489</v>
      </c>
      <c r="Q234" t="s">
        <v>76</v>
      </c>
      <c r="R234" t="s">
        <v>77</v>
      </c>
      <c r="S234" t="s">
        <v>54</v>
      </c>
      <c r="T234" t="s">
        <v>27</v>
      </c>
      <c r="U234" t="s">
        <v>78</v>
      </c>
      <c r="V234" t="s">
        <v>50</v>
      </c>
      <c r="W234" t="s">
        <v>79</v>
      </c>
      <c r="X234" t="s">
        <v>45</v>
      </c>
    </row>
    <row r="235" spans="1:24" x14ac:dyDescent="0.25">
      <c r="A235">
        <v>10347</v>
      </c>
      <c r="B235">
        <v>29</v>
      </c>
      <c r="C235" s="2">
        <v>100</v>
      </c>
      <c r="D235">
        <v>3</v>
      </c>
      <c r="E235" s="5">
        <f>sales_data_sample[[#This Row],[SALES]] / COUNT(sales_data_sample[ORDERNUMBER])</f>
        <v>1.2706340772228126</v>
      </c>
      <c r="F235" s="2">
        <v>3587</v>
      </c>
      <c r="G235" s="1">
        <v>38320</v>
      </c>
      <c r="H235" t="s">
        <v>21</v>
      </c>
      <c r="I235">
        <v>4</v>
      </c>
      <c r="J235" s="6" t="s">
        <v>678</v>
      </c>
      <c r="K235">
        <v>2004</v>
      </c>
      <c r="L235" t="s">
        <v>488</v>
      </c>
      <c r="M235" s="8">
        <f xml:space="preserve"> (sales_data_sample[[#This Row],[MSRP]] - sales_data_sample[[#This Row],[PRICEEACH]]) / sales_data_sample[[#This Row],[MSRP]]</f>
        <v>0.26470588235294118</v>
      </c>
      <c r="N2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5" s="2">
        <v>136</v>
      </c>
      <c r="P235" t="s">
        <v>489</v>
      </c>
      <c r="Q235" t="s">
        <v>85</v>
      </c>
      <c r="R235" t="s">
        <v>86</v>
      </c>
      <c r="S235" t="s">
        <v>87</v>
      </c>
      <c r="T235" t="s">
        <v>88</v>
      </c>
      <c r="U235" t="s">
        <v>89</v>
      </c>
      <c r="V235" t="s">
        <v>90</v>
      </c>
      <c r="W235" t="s">
        <v>91</v>
      </c>
      <c r="X235" t="s">
        <v>45</v>
      </c>
    </row>
    <row r="236" spans="1:24" x14ac:dyDescent="0.25">
      <c r="A236">
        <v>10357</v>
      </c>
      <c r="B236">
        <v>49</v>
      </c>
      <c r="C236" s="2">
        <v>100</v>
      </c>
      <c r="D236">
        <v>8</v>
      </c>
      <c r="E236" s="5">
        <f>sales_data_sample[[#This Row],[SALES]] / COUNT(sales_data_sample[ORDERNUMBER])</f>
        <v>2.1115834218916048</v>
      </c>
      <c r="F236" s="2">
        <v>5961</v>
      </c>
      <c r="G236" s="1">
        <v>38331</v>
      </c>
      <c r="H236" t="s">
        <v>21</v>
      </c>
      <c r="I236">
        <v>4</v>
      </c>
      <c r="J236" s="6" t="s">
        <v>679</v>
      </c>
      <c r="K236">
        <v>2004</v>
      </c>
      <c r="L236" t="s">
        <v>488</v>
      </c>
      <c r="M236" s="8">
        <f xml:space="preserve"> (sales_data_sample[[#This Row],[MSRP]] - sales_data_sample[[#This Row],[PRICEEACH]]) / sales_data_sample[[#This Row],[MSRP]]</f>
        <v>0.26470588235294118</v>
      </c>
      <c r="N2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6" s="2">
        <v>136</v>
      </c>
      <c r="P236" t="s">
        <v>489</v>
      </c>
      <c r="Q236" t="s">
        <v>260</v>
      </c>
      <c r="R236" t="s">
        <v>261</v>
      </c>
      <c r="S236" t="s">
        <v>262</v>
      </c>
      <c r="T236" t="s">
        <v>27</v>
      </c>
      <c r="U236" t="s">
        <v>263</v>
      </c>
      <c r="V236" t="s">
        <v>264</v>
      </c>
      <c r="W236" t="s">
        <v>265</v>
      </c>
      <c r="X236" t="s">
        <v>45</v>
      </c>
    </row>
    <row r="237" spans="1:24" x14ac:dyDescent="0.25">
      <c r="A237">
        <v>10370</v>
      </c>
      <c r="B237">
        <v>49</v>
      </c>
      <c r="C237" s="2">
        <v>100</v>
      </c>
      <c r="D237">
        <v>8</v>
      </c>
      <c r="E237" s="5">
        <f>sales_data_sample[[#This Row],[SALES]] / COUNT(sales_data_sample[ORDERNUMBER])</f>
        <v>3.0007084661707402</v>
      </c>
      <c r="F237" s="2">
        <v>8471</v>
      </c>
      <c r="G237" s="1">
        <v>38372</v>
      </c>
      <c r="H237" t="s">
        <v>21</v>
      </c>
      <c r="I237">
        <v>1</v>
      </c>
      <c r="J237" s="6" t="s">
        <v>677</v>
      </c>
      <c r="K237">
        <v>2005</v>
      </c>
      <c r="L237" t="s">
        <v>488</v>
      </c>
      <c r="M237" s="8">
        <f xml:space="preserve"> (sales_data_sample[[#This Row],[MSRP]] - sales_data_sample[[#This Row],[PRICEEACH]]) / sales_data_sample[[#This Row],[MSRP]]</f>
        <v>0.26470588235294118</v>
      </c>
      <c r="N2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7" s="2">
        <v>136</v>
      </c>
      <c r="P237" t="s">
        <v>489</v>
      </c>
      <c r="Q237" t="s">
        <v>274</v>
      </c>
      <c r="R237" t="s">
        <v>275</v>
      </c>
      <c r="S237" t="s">
        <v>276</v>
      </c>
      <c r="T237" t="s">
        <v>88</v>
      </c>
      <c r="U237" t="s">
        <v>277</v>
      </c>
      <c r="V237" t="s">
        <v>278</v>
      </c>
      <c r="W237" t="s">
        <v>279</v>
      </c>
      <c r="X237" t="s">
        <v>144</v>
      </c>
    </row>
    <row r="238" spans="1:24" x14ac:dyDescent="0.25">
      <c r="A238">
        <v>10381</v>
      </c>
      <c r="B238">
        <v>20</v>
      </c>
      <c r="C238" s="2">
        <v>100</v>
      </c>
      <c r="D238">
        <v>1</v>
      </c>
      <c r="E238" s="5">
        <f>sales_data_sample[[#This Row],[SALES]] / COUNT(sales_data_sample[ORDERNUMBER])</f>
        <v>1.0456960680127525</v>
      </c>
      <c r="F238" s="2">
        <v>2952</v>
      </c>
      <c r="G238" s="1">
        <v>38400</v>
      </c>
      <c r="H238" t="s">
        <v>21</v>
      </c>
      <c r="I238">
        <v>1</v>
      </c>
      <c r="J238" s="6" t="s">
        <v>688</v>
      </c>
      <c r="K238">
        <v>2005</v>
      </c>
      <c r="L238" t="s">
        <v>488</v>
      </c>
      <c r="M238" s="8">
        <f xml:space="preserve"> (sales_data_sample[[#This Row],[MSRP]] - sales_data_sample[[#This Row],[PRICEEACH]]) / sales_data_sample[[#This Row],[MSRP]]</f>
        <v>0.26470588235294118</v>
      </c>
      <c r="N2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8" s="2">
        <v>136</v>
      </c>
      <c r="P238" t="s">
        <v>489</v>
      </c>
      <c r="Q238" t="s">
        <v>52</v>
      </c>
      <c r="R238" t="s">
        <v>53</v>
      </c>
      <c r="S238" t="s">
        <v>54</v>
      </c>
      <c r="T238" t="s">
        <v>27</v>
      </c>
      <c r="U238" t="s">
        <v>55</v>
      </c>
      <c r="V238" t="s">
        <v>50</v>
      </c>
      <c r="W238" t="s">
        <v>56</v>
      </c>
      <c r="X238" t="s">
        <v>31</v>
      </c>
    </row>
    <row r="239" spans="1:24" x14ac:dyDescent="0.25">
      <c r="A239">
        <v>10391</v>
      </c>
      <c r="B239">
        <v>39</v>
      </c>
      <c r="C239" s="2">
        <v>64</v>
      </c>
      <c r="D239">
        <v>9</v>
      </c>
      <c r="E239" s="5">
        <f>sales_data_sample[[#This Row],[SALES]] / COUNT(sales_data_sample[ORDERNUMBER])</f>
        <v>0.87318455543747786</v>
      </c>
      <c r="F239" s="2">
        <v>2465</v>
      </c>
      <c r="G239" s="1">
        <v>38420</v>
      </c>
      <c r="H239" t="s">
        <v>21</v>
      </c>
      <c r="I239">
        <v>1</v>
      </c>
      <c r="J239" s="6" t="s">
        <v>687</v>
      </c>
      <c r="K239">
        <v>2005</v>
      </c>
      <c r="L239" t="s">
        <v>488</v>
      </c>
      <c r="M239" s="8">
        <f xml:space="preserve"> (sales_data_sample[[#This Row],[MSRP]] - sales_data_sample[[#This Row],[PRICEEACH]]) / sales_data_sample[[#This Row],[MSRP]]</f>
        <v>0.52941176470588236</v>
      </c>
      <c r="N2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9" s="2">
        <v>136</v>
      </c>
      <c r="P239" t="s">
        <v>489</v>
      </c>
      <c r="Q239" t="s">
        <v>274</v>
      </c>
      <c r="R239" t="s">
        <v>275</v>
      </c>
      <c r="S239" t="s">
        <v>276</v>
      </c>
      <c r="T239" t="s">
        <v>88</v>
      </c>
      <c r="U239" t="s">
        <v>277</v>
      </c>
      <c r="V239" t="s">
        <v>278</v>
      </c>
      <c r="W239" t="s">
        <v>279</v>
      </c>
      <c r="X239" t="s">
        <v>31</v>
      </c>
    </row>
    <row r="240" spans="1:24" x14ac:dyDescent="0.25">
      <c r="A240">
        <v>10411</v>
      </c>
      <c r="B240">
        <v>40</v>
      </c>
      <c r="C240" s="2">
        <v>100</v>
      </c>
      <c r="D240">
        <v>6</v>
      </c>
      <c r="E240" s="5">
        <f>sales_data_sample[[#This Row],[SALES]] / COUNT(sales_data_sample[ORDERNUMBER])</f>
        <v>2.2075805880269219</v>
      </c>
      <c r="F240" s="2">
        <v>6232</v>
      </c>
      <c r="G240" s="1">
        <v>38473</v>
      </c>
      <c r="H240" t="s">
        <v>21</v>
      </c>
      <c r="I240">
        <v>2</v>
      </c>
      <c r="J240" s="6" t="s">
        <v>685</v>
      </c>
      <c r="K240">
        <v>2005</v>
      </c>
      <c r="L240" t="s">
        <v>488</v>
      </c>
      <c r="M240" s="8">
        <f xml:space="preserve"> (sales_data_sample[[#This Row],[MSRP]] - sales_data_sample[[#This Row],[PRICEEACH]]) / sales_data_sample[[#This Row],[MSRP]]</f>
        <v>0.26470588235294118</v>
      </c>
      <c r="N2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0" s="2">
        <v>136</v>
      </c>
      <c r="P240" t="s">
        <v>489</v>
      </c>
      <c r="Q240" t="s">
        <v>280</v>
      </c>
      <c r="R240" t="s">
        <v>281</v>
      </c>
      <c r="S240" t="s">
        <v>282</v>
      </c>
      <c r="T240" t="s">
        <v>217</v>
      </c>
      <c r="U240" t="s">
        <v>283</v>
      </c>
      <c r="V240" t="s">
        <v>284</v>
      </c>
      <c r="W240" t="s">
        <v>285</v>
      </c>
      <c r="X240" t="s">
        <v>45</v>
      </c>
    </row>
    <row r="241" spans="1:24" x14ac:dyDescent="0.25">
      <c r="A241">
        <v>10424</v>
      </c>
      <c r="B241">
        <v>49</v>
      </c>
      <c r="C241" s="2">
        <v>100</v>
      </c>
      <c r="D241">
        <v>3</v>
      </c>
      <c r="E241" s="5">
        <f>sales_data_sample[[#This Row],[SALES]] / COUNT(sales_data_sample[ORDERNUMBER])</f>
        <v>2.8232376904002834</v>
      </c>
      <c r="F241" s="2">
        <v>7970</v>
      </c>
      <c r="G241" s="1">
        <v>38503</v>
      </c>
      <c r="H241" t="s">
        <v>286</v>
      </c>
      <c r="I241">
        <v>2</v>
      </c>
      <c r="J241" s="6" t="s">
        <v>685</v>
      </c>
      <c r="K241">
        <v>2005</v>
      </c>
      <c r="L241" t="s">
        <v>488</v>
      </c>
      <c r="M241" s="8">
        <f xml:space="preserve"> (sales_data_sample[[#This Row],[MSRP]] - sales_data_sample[[#This Row],[PRICEEACH]]) / sales_data_sample[[#This Row],[MSRP]]</f>
        <v>0.26470588235294118</v>
      </c>
      <c r="N2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1" s="2">
        <v>136</v>
      </c>
      <c r="P241" t="s">
        <v>489</v>
      </c>
      <c r="Q241" t="s">
        <v>165</v>
      </c>
      <c r="R241" t="s">
        <v>166</v>
      </c>
      <c r="S241" t="s">
        <v>167</v>
      </c>
      <c r="T241" t="s">
        <v>168</v>
      </c>
      <c r="U241" t="s">
        <v>169</v>
      </c>
      <c r="V241" t="s">
        <v>170</v>
      </c>
      <c r="W241" t="s">
        <v>171</v>
      </c>
      <c r="X241" t="s">
        <v>144</v>
      </c>
    </row>
    <row r="242" spans="1:24" x14ac:dyDescent="0.25">
      <c r="A242">
        <v>10107</v>
      </c>
      <c r="B242">
        <v>21</v>
      </c>
      <c r="C242" s="2">
        <v>100</v>
      </c>
      <c r="D242">
        <v>1</v>
      </c>
      <c r="E242" s="5">
        <f>sales_data_sample[[#This Row],[SALES]] / COUNT(sales_data_sample[ORDERNUMBER])</f>
        <v>1.0758058802692172</v>
      </c>
      <c r="F242" s="2">
        <v>3037</v>
      </c>
      <c r="G242" s="1">
        <v>37676</v>
      </c>
      <c r="H242" t="s">
        <v>21</v>
      </c>
      <c r="I242">
        <v>1</v>
      </c>
      <c r="J242" s="6" t="s">
        <v>688</v>
      </c>
      <c r="K242">
        <v>2003</v>
      </c>
      <c r="L242" t="s">
        <v>22</v>
      </c>
      <c r="M242" s="8">
        <f xml:space="preserve"> (sales_data_sample[[#This Row],[MSRP]] - sales_data_sample[[#This Row],[PRICEEACH]]) / sales_data_sample[[#This Row],[MSRP]]</f>
        <v>0.33333333333333331</v>
      </c>
      <c r="N2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2" s="2">
        <v>150</v>
      </c>
      <c r="P242" t="s">
        <v>490</v>
      </c>
      <c r="Q242" t="s">
        <v>24</v>
      </c>
      <c r="R242" t="s">
        <v>25</v>
      </c>
      <c r="S242" t="s">
        <v>26</v>
      </c>
      <c r="T242" t="s">
        <v>27</v>
      </c>
      <c r="U242" t="s">
        <v>28</v>
      </c>
      <c r="V242" t="s">
        <v>29</v>
      </c>
      <c r="W242" t="s">
        <v>30</v>
      </c>
      <c r="X242" t="s">
        <v>45</v>
      </c>
    </row>
    <row r="243" spans="1:24" x14ac:dyDescent="0.25">
      <c r="A243">
        <v>10121</v>
      </c>
      <c r="B243">
        <v>50</v>
      </c>
      <c r="C243" s="2">
        <v>100</v>
      </c>
      <c r="D243">
        <v>4</v>
      </c>
      <c r="E243" s="5">
        <f>sales_data_sample[[#This Row],[SALES]] / COUNT(sales_data_sample[ORDERNUMBER])</f>
        <v>2.9344668792065178</v>
      </c>
      <c r="F243" s="2">
        <v>8284</v>
      </c>
      <c r="G243" s="1">
        <v>37748</v>
      </c>
      <c r="H243" t="s">
        <v>21</v>
      </c>
      <c r="I243">
        <v>2</v>
      </c>
      <c r="J243" s="6" t="s">
        <v>685</v>
      </c>
      <c r="K243">
        <v>2003</v>
      </c>
      <c r="L243" t="s">
        <v>22</v>
      </c>
      <c r="M243" s="8">
        <f xml:space="preserve"> (sales_data_sample[[#This Row],[MSRP]] - sales_data_sample[[#This Row],[PRICEEACH]]) / sales_data_sample[[#This Row],[MSRP]]</f>
        <v>0.33333333333333331</v>
      </c>
      <c r="N2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3" s="2">
        <v>150</v>
      </c>
      <c r="P243" t="s">
        <v>490</v>
      </c>
      <c r="Q243" t="s">
        <v>32</v>
      </c>
      <c r="R243" t="s">
        <v>33</v>
      </c>
      <c r="S243" t="s">
        <v>34</v>
      </c>
      <c r="T243" t="s">
        <v>35</v>
      </c>
      <c r="U243" t="s">
        <v>36</v>
      </c>
      <c r="V243" t="s">
        <v>37</v>
      </c>
      <c r="W243" t="s">
        <v>38</v>
      </c>
      <c r="X243" t="s">
        <v>144</v>
      </c>
    </row>
    <row r="244" spans="1:24" x14ac:dyDescent="0.25">
      <c r="A244">
        <v>10134</v>
      </c>
      <c r="B244">
        <v>20</v>
      </c>
      <c r="C244" s="2">
        <v>100</v>
      </c>
      <c r="D244">
        <v>1</v>
      </c>
      <c r="E244" s="5">
        <f>sales_data_sample[[#This Row],[SALES]] / COUNT(sales_data_sample[ORDERNUMBER])</f>
        <v>0.96068012752391074</v>
      </c>
      <c r="F244" s="2">
        <v>2712</v>
      </c>
      <c r="G244" s="1">
        <v>37803</v>
      </c>
      <c r="H244" t="s">
        <v>21</v>
      </c>
      <c r="I244">
        <v>3</v>
      </c>
      <c r="J244" s="6" t="s">
        <v>683</v>
      </c>
      <c r="K244">
        <v>2003</v>
      </c>
      <c r="L244" t="s">
        <v>22</v>
      </c>
      <c r="M244" s="8">
        <f xml:space="preserve"> (sales_data_sample[[#This Row],[MSRP]] - sales_data_sample[[#This Row],[PRICEEACH]]) / sales_data_sample[[#This Row],[MSRP]]</f>
        <v>0.33333333333333331</v>
      </c>
      <c r="N2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4" s="2">
        <v>150</v>
      </c>
      <c r="P244" t="s">
        <v>490</v>
      </c>
      <c r="Q244" t="s">
        <v>39</v>
      </c>
      <c r="R244" t="s">
        <v>40</v>
      </c>
      <c r="S244" t="s">
        <v>41</v>
      </c>
      <c r="T244" t="s">
        <v>35</v>
      </c>
      <c r="U244" t="s">
        <v>42</v>
      </c>
      <c r="V244" t="s">
        <v>43</v>
      </c>
      <c r="W244" t="s">
        <v>44</v>
      </c>
      <c r="X244" t="s">
        <v>31</v>
      </c>
    </row>
    <row r="245" spans="1:24" x14ac:dyDescent="0.25">
      <c r="A245">
        <v>10145</v>
      </c>
      <c r="B245">
        <v>49</v>
      </c>
      <c r="C245" s="2">
        <v>100</v>
      </c>
      <c r="D245">
        <v>5</v>
      </c>
      <c r="E245" s="5">
        <f>sales_data_sample[[#This Row],[SALES]] / COUNT(sales_data_sample[ORDERNUMBER])</f>
        <v>2.9543039319872477</v>
      </c>
      <c r="F245" s="2">
        <v>8340</v>
      </c>
      <c r="G245" s="1">
        <v>37858</v>
      </c>
      <c r="H245" t="s">
        <v>21</v>
      </c>
      <c r="I245">
        <v>3</v>
      </c>
      <c r="J245" s="6" t="s">
        <v>682</v>
      </c>
      <c r="K245">
        <v>2003</v>
      </c>
      <c r="L245" t="s">
        <v>22</v>
      </c>
      <c r="M245" s="8">
        <f xml:space="preserve"> (sales_data_sample[[#This Row],[MSRP]] - sales_data_sample[[#This Row],[PRICEEACH]]) / sales_data_sample[[#This Row],[MSRP]]</f>
        <v>0.33333333333333331</v>
      </c>
      <c r="N2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5" s="2">
        <v>150</v>
      </c>
      <c r="P245" t="s">
        <v>490</v>
      </c>
      <c r="Q245" t="s">
        <v>46</v>
      </c>
      <c r="R245" t="s">
        <v>47</v>
      </c>
      <c r="S245" t="s">
        <v>48</v>
      </c>
      <c r="T245" t="s">
        <v>27</v>
      </c>
      <c r="U245" t="s">
        <v>49</v>
      </c>
      <c r="V245" t="s">
        <v>50</v>
      </c>
      <c r="W245" t="s">
        <v>51</v>
      </c>
      <c r="X245" t="s">
        <v>144</v>
      </c>
    </row>
    <row r="246" spans="1:24" x14ac:dyDescent="0.25">
      <c r="A246">
        <v>10159</v>
      </c>
      <c r="B246">
        <v>38</v>
      </c>
      <c r="C246" s="2">
        <v>100</v>
      </c>
      <c r="D246">
        <v>13</v>
      </c>
      <c r="E246" s="5">
        <f>sales_data_sample[[#This Row],[SALES]] / COUNT(sales_data_sample[ORDERNUMBER])</f>
        <v>2.2100602196245127</v>
      </c>
      <c r="F246" s="2">
        <v>6239</v>
      </c>
      <c r="G246" s="1">
        <v>37904</v>
      </c>
      <c r="H246" t="s">
        <v>21</v>
      </c>
      <c r="I246">
        <v>4</v>
      </c>
      <c r="J246" s="6" t="s">
        <v>680</v>
      </c>
      <c r="K246">
        <v>2003</v>
      </c>
      <c r="L246" t="s">
        <v>22</v>
      </c>
      <c r="M246" s="8">
        <f xml:space="preserve"> (sales_data_sample[[#This Row],[MSRP]] - sales_data_sample[[#This Row],[PRICEEACH]]) / sales_data_sample[[#This Row],[MSRP]]</f>
        <v>0.33333333333333331</v>
      </c>
      <c r="N2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6" s="2">
        <v>150</v>
      </c>
      <c r="P246" t="s">
        <v>490</v>
      </c>
      <c r="Q246" t="s">
        <v>52</v>
      </c>
      <c r="R246" t="s">
        <v>53</v>
      </c>
      <c r="S246" t="s">
        <v>54</v>
      </c>
      <c r="T246" t="s">
        <v>27</v>
      </c>
      <c r="U246" t="s">
        <v>55</v>
      </c>
      <c r="V246" t="s">
        <v>50</v>
      </c>
      <c r="W246" t="s">
        <v>56</v>
      </c>
      <c r="X246" t="s">
        <v>45</v>
      </c>
    </row>
    <row r="247" spans="1:24" x14ac:dyDescent="0.25">
      <c r="A247">
        <v>10169</v>
      </c>
      <c r="B247">
        <v>35</v>
      </c>
      <c r="C247" s="2">
        <v>100</v>
      </c>
      <c r="D247">
        <v>13</v>
      </c>
      <c r="E247" s="5">
        <f>sales_data_sample[[#This Row],[SALES]] / COUNT(sales_data_sample[ORDERNUMBER])</f>
        <v>1.6436415161176055</v>
      </c>
      <c r="F247" s="2">
        <v>4640</v>
      </c>
      <c r="G247" s="1">
        <v>37929</v>
      </c>
      <c r="H247" t="s">
        <v>21</v>
      </c>
      <c r="I247">
        <v>4</v>
      </c>
      <c r="J247" s="6" t="s">
        <v>678</v>
      </c>
      <c r="K247">
        <v>2003</v>
      </c>
      <c r="L247" t="s">
        <v>22</v>
      </c>
      <c r="M247" s="8">
        <f xml:space="preserve"> (sales_data_sample[[#This Row],[MSRP]] - sales_data_sample[[#This Row],[PRICEEACH]]) / sales_data_sample[[#This Row],[MSRP]]</f>
        <v>0.33333333333333331</v>
      </c>
      <c r="N2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7" s="2">
        <v>150</v>
      </c>
      <c r="P247" t="s">
        <v>490</v>
      </c>
      <c r="Q247" t="s">
        <v>274</v>
      </c>
      <c r="R247" t="s">
        <v>275</v>
      </c>
      <c r="S247" t="s">
        <v>276</v>
      </c>
      <c r="T247" t="s">
        <v>88</v>
      </c>
      <c r="U247" t="s">
        <v>277</v>
      </c>
      <c r="V247" t="s">
        <v>278</v>
      </c>
      <c r="W247" t="s">
        <v>279</v>
      </c>
      <c r="X247" t="s">
        <v>45</v>
      </c>
    </row>
    <row r="248" spans="1:24" x14ac:dyDescent="0.25">
      <c r="A248">
        <v>10180</v>
      </c>
      <c r="B248">
        <v>40</v>
      </c>
      <c r="C248" s="2">
        <v>100</v>
      </c>
      <c r="D248">
        <v>8</v>
      </c>
      <c r="E248" s="5">
        <f>sales_data_sample[[#This Row],[SALES]] / COUNT(sales_data_sample[ORDERNUMBER])</f>
        <v>2.3903648600779315</v>
      </c>
      <c r="F248" s="2">
        <v>6748</v>
      </c>
      <c r="G248" s="1">
        <v>37936</v>
      </c>
      <c r="H248" t="s">
        <v>21</v>
      </c>
      <c r="I248">
        <v>4</v>
      </c>
      <c r="J248" s="6" t="s">
        <v>678</v>
      </c>
      <c r="K248">
        <v>2003</v>
      </c>
      <c r="L248" t="s">
        <v>22</v>
      </c>
      <c r="M248" s="8">
        <f xml:space="preserve"> (sales_data_sample[[#This Row],[MSRP]] - sales_data_sample[[#This Row],[PRICEEACH]]) / sales_data_sample[[#This Row],[MSRP]]</f>
        <v>0.33333333333333331</v>
      </c>
      <c r="N2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8" s="2">
        <v>150</v>
      </c>
      <c r="P248" t="s">
        <v>490</v>
      </c>
      <c r="Q248" t="s">
        <v>63</v>
      </c>
      <c r="R248" t="s">
        <v>64</v>
      </c>
      <c r="S248" t="s">
        <v>65</v>
      </c>
      <c r="T248" t="s">
        <v>35</v>
      </c>
      <c r="U248" t="s">
        <v>66</v>
      </c>
      <c r="V248" t="s">
        <v>67</v>
      </c>
      <c r="W248" t="s">
        <v>68</v>
      </c>
      <c r="X248" t="s">
        <v>45</v>
      </c>
    </row>
    <row r="249" spans="1:24" x14ac:dyDescent="0.25">
      <c r="A249">
        <v>10189</v>
      </c>
      <c r="B249">
        <v>28</v>
      </c>
      <c r="C249" s="2">
        <v>100</v>
      </c>
      <c r="D249">
        <v>1</v>
      </c>
      <c r="E249" s="5">
        <f>sales_data_sample[[#This Row],[SALES]] / COUNT(sales_data_sample[ORDERNUMBER])</f>
        <v>1.5986539142755933</v>
      </c>
      <c r="F249" s="2">
        <v>4513</v>
      </c>
      <c r="G249" s="1">
        <v>37943</v>
      </c>
      <c r="H249" t="s">
        <v>21</v>
      </c>
      <c r="I249">
        <v>4</v>
      </c>
      <c r="J249" s="6" t="s">
        <v>678</v>
      </c>
      <c r="K249">
        <v>2003</v>
      </c>
      <c r="L249" t="s">
        <v>22</v>
      </c>
      <c r="M249" s="8">
        <f xml:space="preserve"> (sales_data_sample[[#This Row],[MSRP]] - sales_data_sample[[#This Row],[PRICEEACH]]) / sales_data_sample[[#This Row],[MSRP]]</f>
        <v>0.33333333333333331</v>
      </c>
      <c r="N2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9" s="2">
        <v>150</v>
      </c>
      <c r="P249" t="s">
        <v>490</v>
      </c>
      <c r="Q249" t="s">
        <v>46</v>
      </c>
      <c r="R249" t="s">
        <v>47</v>
      </c>
      <c r="S249" t="s">
        <v>48</v>
      </c>
      <c r="T249" t="s">
        <v>27</v>
      </c>
      <c r="U249" t="s">
        <v>49</v>
      </c>
      <c r="V249" t="s">
        <v>50</v>
      </c>
      <c r="W249" t="s">
        <v>51</v>
      </c>
      <c r="X249" t="s">
        <v>45</v>
      </c>
    </row>
    <row r="250" spans="1:24" x14ac:dyDescent="0.25">
      <c r="A250">
        <v>10201</v>
      </c>
      <c r="B250">
        <v>25</v>
      </c>
      <c r="C250" s="2">
        <v>100</v>
      </c>
      <c r="D250">
        <v>1</v>
      </c>
      <c r="E250" s="5">
        <f>sales_data_sample[[#This Row],[SALES]] / COUNT(sales_data_sample[ORDERNUMBER])</f>
        <v>1.4272051009564293</v>
      </c>
      <c r="F250" s="2">
        <v>4029</v>
      </c>
      <c r="G250" s="1">
        <v>37956</v>
      </c>
      <c r="H250" t="s">
        <v>21</v>
      </c>
      <c r="I250">
        <v>4</v>
      </c>
      <c r="J250" s="6" t="s">
        <v>679</v>
      </c>
      <c r="K250">
        <v>2003</v>
      </c>
      <c r="L250" t="s">
        <v>22</v>
      </c>
      <c r="M250" s="8">
        <f xml:space="preserve"> (sales_data_sample[[#This Row],[MSRP]] - sales_data_sample[[#This Row],[PRICEEACH]]) / sales_data_sample[[#This Row],[MSRP]]</f>
        <v>0.33333333333333331</v>
      </c>
      <c r="N2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0" s="2">
        <v>150</v>
      </c>
      <c r="P250" t="s">
        <v>490</v>
      </c>
      <c r="Q250" t="s">
        <v>76</v>
      </c>
      <c r="R250" t="s">
        <v>77</v>
      </c>
      <c r="S250" t="s">
        <v>54</v>
      </c>
      <c r="T250" t="s">
        <v>27</v>
      </c>
      <c r="U250" t="s">
        <v>78</v>
      </c>
      <c r="V250" t="s">
        <v>50</v>
      </c>
      <c r="W250" t="s">
        <v>79</v>
      </c>
      <c r="X250" t="s">
        <v>45</v>
      </c>
    </row>
    <row r="251" spans="1:24" x14ac:dyDescent="0.25">
      <c r="A251">
        <v>10211</v>
      </c>
      <c r="B251">
        <v>36</v>
      </c>
      <c r="C251" s="2">
        <v>100</v>
      </c>
      <c r="D251">
        <v>13</v>
      </c>
      <c r="E251" s="5">
        <f>sales_data_sample[[#This Row],[SALES]] / COUNT(sales_data_sample[ORDERNUMBER])</f>
        <v>1.6904002833864682</v>
      </c>
      <c r="F251" s="2">
        <v>4772</v>
      </c>
      <c r="G251" s="1">
        <v>38001</v>
      </c>
      <c r="H251" t="s">
        <v>21</v>
      </c>
      <c r="I251">
        <v>1</v>
      </c>
      <c r="J251" s="6" t="s">
        <v>677</v>
      </c>
      <c r="K251">
        <v>2004</v>
      </c>
      <c r="L251" t="s">
        <v>22</v>
      </c>
      <c r="M251" s="8">
        <f xml:space="preserve"> (sales_data_sample[[#This Row],[MSRP]] - sales_data_sample[[#This Row],[PRICEEACH]]) / sales_data_sample[[#This Row],[MSRP]]</f>
        <v>0.33333333333333331</v>
      </c>
      <c r="N2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1" s="2">
        <v>150</v>
      </c>
      <c r="P251" t="s">
        <v>490</v>
      </c>
      <c r="Q251" t="s">
        <v>80</v>
      </c>
      <c r="R251" t="s">
        <v>81</v>
      </c>
      <c r="S251" t="s">
        <v>41</v>
      </c>
      <c r="T251" t="s">
        <v>35</v>
      </c>
      <c r="U251" t="s">
        <v>82</v>
      </c>
      <c r="V251" t="s">
        <v>83</v>
      </c>
      <c r="W251" t="s">
        <v>84</v>
      </c>
      <c r="X251" t="s">
        <v>45</v>
      </c>
    </row>
    <row r="252" spans="1:24" x14ac:dyDescent="0.25">
      <c r="A252">
        <v>10224</v>
      </c>
      <c r="B252">
        <v>43</v>
      </c>
      <c r="C252" s="2">
        <v>100</v>
      </c>
      <c r="D252">
        <v>6</v>
      </c>
      <c r="E252" s="5">
        <f>sales_data_sample[[#This Row],[SALES]] / COUNT(sales_data_sample[ORDERNUMBER])</f>
        <v>2.1565710237336169</v>
      </c>
      <c r="F252" s="2">
        <v>6088</v>
      </c>
      <c r="G252" s="1">
        <v>38038</v>
      </c>
      <c r="H252" t="s">
        <v>21</v>
      </c>
      <c r="I252">
        <v>1</v>
      </c>
      <c r="J252" s="6" t="s">
        <v>688</v>
      </c>
      <c r="K252">
        <v>2004</v>
      </c>
      <c r="L252" t="s">
        <v>22</v>
      </c>
      <c r="M252" s="8">
        <f xml:space="preserve"> (sales_data_sample[[#This Row],[MSRP]] - sales_data_sample[[#This Row],[PRICEEACH]]) / sales_data_sample[[#This Row],[MSRP]]</f>
        <v>0.33333333333333331</v>
      </c>
      <c r="N2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2" s="2">
        <v>150</v>
      </c>
      <c r="P252" t="s">
        <v>490</v>
      </c>
      <c r="Q252" t="s">
        <v>63</v>
      </c>
      <c r="R252" t="s">
        <v>64</v>
      </c>
      <c r="S252" t="s">
        <v>65</v>
      </c>
      <c r="T252" t="s">
        <v>35</v>
      </c>
      <c r="U252" t="s">
        <v>66</v>
      </c>
      <c r="V252" t="s">
        <v>67</v>
      </c>
      <c r="W252" t="s">
        <v>68</v>
      </c>
      <c r="X252" t="s">
        <v>45</v>
      </c>
    </row>
    <row r="253" spans="1:24" x14ac:dyDescent="0.25">
      <c r="A253">
        <v>10237</v>
      </c>
      <c r="B253">
        <v>32</v>
      </c>
      <c r="C253" s="2">
        <v>100</v>
      </c>
      <c r="D253">
        <v>6</v>
      </c>
      <c r="E253" s="5">
        <f>sales_data_sample[[#This Row],[SALES]] / COUNT(sales_data_sample[ORDERNUMBER])</f>
        <v>1.485653560042508</v>
      </c>
      <c r="F253" s="2">
        <v>4194</v>
      </c>
      <c r="G253" s="1">
        <v>38082</v>
      </c>
      <c r="H253" t="s">
        <v>21</v>
      </c>
      <c r="I253">
        <v>2</v>
      </c>
      <c r="J253" s="6" t="s">
        <v>686</v>
      </c>
      <c r="K253">
        <v>2004</v>
      </c>
      <c r="L253" t="s">
        <v>22</v>
      </c>
      <c r="M253" s="8">
        <f xml:space="preserve"> (sales_data_sample[[#This Row],[MSRP]] - sales_data_sample[[#This Row],[PRICEEACH]]) / sales_data_sample[[#This Row],[MSRP]]</f>
        <v>0.33333333333333331</v>
      </c>
      <c r="N2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3" s="2">
        <v>150</v>
      </c>
      <c r="P253" t="s">
        <v>490</v>
      </c>
      <c r="Q253" t="s">
        <v>92</v>
      </c>
      <c r="R253" t="s">
        <v>93</v>
      </c>
      <c r="S253" t="s">
        <v>26</v>
      </c>
      <c r="T253" t="s">
        <v>27</v>
      </c>
      <c r="U253" t="s">
        <v>94</v>
      </c>
      <c r="V253" t="s">
        <v>95</v>
      </c>
      <c r="W253" t="s">
        <v>96</v>
      </c>
      <c r="X253" t="s">
        <v>45</v>
      </c>
    </row>
    <row r="254" spans="1:24" x14ac:dyDescent="0.25">
      <c r="A254">
        <v>10251</v>
      </c>
      <c r="B254">
        <v>46</v>
      </c>
      <c r="C254" s="2">
        <v>100</v>
      </c>
      <c r="D254">
        <v>1</v>
      </c>
      <c r="E254" s="5">
        <f>sales_data_sample[[#This Row],[SALES]] / COUNT(sales_data_sample[ORDERNUMBER])</f>
        <v>2.675522493800921</v>
      </c>
      <c r="F254" s="2">
        <v>7553</v>
      </c>
      <c r="G254" s="1">
        <v>38125</v>
      </c>
      <c r="H254" t="s">
        <v>21</v>
      </c>
      <c r="I254">
        <v>2</v>
      </c>
      <c r="J254" s="6" t="s">
        <v>685</v>
      </c>
      <c r="K254">
        <v>2004</v>
      </c>
      <c r="L254" t="s">
        <v>22</v>
      </c>
      <c r="M254" s="8">
        <f xml:space="preserve"> (sales_data_sample[[#This Row],[MSRP]] - sales_data_sample[[#This Row],[PRICEEACH]]) / sales_data_sample[[#This Row],[MSRP]]</f>
        <v>0.33333333333333331</v>
      </c>
      <c r="N2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4" s="2">
        <v>150</v>
      </c>
      <c r="P254" t="s">
        <v>490</v>
      </c>
      <c r="Q254" t="s">
        <v>97</v>
      </c>
      <c r="R254" t="s">
        <v>98</v>
      </c>
      <c r="S254" t="s">
        <v>99</v>
      </c>
      <c r="T254" t="s">
        <v>27</v>
      </c>
      <c r="U254" t="s">
        <v>55</v>
      </c>
      <c r="V254" t="s">
        <v>100</v>
      </c>
      <c r="W254" t="s">
        <v>101</v>
      </c>
      <c r="X254" t="s">
        <v>144</v>
      </c>
    </row>
    <row r="255" spans="1:24" x14ac:dyDescent="0.25">
      <c r="A255">
        <v>10263</v>
      </c>
      <c r="B255">
        <v>48</v>
      </c>
      <c r="C255" s="2">
        <v>100</v>
      </c>
      <c r="D255">
        <v>1</v>
      </c>
      <c r="E255" s="5">
        <f>sales_data_sample[[#This Row],[SALES]] / COUNT(sales_data_sample[ORDERNUMBER])</f>
        <v>2.2794899043570669</v>
      </c>
      <c r="F255" s="2">
        <v>6435</v>
      </c>
      <c r="G255" s="1">
        <v>38166</v>
      </c>
      <c r="H255" t="s">
        <v>21</v>
      </c>
      <c r="I255">
        <v>2</v>
      </c>
      <c r="J255" s="6" t="s">
        <v>684</v>
      </c>
      <c r="K255">
        <v>2004</v>
      </c>
      <c r="L255" t="s">
        <v>22</v>
      </c>
      <c r="M255" s="8">
        <f xml:space="preserve"> (sales_data_sample[[#This Row],[MSRP]] - sales_data_sample[[#This Row],[PRICEEACH]]) / sales_data_sample[[#This Row],[MSRP]]</f>
        <v>0.33333333333333331</v>
      </c>
      <c r="N2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5" s="2">
        <v>150</v>
      </c>
      <c r="P255" t="s">
        <v>490</v>
      </c>
      <c r="Q255" t="s">
        <v>102</v>
      </c>
      <c r="R255" t="s">
        <v>103</v>
      </c>
      <c r="S255" t="s">
        <v>104</v>
      </c>
      <c r="T255" t="s">
        <v>27</v>
      </c>
      <c r="U255" t="s">
        <v>105</v>
      </c>
      <c r="V255" t="s">
        <v>50</v>
      </c>
      <c r="W255" t="s">
        <v>106</v>
      </c>
      <c r="X255" t="s">
        <v>45</v>
      </c>
    </row>
    <row r="256" spans="1:24" x14ac:dyDescent="0.25">
      <c r="A256">
        <v>10276</v>
      </c>
      <c r="B256">
        <v>43</v>
      </c>
      <c r="C256" s="2">
        <v>100</v>
      </c>
      <c r="D256">
        <v>14</v>
      </c>
      <c r="E256" s="5">
        <f>sales_data_sample[[#This Row],[SALES]] / COUNT(sales_data_sample[ORDERNUMBER])</f>
        <v>1.8356358483882396</v>
      </c>
      <c r="F256" s="2">
        <v>5182</v>
      </c>
      <c r="G256" s="1">
        <v>38201</v>
      </c>
      <c r="H256" t="s">
        <v>21</v>
      </c>
      <c r="I256">
        <v>3</v>
      </c>
      <c r="J256" s="6" t="s">
        <v>682</v>
      </c>
      <c r="K256">
        <v>2004</v>
      </c>
      <c r="L256" t="s">
        <v>22</v>
      </c>
      <c r="M256" s="8">
        <f xml:space="preserve"> (sales_data_sample[[#This Row],[MSRP]] - sales_data_sample[[#This Row],[PRICEEACH]]) / sales_data_sample[[#This Row],[MSRP]]</f>
        <v>0.33333333333333331</v>
      </c>
      <c r="N2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6" s="2">
        <v>150</v>
      </c>
      <c r="P256" t="s">
        <v>490</v>
      </c>
      <c r="Q256" t="s">
        <v>443</v>
      </c>
      <c r="R256" t="s">
        <v>444</v>
      </c>
      <c r="S256" t="s">
        <v>272</v>
      </c>
      <c r="T256" t="s">
        <v>27</v>
      </c>
      <c r="U256" t="s">
        <v>445</v>
      </c>
      <c r="V256" t="s">
        <v>446</v>
      </c>
      <c r="W256" t="s">
        <v>447</v>
      </c>
      <c r="X256" t="s">
        <v>45</v>
      </c>
    </row>
    <row r="257" spans="1:24" x14ac:dyDescent="0.25">
      <c r="A257">
        <v>10285</v>
      </c>
      <c r="B257">
        <v>49</v>
      </c>
      <c r="C257" s="2">
        <v>100</v>
      </c>
      <c r="D257">
        <v>5</v>
      </c>
      <c r="E257" s="5">
        <f>sales_data_sample[[#This Row],[SALES]] / COUNT(sales_data_sample[ORDERNUMBER])</f>
        <v>2.4314558979808716</v>
      </c>
      <c r="F257" s="2">
        <v>6864</v>
      </c>
      <c r="G257" s="1">
        <v>38226</v>
      </c>
      <c r="H257" t="s">
        <v>21</v>
      </c>
      <c r="I257">
        <v>3</v>
      </c>
      <c r="J257" s="6" t="s">
        <v>682</v>
      </c>
      <c r="K257">
        <v>2004</v>
      </c>
      <c r="L257" t="s">
        <v>22</v>
      </c>
      <c r="M257" s="8">
        <f xml:space="preserve"> (sales_data_sample[[#This Row],[MSRP]] - sales_data_sample[[#This Row],[PRICEEACH]]) / sales_data_sample[[#This Row],[MSRP]]</f>
        <v>0.33333333333333331</v>
      </c>
      <c r="N2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7" s="2">
        <v>150</v>
      </c>
      <c r="P257" t="s">
        <v>490</v>
      </c>
      <c r="Q257" t="s">
        <v>113</v>
      </c>
      <c r="R257" t="s">
        <v>114</v>
      </c>
      <c r="S257" t="s">
        <v>115</v>
      </c>
      <c r="T257" t="s">
        <v>27</v>
      </c>
      <c r="U257" t="s">
        <v>116</v>
      </c>
      <c r="V257" t="s">
        <v>117</v>
      </c>
      <c r="W257" t="s">
        <v>118</v>
      </c>
      <c r="X257" t="s">
        <v>45</v>
      </c>
    </row>
    <row r="258" spans="1:24" x14ac:dyDescent="0.25">
      <c r="A258">
        <v>10299</v>
      </c>
      <c r="B258">
        <v>24</v>
      </c>
      <c r="C258" s="2">
        <v>100</v>
      </c>
      <c r="D258">
        <v>8</v>
      </c>
      <c r="E258" s="5">
        <f>sales_data_sample[[#This Row],[SALES]] / COUNT(sales_data_sample[ORDERNUMBER])</f>
        <v>1.4729011689691818</v>
      </c>
      <c r="F258" s="2">
        <v>4158</v>
      </c>
      <c r="G258" s="1">
        <v>38260</v>
      </c>
      <c r="H258" t="s">
        <v>21</v>
      </c>
      <c r="I258">
        <v>3</v>
      </c>
      <c r="J258" s="6" t="s">
        <v>681</v>
      </c>
      <c r="K258">
        <v>2004</v>
      </c>
      <c r="L258" t="s">
        <v>22</v>
      </c>
      <c r="M258" s="8">
        <f xml:space="preserve"> (sales_data_sample[[#This Row],[MSRP]] - sales_data_sample[[#This Row],[PRICEEACH]]) / sales_data_sample[[#This Row],[MSRP]]</f>
        <v>0.33333333333333331</v>
      </c>
      <c r="N2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8" s="2">
        <v>150</v>
      </c>
      <c r="P258" t="s">
        <v>490</v>
      </c>
      <c r="Q258" t="s">
        <v>119</v>
      </c>
      <c r="R258" t="s">
        <v>120</v>
      </c>
      <c r="S258" t="s">
        <v>121</v>
      </c>
      <c r="T258" t="s">
        <v>122</v>
      </c>
      <c r="U258" t="s">
        <v>123</v>
      </c>
      <c r="V258" t="s">
        <v>124</v>
      </c>
      <c r="W258" t="s">
        <v>125</v>
      </c>
      <c r="X258" t="s">
        <v>45</v>
      </c>
    </row>
    <row r="259" spans="1:24" x14ac:dyDescent="0.25">
      <c r="A259">
        <v>10309</v>
      </c>
      <c r="B259">
        <v>26</v>
      </c>
      <c r="C259" s="2">
        <v>100</v>
      </c>
      <c r="D259">
        <v>4</v>
      </c>
      <c r="E259" s="5">
        <f>sales_data_sample[[#This Row],[SALES]] / COUNT(sales_data_sample[ORDERNUMBER])</f>
        <v>1.6510804109103789</v>
      </c>
      <c r="F259" s="2">
        <v>4661</v>
      </c>
      <c r="G259" s="1">
        <v>38275</v>
      </c>
      <c r="H259" t="s">
        <v>21</v>
      </c>
      <c r="I259">
        <v>4</v>
      </c>
      <c r="J259" s="6" t="s">
        <v>680</v>
      </c>
      <c r="K259">
        <v>2004</v>
      </c>
      <c r="L259" t="s">
        <v>22</v>
      </c>
      <c r="M259" s="8">
        <f xml:space="preserve"> (sales_data_sample[[#This Row],[MSRP]] - sales_data_sample[[#This Row],[PRICEEACH]]) / sales_data_sample[[#This Row],[MSRP]]</f>
        <v>0.33333333333333331</v>
      </c>
      <c r="N2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9" s="2">
        <v>150</v>
      </c>
      <c r="P259" t="s">
        <v>490</v>
      </c>
      <c r="Q259" t="s">
        <v>126</v>
      </c>
      <c r="R259" t="s">
        <v>127</v>
      </c>
      <c r="S259" t="s">
        <v>128</v>
      </c>
      <c r="T259" t="s">
        <v>72</v>
      </c>
      <c r="U259" t="s">
        <v>129</v>
      </c>
      <c r="V259" t="s">
        <v>130</v>
      </c>
      <c r="W259" t="s">
        <v>131</v>
      </c>
      <c r="X259" t="s">
        <v>45</v>
      </c>
    </row>
    <row r="260" spans="1:24" x14ac:dyDescent="0.25">
      <c r="A260">
        <v>10319</v>
      </c>
      <c r="B260">
        <v>30</v>
      </c>
      <c r="C260" s="2">
        <v>100</v>
      </c>
      <c r="D260">
        <v>9</v>
      </c>
      <c r="E260" s="5">
        <f>sales_data_sample[[#This Row],[SALES]] / COUNT(sales_data_sample[ORDERNUMBER])</f>
        <v>1.4566064470421538</v>
      </c>
      <c r="F260" s="2">
        <v>4112</v>
      </c>
      <c r="G260" s="1">
        <v>38294</v>
      </c>
      <c r="H260" t="s">
        <v>21</v>
      </c>
      <c r="I260">
        <v>4</v>
      </c>
      <c r="J260" s="6" t="s">
        <v>678</v>
      </c>
      <c r="K260">
        <v>2004</v>
      </c>
      <c r="L260" t="s">
        <v>22</v>
      </c>
      <c r="M260" s="8">
        <f xml:space="preserve"> (sales_data_sample[[#This Row],[MSRP]] - sales_data_sample[[#This Row],[PRICEEACH]]) / sales_data_sample[[#This Row],[MSRP]]</f>
        <v>0.33333333333333331</v>
      </c>
      <c r="N2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0" s="2">
        <v>150</v>
      </c>
      <c r="P260" t="s">
        <v>490</v>
      </c>
      <c r="Q260" t="s">
        <v>491</v>
      </c>
      <c r="R260" t="s">
        <v>492</v>
      </c>
      <c r="S260" t="s">
        <v>26</v>
      </c>
      <c r="T260" t="s">
        <v>27</v>
      </c>
      <c r="U260" t="s">
        <v>493</v>
      </c>
      <c r="V260" t="s">
        <v>494</v>
      </c>
      <c r="W260" t="s">
        <v>495</v>
      </c>
      <c r="X260" t="s">
        <v>45</v>
      </c>
    </row>
    <row r="261" spans="1:24" x14ac:dyDescent="0.25">
      <c r="A261">
        <v>10329</v>
      </c>
      <c r="B261">
        <v>24</v>
      </c>
      <c r="C261" s="2">
        <v>100</v>
      </c>
      <c r="D261">
        <v>6</v>
      </c>
      <c r="E261" s="5">
        <f>sales_data_sample[[#This Row],[SALES]] / COUNT(sales_data_sample[ORDERNUMBER])</f>
        <v>1.255047821466525</v>
      </c>
      <c r="F261" s="2">
        <v>3543</v>
      </c>
      <c r="G261" s="1">
        <v>38306</v>
      </c>
      <c r="H261" t="s">
        <v>21</v>
      </c>
      <c r="I261">
        <v>4</v>
      </c>
      <c r="J261" s="6" t="s">
        <v>678</v>
      </c>
      <c r="K261">
        <v>2004</v>
      </c>
      <c r="L261" t="s">
        <v>22</v>
      </c>
      <c r="M261" s="8">
        <f xml:space="preserve"> (sales_data_sample[[#This Row],[MSRP]] - sales_data_sample[[#This Row],[PRICEEACH]]) / sales_data_sample[[#This Row],[MSRP]]</f>
        <v>0.33333333333333331</v>
      </c>
      <c r="N2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1" s="2">
        <v>150</v>
      </c>
      <c r="P261" t="s">
        <v>490</v>
      </c>
      <c r="Q261" t="s">
        <v>24</v>
      </c>
      <c r="R261" t="s">
        <v>25</v>
      </c>
      <c r="S261" t="s">
        <v>26</v>
      </c>
      <c r="T261" t="s">
        <v>27</v>
      </c>
      <c r="U261" t="s">
        <v>28</v>
      </c>
      <c r="V261" t="s">
        <v>29</v>
      </c>
      <c r="W261" t="s">
        <v>30</v>
      </c>
      <c r="X261" t="s">
        <v>45</v>
      </c>
    </row>
    <row r="262" spans="1:24" x14ac:dyDescent="0.25">
      <c r="A262">
        <v>10341</v>
      </c>
      <c r="B262">
        <v>55</v>
      </c>
      <c r="C262" s="2">
        <v>100</v>
      </c>
      <c r="D262">
        <v>8</v>
      </c>
      <c r="E262" s="5">
        <f>sales_data_sample[[#This Row],[SALES]] / COUNT(sales_data_sample[ORDERNUMBER])</f>
        <v>2.8760184201204391</v>
      </c>
      <c r="F262" s="2">
        <v>8119</v>
      </c>
      <c r="G262" s="1">
        <v>38315</v>
      </c>
      <c r="H262" t="s">
        <v>21</v>
      </c>
      <c r="I262">
        <v>4</v>
      </c>
      <c r="J262" s="6" t="s">
        <v>678</v>
      </c>
      <c r="K262">
        <v>2004</v>
      </c>
      <c r="L262" t="s">
        <v>22</v>
      </c>
      <c r="M262" s="8">
        <f xml:space="preserve"> (sales_data_sample[[#This Row],[MSRP]] - sales_data_sample[[#This Row],[PRICEEACH]]) / sales_data_sample[[#This Row],[MSRP]]</f>
        <v>0.33333333333333331</v>
      </c>
      <c r="N2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2" s="2">
        <v>150</v>
      </c>
      <c r="P262" t="s">
        <v>490</v>
      </c>
      <c r="Q262" t="s">
        <v>137</v>
      </c>
      <c r="R262" t="s">
        <v>138</v>
      </c>
      <c r="S262" t="s">
        <v>139</v>
      </c>
      <c r="T262" t="s">
        <v>140</v>
      </c>
      <c r="U262" t="s">
        <v>141</v>
      </c>
      <c r="V262" t="s">
        <v>142</v>
      </c>
      <c r="W262" t="s">
        <v>143</v>
      </c>
      <c r="X262" t="s">
        <v>144</v>
      </c>
    </row>
    <row r="263" spans="1:24" x14ac:dyDescent="0.25">
      <c r="A263">
        <v>10362</v>
      </c>
      <c r="B263">
        <v>22</v>
      </c>
      <c r="C263" s="2">
        <v>100</v>
      </c>
      <c r="D263">
        <v>1</v>
      </c>
      <c r="E263" s="5">
        <f>sales_data_sample[[#This Row],[SALES]] / COUNT(sales_data_sample[ORDERNUMBER])</f>
        <v>1.3737159050655332</v>
      </c>
      <c r="F263" s="2">
        <v>3878</v>
      </c>
      <c r="G263" s="1">
        <v>38357</v>
      </c>
      <c r="H263" t="s">
        <v>21</v>
      </c>
      <c r="I263">
        <v>1</v>
      </c>
      <c r="J263" s="6" t="s">
        <v>677</v>
      </c>
      <c r="K263">
        <v>2005</v>
      </c>
      <c r="L263" t="s">
        <v>22</v>
      </c>
      <c r="M263" s="8">
        <f xml:space="preserve"> (sales_data_sample[[#This Row],[MSRP]] - sales_data_sample[[#This Row],[PRICEEACH]]) / sales_data_sample[[#This Row],[MSRP]]</f>
        <v>0.33333333333333331</v>
      </c>
      <c r="N2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3" s="2">
        <v>150</v>
      </c>
      <c r="P263" t="s">
        <v>490</v>
      </c>
      <c r="Q263" t="s">
        <v>57</v>
      </c>
      <c r="R263" t="s">
        <v>58</v>
      </c>
      <c r="S263" t="s">
        <v>59</v>
      </c>
      <c r="T263" t="s">
        <v>27</v>
      </c>
      <c r="U263" t="s">
        <v>60</v>
      </c>
      <c r="V263" t="s">
        <v>61</v>
      </c>
      <c r="W263" t="s">
        <v>62</v>
      </c>
      <c r="X263" t="s">
        <v>45</v>
      </c>
    </row>
    <row r="264" spans="1:24" x14ac:dyDescent="0.25">
      <c r="A264">
        <v>10375</v>
      </c>
      <c r="B264">
        <v>49</v>
      </c>
      <c r="C264" s="2">
        <v>79</v>
      </c>
      <c r="D264">
        <v>13</v>
      </c>
      <c r="E264" s="5">
        <f>sales_data_sample[[#This Row],[SALES]] / COUNT(sales_data_sample[ORDERNUMBER])</f>
        <v>1.3701735742118313</v>
      </c>
      <c r="F264" s="2">
        <v>3868</v>
      </c>
      <c r="G264" s="1">
        <v>38386</v>
      </c>
      <c r="H264" t="s">
        <v>21</v>
      </c>
      <c r="I264">
        <v>1</v>
      </c>
      <c r="J264" s="6" t="s">
        <v>688</v>
      </c>
      <c r="K264">
        <v>2005</v>
      </c>
      <c r="L264" t="s">
        <v>22</v>
      </c>
      <c r="M264" s="8">
        <f xml:space="preserve"> (sales_data_sample[[#This Row],[MSRP]] - sales_data_sample[[#This Row],[PRICEEACH]]) / sales_data_sample[[#This Row],[MSRP]]</f>
        <v>0.47333333333333333</v>
      </c>
      <c r="N2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4" s="2">
        <v>150</v>
      </c>
      <c r="P264" t="s">
        <v>490</v>
      </c>
      <c r="Q264" t="s">
        <v>107</v>
      </c>
      <c r="R264" t="s">
        <v>108</v>
      </c>
      <c r="S264" t="s">
        <v>109</v>
      </c>
      <c r="T264" t="s">
        <v>35</v>
      </c>
      <c r="U264" t="s">
        <v>110</v>
      </c>
      <c r="V264" t="s">
        <v>111</v>
      </c>
      <c r="W264" t="s">
        <v>112</v>
      </c>
      <c r="X264" t="s">
        <v>45</v>
      </c>
    </row>
    <row r="265" spans="1:24" x14ac:dyDescent="0.25">
      <c r="A265">
        <v>10388</v>
      </c>
      <c r="B265">
        <v>44</v>
      </c>
      <c r="C265" s="2">
        <v>100</v>
      </c>
      <c r="D265">
        <v>6</v>
      </c>
      <c r="E265" s="5">
        <f>sales_data_sample[[#This Row],[SALES]] / COUNT(sales_data_sample[ORDERNUMBER])</f>
        <v>2.1083953241232729</v>
      </c>
      <c r="F265" s="2">
        <v>5952</v>
      </c>
      <c r="G265" s="1">
        <v>38414</v>
      </c>
      <c r="H265" t="s">
        <v>21</v>
      </c>
      <c r="I265">
        <v>1</v>
      </c>
      <c r="J265" s="6" t="s">
        <v>687</v>
      </c>
      <c r="K265">
        <v>2005</v>
      </c>
      <c r="L265" t="s">
        <v>22</v>
      </c>
      <c r="M265" s="8">
        <f xml:space="preserve"> (sales_data_sample[[#This Row],[MSRP]] - sales_data_sample[[#This Row],[PRICEEACH]]) / sales_data_sample[[#This Row],[MSRP]]</f>
        <v>0.33333333333333331</v>
      </c>
      <c r="N2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5" s="2">
        <v>150</v>
      </c>
      <c r="P265" t="s">
        <v>490</v>
      </c>
      <c r="Q265" t="s">
        <v>151</v>
      </c>
      <c r="R265" t="s">
        <v>152</v>
      </c>
      <c r="S265" t="s">
        <v>153</v>
      </c>
      <c r="T265" t="s">
        <v>27</v>
      </c>
      <c r="U265" t="s">
        <v>154</v>
      </c>
      <c r="V265" t="s">
        <v>155</v>
      </c>
      <c r="W265" t="s">
        <v>156</v>
      </c>
      <c r="X265" t="s">
        <v>45</v>
      </c>
    </row>
    <row r="266" spans="1:24" x14ac:dyDescent="0.25">
      <c r="A266">
        <v>10403</v>
      </c>
      <c r="B266">
        <v>66</v>
      </c>
      <c r="C266" s="2">
        <v>100</v>
      </c>
      <c r="D266">
        <v>6</v>
      </c>
      <c r="E266" s="5">
        <f>sales_data_sample[[#This Row],[SALES]] / COUNT(sales_data_sample[ORDERNUMBER])</f>
        <v>3.0637619553666311</v>
      </c>
      <c r="F266" s="2">
        <v>8649</v>
      </c>
      <c r="G266" s="1">
        <v>38450</v>
      </c>
      <c r="H266" t="s">
        <v>21</v>
      </c>
      <c r="I266">
        <v>2</v>
      </c>
      <c r="J266" s="6" t="s">
        <v>686</v>
      </c>
      <c r="K266">
        <v>2005</v>
      </c>
      <c r="L266" t="s">
        <v>22</v>
      </c>
      <c r="M266" s="8">
        <f xml:space="preserve"> (sales_data_sample[[#This Row],[MSRP]] - sales_data_sample[[#This Row],[PRICEEACH]]) / sales_data_sample[[#This Row],[MSRP]]</f>
        <v>0.33333333333333331</v>
      </c>
      <c r="N2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6" s="2">
        <v>150</v>
      </c>
      <c r="P266" t="s">
        <v>490</v>
      </c>
      <c r="Q266" t="s">
        <v>157</v>
      </c>
      <c r="R266" t="s">
        <v>158</v>
      </c>
      <c r="S266" t="s">
        <v>159</v>
      </c>
      <c r="T266" t="s">
        <v>160</v>
      </c>
      <c r="U266" t="s">
        <v>161</v>
      </c>
      <c r="V266" t="s">
        <v>162</v>
      </c>
      <c r="W266" t="s">
        <v>163</v>
      </c>
      <c r="X266" t="s">
        <v>144</v>
      </c>
    </row>
    <row r="267" spans="1:24" x14ac:dyDescent="0.25">
      <c r="A267">
        <v>10417</v>
      </c>
      <c r="B267">
        <v>21</v>
      </c>
      <c r="C267" s="2">
        <v>100</v>
      </c>
      <c r="D267">
        <v>1</v>
      </c>
      <c r="E267" s="5">
        <f>sales_data_sample[[#This Row],[SALES]] / COUNT(sales_data_sample[ORDERNUMBER])</f>
        <v>1.2213956783563584</v>
      </c>
      <c r="F267" s="2">
        <v>3448</v>
      </c>
      <c r="G267" s="1">
        <v>38485</v>
      </c>
      <c r="H267" t="s">
        <v>164</v>
      </c>
      <c r="I267">
        <v>2</v>
      </c>
      <c r="J267" s="6" t="s">
        <v>685</v>
      </c>
      <c r="K267">
        <v>2005</v>
      </c>
      <c r="L267" t="s">
        <v>22</v>
      </c>
      <c r="M267" s="8">
        <f xml:space="preserve"> (sales_data_sample[[#This Row],[MSRP]] - sales_data_sample[[#This Row],[PRICEEACH]]) / sales_data_sample[[#This Row],[MSRP]]</f>
        <v>0.33333333333333331</v>
      </c>
      <c r="N2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7" s="2">
        <v>150</v>
      </c>
      <c r="P267" t="s">
        <v>490</v>
      </c>
      <c r="Q267" t="s">
        <v>165</v>
      </c>
      <c r="R267" t="s">
        <v>166</v>
      </c>
      <c r="S267" t="s">
        <v>167</v>
      </c>
      <c r="T267" t="s">
        <v>168</v>
      </c>
      <c r="U267" t="s">
        <v>169</v>
      </c>
      <c r="V267" t="s">
        <v>170</v>
      </c>
      <c r="W267" t="s">
        <v>171</v>
      </c>
      <c r="X267" t="s">
        <v>45</v>
      </c>
    </row>
    <row r="268" spans="1:24" x14ac:dyDescent="0.25">
      <c r="A268">
        <v>10104</v>
      </c>
      <c r="B268">
        <v>34</v>
      </c>
      <c r="C268" s="2">
        <v>100</v>
      </c>
      <c r="D268">
        <v>1</v>
      </c>
      <c r="E268" s="5">
        <f>sales_data_sample[[#This Row],[SALES]] / COUNT(sales_data_sample[ORDERNUMBER])</f>
        <v>2.1108749557208641</v>
      </c>
      <c r="F268" s="2">
        <v>5959</v>
      </c>
      <c r="G268" s="1">
        <v>37652</v>
      </c>
      <c r="H268" t="s">
        <v>21</v>
      </c>
      <c r="I268">
        <v>1</v>
      </c>
      <c r="J268" s="6" t="s">
        <v>677</v>
      </c>
      <c r="K268">
        <v>2003</v>
      </c>
      <c r="L268" t="s">
        <v>172</v>
      </c>
      <c r="M268" s="8">
        <f xml:space="preserve"> (sales_data_sample[[#This Row],[MSRP]] - sales_data_sample[[#This Row],[PRICEEACH]]) / sales_data_sample[[#This Row],[MSRP]]</f>
        <v>0.33774834437086093</v>
      </c>
      <c r="N2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8" s="2">
        <v>151</v>
      </c>
      <c r="P268" t="s">
        <v>496</v>
      </c>
      <c r="Q268" t="s">
        <v>165</v>
      </c>
      <c r="R268" t="s">
        <v>166</v>
      </c>
      <c r="S268" t="s">
        <v>167</v>
      </c>
      <c r="T268" t="s">
        <v>168</v>
      </c>
      <c r="U268" t="s">
        <v>169</v>
      </c>
      <c r="V268" t="s">
        <v>170</v>
      </c>
      <c r="W268" t="s">
        <v>171</v>
      </c>
      <c r="X268" t="s">
        <v>45</v>
      </c>
    </row>
    <row r="269" spans="1:24" x14ac:dyDescent="0.25">
      <c r="A269">
        <v>10117</v>
      </c>
      <c r="B269">
        <v>43</v>
      </c>
      <c r="C269" s="2">
        <v>100</v>
      </c>
      <c r="D269">
        <v>10</v>
      </c>
      <c r="E269" s="5">
        <f>sales_data_sample[[#This Row],[SALES]] / COUNT(sales_data_sample[ORDERNUMBER])</f>
        <v>2.0942260007084661</v>
      </c>
      <c r="F269" s="2">
        <v>5912</v>
      </c>
      <c r="G269" s="1">
        <v>37727</v>
      </c>
      <c r="H269" t="s">
        <v>21</v>
      </c>
      <c r="I269">
        <v>2</v>
      </c>
      <c r="J269" s="6" t="s">
        <v>686</v>
      </c>
      <c r="K269">
        <v>2003</v>
      </c>
      <c r="L269" t="s">
        <v>172</v>
      </c>
      <c r="M269" s="8">
        <f xml:space="preserve"> (sales_data_sample[[#This Row],[MSRP]] - sales_data_sample[[#This Row],[PRICEEACH]]) / sales_data_sample[[#This Row],[MSRP]]</f>
        <v>0.33774834437086093</v>
      </c>
      <c r="N2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9" s="2">
        <v>151</v>
      </c>
      <c r="P269" t="s">
        <v>496</v>
      </c>
      <c r="Q269" t="s">
        <v>186</v>
      </c>
      <c r="R269" t="s">
        <v>187</v>
      </c>
      <c r="S269" t="s">
        <v>188</v>
      </c>
      <c r="T269" t="s">
        <v>188</v>
      </c>
      <c r="U269" t="s">
        <v>189</v>
      </c>
      <c r="V269" t="s">
        <v>190</v>
      </c>
      <c r="W269" t="s">
        <v>191</v>
      </c>
      <c r="X269" t="s">
        <v>45</v>
      </c>
    </row>
    <row r="270" spans="1:24" x14ac:dyDescent="0.25">
      <c r="A270">
        <v>10127</v>
      </c>
      <c r="B270">
        <v>46</v>
      </c>
      <c r="C270" s="2">
        <v>100</v>
      </c>
      <c r="D270">
        <v>3</v>
      </c>
      <c r="E270" s="5">
        <f>sales_data_sample[[#This Row],[SALES]] / COUNT(sales_data_sample[ORDERNUMBER])</f>
        <v>2.6096351399220685</v>
      </c>
      <c r="F270" s="2">
        <v>7367</v>
      </c>
      <c r="G270" s="1">
        <v>37775</v>
      </c>
      <c r="H270" t="s">
        <v>21</v>
      </c>
      <c r="I270">
        <v>2</v>
      </c>
      <c r="J270" s="6" t="s">
        <v>684</v>
      </c>
      <c r="K270">
        <v>2003</v>
      </c>
      <c r="L270" t="s">
        <v>172</v>
      </c>
      <c r="M270" s="8">
        <f xml:space="preserve"> (sales_data_sample[[#This Row],[MSRP]] - sales_data_sample[[#This Row],[PRICEEACH]]) / sales_data_sample[[#This Row],[MSRP]]</f>
        <v>0.33774834437086093</v>
      </c>
      <c r="N2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0" s="2">
        <v>151</v>
      </c>
      <c r="P270" t="s">
        <v>496</v>
      </c>
      <c r="Q270" t="s">
        <v>460</v>
      </c>
      <c r="R270" t="s">
        <v>461</v>
      </c>
      <c r="S270" t="s">
        <v>26</v>
      </c>
      <c r="T270" t="s">
        <v>27</v>
      </c>
      <c r="U270" t="s">
        <v>49</v>
      </c>
      <c r="V270" t="s">
        <v>462</v>
      </c>
      <c r="W270" t="s">
        <v>463</v>
      </c>
      <c r="X270" t="s">
        <v>144</v>
      </c>
    </row>
    <row r="271" spans="1:24" x14ac:dyDescent="0.25">
      <c r="A271">
        <v>10142</v>
      </c>
      <c r="B271">
        <v>33</v>
      </c>
      <c r="C271" s="2">
        <v>100</v>
      </c>
      <c r="D271">
        <v>13</v>
      </c>
      <c r="E271" s="5">
        <f>sales_data_sample[[#This Row],[SALES]] / COUNT(sales_data_sample[ORDERNUMBER])</f>
        <v>1.7662061636556854</v>
      </c>
      <c r="F271" s="2">
        <v>4986</v>
      </c>
      <c r="G271" s="1">
        <v>37841</v>
      </c>
      <c r="H271" t="s">
        <v>21</v>
      </c>
      <c r="I271">
        <v>3</v>
      </c>
      <c r="J271" s="6" t="s">
        <v>682</v>
      </c>
      <c r="K271">
        <v>2003</v>
      </c>
      <c r="L271" t="s">
        <v>172</v>
      </c>
      <c r="M271" s="8">
        <f xml:space="preserve"> (sales_data_sample[[#This Row],[MSRP]] - sales_data_sample[[#This Row],[PRICEEACH]]) / sales_data_sample[[#This Row],[MSRP]]</f>
        <v>0.33774834437086093</v>
      </c>
      <c r="N2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1" s="2">
        <v>151</v>
      </c>
      <c r="P271" t="s">
        <v>496</v>
      </c>
      <c r="Q271" t="s">
        <v>260</v>
      </c>
      <c r="R271" t="s">
        <v>261</v>
      </c>
      <c r="S271" t="s">
        <v>262</v>
      </c>
      <c r="T271" t="s">
        <v>27</v>
      </c>
      <c r="U271" t="s">
        <v>263</v>
      </c>
      <c r="V271" t="s">
        <v>264</v>
      </c>
      <c r="W271" t="s">
        <v>265</v>
      </c>
      <c r="X271" t="s">
        <v>45</v>
      </c>
    </row>
    <row r="272" spans="1:24" x14ac:dyDescent="0.25">
      <c r="A272">
        <v>10153</v>
      </c>
      <c r="B272">
        <v>42</v>
      </c>
      <c r="C272" s="2">
        <v>100</v>
      </c>
      <c r="D272">
        <v>12</v>
      </c>
      <c r="E272" s="5">
        <f>sales_data_sample[[#This Row],[SALES]] / COUNT(sales_data_sample[ORDERNUMBER])</f>
        <v>1.9107332624867162</v>
      </c>
      <c r="F272" s="2">
        <v>5394</v>
      </c>
      <c r="G272" s="1">
        <v>37892</v>
      </c>
      <c r="H272" t="s">
        <v>21</v>
      </c>
      <c r="I272">
        <v>3</v>
      </c>
      <c r="J272" s="6" t="s">
        <v>681</v>
      </c>
      <c r="K272">
        <v>2003</v>
      </c>
      <c r="L272" t="s">
        <v>172</v>
      </c>
      <c r="M272" s="8">
        <f xml:space="preserve"> (sales_data_sample[[#This Row],[MSRP]] - sales_data_sample[[#This Row],[PRICEEACH]]) / sales_data_sample[[#This Row],[MSRP]]</f>
        <v>0.33774834437086093</v>
      </c>
      <c r="N2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2" s="2">
        <v>151</v>
      </c>
      <c r="P272" t="s">
        <v>496</v>
      </c>
      <c r="Q272" t="s">
        <v>165</v>
      </c>
      <c r="R272" t="s">
        <v>166</v>
      </c>
      <c r="S272" t="s">
        <v>167</v>
      </c>
      <c r="T272" t="s">
        <v>168</v>
      </c>
      <c r="U272" t="s">
        <v>169</v>
      </c>
      <c r="V272" t="s">
        <v>170</v>
      </c>
      <c r="W272" t="s">
        <v>171</v>
      </c>
      <c r="X272" t="s">
        <v>45</v>
      </c>
    </row>
    <row r="273" spans="1:24" x14ac:dyDescent="0.25">
      <c r="A273">
        <v>10165</v>
      </c>
      <c r="B273">
        <v>34</v>
      </c>
      <c r="C273" s="2">
        <v>100</v>
      </c>
      <c r="D273">
        <v>4</v>
      </c>
      <c r="E273" s="5">
        <f>sales_data_sample[[#This Row],[SALES]] / COUNT(sales_data_sample[ORDERNUMBER])</f>
        <v>1.7290116896918173</v>
      </c>
      <c r="F273" s="2">
        <v>4881</v>
      </c>
      <c r="G273" s="1">
        <v>37916</v>
      </c>
      <c r="H273" t="s">
        <v>21</v>
      </c>
      <c r="I273">
        <v>4</v>
      </c>
      <c r="J273" s="6" t="s">
        <v>680</v>
      </c>
      <c r="K273">
        <v>2003</v>
      </c>
      <c r="L273" t="s">
        <v>172</v>
      </c>
      <c r="M273" s="8">
        <f xml:space="preserve"> (sales_data_sample[[#This Row],[MSRP]] - sales_data_sample[[#This Row],[PRICEEACH]]) / sales_data_sample[[#This Row],[MSRP]]</f>
        <v>0.33774834437086093</v>
      </c>
      <c r="N2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3" s="2">
        <v>151</v>
      </c>
      <c r="P273" t="s">
        <v>496</v>
      </c>
      <c r="Q273" t="s">
        <v>186</v>
      </c>
      <c r="R273" t="s">
        <v>187</v>
      </c>
      <c r="S273" t="s">
        <v>188</v>
      </c>
      <c r="T273" t="s">
        <v>188</v>
      </c>
      <c r="U273" t="s">
        <v>189</v>
      </c>
      <c r="V273" t="s">
        <v>190</v>
      </c>
      <c r="W273" t="s">
        <v>191</v>
      </c>
      <c r="X273" t="s">
        <v>45</v>
      </c>
    </row>
    <row r="274" spans="1:24" x14ac:dyDescent="0.25">
      <c r="A274">
        <v>10176</v>
      </c>
      <c r="B274">
        <v>47</v>
      </c>
      <c r="C274" s="2">
        <v>100</v>
      </c>
      <c r="D274">
        <v>3</v>
      </c>
      <c r="E274" s="5">
        <f>sales_data_sample[[#This Row],[SALES]] / COUNT(sales_data_sample[ORDERNUMBER])</f>
        <v>2.9681190223166842</v>
      </c>
      <c r="F274" s="2">
        <v>8379</v>
      </c>
      <c r="G274" s="1">
        <v>37931</v>
      </c>
      <c r="H274" t="s">
        <v>21</v>
      </c>
      <c r="I274">
        <v>4</v>
      </c>
      <c r="J274" s="6" t="s">
        <v>678</v>
      </c>
      <c r="K274">
        <v>2003</v>
      </c>
      <c r="L274" t="s">
        <v>172</v>
      </c>
      <c r="M274" s="8">
        <f xml:space="preserve"> (sales_data_sample[[#This Row],[MSRP]] - sales_data_sample[[#This Row],[PRICEEACH]]) / sales_data_sample[[#This Row],[MSRP]]</f>
        <v>0.33774834437086093</v>
      </c>
      <c r="N2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4" s="2">
        <v>151</v>
      </c>
      <c r="P274" t="s">
        <v>496</v>
      </c>
      <c r="Q274" t="s">
        <v>437</v>
      </c>
      <c r="R274" t="s">
        <v>438</v>
      </c>
      <c r="S274" t="s">
        <v>439</v>
      </c>
      <c r="T274" t="s">
        <v>246</v>
      </c>
      <c r="U274" t="s">
        <v>440</v>
      </c>
      <c r="V274" t="s">
        <v>441</v>
      </c>
      <c r="W274" t="s">
        <v>442</v>
      </c>
      <c r="X274" t="s">
        <v>144</v>
      </c>
    </row>
    <row r="275" spans="1:24" x14ac:dyDescent="0.25">
      <c r="A275">
        <v>10185</v>
      </c>
      <c r="B275">
        <v>33</v>
      </c>
      <c r="C275" s="2">
        <v>100</v>
      </c>
      <c r="D275">
        <v>14</v>
      </c>
      <c r="E275" s="5">
        <f>sales_data_sample[[#This Row],[SALES]] / COUNT(sales_data_sample[ORDERNUMBER])</f>
        <v>1.430747431810131</v>
      </c>
      <c r="F275" s="2">
        <v>4039</v>
      </c>
      <c r="G275" s="1">
        <v>37939</v>
      </c>
      <c r="H275" t="s">
        <v>21</v>
      </c>
      <c r="I275">
        <v>4</v>
      </c>
      <c r="J275" s="6" t="s">
        <v>678</v>
      </c>
      <c r="K275">
        <v>2003</v>
      </c>
      <c r="L275" t="s">
        <v>172</v>
      </c>
      <c r="M275" s="8">
        <f xml:space="preserve"> (sales_data_sample[[#This Row],[MSRP]] - sales_data_sample[[#This Row],[PRICEEACH]]) / sales_data_sample[[#This Row],[MSRP]]</f>
        <v>0.33774834437086093</v>
      </c>
      <c r="N2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5" s="2">
        <v>151</v>
      </c>
      <c r="P275" t="s">
        <v>496</v>
      </c>
      <c r="Q275" t="s">
        <v>321</v>
      </c>
      <c r="R275" t="s">
        <v>322</v>
      </c>
      <c r="S275" t="s">
        <v>153</v>
      </c>
      <c r="T275" t="s">
        <v>27</v>
      </c>
      <c r="U275" t="s">
        <v>323</v>
      </c>
      <c r="V275" t="s">
        <v>324</v>
      </c>
      <c r="W275" t="s">
        <v>325</v>
      </c>
      <c r="X275" t="s">
        <v>45</v>
      </c>
    </row>
    <row r="276" spans="1:24" x14ac:dyDescent="0.25">
      <c r="A276">
        <v>10196</v>
      </c>
      <c r="B276">
        <v>24</v>
      </c>
      <c r="C276" s="2">
        <v>100</v>
      </c>
      <c r="D276">
        <v>6</v>
      </c>
      <c r="E276" s="5">
        <f>sales_data_sample[[#This Row],[SALES]] / COUNT(sales_data_sample[ORDERNUMBER])</f>
        <v>1.3489195890896211</v>
      </c>
      <c r="F276" s="2">
        <v>3808</v>
      </c>
      <c r="G276" s="1">
        <v>37951</v>
      </c>
      <c r="H276" t="s">
        <v>21</v>
      </c>
      <c r="I276">
        <v>4</v>
      </c>
      <c r="J276" s="6" t="s">
        <v>678</v>
      </c>
      <c r="K276">
        <v>2003</v>
      </c>
      <c r="L276" t="s">
        <v>172</v>
      </c>
      <c r="M276" s="8">
        <f xml:space="preserve"> (sales_data_sample[[#This Row],[MSRP]] - sales_data_sample[[#This Row],[PRICEEACH]]) / sales_data_sample[[#This Row],[MSRP]]</f>
        <v>0.33774834437086093</v>
      </c>
      <c r="N2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6" s="2">
        <v>151</v>
      </c>
      <c r="P276" t="s">
        <v>496</v>
      </c>
      <c r="Q276" t="s">
        <v>231</v>
      </c>
      <c r="R276" t="s">
        <v>232</v>
      </c>
      <c r="S276" t="s">
        <v>233</v>
      </c>
      <c r="T276" t="s">
        <v>27</v>
      </c>
      <c r="U276" t="s">
        <v>78</v>
      </c>
      <c r="V276" t="s">
        <v>234</v>
      </c>
      <c r="W276" t="s">
        <v>235</v>
      </c>
      <c r="X276" t="s">
        <v>45</v>
      </c>
    </row>
    <row r="277" spans="1:24" x14ac:dyDescent="0.25">
      <c r="A277">
        <v>10208</v>
      </c>
      <c r="B277">
        <v>26</v>
      </c>
      <c r="C277" s="2">
        <v>100</v>
      </c>
      <c r="D277">
        <v>14</v>
      </c>
      <c r="E277" s="5">
        <f>sales_data_sample[[#This Row],[SALES]] / COUNT(sales_data_sample[ORDERNUMBER])</f>
        <v>1.1133545873184556</v>
      </c>
      <c r="F277" s="2">
        <v>3143</v>
      </c>
      <c r="G277" s="1">
        <v>37988</v>
      </c>
      <c r="H277" t="s">
        <v>21</v>
      </c>
      <c r="I277">
        <v>1</v>
      </c>
      <c r="J277" s="6" t="s">
        <v>677</v>
      </c>
      <c r="K277">
        <v>2004</v>
      </c>
      <c r="L277" t="s">
        <v>172</v>
      </c>
      <c r="M277" s="8">
        <f xml:space="preserve"> (sales_data_sample[[#This Row],[MSRP]] - sales_data_sample[[#This Row],[PRICEEACH]]) / sales_data_sample[[#This Row],[MSRP]]</f>
        <v>0.33774834437086093</v>
      </c>
      <c r="N2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7" s="2">
        <v>151</v>
      </c>
      <c r="P277" t="s">
        <v>496</v>
      </c>
      <c r="Q277" t="s">
        <v>208</v>
      </c>
      <c r="R277" t="s">
        <v>209</v>
      </c>
      <c r="S277" t="s">
        <v>210</v>
      </c>
      <c r="T277" t="s">
        <v>35</v>
      </c>
      <c r="U277" t="s">
        <v>211</v>
      </c>
      <c r="V277" t="s">
        <v>212</v>
      </c>
      <c r="W277" t="s">
        <v>213</v>
      </c>
      <c r="X277" t="s">
        <v>45</v>
      </c>
    </row>
    <row r="278" spans="1:24" x14ac:dyDescent="0.25">
      <c r="A278">
        <v>10220</v>
      </c>
      <c r="B278">
        <v>30</v>
      </c>
      <c r="C278" s="2">
        <v>100</v>
      </c>
      <c r="D278">
        <v>3</v>
      </c>
      <c r="E278" s="5">
        <f>sales_data_sample[[#This Row],[SALES]] / COUNT(sales_data_sample[ORDERNUMBER])</f>
        <v>1.6698547644349981</v>
      </c>
      <c r="F278" s="2">
        <v>4714</v>
      </c>
      <c r="G278" s="1">
        <v>38029</v>
      </c>
      <c r="H278" t="s">
        <v>21</v>
      </c>
      <c r="I278">
        <v>1</v>
      </c>
      <c r="J278" s="6" t="s">
        <v>688</v>
      </c>
      <c r="K278">
        <v>2004</v>
      </c>
      <c r="L278" t="s">
        <v>172</v>
      </c>
      <c r="M278" s="8">
        <f xml:space="preserve"> (sales_data_sample[[#This Row],[MSRP]] - sales_data_sample[[#This Row],[PRICEEACH]]) / sales_data_sample[[#This Row],[MSRP]]</f>
        <v>0.33774834437086093</v>
      </c>
      <c r="N2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8" s="2">
        <v>151</v>
      </c>
      <c r="P278" t="s">
        <v>496</v>
      </c>
      <c r="Q278" t="s">
        <v>464</v>
      </c>
      <c r="R278" t="s">
        <v>465</v>
      </c>
      <c r="S278" t="s">
        <v>466</v>
      </c>
      <c r="T278" t="s">
        <v>467</v>
      </c>
      <c r="U278" t="s">
        <v>468</v>
      </c>
      <c r="V278" t="s">
        <v>469</v>
      </c>
      <c r="W278" t="s">
        <v>470</v>
      </c>
      <c r="X278" t="s">
        <v>45</v>
      </c>
    </row>
    <row r="279" spans="1:24" x14ac:dyDescent="0.25">
      <c r="A279">
        <v>10230</v>
      </c>
      <c r="B279">
        <v>43</v>
      </c>
      <c r="C279" s="2">
        <v>100</v>
      </c>
      <c r="D279">
        <v>1</v>
      </c>
      <c r="E279" s="5">
        <f>sales_data_sample[[#This Row],[SALES]] / COUNT(sales_data_sample[ORDERNUMBER])</f>
        <v>2.485653560042508</v>
      </c>
      <c r="F279" s="2">
        <v>7017</v>
      </c>
      <c r="G279" s="1">
        <v>38061</v>
      </c>
      <c r="H279" t="s">
        <v>21</v>
      </c>
      <c r="I279">
        <v>1</v>
      </c>
      <c r="J279" s="6" t="s">
        <v>687</v>
      </c>
      <c r="K279">
        <v>2004</v>
      </c>
      <c r="L279" t="s">
        <v>172</v>
      </c>
      <c r="M279" s="8">
        <f xml:space="preserve"> (sales_data_sample[[#This Row],[MSRP]] - sales_data_sample[[#This Row],[PRICEEACH]]) / sales_data_sample[[#This Row],[MSRP]]</f>
        <v>0.33774834437086093</v>
      </c>
      <c r="N2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9" s="2">
        <v>151</v>
      </c>
      <c r="P279" t="s">
        <v>496</v>
      </c>
      <c r="Q279" t="s">
        <v>448</v>
      </c>
      <c r="R279" t="s">
        <v>449</v>
      </c>
      <c r="S279" t="s">
        <v>450</v>
      </c>
      <c r="T279" t="s">
        <v>427</v>
      </c>
      <c r="U279" t="s">
        <v>451</v>
      </c>
      <c r="V279" t="s">
        <v>399</v>
      </c>
      <c r="W279" t="s">
        <v>452</v>
      </c>
      <c r="X279" t="s">
        <v>144</v>
      </c>
    </row>
    <row r="280" spans="1:24" x14ac:dyDescent="0.25">
      <c r="A280">
        <v>10247</v>
      </c>
      <c r="B280">
        <v>25</v>
      </c>
      <c r="C280" s="2">
        <v>100</v>
      </c>
      <c r="D280">
        <v>3</v>
      </c>
      <c r="E280" s="5">
        <f>sales_data_sample[[#This Row],[SALES]] / COUNT(sales_data_sample[ORDERNUMBER])</f>
        <v>1.5522493800921007</v>
      </c>
      <c r="F280" s="2">
        <v>4382</v>
      </c>
      <c r="G280" s="1">
        <v>38112</v>
      </c>
      <c r="H280" t="s">
        <v>21</v>
      </c>
      <c r="I280">
        <v>2</v>
      </c>
      <c r="J280" s="6" t="s">
        <v>685</v>
      </c>
      <c r="K280">
        <v>2004</v>
      </c>
      <c r="L280" t="s">
        <v>172</v>
      </c>
      <c r="M280" s="8">
        <f xml:space="preserve"> (sales_data_sample[[#This Row],[MSRP]] - sales_data_sample[[#This Row],[PRICEEACH]]) / sales_data_sample[[#This Row],[MSRP]]</f>
        <v>0.33774834437086093</v>
      </c>
      <c r="N2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80" s="2">
        <v>151</v>
      </c>
      <c r="P280" t="s">
        <v>496</v>
      </c>
      <c r="Q280" t="s">
        <v>453</v>
      </c>
      <c r="R280" t="s">
        <v>454</v>
      </c>
      <c r="S280" t="s">
        <v>455</v>
      </c>
      <c r="T280" t="s">
        <v>122</v>
      </c>
      <c r="U280" t="s">
        <v>456</v>
      </c>
      <c r="V280" t="s">
        <v>457</v>
      </c>
      <c r="W280" t="s">
        <v>458</v>
      </c>
      <c r="X280" t="s">
        <v>45</v>
      </c>
    </row>
    <row r="281" spans="1:24" x14ac:dyDescent="0.25">
      <c r="A281">
        <v>10272</v>
      </c>
      <c r="B281">
        <v>27</v>
      </c>
      <c r="C281" s="2">
        <v>100</v>
      </c>
      <c r="D281">
        <v>3</v>
      </c>
      <c r="E281" s="5">
        <f>sales_data_sample[[#This Row],[SALES]] / COUNT(sales_data_sample[ORDERNUMBER])</f>
        <v>1.5175345377258236</v>
      </c>
      <c r="F281" s="2">
        <v>4284</v>
      </c>
      <c r="G281" s="1">
        <v>38188</v>
      </c>
      <c r="H281" t="s">
        <v>21</v>
      </c>
      <c r="I281">
        <v>3</v>
      </c>
      <c r="J281" s="6" t="s">
        <v>683</v>
      </c>
      <c r="K281">
        <v>2004</v>
      </c>
      <c r="L281" t="s">
        <v>172</v>
      </c>
      <c r="M281" s="8">
        <f xml:space="preserve"> (sales_data_sample[[#This Row],[MSRP]] - sales_data_sample[[#This Row],[PRICEEACH]]) / sales_data_sample[[#This Row],[MSRP]]</f>
        <v>0.33774834437086093</v>
      </c>
      <c r="N2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81" s="2">
        <v>151</v>
      </c>
      <c r="P281" t="s">
        <v>496</v>
      </c>
      <c r="Q281" t="s">
        <v>132</v>
      </c>
      <c r="R281" t="s">
        <v>133</v>
      </c>
      <c r="S281" t="s">
        <v>134</v>
      </c>
      <c r="T281" t="s">
        <v>27</v>
      </c>
      <c r="U281" t="s">
        <v>28</v>
      </c>
      <c r="V281" t="s">
        <v>135</v>
      </c>
      <c r="W281" t="s">
        <v>136</v>
      </c>
      <c r="X281" t="s">
        <v>45</v>
      </c>
    </row>
    <row r="282" spans="1:24" x14ac:dyDescent="0.25">
      <c r="A282">
        <v>10282</v>
      </c>
      <c r="B282">
        <v>27</v>
      </c>
      <c r="C282" s="2">
        <v>100</v>
      </c>
      <c r="D282">
        <v>6</v>
      </c>
      <c r="E282" s="5">
        <f>sales_data_sample[[#This Row],[SALES]] / COUNT(sales_data_sample[ORDERNUMBER])</f>
        <v>1.5462274176408077</v>
      </c>
      <c r="F282" s="2">
        <v>4365</v>
      </c>
      <c r="G282" s="1">
        <v>38219</v>
      </c>
      <c r="H282" t="s">
        <v>21</v>
      </c>
      <c r="I282">
        <v>3</v>
      </c>
      <c r="J282" s="6" t="s">
        <v>682</v>
      </c>
      <c r="K282">
        <v>2004</v>
      </c>
      <c r="L282" t="s">
        <v>172</v>
      </c>
      <c r="M282" s="8">
        <f xml:space="preserve"> (sales_data_sample[[#This Row],[MSRP]] - sales_data_sample[[#This Row],[PRICEEACH]]) / sales_data_sample[[#This Row],[MSRP]]</f>
        <v>0.33774834437086093</v>
      </c>
      <c r="N2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82" s="2">
        <v>151</v>
      </c>
      <c r="P282" t="s">
        <v>496</v>
      </c>
      <c r="Q282" t="s">
        <v>260</v>
      </c>
      <c r="R282" t="s">
        <v>261</v>
      </c>
      <c r="S282" t="s">
        <v>262</v>
      </c>
      <c r="T282" t="s">
        <v>27</v>
      </c>
      <c r="U282" t="s">
        <v>263</v>
      </c>
      <c r="V282" t="s">
        <v>264</v>
      </c>
      <c r="W282" t="s">
        <v>265</v>
      </c>
      <c r="X282" t="s">
        <v>45</v>
      </c>
    </row>
    <row r="283" spans="1:24" x14ac:dyDescent="0.25">
      <c r="A283">
        <v>10293</v>
      </c>
      <c r="B283">
        <v>24</v>
      </c>
      <c r="C283" s="2">
        <v>100</v>
      </c>
      <c r="D283">
        <v>9</v>
      </c>
      <c r="E283" s="5">
        <f>sales_data_sample[[#This Row],[SALES]] / COUNT(sales_data_sample[ORDERNUMBER])</f>
        <v>1.5030109812256465</v>
      </c>
      <c r="F283" s="2">
        <v>4243</v>
      </c>
      <c r="G283" s="1">
        <v>38239</v>
      </c>
      <c r="H283" t="s">
        <v>21</v>
      </c>
      <c r="I283">
        <v>3</v>
      </c>
      <c r="J283" s="6" t="s">
        <v>681</v>
      </c>
      <c r="K283">
        <v>2004</v>
      </c>
      <c r="L283" t="s">
        <v>172</v>
      </c>
      <c r="M283" s="8">
        <f xml:space="preserve"> (sales_data_sample[[#This Row],[MSRP]] - sales_data_sample[[#This Row],[PRICEEACH]]) / sales_data_sample[[#This Row],[MSRP]]</f>
        <v>0.33774834437086093</v>
      </c>
      <c r="N2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83" s="2">
        <v>151</v>
      </c>
      <c r="P283" t="s">
        <v>496</v>
      </c>
      <c r="Q283" t="s">
        <v>243</v>
      </c>
      <c r="R283" t="s">
        <v>244</v>
      </c>
      <c r="S283" t="s">
        <v>245</v>
      </c>
      <c r="T283" t="s">
        <v>246</v>
      </c>
      <c r="U283" t="s">
        <v>247</v>
      </c>
      <c r="V283" t="s">
        <v>248</v>
      </c>
      <c r="W283" t="s">
        <v>249</v>
      </c>
      <c r="X283" t="s">
        <v>45</v>
      </c>
    </row>
    <row r="284" spans="1:24" x14ac:dyDescent="0.25">
      <c r="A284">
        <v>10306</v>
      </c>
      <c r="B284">
        <v>34</v>
      </c>
      <c r="C284" s="2">
        <v>100</v>
      </c>
      <c r="D284">
        <v>14</v>
      </c>
      <c r="E284" s="5">
        <f>sales_data_sample[[#This Row],[SALES]] / COUNT(sales_data_sample[ORDERNUMBER])</f>
        <v>1.7651434643995749</v>
      </c>
      <c r="F284" s="2">
        <v>4983</v>
      </c>
      <c r="G284" s="1">
        <v>38274</v>
      </c>
      <c r="H284" t="s">
        <v>21</v>
      </c>
      <c r="I284">
        <v>4</v>
      </c>
      <c r="J284" s="6" t="s">
        <v>680</v>
      </c>
      <c r="K284">
        <v>2004</v>
      </c>
      <c r="L284" t="s">
        <v>172</v>
      </c>
      <c r="M284" s="8">
        <f xml:space="preserve"> (sales_data_sample[[#This Row],[MSRP]] - sales_data_sample[[#This Row],[PRICEEACH]]) / sales_data_sample[[#This Row],[MSRP]]</f>
        <v>0.33774834437086093</v>
      </c>
      <c r="N2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84" s="2">
        <v>151</v>
      </c>
      <c r="P284" t="s">
        <v>496</v>
      </c>
      <c r="Q284" t="s">
        <v>476</v>
      </c>
      <c r="R284" t="s">
        <v>477</v>
      </c>
      <c r="S284" t="s">
        <v>478</v>
      </c>
      <c r="T284" t="s">
        <v>160</v>
      </c>
      <c r="U284" t="s">
        <v>479</v>
      </c>
      <c r="V284" t="s">
        <v>480</v>
      </c>
      <c r="W284" t="s">
        <v>481</v>
      </c>
      <c r="X284" t="s">
        <v>45</v>
      </c>
    </row>
    <row r="285" spans="1:24" x14ac:dyDescent="0.25">
      <c r="A285">
        <v>10314</v>
      </c>
      <c r="B285">
        <v>46</v>
      </c>
      <c r="C285" s="2">
        <v>100</v>
      </c>
      <c r="D285">
        <v>6</v>
      </c>
      <c r="E285" s="5">
        <f>sales_data_sample[[#This Row],[SALES]] / COUNT(sales_data_sample[ORDERNUMBER])</f>
        <v>2.2649663478568898</v>
      </c>
      <c r="F285" s="2">
        <v>6394</v>
      </c>
      <c r="G285" s="1">
        <v>38282</v>
      </c>
      <c r="H285" t="s">
        <v>21</v>
      </c>
      <c r="I285">
        <v>4</v>
      </c>
      <c r="J285" s="6" t="s">
        <v>680</v>
      </c>
      <c r="K285">
        <v>2004</v>
      </c>
      <c r="L285" t="s">
        <v>172</v>
      </c>
      <c r="M285" s="8">
        <f xml:space="preserve"> (sales_data_sample[[#This Row],[MSRP]] - sales_data_sample[[#This Row],[PRICEEACH]]) / sales_data_sample[[#This Row],[MSRP]]</f>
        <v>0.33774834437086093</v>
      </c>
      <c r="N2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85" s="2">
        <v>151</v>
      </c>
      <c r="P285" t="s">
        <v>496</v>
      </c>
      <c r="Q285" t="s">
        <v>482</v>
      </c>
      <c r="R285" t="s">
        <v>483</v>
      </c>
      <c r="S285" t="s">
        <v>484</v>
      </c>
      <c r="T285" t="s">
        <v>312</v>
      </c>
      <c r="U285" t="s">
        <v>485</v>
      </c>
      <c r="V285" t="s">
        <v>486</v>
      </c>
      <c r="W285" t="s">
        <v>487</v>
      </c>
      <c r="X285" t="s">
        <v>45</v>
      </c>
    </row>
    <row r="286" spans="1:24" x14ac:dyDescent="0.25">
      <c r="A286">
        <v>10324</v>
      </c>
      <c r="B286">
        <v>27</v>
      </c>
      <c r="C286" s="2">
        <v>55</v>
      </c>
      <c r="D286">
        <v>1</v>
      </c>
      <c r="E286" s="5">
        <f>sales_data_sample[[#This Row],[SALES]] / COUNT(sales_data_sample[ORDERNUMBER])</f>
        <v>0.51965993623804463</v>
      </c>
      <c r="F286" s="2">
        <v>1467</v>
      </c>
      <c r="G286" s="1">
        <v>38296</v>
      </c>
      <c r="H286" t="s">
        <v>21</v>
      </c>
      <c r="I286">
        <v>4</v>
      </c>
      <c r="J286" s="6" t="s">
        <v>678</v>
      </c>
      <c r="K286">
        <v>2004</v>
      </c>
      <c r="L286" t="s">
        <v>172</v>
      </c>
      <c r="M286" s="8">
        <f xml:space="preserve"> (sales_data_sample[[#This Row],[MSRP]] - sales_data_sample[[#This Row],[PRICEEACH]]) / sales_data_sample[[#This Row],[MSRP]]</f>
        <v>0.63576158940397354</v>
      </c>
      <c r="N2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86" s="2">
        <v>151</v>
      </c>
      <c r="P286" t="s">
        <v>496</v>
      </c>
      <c r="Q286" t="s">
        <v>92</v>
      </c>
      <c r="R286" t="s">
        <v>93</v>
      </c>
      <c r="S286" t="s">
        <v>26</v>
      </c>
      <c r="T286" t="s">
        <v>27</v>
      </c>
      <c r="U286" t="s">
        <v>94</v>
      </c>
      <c r="V286" t="s">
        <v>95</v>
      </c>
      <c r="W286" t="s">
        <v>96</v>
      </c>
      <c r="X286" t="s">
        <v>31</v>
      </c>
    </row>
    <row r="287" spans="1:24" x14ac:dyDescent="0.25">
      <c r="A287">
        <v>10336</v>
      </c>
      <c r="B287">
        <v>33</v>
      </c>
      <c r="C287" s="2">
        <v>100</v>
      </c>
      <c r="D287">
        <v>11</v>
      </c>
      <c r="E287" s="5">
        <f>sales_data_sample[[#This Row],[SALES]] / COUNT(sales_data_sample[ORDERNUMBER])</f>
        <v>1.4381863266029047</v>
      </c>
      <c r="F287" s="2">
        <v>4060</v>
      </c>
      <c r="G287" s="1">
        <v>38311</v>
      </c>
      <c r="H287" t="s">
        <v>21</v>
      </c>
      <c r="I287">
        <v>4</v>
      </c>
      <c r="J287" s="6" t="s">
        <v>678</v>
      </c>
      <c r="K287">
        <v>2004</v>
      </c>
      <c r="L287" t="s">
        <v>172</v>
      </c>
      <c r="M287" s="8">
        <f xml:space="preserve"> (sales_data_sample[[#This Row],[MSRP]] - sales_data_sample[[#This Row],[PRICEEACH]]) / sales_data_sample[[#This Row],[MSRP]]</f>
        <v>0.33774834437086093</v>
      </c>
      <c r="N2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87" s="2">
        <v>151</v>
      </c>
      <c r="P287" t="s">
        <v>496</v>
      </c>
      <c r="Q287" t="s">
        <v>389</v>
      </c>
      <c r="R287" t="s">
        <v>390</v>
      </c>
      <c r="S287" t="s">
        <v>41</v>
      </c>
      <c r="T287" t="s">
        <v>35</v>
      </c>
      <c r="U287" t="s">
        <v>391</v>
      </c>
      <c r="V287" t="s">
        <v>392</v>
      </c>
      <c r="W287" t="s">
        <v>393</v>
      </c>
      <c r="X287" t="s">
        <v>45</v>
      </c>
    </row>
    <row r="288" spans="1:24" x14ac:dyDescent="0.25">
      <c r="A288">
        <v>10348</v>
      </c>
      <c r="B288">
        <v>47</v>
      </c>
      <c r="C288" s="2">
        <v>100</v>
      </c>
      <c r="D288">
        <v>4</v>
      </c>
      <c r="E288" s="5">
        <f>sales_data_sample[[#This Row],[SALES]] / COUNT(sales_data_sample[ORDERNUMBER])</f>
        <v>1.7010272759475735</v>
      </c>
      <c r="F288" s="2">
        <v>4802</v>
      </c>
      <c r="G288" s="1">
        <v>38292</v>
      </c>
      <c r="H288" t="s">
        <v>21</v>
      </c>
      <c r="I288">
        <v>4</v>
      </c>
      <c r="J288" s="6" t="s">
        <v>678</v>
      </c>
      <c r="K288">
        <v>2004</v>
      </c>
      <c r="L288" t="s">
        <v>172</v>
      </c>
      <c r="M288" s="8">
        <f xml:space="preserve"> (sales_data_sample[[#This Row],[MSRP]] - sales_data_sample[[#This Row],[PRICEEACH]]) / sales_data_sample[[#This Row],[MSRP]]</f>
        <v>0.33774834437086093</v>
      </c>
      <c r="N2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88" s="2">
        <v>151</v>
      </c>
      <c r="P288" t="s">
        <v>496</v>
      </c>
      <c r="Q288" t="s">
        <v>181</v>
      </c>
      <c r="R288" t="s">
        <v>182</v>
      </c>
      <c r="S288" t="s">
        <v>167</v>
      </c>
      <c r="T288" t="s">
        <v>168</v>
      </c>
      <c r="U288" t="s">
        <v>183</v>
      </c>
      <c r="V288" t="s">
        <v>184</v>
      </c>
      <c r="W288" t="s">
        <v>185</v>
      </c>
      <c r="X288" t="s">
        <v>45</v>
      </c>
    </row>
    <row r="289" spans="1:24" x14ac:dyDescent="0.25">
      <c r="A289">
        <v>10358</v>
      </c>
      <c r="B289">
        <v>49</v>
      </c>
      <c r="C289" s="2">
        <v>56</v>
      </c>
      <c r="D289">
        <v>5</v>
      </c>
      <c r="E289" s="5">
        <f>sales_data_sample[[#This Row],[SALES]] / COUNT(sales_data_sample[ORDERNUMBER])</f>
        <v>0.96068012752391074</v>
      </c>
      <c r="F289" s="2">
        <v>2712</v>
      </c>
      <c r="G289" s="1">
        <v>38331</v>
      </c>
      <c r="H289" t="s">
        <v>21</v>
      </c>
      <c r="I289">
        <v>4</v>
      </c>
      <c r="J289" s="6" t="s">
        <v>679</v>
      </c>
      <c r="K289">
        <v>2004</v>
      </c>
      <c r="L289" t="s">
        <v>172</v>
      </c>
      <c r="M289" s="8">
        <f xml:space="preserve"> (sales_data_sample[[#This Row],[MSRP]] - sales_data_sample[[#This Row],[PRICEEACH]]) / sales_data_sample[[#This Row],[MSRP]]</f>
        <v>0.62913907284768211</v>
      </c>
      <c r="N2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89" s="2">
        <v>151</v>
      </c>
      <c r="P289" t="s">
        <v>496</v>
      </c>
      <c r="Q289" t="s">
        <v>165</v>
      </c>
      <c r="R289" t="s">
        <v>166</v>
      </c>
      <c r="S289" t="s">
        <v>167</v>
      </c>
      <c r="T289" t="s">
        <v>168</v>
      </c>
      <c r="U289" t="s">
        <v>169</v>
      </c>
      <c r="V289" t="s">
        <v>170</v>
      </c>
      <c r="W289" t="s">
        <v>171</v>
      </c>
      <c r="X289" t="s">
        <v>31</v>
      </c>
    </row>
    <row r="290" spans="1:24" x14ac:dyDescent="0.25">
      <c r="A290">
        <v>10372</v>
      </c>
      <c r="B290">
        <v>40</v>
      </c>
      <c r="C290" s="2">
        <v>100</v>
      </c>
      <c r="D290">
        <v>4</v>
      </c>
      <c r="E290" s="5">
        <f>sales_data_sample[[#This Row],[SALES]] / COUNT(sales_data_sample[ORDERNUMBER])</f>
        <v>2.0765143464399576</v>
      </c>
      <c r="F290" s="2">
        <v>5862</v>
      </c>
      <c r="G290" s="1">
        <v>38378</v>
      </c>
      <c r="H290" t="s">
        <v>21</v>
      </c>
      <c r="I290">
        <v>1</v>
      </c>
      <c r="J290" s="6" t="s">
        <v>677</v>
      </c>
      <c r="K290">
        <v>2005</v>
      </c>
      <c r="L290" t="s">
        <v>172</v>
      </c>
      <c r="M290" s="8">
        <f xml:space="preserve"> (sales_data_sample[[#This Row],[MSRP]] - sales_data_sample[[#This Row],[PRICEEACH]]) / sales_data_sample[[#This Row],[MSRP]]</f>
        <v>0.33774834437086093</v>
      </c>
      <c r="N2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90" s="2">
        <v>151</v>
      </c>
      <c r="P290" t="s">
        <v>496</v>
      </c>
      <c r="Q290" t="s">
        <v>236</v>
      </c>
      <c r="R290" t="s">
        <v>237</v>
      </c>
      <c r="S290" t="s">
        <v>238</v>
      </c>
      <c r="T290" t="s">
        <v>239</v>
      </c>
      <c r="U290" t="s">
        <v>240</v>
      </c>
      <c r="V290" t="s">
        <v>241</v>
      </c>
      <c r="W290" t="s">
        <v>242</v>
      </c>
      <c r="X290" t="s">
        <v>45</v>
      </c>
    </row>
    <row r="291" spans="1:24" x14ac:dyDescent="0.25">
      <c r="A291">
        <v>10382</v>
      </c>
      <c r="B291">
        <v>37</v>
      </c>
      <c r="C291" s="2">
        <v>100</v>
      </c>
      <c r="D291">
        <v>11</v>
      </c>
      <c r="E291" s="5">
        <f>sales_data_sample[[#This Row],[SALES]] / COUNT(sales_data_sample[ORDERNUMBER])</f>
        <v>1.4424371236273468</v>
      </c>
      <c r="F291" s="2">
        <v>4072</v>
      </c>
      <c r="G291" s="1">
        <v>38400</v>
      </c>
      <c r="H291" t="s">
        <v>21</v>
      </c>
      <c r="I291">
        <v>1</v>
      </c>
      <c r="J291" s="6" t="s">
        <v>688</v>
      </c>
      <c r="K291">
        <v>2005</v>
      </c>
      <c r="L291" t="s">
        <v>172</v>
      </c>
      <c r="M291" s="8">
        <f xml:space="preserve"> (sales_data_sample[[#This Row],[MSRP]] - sales_data_sample[[#This Row],[PRICEEACH]]) / sales_data_sample[[#This Row],[MSRP]]</f>
        <v>0.33774834437086093</v>
      </c>
      <c r="N2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91" s="2">
        <v>151</v>
      </c>
      <c r="P291" t="s">
        <v>496</v>
      </c>
      <c r="Q291" t="s">
        <v>260</v>
      </c>
      <c r="R291" t="s">
        <v>261</v>
      </c>
      <c r="S291" t="s">
        <v>262</v>
      </c>
      <c r="T291" t="s">
        <v>27</v>
      </c>
      <c r="U291" t="s">
        <v>263</v>
      </c>
      <c r="V291" t="s">
        <v>264</v>
      </c>
      <c r="W291" t="s">
        <v>265</v>
      </c>
      <c r="X291" t="s">
        <v>45</v>
      </c>
    </row>
    <row r="292" spans="1:24" x14ac:dyDescent="0.25">
      <c r="A292">
        <v>10413</v>
      </c>
      <c r="B292">
        <v>47</v>
      </c>
      <c r="C292" s="2">
        <v>100</v>
      </c>
      <c r="D292">
        <v>3</v>
      </c>
      <c r="E292" s="5">
        <f>sales_data_sample[[#This Row],[SALES]] / COUNT(sales_data_sample[ORDERNUMBER])</f>
        <v>2.9178179241941198</v>
      </c>
      <c r="F292" s="2">
        <v>8237</v>
      </c>
      <c r="G292" s="1">
        <v>38477</v>
      </c>
      <c r="H292" t="s">
        <v>21</v>
      </c>
      <c r="I292">
        <v>2</v>
      </c>
      <c r="J292" s="6" t="s">
        <v>685</v>
      </c>
      <c r="K292">
        <v>2005</v>
      </c>
      <c r="L292" t="s">
        <v>172</v>
      </c>
      <c r="M292" s="8">
        <f xml:space="preserve"> (sales_data_sample[[#This Row],[MSRP]] - sales_data_sample[[#This Row],[PRICEEACH]]) / sales_data_sample[[#This Row],[MSRP]]</f>
        <v>0.33774834437086093</v>
      </c>
      <c r="N2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92" s="2">
        <v>151</v>
      </c>
      <c r="P292" t="s">
        <v>496</v>
      </c>
      <c r="Q292" t="s">
        <v>102</v>
      </c>
      <c r="R292" t="s">
        <v>103</v>
      </c>
      <c r="S292" t="s">
        <v>104</v>
      </c>
      <c r="T292" t="s">
        <v>27</v>
      </c>
      <c r="U292" t="s">
        <v>105</v>
      </c>
      <c r="V292" t="s">
        <v>50</v>
      </c>
      <c r="W292" t="s">
        <v>106</v>
      </c>
      <c r="X292" t="s">
        <v>144</v>
      </c>
    </row>
    <row r="293" spans="1:24" x14ac:dyDescent="0.25">
      <c r="A293">
        <v>10108</v>
      </c>
      <c r="B293">
        <v>45</v>
      </c>
      <c r="C293" s="2">
        <v>100</v>
      </c>
      <c r="D293">
        <v>4</v>
      </c>
      <c r="E293" s="5">
        <f>sales_data_sample[[#This Row],[SALES]] / COUNT(sales_data_sample[ORDERNUMBER])</f>
        <v>2.1718030464045341</v>
      </c>
      <c r="F293" s="2">
        <v>6131</v>
      </c>
      <c r="G293" s="1">
        <v>37683</v>
      </c>
      <c r="H293" t="s">
        <v>21</v>
      </c>
      <c r="I293">
        <v>1</v>
      </c>
      <c r="J293" s="6" t="s">
        <v>687</v>
      </c>
      <c r="K293">
        <v>2003</v>
      </c>
      <c r="L293" t="s">
        <v>172</v>
      </c>
      <c r="M293" s="8">
        <f xml:space="preserve"> (sales_data_sample[[#This Row],[MSRP]] - sales_data_sample[[#This Row],[PRICEEACH]]) / sales_data_sample[[#This Row],[MSRP]]</f>
        <v>0.14529914529914531</v>
      </c>
      <c r="N2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93" s="2">
        <v>117</v>
      </c>
      <c r="P293" t="s">
        <v>497</v>
      </c>
      <c r="Q293" t="s">
        <v>411</v>
      </c>
      <c r="R293" t="s">
        <v>412</v>
      </c>
      <c r="S293" t="s">
        <v>413</v>
      </c>
      <c r="T293" t="s">
        <v>414</v>
      </c>
      <c r="U293" t="s">
        <v>415</v>
      </c>
      <c r="V293" t="s">
        <v>416</v>
      </c>
      <c r="W293" t="s">
        <v>417</v>
      </c>
      <c r="X293" t="s">
        <v>45</v>
      </c>
    </row>
    <row r="294" spans="1:24" x14ac:dyDescent="0.25">
      <c r="A294">
        <v>10122</v>
      </c>
      <c r="B294">
        <v>37</v>
      </c>
      <c r="C294" s="2">
        <v>100</v>
      </c>
      <c r="D294">
        <v>8</v>
      </c>
      <c r="E294" s="5">
        <f>sales_data_sample[[#This Row],[SALES]] / COUNT(sales_data_sample[ORDERNUMBER])</f>
        <v>1.3085370173574211</v>
      </c>
      <c r="F294" s="2">
        <v>3694</v>
      </c>
      <c r="G294" s="1">
        <v>37749</v>
      </c>
      <c r="H294" t="s">
        <v>21</v>
      </c>
      <c r="I294">
        <v>2</v>
      </c>
      <c r="J294" s="6" t="s">
        <v>685</v>
      </c>
      <c r="K294">
        <v>2003</v>
      </c>
      <c r="L294" t="s">
        <v>172</v>
      </c>
      <c r="M294" s="8">
        <f xml:space="preserve"> (sales_data_sample[[#This Row],[MSRP]] - sales_data_sample[[#This Row],[PRICEEACH]]) / sales_data_sample[[#This Row],[MSRP]]</f>
        <v>0.14529914529914531</v>
      </c>
      <c r="N2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94" s="2">
        <v>117</v>
      </c>
      <c r="P294" t="s">
        <v>497</v>
      </c>
      <c r="Q294" t="s">
        <v>418</v>
      </c>
      <c r="R294" t="s">
        <v>419</v>
      </c>
      <c r="S294" t="s">
        <v>420</v>
      </c>
      <c r="T294" t="s">
        <v>35</v>
      </c>
      <c r="U294" t="s">
        <v>421</v>
      </c>
      <c r="V294" t="s">
        <v>422</v>
      </c>
      <c r="W294" t="s">
        <v>423</v>
      </c>
      <c r="X294" t="s">
        <v>45</v>
      </c>
    </row>
    <row r="295" spans="1:24" x14ac:dyDescent="0.25">
      <c r="A295">
        <v>10135</v>
      </c>
      <c r="B295">
        <v>48</v>
      </c>
      <c r="C295" s="2">
        <v>100</v>
      </c>
      <c r="D295">
        <v>5</v>
      </c>
      <c r="E295" s="5">
        <f>sales_data_sample[[#This Row],[SALES]] / COUNT(sales_data_sample[ORDERNUMBER])</f>
        <v>2.136733970952887</v>
      </c>
      <c r="F295" s="2">
        <v>6032</v>
      </c>
      <c r="G295" s="1">
        <v>37804</v>
      </c>
      <c r="H295" t="s">
        <v>21</v>
      </c>
      <c r="I295">
        <v>3</v>
      </c>
      <c r="J295" s="6" t="s">
        <v>683</v>
      </c>
      <c r="K295">
        <v>2003</v>
      </c>
      <c r="L295" t="s">
        <v>172</v>
      </c>
      <c r="M295" s="8">
        <f xml:space="preserve"> (sales_data_sample[[#This Row],[MSRP]] - sales_data_sample[[#This Row],[PRICEEACH]]) / sales_data_sample[[#This Row],[MSRP]]</f>
        <v>0.14529914529914531</v>
      </c>
      <c r="N2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95" s="2">
        <v>117</v>
      </c>
      <c r="P295" t="s">
        <v>497</v>
      </c>
      <c r="Q295" t="s">
        <v>260</v>
      </c>
      <c r="R295" t="s">
        <v>261</v>
      </c>
      <c r="S295" t="s">
        <v>262</v>
      </c>
      <c r="T295" t="s">
        <v>27</v>
      </c>
      <c r="U295" t="s">
        <v>263</v>
      </c>
      <c r="V295" t="s">
        <v>264</v>
      </c>
      <c r="W295" t="s">
        <v>265</v>
      </c>
      <c r="X295" t="s">
        <v>45</v>
      </c>
    </row>
    <row r="296" spans="1:24" x14ac:dyDescent="0.25">
      <c r="A296">
        <v>10147</v>
      </c>
      <c r="B296">
        <v>31</v>
      </c>
      <c r="C296" s="2">
        <v>100</v>
      </c>
      <c r="D296">
        <v>5</v>
      </c>
      <c r="E296" s="5">
        <f>sales_data_sample[[#This Row],[SALES]] / COUNT(sales_data_sample[ORDERNUMBER])</f>
        <v>1.2380446333687567</v>
      </c>
      <c r="F296" s="2">
        <v>3495</v>
      </c>
      <c r="G296" s="1">
        <v>37869</v>
      </c>
      <c r="H296" t="s">
        <v>21</v>
      </c>
      <c r="I296">
        <v>3</v>
      </c>
      <c r="J296" s="6" t="s">
        <v>681</v>
      </c>
      <c r="K296">
        <v>2003</v>
      </c>
      <c r="L296" t="s">
        <v>172</v>
      </c>
      <c r="M296" s="8">
        <f xml:space="preserve"> (sales_data_sample[[#This Row],[MSRP]] - sales_data_sample[[#This Row],[PRICEEACH]]) / sales_data_sample[[#This Row],[MSRP]]</f>
        <v>0.14529914529914531</v>
      </c>
      <c r="N2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96" s="2">
        <v>117</v>
      </c>
      <c r="P296" t="s">
        <v>497</v>
      </c>
      <c r="Q296" t="s">
        <v>270</v>
      </c>
      <c r="R296" t="s">
        <v>271</v>
      </c>
      <c r="S296" t="s">
        <v>272</v>
      </c>
      <c r="T296" t="s">
        <v>27</v>
      </c>
      <c r="U296" t="s">
        <v>263</v>
      </c>
      <c r="V296" t="s">
        <v>273</v>
      </c>
      <c r="W296" t="s">
        <v>118</v>
      </c>
      <c r="X296" t="s">
        <v>45</v>
      </c>
    </row>
    <row r="297" spans="1:24" x14ac:dyDescent="0.25">
      <c r="A297">
        <v>10160</v>
      </c>
      <c r="B297">
        <v>46</v>
      </c>
      <c r="C297" s="2">
        <v>100</v>
      </c>
      <c r="D297">
        <v>6</v>
      </c>
      <c r="E297" s="5">
        <f>sales_data_sample[[#This Row],[SALES]] / COUNT(sales_data_sample[ORDERNUMBER])</f>
        <v>1.875664187035069</v>
      </c>
      <c r="F297" s="2">
        <v>5295</v>
      </c>
      <c r="G297" s="1">
        <v>37905</v>
      </c>
      <c r="H297" t="s">
        <v>21</v>
      </c>
      <c r="I297">
        <v>4</v>
      </c>
      <c r="J297" s="6" t="s">
        <v>680</v>
      </c>
      <c r="K297">
        <v>2003</v>
      </c>
      <c r="L297" t="s">
        <v>172</v>
      </c>
      <c r="M297" s="8">
        <f xml:space="preserve"> (sales_data_sample[[#This Row],[MSRP]] - sales_data_sample[[#This Row],[PRICEEACH]]) / sales_data_sample[[#This Row],[MSRP]]</f>
        <v>0.14529914529914531</v>
      </c>
      <c r="N2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97" s="2">
        <v>117</v>
      </c>
      <c r="P297" t="s">
        <v>497</v>
      </c>
      <c r="Q297" t="s">
        <v>344</v>
      </c>
      <c r="R297" t="s">
        <v>345</v>
      </c>
      <c r="S297" t="s">
        <v>346</v>
      </c>
      <c r="T297" t="s">
        <v>27</v>
      </c>
      <c r="U297" t="s">
        <v>347</v>
      </c>
      <c r="V297" t="s">
        <v>95</v>
      </c>
      <c r="W297" t="s">
        <v>348</v>
      </c>
      <c r="X297" t="s">
        <v>45</v>
      </c>
    </row>
    <row r="298" spans="1:24" x14ac:dyDescent="0.25">
      <c r="A298">
        <v>10170</v>
      </c>
      <c r="B298">
        <v>47</v>
      </c>
      <c r="C298" s="2">
        <v>100</v>
      </c>
      <c r="D298">
        <v>4</v>
      </c>
      <c r="E298" s="5">
        <f>sales_data_sample[[#This Row],[SALES]] / COUNT(sales_data_sample[ORDERNUMBER])</f>
        <v>1.9358838115479986</v>
      </c>
      <c r="F298" s="2">
        <v>5465</v>
      </c>
      <c r="G298" s="1">
        <v>37929</v>
      </c>
      <c r="H298" t="s">
        <v>21</v>
      </c>
      <c r="I298">
        <v>4</v>
      </c>
      <c r="J298" s="6" t="s">
        <v>678</v>
      </c>
      <c r="K298">
        <v>2003</v>
      </c>
      <c r="L298" t="s">
        <v>172</v>
      </c>
      <c r="M298" s="8">
        <f xml:space="preserve"> (sales_data_sample[[#This Row],[MSRP]] - sales_data_sample[[#This Row],[PRICEEACH]]) / sales_data_sample[[#This Row],[MSRP]]</f>
        <v>0.14529914529914531</v>
      </c>
      <c r="N2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98" s="2">
        <v>117</v>
      </c>
      <c r="P298" t="s">
        <v>497</v>
      </c>
      <c r="Q298" t="s">
        <v>395</v>
      </c>
      <c r="R298" t="s">
        <v>396</v>
      </c>
      <c r="S298" t="s">
        <v>397</v>
      </c>
      <c r="T298" t="s">
        <v>140</v>
      </c>
      <c r="U298" t="s">
        <v>398</v>
      </c>
      <c r="V298" t="s">
        <v>399</v>
      </c>
      <c r="W298" t="s">
        <v>400</v>
      </c>
      <c r="X298" t="s">
        <v>45</v>
      </c>
    </row>
    <row r="299" spans="1:24" x14ac:dyDescent="0.25">
      <c r="A299">
        <v>10181</v>
      </c>
      <c r="B299">
        <v>28</v>
      </c>
      <c r="C299" s="2">
        <v>100</v>
      </c>
      <c r="D299">
        <v>12</v>
      </c>
      <c r="E299" s="5">
        <f>sales_data_sample[[#This Row],[SALES]] / COUNT(sales_data_sample[ORDERNUMBER])</f>
        <v>1.0134608572440666</v>
      </c>
      <c r="F299" s="2">
        <v>2861</v>
      </c>
      <c r="G299" s="1">
        <v>37937</v>
      </c>
      <c r="H299" t="s">
        <v>21</v>
      </c>
      <c r="I299">
        <v>4</v>
      </c>
      <c r="J299" s="6" t="s">
        <v>678</v>
      </c>
      <c r="K299">
        <v>2003</v>
      </c>
      <c r="L299" t="s">
        <v>172</v>
      </c>
      <c r="M299" s="8">
        <f xml:space="preserve"> (sales_data_sample[[#This Row],[MSRP]] - sales_data_sample[[#This Row],[PRICEEACH]]) / sales_data_sample[[#This Row],[MSRP]]</f>
        <v>0.14529914529914531</v>
      </c>
      <c r="N2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99" s="2">
        <v>117</v>
      </c>
      <c r="P299" t="s">
        <v>497</v>
      </c>
      <c r="Q299" t="s">
        <v>69</v>
      </c>
      <c r="R299" t="s">
        <v>70</v>
      </c>
      <c r="S299" t="s">
        <v>71</v>
      </c>
      <c r="T299" t="s">
        <v>72</v>
      </c>
      <c r="U299" t="s">
        <v>73</v>
      </c>
      <c r="V299" t="s">
        <v>74</v>
      </c>
      <c r="W299" t="s">
        <v>75</v>
      </c>
      <c r="X299" t="s">
        <v>31</v>
      </c>
    </row>
    <row r="300" spans="1:24" x14ac:dyDescent="0.25">
      <c r="A300">
        <v>10191</v>
      </c>
      <c r="B300">
        <v>40</v>
      </c>
      <c r="C300" s="2">
        <v>100</v>
      </c>
      <c r="D300">
        <v>1</v>
      </c>
      <c r="E300" s="5">
        <f>sales_data_sample[[#This Row],[SALES]] / COUNT(sales_data_sample[ORDERNUMBER])</f>
        <v>1.9801629472192703</v>
      </c>
      <c r="F300" s="2">
        <v>5590</v>
      </c>
      <c r="G300" s="1">
        <v>37945</v>
      </c>
      <c r="H300" t="s">
        <v>21</v>
      </c>
      <c r="I300">
        <v>4</v>
      </c>
      <c r="J300" s="6" t="s">
        <v>678</v>
      </c>
      <c r="K300">
        <v>2003</v>
      </c>
      <c r="L300" t="s">
        <v>172</v>
      </c>
      <c r="M300" s="8">
        <f xml:space="preserve"> (sales_data_sample[[#This Row],[MSRP]] - sales_data_sample[[#This Row],[PRICEEACH]]) / sales_data_sample[[#This Row],[MSRP]]</f>
        <v>0.14529914529914531</v>
      </c>
      <c r="N3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00" s="2">
        <v>117</v>
      </c>
      <c r="P300" t="s">
        <v>497</v>
      </c>
      <c r="Q300" t="s">
        <v>424</v>
      </c>
      <c r="R300" t="s">
        <v>425</v>
      </c>
      <c r="S300" t="s">
        <v>426</v>
      </c>
      <c r="T300" t="s">
        <v>427</v>
      </c>
      <c r="U300" t="s">
        <v>428</v>
      </c>
      <c r="V300" t="s">
        <v>429</v>
      </c>
      <c r="W300" t="s">
        <v>430</v>
      </c>
      <c r="X300" t="s">
        <v>45</v>
      </c>
    </row>
    <row r="301" spans="1:24" x14ac:dyDescent="0.25">
      <c r="A301">
        <v>10203</v>
      </c>
      <c r="B301">
        <v>20</v>
      </c>
      <c r="C301" s="2">
        <v>100</v>
      </c>
      <c r="D301">
        <v>6</v>
      </c>
      <c r="E301" s="5">
        <f>sales_data_sample[[#This Row],[SALES]] / COUNT(sales_data_sample[ORDERNUMBER])</f>
        <v>0.79879560750974143</v>
      </c>
      <c r="F301" s="2">
        <v>2255</v>
      </c>
      <c r="G301" s="1">
        <v>37957</v>
      </c>
      <c r="H301" t="s">
        <v>21</v>
      </c>
      <c r="I301">
        <v>4</v>
      </c>
      <c r="J301" s="6" t="s">
        <v>679</v>
      </c>
      <c r="K301">
        <v>2003</v>
      </c>
      <c r="L301" t="s">
        <v>172</v>
      </c>
      <c r="M301" s="8">
        <f xml:space="preserve"> (sales_data_sample[[#This Row],[MSRP]] - sales_data_sample[[#This Row],[PRICEEACH]]) / sales_data_sample[[#This Row],[MSRP]]</f>
        <v>0.14529914529914531</v>
      </c>
      <c r="N3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01" s="2">
        <v>117</v>
      </c>
      <c r="P301" t="s">
        <v>497</v>
      </c>
      <c r="Q301" t="s">
        <v>165</v>
      </c>
      <c r="R301" t="s">
        <v>166</v>
      </c>
      <c r="S301" t="s">
        <v>167</v>
      </c>
      <c r="T301" t="s">
        <v>168</v>
      </c>
      <c r="U301" t="s">
        <v>169</v>
      </c>
      <c r="V301" t="s">
        <v>170</v>
      </c>
      <c r="W301" t="s">
        <v>171</v>
      </c>
      <c r="X301" t="s">
        <v>31</v>
      </c>
    </row>
    <row r="302" spans="1:24" x14ac:dyDescent="0.25">
      <c r="A302">
        <v>10212</v>
      </c>
      <c r="B302">
        <v>39</v>
      </c>
      <c r="C302" s="2">
        <v>100</v>
      </c>
      <c r="D302">
        <v>16</v>
      </c>
      <c r="E302" s="5">
        <f>sales_data_sample[[#This Row],[SALES]] / COUNT(sales_data_sample[ORDERNUMBER])</f>
        <v>1.7523910733262487</v>
      </c>
      <c r="F302" s="2">
        <v>4947</v>
      </c>
      <c r="G302" s="1">
        <v>38002</v>
      </c>
      <c r="H302" t="s">
        <v>21</v>
      </c>
      <c r="I302">
        <v>1</v>
      </c>
      <c r="J302" s="6" t="s">
        <v>677</v>
      </c>
      <c r="K302">
        <v>2004</v>
      </c>
      <c r="L302" t="s">
        <v>172</v>
      </c>
      <c r="M302" s="8">
        <f xml:space="preserve"> (sales_data_sample[[#This Row],[MSRP]] - sales_data_sample[[#This Row],[PRICEEACH]]) / sales_data_sample[[#This Row],[MSRP]]</f>
        <v>0.14529914529914531</v>
      </c>
      <c r="N3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02" s="2">
        <v>117</v>
      </c>
      <c r="P302" t="s">
        <v>497</v>
      </c>
      <c r="Q302" t="s">
        <v>165</v>
      </c>
      <c r="R302" t="s">
        <v>166</v>
      </c>
      <c r="S302" t="s">
        <v>167</v>
      </c>
      <c r="T302" t="s">
        <v>168</v>
      </c>
      <c r="U302" t="s">
        <v>169</v>
      </c>
      <c r="V302" t="s">
        <v>170</v>
      </c>
      <c r="W302" t="s">
        <v>171</v>
      </c>
      <c r="X302" t="s">
        <v>45</v>
      </c>
    </row>
    <row r="303" spans="1:24" x14ac:dyDescent="0.25">
      <c r="A303">
        <v>10225</v>
      </c>
      <c r="B303">
        <v>25</v>
      </c>
      <c r="C303" s="2">
        <v>100</v>
      </c>
      <c r="D303">
        <v>7</v>
      </c>
      <c r="E303" s="5">
        <f>sales_data_sample[[#This Row],[SALES]] / COUNT(sales_data_sample[ORDERNUMBER])</f>
        <v>0.88416578108395327</v>
      </c>
      <c r="F303" s="2">
        <v>2496</v>
      </c>
      <c r="G303" s="1">
        <v>38039</v>
      </c>
      <c r="H303" t="s">
        <v>21</v>
      </c>
      <c r="I303">
        <v>1</v>
      </c>
      <c r="J303" s="6" t="s">
        <v>688</v>
      </c>
      <c r="K303">
        <v>2004</v>
      </c>
      <c r="L303" t="s">
        <v>172</v>
      </c>
      <c r="M303" s="8">
        <f xml:space="preserve"> (sales_data_sample[[#This Row],[MSRP]] - sales_data_sample[[#This Row],[PRICEEACH]]) / sales_data_sample[[#This Row],[MSRP]]</f>
        <v>0.14529914529914531</v>
      </c>
      <c r="N3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03" s="2">
        <v>117</v>
      </c>
      <c r="P303" t="s">
        <v>497</v>
      </c>
      <c r="Q303" t="s">
        <v>431</v>
      </c>
      <c r="R303" t="s">
        <v>432</v>
      </c>
      <c r="S303" t="s">
        <v>433</v>
      </c>
      <c r="T303" t="s">
        <v>434</v>
      </c>
      <c r="U303" t="s">
        <v>435</v>
      </c>
      <c r="V303" t="s">
        <v>95</v>
      </c>
      <c r="W303" t="s">
        <v>436</v>
      </c>
      <c r="X303" t="s">
        <v>31</v>
      </c>
    </row>
    <row r="304" spans="1:24" x14ac:dyDescent="0.25">
      <c r="A304">
        <v>10238</v>
      </c>
      <c r="B304">
        <v>29</v>
      </c>
      <c r="C304" s="2">
        <v>100</v>
      </c>
      <c r="D304">
        <v>1</v>
      </c>
      <c r="E304" s="5">
        <f>sales_data_sample[[#This Row],[SALES]] / COUNT(sales_data_sample[ORDERNUMBER])</f>
        <v>1.1222104144527099</v>
      </c>
      <c r="F304" s="2">
        <v>3168</v>
      </c>
      <c r="G304" s="1">
        <v>38086</v>
      </c>
      <c r="H304" t="s">
        <v>21</v>
      </c>
      <c r="I304">
        <v>2</v>
      </c>
      <c r="J304" s="6" t="s">
        <v>686</v>
      </c>
      <c r="K304">
        <v>2004</v>
      </c>
      <c r="L304" t="s">
        <v>172</v>
      </c>
      <c r="M304" s="8">
        <f xml:space="preserve"> (sales_data_sample[[#This Row],[MSRP]] - sales_data_sample[[#This Row],[PRICEEACH]]) / sales_data_sample[[#This Row],[MSRP]]</f>
        <v>0.14529914529914531</v>
      </c>
      <c r="N3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04" s="2">
        <v>117</v>
      </c>
      <c r="P304" t="s">
        <v>497</v>
      </c>
      <c r="Q304" t="s">
        <v>309</v>
      </c>
      <c r="R304" t="s">
        <v>310</v>
      </c>
      <c r="S304" t="s">
        <v>311</v>
      </c>
      <c r="T304" t="s">
        <v>312</v>
      </c>
      <c r="U304" t="s">
        <v>313</v>
      </c>
      <c r="V304" t="s">
        <v>314</v>
      </c>
      <c r="W304" t="s">
        <v>315</v>
      </c>
      <c r="X304" t="s">
        <v>45</v>
      </c>
    </row>
    <row r="305" spans="1:24" x14ac:dyDescent="0.25">
      <c r="A305">
        <v>10253</v>
      </c>
      <c r="B305">
        <v>22</v>
      </c>
      <c r="C305" s="2">
        <v>100</v>
      </c>
      <c r="D305">
        <v>11</v>
      </c>
      <c r="E305" s="5">
        <f>sales_data_sample[[#This Row],[SALES]] / COUNT(sales_data_sample[ORDERNUMBER])</f>
        <v>0.85122210414452715</v>
      </c>
      <c r="F305" s="2">
        <v>2403</v>
      </c>
      <c r="G305" s="1">
        <v>38139</v>
      </c>
      <c r="H305" t="s">
        <v>326</v>
      </c>
      <c r="I305">
        <v>2</v>
      </c>
      <c r="J305" s="6" t="s">
        <v>684</v>
      </c>
      <c r="K305">
        <v>2004</v>
      </c>
      <c r="L305" t="s">
        <v>172</v>
      </c>
      <c r="M305" s="8">
        <f xml:space="preserve"> (sales_data_sample[[#This Row],[MSRP]] - sales_data_sample[[#This Row],[PRICEEACH]]) / sales_data_sample[[#This Row],[MSRP]]</f>
        <v>0.14529914529914531</v>
      </c>
      <c r="N3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05" s="2">
        <v>117</v>
      </c>
      <c r="P305" t="s">
        <v>497</v>
      </c>
      <c r="Q305" t="s">
        <v>157</v>
      </c>
      <c r="R305" t="s">
        <v>158</v>
      </c>
      <c r="S305" t="s">
        <v>159</v>
      </c>
      <c r="T305" t="s">
        <v>160</v>
      </c>
      <c r="U305" t="s">
        <v>161</v>
      </c>
      <c r="V305" t="s">
        <v>162</v>
      </c>
      <c r="W305" t="s">
        <v>163</v>
      </c>
      <c r="X305" t="s">
        <v>31</v>
      </c>
    </row>
    <row r="306" spans="1:24" x14ac:dyDescent="0.25">
      <c r="A306">
        <v>10266</v>
      </c>
      <c r="B306">
        <v>22</v>
      </c>
      <c r="C306" s="2">
        <v>100</v>
      </c>
      <c r="D306">
        <v>12</v>
      </c>
      <c r="E306" s="5">
        <f>sales_data_sample[[#This Row],[SALES]] / COUNT(sales_data_sample[ORDERNUMBER])</f>
        <v>0.86964222458377616</v>
      </c>
      <c r="F306" s="2">
        <v>2455</v>
      </c>
      <c r="G306" s="1">
        <v>38174</v>
      </c>
      <c r="H306" t="s">
        <v>21</v>
      </c>
      <c r="I306">
        <v>3</v>
      </c>
      <c r="J306" s="6" t="s">
        <v>683</v>
      </c>
      <c r="K306">
        <v>2004</v>
      </c>
      <c r="L306" t="s">
        <v>172</v>
      </c>
      <c r="M306" s="8">
        <f xml:space="preserve"> (sales_data_sample[[#This Row],[MSRP]] - sales_data_sample[[#This Row],[PRICEEACH]]) / sales_data_sample[[#This Row],[MSRP]]</f>
        <v>0.14529914529914531</v>
      </c>
      <c r="N3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06" s="2">
        <v>117</v>
      </c>
      <c r="P306" t="s">
        <v>497</v>
      </c>
      <c r="Q306" t="s">
        <v>437</v>
      </c>
      <c r="R306" t="s">
        <v>438</v>
      </c>
      <c r="S306" t="s">
        <v>439</v>
      </c>
      <c r="T306" t="s">
        <v>246</v>
      </c>
      <c r="U306" t="s">
        <v>440</v>
      </c>
      <c r="V306" t="s">
        <v>441</v>
      </c>
      <c r="W306" t="s">
        <v>442</v>
      </c>
      <c r="X306" t="s">
        <v>31</v>
      </c>
    </row>
    <row r="307" spans="1:24" x14ac:dyDescent="0.25">
      <c r="A307">
        <v>10276</v>
      </c>
      <c r="B307">
        <v>47</v>
      </c>
      <c r="C307" s="2">
        <v>100</v>
      </c>
      <c r="D307">
        <v>1</v>
      </c>
      <c r="E307" s="5">
        <f>sales_data_sample[[#This Row],[SALES]] / COUNT(sales_data_sample[ORDERNUMBER])</f>
        <v>1.9358838115479986</v>
      </c>
      <c r="F307" s="2">
        <v>5465</v>
      </c>
      <c r="G307" s="1">
        <v>38201</v>
      </c>
      <c r="H307" t="s">
        <v>21</v>
      </c>
      <c r="I307">
        <v>3</v>
      </c>
      <c r="J307" s="6" t="s">
        <v>682</v>
      </c>
      <c r="K307">
        <v>2004</v>
      </c>
      <c r="L307" t="s">
        <v>172</v>
      </c>
      <c r="M307" s="8">
        <f xml:space="preserve"> (sales_data_sample[[#This Row],[MSRP]] - sales_data_sample[[#This Row],[PRICEEACH]]) / sales_data_sample[[#This Row],[MSRP]]</f>
        <v>0.14529914529914531</v>
      </c>
      <c r="N3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07" s="2">
        <v>117</v>
      </c>
      <c r="P307" t="s">
        <v>497</v>
      </c>
      <c r="Q307" t="s">
        <v>443</v>
      </c>
      <c r="R307" t="s">
        <v>444</v>
      </c>
      <c r="S307" t="s">
        <v>272</v>
      </c>
      <c r="T307" t="s">
        <v>27</v>
      </c>
      <c r="U307" t="s">
        <v>445</v>
      </c>
      <c r="V307" t="s">
        <v>446</v>
      </c>
      <c r="W307" t="s">
        <v>447</v>
      </c>
      <c r="X307" t="s">
        <v>45</v>
      </c>
    </row>
    <row r="308" spans="1:24" x14ac:dyDescent="0.25">
      <c r="A308">
        <v>10287</v>
      </c>
      <c r="B308">
        <v>45</v>
      </c>
      <c r="C308" s="2">
        <v>100</v>
      </c>
      <c r="D308">
        <v>10</v>
      </c>
      <c r="E308" s="5">
        <f>sales_data_sample[[#This Row],[SALES]] / COUNT(sales_data_sample[ORDERNUMBER])</f>
        <v>1.6850867871059156</v>
      </c>
      <c r="F308" s="2">
        <v>4757</v>
      </c>
      <c r="G308" s="1">
        <v>38229</v>
      </c>
      <c r="H308" t="s">
        <v>21</v>
      </c>
      <c r="I308">
        <v>3</v>
      </c>
      <c r="J308" s="6" t="s">
        <v>682</v>
      </c>
      <c r="K308">
        <v>2004</v>
      </c>
      <c r="L308" t="s">
        <v>172</v>
      </c>
      <c r="M308" s="8">
        <f xml:space="preserve"> (sales_data_sample[[#This Row],[MSRP]] - sales_data_sample[[#This Row],[PRICEEACH]]) / sales_data_sample[[#This Row],[MSRP]]</f>
        <v>0.14529914529914531</v>
      </c>
      <c r="N3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08" s="2">
        <v>117</v>
      </c>
      <c r="P308" t="s">
        <v>497</v>
      </c>
      <c r="Q308" t="s">
        <v>431</v>
      </c>
      <c r="R308" t="s">
        <v>432</v>
      </c>
      <c r="S308" t="s">
        <v>433</v>
      </c>
      <c r="T308" t="s">
        <v>434</v>
      </c>
      <c r="U308" t="s">
        <v>435</v>
      </c>
      <c r="V308" t="s">
        <v>95</v>
      </c>
      <c r="W308" t="s">
        <v>436</v>
      </c>
      <c r="X308" t="s">
        <v>45</v>
      </c>
    </row>
    <row r="309" spans="1:24" x14ac:dyDescent="0.25">
      <c r="A309">
        <v>10300</v>
      </c>
      <c r="B309">
        <v>29</v>
      </c>
      <c r="C309" s="2">
        <v>100</v>
      </c>
      <c r="D309">
        <v>3</v>
      </c>
      <c r="E309" s="5">
        <f>sales_data_sample[[#This Row],[SALES]] / COUNT(sales_data_sample[ORDERNUMBER])</f>
        <v>1.4116188452001417</v>
      </c>
      <c r="F309" s="2">
        <v>3985</v>
      </c>
      <c r="G309" s="1">
        <v>37898</v>
      </c>
      <c r="H309" t="s">
        <v>21</v>
      </c>
      <c r="I309">
        <v>4</v>
      </c>
      <c r="J309" s="6" t="s">
        <v>680</v>
      </c>
      <c r="K309">
        <v>2003</v>
      </c>
      <c r="L309" t="s">
        <v>172</v>
      </c>
      <c r="M309" s="8">
        <f xml:space="preserve"> (sales_data_sample[[#This Row],[MSRP]] - sales_data_sample[[#This Row],[PRICEEACH]]) / sales_data_sample[[#This Row],[MSRP]]</f>
        <v>0.14529914529914531</v>
      </c>
      <c r="N3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09" s="2">
        <v>117</v>
      </c>
      <c r="P309" t="s">
        <v>497</v>
      </c>
      <c r="Q309" t="s">
        <v>448</v>
      </c>
      <c r="R309" t="s">
        <v>449</v>
      </c>
      <c r="S309" t="s">
        <v>450</v>
      </c>
      <c r="T309" t="s">
        <v>427</v>
      </c>
      <c r="U309" t="s">
        <v>451</v>
      </c>
      <c r="V309" t="s">
        <v>399</v>
      </c>
      <c r="W309" t="s">
        <v>452</v>
      </c>
      <c r="X309" t="s">
        <v>45</v>
      </c>
    </row>
    <row r="310" spans="1:24" x14ac:dyDescent="0.25">
      <c r="A310">
        <v>10310</v>
      </c>
      <c r="B310">
        <v>24</v>
      </c>
      <c r="C310" s="2">
        <v>100</v>
      </c>
      <c r="D310">
        <v>8</v>
      </c>
      <c r="E310" s="5">
        <f>sales_data_sample[[#This Row],[SALES]] / COUNT(sales_data_sample[ORDERNUMBER])</f>
        <v>1.0984767977329082</v>
      </c>
      <c r="F310" s="2">
        <v>3101</v>
      </c>
      <c r="G310" s="1">
        <v>38276</v>
      </c>
      <c r="H310" t="s">
        <v>21</v>
      </c>
      <c r="I310">
        <v>4</v>
      </c>
      <c r="J310" s="6" t="s">
        <v>680</v>
      </c>
      <c r="K310">
        <v>2004</v>
      </c>
      <c r="L310" t="s">
        <v>172</v>
      </c>
      <c r="M310" s="8">
        <f xml:space="preserve"> (sales_data_sample[[#This Row],[MSRP]] - sales_data_sample[[#This Row],[PRICEEACH]]) / sales_data_sample[[#This Row],[MSRP]]</f>
        <v>0.14529914529914531</v>
      </c>
      <c r="N3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10" s="2">
        <v>117</v>
      </c>
      <c r="P310" t="s">
        <v>497</v>
      </c>
      <c r="Q310" t="s">
        <v>424</v>
      </c>
      <c r="R310" t="s">
        <v>425</v>
      </c>
      <c r="S310" t="s">
        <v>426</v>
      </c>
      <c r="T310" t="s">
        <v>427</v>
      </c>
      <c r="U310" t="s">
        <v>428</v>
      </c>
      <c r="V310" t="s">
        <v>429</v>
      </c>
      <c r="W310" t="s">
        <v>430</v>
      </c>
      <c r="X310" t="s">
        <v>45</v>
      </c>
    </row>
    <row r="311" spans="1:24" x14ac:dyDescent="0.25">
      <c r="A311">
        <v>10320</v>
      </c>
      <c r="B311">
        <v>35</v>
      </c>
      <c r="C311" s="2">
        <v>100</v>
      </c>
      <c r="D311">
        <v>1</v>
      </c>
      <c r="E311" s="5">
        <f>sales_data_sample[[#This Row],[SALES]] / COUNT(sales_data_sample[ORDERNUMBER])</f>
        <v>1.718384697130712</v>
      </c>
      <c r="F311" s="2">
        <v>4851</v>
      </c>
      <c r="G311" s="1">
        <v>38294</v>
      </c>
      <c r="H311" t="s">
        <v>21</v>
      </c>
      <c r="I311">
        <v>4</v>
      </c>
      <c r="J311" s="6" t="s">
        <v>678</v>
      </c>
      <c r="K311">
        <v>2004</v>
      </c>
      <c r="L311" t="s">
        <v>172</v>
      </c>
      <c r="M311" s="8">
        <f xml:space="preserve"> (sales_data_sample[[#This Row],[MSRP]] - sales_data_sample[[#This Row],[PRICEEACH]]) / sales_data_sample[[#This Row],[MSRP]]</f>
        <v>0.14529914529914531</v>
      </c>
      <c r="N3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11" s="2">
        <v>117</v>
      </c>
      <c r="P311" t="s">
        <v>497</v>
      </c>
      <c r="Q311" t="s">
        <v>174</v>
      </c>
      <c r="R311" t="s">
        <v>175</v>
      </c>
      <c r="S311" t="s">
        <v>176</v>
      </c>
      <c r="T311" t="s">
        <v>177</v>
      </c>
      <c r="U311" t="s">
        <v>178</v>
      </c>
      <c r="V311" t="s">
        <v>179</v>
      </c>
      <c r="W311" t="s">
        <v>180</v>
      </c>
      <c r="X311" t="s">
        <v>45</v>
      </c>
    </row>
    <row r="312" spans="1:24" x14ac:dyDescent="0.25">
      <c r="A312">
        <v>10329</v>
      </c>
      <c r="B312">
        <v>46</v>
      </c>
      <c r="C312" s="2">
        <v>84</v>
      </c>
      <c r="D312">
        <v>13</v>
      </c>
      <c r="E312" s="5">
        <f>sales_data_sample[[#This Row],[SALES]] / COUNT(sales_data_sample[ORDERNUMBER])</f>
        <v>1.3627346794190578</v>
      </c>
      <c r="F312" s="2">
        <v>3847</v>
      </c>
      <c r="G312" s="1">
        <v>38306</v>
      </c>
      <c r="H312" t="s">
        <v>21</v>
      </c>
      <c r="I312">
        <v>4</v>
      </c>
      <c r="J312" s="6" t="s">
        <v>678</v>
      </c>
      <c r="K312">
        <v>2004</v>
      </c>
      <c r="L312" t="s">
        <v>172</v>
      </c>
      <c r="M312" s="8">
        <f xml:space="preserve"> (sales_data_sample[[#This Row],[MSRP]] - sales_data_sample[[#This Row],[PRICEEACH]]) / sales_data_sample[[#This Row],[MSRP]]</f>
        <v>0.28205128205128205</v>
      </c>
      <c r="N3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12" s="2">
        <v>117</v>
      </c>
      <c r="P312" t="s">
        <v>497</v>
      </c>
      <c r="Q312" t="s">
        <v>24</v>
      </c>
      <c r="R312" t="s">
        <v>25</v>
      </c>
      <c r="S312" t="s">
        <v>26</v>
      </c>
      <c r="T312" t="s">
        <v>27</v>
      </c>
      <c r="U312" t="s">
        <v>28</v>
      </c>
      <c r="V312" t="s">
        <v>29</v>
      </c>
      <c r="W312" t="s">
        <v>30</v>
      </c>
      <c r="X312" t="s">
        <v>45</v>
      </c>
    </row>
    <row r="313" spans="1:24" x14ac:dyDescent="0.25">
      <c r="A313">
        <v>10341</v>
      </c>
      <c r="B313">
        <v>44</v>
      </c>
      <c r="C313" s="2">
        <v>96</v>
      </c>
      <c r="D313">
        <v>1</v>
      </c>
      <c r="E313" s="5">
        <f>sales_data_sample[[#This Row],[SALES]] / COUNT(sales_data_sample[ORDERNUMBER])</f>
        <v>1.4952178533475027</v>
      </c>
      <c r="F313" s="2">
        <v>4221</v>
      </c>
      <c r="G313" s="1">
        <v>38315</v>
      </c>
      <c r="H313" t="s">
        <v>21</v>
      </c>
      <c r="I313">
        <v>4</v>
      </c>
      <c r="J313" s="6" t="s">
        <v>678</v>
      </c>
      <c r="K313">
        <v>2004</v>
      </c>
      <c r="L313" t="s">
        <v>172</v>
      </c>
      <c r="M313" s="8">
        <f xml:space="preserve"> (sales_data_sample[[#This Row],[MSRP]] - sales_data_sample[[#This Row],[PRICEEACH]]) / sales_data_sample[[#This Row],[MSRP]]</f>
        <v>0.17948717948717949</v>
      </c>
      <c r="N3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13" s="2">
        <v>117</v>
      </c>
      <c r="P313" t="s">
        <v>497</v>
      </c>
      <c r="Q313" t="s">
        <v>137</v>
      </c>
      <c r="R313" t="s">
        <v>138</v>
      </c>
      <c r="S313" t="s">
        <v>139</v>
      </c>
      <c r="T313" t="s">
        <v>140</v>
      </c>
      <c r="U313" t="s">
        <v>141</v>
      </c>
      <c r="V313" t="s">
        <v>142</v>
      </c>
      <c r="W313" t="s">
        <v>143</v>
      </c>
      <c r="X313" t="s">
        <v>45</v>
      </c>
    </row>
    <row r="314" spans="1:24" x14ac:dyDescent="0.25">
      <c r="A314">
        <v>10363</v>
      </c>
      <c r="B314">
        <v>34</v>
      </c>
      <c r="C314" s="2">
        <v>97</v>
      </c>
      <c r="D314">
        <v>4</v>
      </c>
      <c r="E314" s="5">
        <f>sales_data_sample[[#This Row],[SALES]] / COUNT(sales_data_sample[ORDERNUMBER])</f>
        <v>1.1650726177825008</v>
      </c>
      <c r="F314" s="2">
        <v>3289</v>
      </c>
      <c r="G314" s="1">
        <v>38358</v>
      </c>
      <c r="H314" t="s">
        <v>21</v>
      </c>
      <c r="I314">
        <v>1</v>
      </c>
      <c r="J314" s="6" t="s">
        <v>677</v>
      </c>
      <c r="K314">
        <v>2005</v>
      </c>
      <c r="L314" t="s">
        <v>172</v>
      </c>
      <c r="M314" s="8">
        <f xml:space="preserve"> (sales_data_sample[[#This Row],[MSRP]] - sales_data_sample[[#This Row],[PRICEEACH]]) / sales_data_sample[[#This Row],[MSRP]]</f>
        <v>0.17094017094017094</v>
      </c>
      <c r="N3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14" s="2">
        <v>117</v>
      </c>
      <c r="P314" t="s">
        <v>497</v>
      </c>
      <c r="Q314" t="s">
        <v>453</v>
      </c>
      <c r="R314" t="s">
        <v>454</v>
      </c>
      <c r="S314" t="s">
        <v>455</v>
      </c>
      <c r="T314" t="s">
        <v>122</v>
      </c>
      <c r="U314" t="s">
        <v>456</v>
      </c>
      <c r="V314" t="s">
        <v>457</v>
      </c>
      <c r="W314" t="s">
        <v>458</v>
      </c>
      <c r="X314" t="s">
        <v>45</v>
      </c>
    </row>
    <row r="315" spans="1:24" x14ac:dyDescent="0.25">
      <c r="A315">
        <v>10376</v>
      </c>
      <c r="B315">
        <v>35</v>
      </c>
      <c r="C315" s="2">
        <v>100</v>
      </c>
      <c r="D315">
        <v>1</v>
      </c>
      <c r="E315" s="5">
        <f>sales_data_sample[[#This Row],[SALES]] / COUNT(sales_data_sample[ORDERNUMBER])</f>
        <v>1.4126815444562522</v>
      </c>
      <c r="F315" s="2">
        <v>3988</v>
      </c>
      <c r="G315" s="1">
        <v>38391</v>
      </c>
      <c r="H315" t="s">
        <v>21</v>
      </c>
      <c r="I315">
        <v>1</v>
      </c>
      <c r="J315" s="6" t="s">
        <v>688</v>
      </c>
      <c r="K315">
        <v>2005</v>
      </c>
      <c r="L315" t="s">
        <v>172</v>
      </c>
      <c r="M315" s="8">
        <f xml:space="preserve"> (sales_data_sample[[#This Row],[MSRP]] - sales_data_sample[[#This Row],[PRICEEACH]]) / sales_data_sample[[#This Row],[MSRP]]</f>
        <v>0.14529914529914531</v>
      </c>
      <c r="N3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15" s="2">
        <v>117</v>
      </c>
      <c r="P315" t="s">
        <v>497</v>
      </c>
      <c r="Q315" t="s">
        <v>498</v>
      </c>
      <c r="R315" t="s">
        <v>499</v>
      </c>
      <c r="S315" t="s">
        <v>500</v>
      </c>
      <c r="T315" t="s">
        <v>27</v>
      </c>
      <c r="U315" t="s">
        <v>49</v>
      </c>
      <c r="V315" t="s">
        <v>234</v>
      </c>
      <c r="W315" t="s">
        <v>501</v>
      </c>
      <c r="X315" t="s">
        <v>45</v>
      </c>
    </row>
    <row r="316" spans="1:24" x14ac:dyDescent="0.25">
      <c r="A316">
        <v>10389</v>
      </c>
      <c r="B316">
        <v>25</v>
      </c>
      <c r="C316" s="2">
        <v>73</v>
      </c>
      <c r="D316">
        <v>6</v>
      </c>
      <c r="E316" s="5">
        <f>sales_data_sample[[#This Row],[SALES]] / COUNT(sales_data_sample[ORDERNUMBER])</f>
        <v>0.64116188452001421</v>
      </c>
      <c r="F316" s="2">
        <v>1810</v>
      </c>
      <c r="G316" s="1">
        <v>38414</v>
      </c>
      <c r="H316" t="s">
        <v>21</v>
      </c>
      <c r="I316">
        <v>1</v>
      </c>
      <c r="J316" s="6" t="s">
        <v>687</v>
      </c>
      <c r="K316">
        <v>2005</v>
      </c>
      <c r="L316" t="s">
        <v>172</v>
      </c>
      <c r="M316" s="8">
        <f xml:space="preserve"> (sales_data_sample[[#This Row],[MSRP]] - sales_data_sample[[#This Row],[PRICEEACH]]) / sales_data_sample[[#This Row],[MSRP]]</f>
        <v>0.37606837606837606</v>
      </c>
      <c r="N3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16" s="2">
        <v>117</v>
      </c>
      <c r="P316" t="s">
        <v>497</v>
      </c>
      <c r="Q316" t="s">
        <v>250</v>
      </c>
      <c r="R316" t="s">
        <v>251</v>
      </c>
      <c r="S316" t="s">
        <v>252</v>
      </c>
      <c r="T316" t="s">
        <v>177</v>
      </c>
      <c r="U316" t="s">
        <v>253</v>
      </c>
      <c r="V316" t="s">
        <v>194</v>
      </c>
      <c r="W316" t="s">
        <v>254</v>
      </c>
      <c r="X316" t="s">
        <v>31</v>
      </c>
    </row>
    <row r="317" spans="1:24" x14ac:dyDescent="0.25">
      <c r="A317">
        <v>10419</v>
      </c>
      <c r="B317">
        <v>10</v>
      </c>
      <c r="C317" s="2">
        <v>100</v>
      </c>
      <c r="D317">
        <v>11</v>
      </c>
      <c r="E317" s="5">
        <f>sales_data_sample[[#This Row],[SALES]] / COUNT(sales_data_sample[ORDERNUMBER])</f>
        <v>0.38717676230959974</v>
      </c>
      <c r="F317" s="2">
        <v>1093</v>
      </c>
      <c r="G317" s="1">
        <v>38489</v>
      </c>
      <c r="H317" t="s">
        <v>21</v>
      </c>
      <c r="I317">
        <v>2</v>
      </c>
      <c r="J317" s="6" t="s">
        <v>685</v>
      </c>
      <c r="K317">
        <v>2005</v>
      </c>
      <c r="L317" t="s">
        <v>172</v>
      </c>
      <c r="M317" s="8">
        <f xml:space="preserve"> (sales_data_sample[[#This Row],[MSRP]] - sales_data_sample[[#This Row],[PRICEEACH]]) / sales_data_sample[[#This Row],[MSRP]]</f>
        <v>0.14529914529914531</v>
      </c>
      <c r="N3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17" s="2">
        <v>117</v>
      </c>
      <c r="P317" t="s">
        <v>497</v>
      </c>
      <c r="Q317" t="s">
        <v>137</v>
      </c>
      <c r="R317" t="s">
        <v>138</v>
      </c>
      <c r="S317" t="s">
        <v>139</v>
      </c>
      <c r="T317" t="s">
        <v>140</v>
      </c>
      <c r="U317" t="s">
        <v>141</v>
      </c>
      <c r="V317" t="s">
        <v>142</v>
      </c>
      <c r="W317" t="s">
        <v>143</v>
      </c>
      <c r="X317" t="s">
        <v>31</v>
      </c>
    </row>
    <row r="318" spans="1:24" x14ac:dyDescent="0.25">
      <c r="A318">
        <v>10105</v>
      </c>
      <c r="B318">
        <v>29</v>
      </c>
      <c r="C318" s="2">
        <v>100</v>
      </c>
      <c r="D318">
        <v>14</v>
      </c>
      <c r="E318" s="5">
        <f>sales_data_sample[[#This Row],[SALES]] / COUNT(sales_data_sample[ORDERNUMBER])</f>
        <v>1.6177825008855826</v>
      </c>
      <c r="F318" s="2">
        <v>4567</v>
      </c>
      <c r="G318" s="1">
        <v>37663</v>
      </c>
      <c r="H318" t="s">
        <v>21</v>
      </c>
      <c r="I318">
        <v>1</v>
      </c>
      <c r="J318" s="6" t="s">
        <v>688</v>
      </c>
      <c r="K318">
        <v>2003</v>
      </c>
      <c r="L318" t="s">
        <v>172</v>
      </c>
      <c r="M318" s="8">
        <f xml:space="preserve"> (sales_data_sample[[#This Row],[MSRP]] - sales_data_sample[[#This Row],[PRICEEACH]]) / sales_data_sample[[#This Row],[MSRP]]</f>
        <v>0.42196531791907516</v>
      </c>
      <c r="N3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18" s="2">
        <v>173</v>
      </c>
      <c r="P318" t="s">
        <v>502</v>
      </c>
      <c r="Q318" t="s">
        <v>309</v>
      </c>
      <c r="R318" t="s">
        <v>310</v>
      </c>
      <c r="S318" t="s">
        <v>311</v>
      </c>
      <c r="T318" t="s">
        <v>312</v>
      </c>
      <c r="U318" t="s">
        <v>313</v>
      </c>
      <c r="V318" t="s">
        <v>314</v>
      </c>
      <c r="W318" t="s">
        <v>315</v>
      </c>
      <c r="X318" t="s">
        <v>45</v>
      </c>
    </row>
    <row r="319" spans="1:24" x14ac:dyDescent="0.25">
      <c r="A319">
        <v>10117</v>
      </c>
      <c r="B319">
        <v>39</v>
      </c>
      <c r="C319" s="2">
        <v>100</v>
      </c>
      <c r="D319">
        <v>8</v>
      </c>
      <c r="E319" s="5">
        <f>sales_data_sample[[#This Row],[SALES]] / COUNT(sales_data_sample[ORDERNUMBER])</f>
        <v>2.1037902940134607</v>
      </c>
      <c r="F319" s="2">
        <v>5939</v>
      </c>
      <c r="G319" s="1">
        <v>37727</v>
      </c>
      <c r="H319" t="s">
        <v>21</v>
      </c>
      <c r="I319">
        <v>2</v>
      </c>
      <c r="J319" s="6" t="s">
        <v>686</v>
      </c>
      <c r="K319">
        <v>2003</v>
      </c>
      <c r="L319" t="s">
        <v>172</v>
      </c>
      <c r="M319" s="8">
        <f xml:space="preserve"> (sales_data_sample[[#This Row],[MSRP]] - sales_data_sample[[#This Row],[PRICEEACH]]) / sales_data_sample[[#This Row],[MSRP]]</f>
        <v>0.42196531791907516</v>
      </c>
      <c r="N3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19" s="2">
        <v>173</v>
      </c>
      <c r="P319" t="s">
        <v>502</v>
      </c>
      <c r="Q319" t="s">
        <v>186</v>
      </c>
      <c r="R319" t="s">
        <v>187</v>
      </c>
      <c r="S319" t="s">
        <v>188</v>
      </c>
      <c r="T319" t="s">
        <v>188</v>
      </c>
      <c r="U319" t="s">
        <v>189</v>
      </c>
      <c r="V319" t="s">
        <v>190</v>
      </c>
      <c r="W319" t="s">
        <v>191</v>
      </c>
      <c r="X319" t="s">
        <v>45</v>
      </c>
    </row>
    <row r="320" spans="1:24" x14ac:dyDescent="0.25">
      <c r="A320">
        <v>10127</v>
      </c>
      <c r="B320">
        <v>42</v>
      </c>
      <c r="C320" s="2">
        <v>100</v>
      </c>
      <c r="D320">
        <v>1</v>
      </c>
      <c r="E320" s="5">
        <f>sales_data_sample[[#This Row],[SALES]] / COUNT(sales_data_sample[ORDERNUMBER])</f>
        <v>2.8831030818278429</v>
      </c>
      <c r="F320" s="2">
        <v>8139</v>
      </c>
      <c r="G320" s="1">
        <v>37775</v>
      </c>
      <c r="H320" t="s">
        <v>21</v>
      </c>
      <c r="I320">
        <v>2</v>
      </c>
      <c r="J320" s="6" t="s">
        <v>684</v>
      </c>
      <c r="K320">
        <v>2003</v>
      </c>
      <c r="L320" t="s">
        <v>172</v>
      </c>
      <c r="M320" s="8">
        <f xml:space="preserve"> (sales_data_sample[[#This Row],[MSRP]] - sales_data_sample[[#This Row],[PRICEEACH]]) / sales_data_sample[[#This Row],[MSRP]]</f>
        <v>0.42196531791907516</v>
      </c>
      <c r="N3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20" s="2">
        <v>173</v>
      </c>
      <c r="P320" t="s">
        <v>502</v>
      </c>
      <c r="Q320" t="s">
        <v>460</v>
      </c>
      <c r="R320" t="s">
        <v>461</v>
      </c>
      <c r="S320" t="s">
        <v>26</v>
      </c>
      <c r="T320" t="s">
        <v>27</v>
      </c>
      <c r="U320" t="s">
        <v>49</v>
      </c>
      <c r="V320" t="s">
        <v>462</v>
      </c>
      <c r="W320" t="s">
        <v>463</v>
      </c>
      <c r="X320" t="s">
        <v>144</v>
      </c>
    </row>
    <row r="321" spans="1:24" x14ac:dyDescent="0.25">
      <c r="A321">
        <v>10142</v>
      </c>
      <c r="B321">
        <v>46</v>
      </c>
      <c r="C321" s="2">
        <v>100</v>
      </c>
      <c r="D321">
        <v>11</v>
      </c>
      <c r="E321" s="5">
        <f>sales_data_sample[[#This Row],[SALES]] / COUNT(sales_data_sample[ORDERNUMBER])</f>
        <v>3.354941551540914</v>
      </c>
      <c r="F321" s="2">
        <v>9471</v>
      </c>
      <c r="G321" s="1">
        <v>37841</v>
      </c>
      <c r="H321" t="s">
        <v>21</v>
      </c>
      <c r="I321">
        <v>3</v>
      </c>
      <c r="J321" s="6" t="s">
        <v>682</v>
      </c>
      <c r="K321">
        <v>2003</v>
      </c>
      <c r="L321" t="s">
        <v>172</v>
      </c>
      <c r="M321" s="8">
        <f xml:space="preserve"> (sales_data_sample[[#This Row],[MSRP]] - sales_data_sample[[#This Row],[PRICEEACH]]) / sales_data_sample[[#This Row],[MSRP]]</f>
        <v>0.42196531791907516</v>
      </c>
      <c r="N3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21" s="2">
        <v>173</v>
      </c>
      <c r="P321" t="s">
        <v>502</v>
      </c>
      <c r="Q321" t="s">
        <v>260</v>
      </c>
      <c r="R321" t="s">
        <v>261</v>
      </c>
      <c r="S321" t="s">
        <v>262</v>
      </c>
      <c r="T321" t="s">
        <v>27</v>
      </c>
      <c r="U321" t="s">
        <v>263</v>
      </c>
      <c r="V321" t="s">
        <v>264</v>
      </c>
      <c r="W321" t="s">
        <v>265</v>
      </c>
      <c r="X321" t="s">
        <v>144</v>
      </c>
    </row>
    <row r="322" spans="1:24" x14ac:dyDescent="0.25">
      <c r="A322">
        <v>10153</v>
      </c>
      <c r="B322">
        <v>49</v>
      </c>
      <c r="C322" s="2">
        <v>100</v>
      </c>
      <c r="D322">
        <v>10</v>
      </c>
      <c r="E322" s="5">
        <f>sales_data_sample[[#This Row],[SALES]] / COUNT(sales_data_sample[ORDERNUMBER])</f>
        <v>2.4927382217499114</v>
      </c>
      <c r="F322" s="2">
        <v>7037</v>
      </c>
      <c r="G322" s="1">
        <v>37892</v>
      </c>
      <c r="H322" t="s">
        <v>21</v>
      </c>
      <c r="I322">
        <v>3</v>
      </c>
      <c r="J322" s="6" t="s">
        <v>681</v>
      </c>
      <c r="K322">
        <v>2003</v>
      </c>
      <c r="L322" t="s">
        <v>172</v>
      </c>
      <c r="M322" s="8">
        <f xml:space="preserve"> (sales_data_sample[[#This Row],[MSRP]] - sales_data_sample[[#This Row],[PRICEEACH]]) / sales_data_sample[[#This Row],[MSRP]]</f>
        <v>0.42196531791907516</v>
      </c>
      <c r="N3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22" s="2">
        <v>173</v>
      </c>
      <c r="P322" t="s">
        <v>502</v>
      </c>
      <c r="Q322" t="s">
        <v>165</v>
      </c>
      <c r="R322" t="s">
        <v>166</v>
      </c>
      <c r="S322" t="s">
        <v>167</v>
      </c>
      <c r="T322" t="s">
        <v>168</v>
      </c>
      <c r="U322" t="s">
        <v>169</v>
      </c>
      <c r="V322" t="s">
        <v>170</v>
      </c>
      <c r="W322" t="s">
        <v>171</v>
      </c>
      <c r="X322" t="s">
        <v>144</v>
      </c>
    </row>
    <row r="323" spans="1:24" x14ac:dyDescent="0.25">
      <c r="A323">
        <v>10165</v>
      </c>
      <c r="B323">
        <v>27</v>
      </c>
      <c r="C323" s="2">
        <v>100</v>
      </c>
      <c r="D323">
        <v>2</v>
      </c>
      <c r="E323" s="5">
        <f>sales_data_sample[[#This Row],[SALES]] / COUNT(sales_data_sample[ORDERNUMBER])</f>
        <v>1.969535954658165</v>
      </c>
      <c r="F323" s="2">
        <v>5560</v>
      </c>
      <c r="G323" s="1">
        <v>37916</v>
      </c>
      <c r="H323" t="s">
        <v>21</v>
      </c>
      <c r="I323">
        <v>4</v>
      </c>
      <c r="J323" s="6" t="s">
        <v>680</v>
      </c>
      <c r="K323">
        <v>2003</v>
      </c>
      <c r="L323" t="s">
        <v>172</v>
      </c>
      <c r="M323" s="8">
        <f xml:space="preserve"> (sales_data_sample[[#This Row],[MSRP]] - sales_data_sample[[#This Row],[PRICEEACH]]) / sales_data_sample[[#This Row],[MSRP]]</f>
        <v>0.42196531791907516</v>
      </c>
      <c r="N3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23" s="2">
        <v>173</v>
      </c>
      <c r="P323" t="s">
        <v>502</v>
      </c>
      <c r="Q323" t="s">
        <v>186</v>
      </c>
      <c r="R323" t="s">
        <v>187</v>
      </c>
      <c r="S323" t="s">
        <v>188</v>
      </c>
      <c r="T323" t="s">
        <v>188</v>
      </c>
      <c r="U323" t="s">
        <v>189</v>
      </c>
      <c r="V323" t="s">
        <v>190</v>
      </c>
      <c r="W323" t="s">
        <v>191</v>
      </c>
      <c r="X323" t="s">
        <v>45</v>
      </c>
    </row>
    <row r="324" spans="1:24" x14ac:dyDescent="0.25">
      <c r="A324">
        <v>10176</v>
      </c>
      <c r="B324">
        <v>50</v>
      </c>
      <c r="C324" s="2">
        <v>100</v>
      </c>
      <c r="D324">
        <v>1</v>
      </c>
      <c r="E324" s="5">
        <f>sales_data_sample[[#This Row],[SALES]] / COUNT(sales_data_sample[ORDERNUMBER])</f>
        <v>2.7888770811193764</v>
      </c>
      <c r="F324" s="2">
        <v>7873</v>
      </c>
      <c r="G324" s="1">
        <v>37931</v>
      </c>
      <c r="H324" t="s">
        <v>21</v>
      </c>
      <c r="I324">
        <v>4</v>
      </c>
      <c r="J324" s="6" t="s">
        <v>678</v>
      </c>
      <c r="K324">
        <v>2003</v>
      </c>
      <c r="L324" t="s">
        <v>172</v>
      </c>
      <c r="M324" s="8">
        <f xml:space="preserve"> (sales_data_sample[[#This Row],[MSRP]] - sales_data_sample[[#This Row],[PRICEEACH]]) / sales_data_sample[[#This Row],[MSRP]]</f>
        <v>0.42196531791907516</v>
      </c>
      <c r="N3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24" s="2">
        <v>173</v>
      </c>
      <c r="P324" t="s">
        <v>502</v>
      </c>
      <c r="Q324" t="s">
        <v>437</v>
      </c>
      <c r="R324" t="s">
        <v>438</v>
      </c>
      <c r="S324" t="s">
        <v>439</v>
      </c>
      <c r="T324" t="s">
        <v>246</v>
      </c>
      <c r="U324" t="s">
        <v>440</v>
      </c>
      <c r="V324" t="s">
        <v>441</v>
      </c>
      <c r="W324" t="s">
        <v>442</v>
      </c>
      <c r="X324" t="s">
        <v>144</v>
      </c>
    </row>
    <row r="325" spans="1:24" x14ac:dyDescent="0.25">
      <c r="A325">
        <v>10185</v>
      </c>
      <c r="B325">
        <v>43</v>
      </c>
      <c r="C325" s="2">
        <v>100</v>
      </c>
      <c r="D325">
        <v>12</v>
      </c>
      <c r="E325" s="5">
        <f>sales_data_sample[[#This Row],[SALES]] / COUNT(sales_data_sample[ORDERNUMBER])</f>
        <v>2.7938363443145589</v>
      </c>
      <c r="F325" s="2">
        <v>7887</v>
      </c>
      <c r="G325" s="1">
        <v>37939</v>
      </c>
      <c r="H325" t="s">
        <v>21</v>
      </c>
      <c r="I325">
        <v>4</v>
      </c>
      <c r="J325" s="6" t="s">
        <v>678</v>
      </c>
      <c r="K325">
        <v>2003</v>
      </c>
      <c r="L325" t="s">
        <v>172</v>
      </c>
      <c r="M325" s="8">
        <f xml:space="preserve"> (sales_data_sample[[#This Row],[MSRP]] - sales_data_sample[[#This Row],[PRICEEACH]]) / sales_data_sample[[#This Row],[MSRP]]</f>
        <v>0.42196531791907516</v>
      </c>
      <c r="N3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25" s="2">
        <v>173</v>
      </c>
      <c r="P325" t="s">
        <v>502</v>
      </c>
      <c r="Q325" t="s">
        <v>321</v>
      </c>
      <c r="R325" t="s">
        <v>322</v>
      </c>
      <c r="S325" t="s">
        <v>153</v>
      </c>
      <c r="T325" t="s">
        <v>27</v>
      </c>
      <c r="U325" t="s">
        <v>323</v>
      </c>
      <c r="V325" t="s">
        <v>324</v>
      </c>
      <c r="W325" t="s">
        <v>325</v>
      </c>
      <c r="X325" t="s">
        <v>144</v>
      </c>
    </row>
    <row r="326" spans="1:24" x14ac:dyDescent="0.25">
      <c r="A326">
        <v>10196</v>
      </c>
      <c r="B326">
        <v>38</v>
      </c>
      <c r="C326" s="2">
        <v>100</v>
      </c>
      <c r="D326">
        <v>4</v>
      </c>
      <c r="E326" s="5">
        <f>sales_data_sample[[#This Row],[SALES]] / COUNT(sales_data_sample[ORDERNUMBER])</f>
        <v>2.5621679064824656</v>
      </c>
      <c r="F326" s="2">
        <v>7233</v>
      </c>
      <c r="G326" s="1">
        <v>37951</v>
      </c>
      <c r="H326" t="s">
        <v>21</v>
      </c>
      <c r="I326">
        <v>4</v>
      </c>
      <c r="J326" s="6" t="s">
        <v>678</v>
      </c>
      <c r="K326">
        <v>2003</v>
      </c>
      <c r="L326" t="s">
        <v>172</v>
      </c>
      <c r="M326" s="8">
        <f xml:space="preserve"> (sales_data_sample[[#This Row],[MSRP]] - sales_data_sample[[#This Row],[PRICEEACH]]) / sales_data_sample[[#This Row],[MSRP]]</f>
        <v>0.42196531791907516</v>
      </c>
      <c r="N3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26" s="2">
        <v>173</v>
      </c>
      <c r="P326" t="s">
        <v>502</v>
      </c>
      <c r="Q326" t="s">
        <v>231</v>
      </c>
      <c r="R326" t="s">
        <v>232</v>
      </c>
      <c r="S326" t="s">
        <v>233</v>
      </c>
      <c r="T326" t="s">
        <v>27</v>
      </c>
      <c r="U326" t="s">
        <v>78</v>
      </c>
      <c r="V326" t="s">
        <v>234</v>
      </c>
      <c r="W326" t="s">
        <v>235</v>
      </c>
      <c r="X326" t="s">
        <v>144</v>
      </c>
    </row>
    <row r="327" spans="1:24" x14ac:dyDescent="0.25">
      <c r="A327">
        <v>10208</v>
      </c>
      <c r="B327">
        <v>20</v>
      </c>
      <c r="C327" s="2">
        <v>100</v>
      </c>
      <c r="D327">
        <v>12</v>
      </c>
      <c r="E327" s="5">
        <f>sales_data_sample[[#This Row],[SALES]] / COUNT(sales_data_sample[ORDERNUMBER])</f>
        <v>1.1034360609280907</v>
      </c>
      <c r="F327" s="2">
        <v>3115</v>
      </c>
      <c r="G327" s="1">
        <v>37988</v>
      </c>
      <c r="H327" t="s">
        <v>21</v>
      </c>
      <c r="I327">
        <v>1</v>
      </c>
      <c r="J327" s="6" t="s">
        <v>677</v>
      </c>
      <c r="K327">
        <v>2004</v>
      </c>
      <c r="L327" t="s">
        <v>172</v>
      </c>
      <c r="M327" s="8">
        <f xml:space="preserve"> (sales_data_sample[[#This Row],[MSRP]] - sales_data_sample[[#This Row],[PRICEEACH]]) / sales_data_sample[[#This Row],[MSRP]]</f>
        <v>0.42196531791907516</v>
      </c>
      <c r="N3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27" s="2">
        <v>173</v>
      </c>
      <c r="P327" t="s">
        <v>502</v>
      </c>
      <c r="Q327" t="s">
        <v>208</v>
      </c>
      <c r="R327" t="s">
        <v>209</v>
      </c>
      <c r="S327" t="s">
        <v>210</v>
      </c>
      <c r="T327" t="s">
        <v>35</v>
      </c>
      <c r="U327" t="s">
        <v>211</v>
      </c>
      <c r="V327" t="s">
        <v>212</v>
      </c>
      <c r="W327" t="s">
        <v>213</v>
      </c>
      <c r="X327" t="s">
        <v>45</v>
      </c>
    </row>
    <row r="328" spans="1:24" x14ac:dyDescent="0.25">
      <c r="A328">
        <v>10220</v>
      </c>
      <c r="B328">
        <v>27</v>
      </c>
      <c r="C328" s="2">
        <v>100</v>
      </c>
      <c r="D328">
        <v>1</v>
      </c>
      <c r="E328" s="5">
        <f>sales_data_sample[[#This Row],[SALES]] / COUNT(sales_data_sample[ORDERNUMBER])</f>
        <v>1.7874601487778958</v>
      </c>
      <c r="F328" s="2">
        <v>5046</v>
      </c>
      <c r="G328" s="1">
        <v>38029</v>
      </c>
      <c r="H328" t="s">
        <v>21</v>
      </c>
      <c r="I328">
        <v>1</v>
      </c>
      <c r="J328" s="6" t="s">
        <v>688</v>
      </c>
      <c r="K328">
        <v>2004</v>
      </c>
      <c r="L328" t="s">
        <v>172</v>
      </c>
      <c r="M328" s="8">
        <f xml:space="preserve"> (sales_data_sample[[#This Row],[MSRP]] - sales_data_sample[[#This Row],[PRICEEACH]]) / sales_data_sample[[#This Row],[MSRP]]</f>
        <v>0.42196531791907516</v>
      </c>
      <c r="N3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28" s="2">
        <v>173</v>
      </c>
      <c r="P328" t="s">
        <v>502</v>
      </c>
      <c r="Q328" t="s">
        <v>464</v>
      </c>
      <c r="R328" t="s">
        <v>465</v>
      </c>
      <c r="S328" t="s">
        <v>466</v>
      </c>
      <c r="T328" t="s">
        <v>467</v>
      </c>
      <c r="U328" t="s">
        <v>468</v>
      </c>
      <c r="V328" t="s">
        <v>469</v>
      </c>
      <c r="W328" t="s">
        <v>470</v>
      </c>
      <c r="X328" t="s">
        <v>45</v>
      </c>
    </row>
    <row r="329" spans="1:24" x14ac:dyDescent="0.25">
      <c r="A329">
        <v>10231</v>
      </c>
      <c r="B329">
        <v>49</v>
      </c>
      <c r="C329" s="2">
        <v>100</v>
      </c>
      <c r="D329">
        <v>1</v>
      </c>
      <c r="E329" s="5">
        <f>sales_data_sample[[#This Row],[SALES]] / COUNT(sales_data_sample[ORDERNUMBER])</f>
        <v>2.462982642578817</v>
      </c>
      <c r="F329" s="2">
        <v>6953</v>
      </c>
      <c r="G329" s="1">
        <v>38065</v>
      </c>
      <c r="H329" t="s">
        <v>21</v>
      </c>
      <c r="I329">
        <v>1</v>
      </c>
      <c r="J329" s="6" t="s">
        <v>687</v>
      </c>
      <c r="K329">
        <v>2004</v>
      </c>
      <c r="L329" t="s">
        <v>172</v>
      </c>
      <c r="M329" s="8">
        <f xml:space="preserve"> (sales_data_sample[[#This Row],[MSRP]] - sales_data_sample[[#This Row],[PRICEEACH]]) / sales_data_sample[[#This Row],[MSRP]]</f>
        <v>0.42196531791907516</v>
      </c>
      <c r="N3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29" s="2">
        <v>173</v>
      </c>
      <c r="P329" t="s">
        <v>502</v>
      </c>
      <c r="Q329" t="s">
        <v>471</v>
      </c>
      <c r="R329" t="s">
        <v>472</v>
      </c>
      <c r="S329" t="s">
        <v>167</v>
      </c>
      <c r="T329" t="s">
        <v>168</v>
      </c>
      <c r="U329" t="s">
        <v>473</v>
      </c>
      <c r="V329" t="s">
        <v>474</v>
      </c>
      <c r="W329" t="s">
        <v>475</v>
      </c>
      <c r="X329" t="s">
        <v>45</v>
      </c>
    </row>
    <row r="330" spans="1:24" x14ac:dyDescent="0.25">
      <c r="A330">
        <v>10247</v>
      </c>
      <c r="B330">
        <v>27</v>
      </c>
      <c r="C330" s="2">
        <v>100</v>
      </c>
      <c r="D330">
        <v>1</v>
      </c>
      <c r="E330" s="5">
        <f>sales_data_sample[[#This Row],[SALES]] / COUNT(sales_data_sample[ORDERNUMBER])</f>
        <v>1.4729011689691818</v>
      </c>
      <c r="F330" s="2">
        <v>4158</v>
      </c>
      <c r="G330" s="1">
        <v>38112</v>
      </c>
      <c r="H330" t="s">
        <v>21</v>
      </c>
      <c r="I330">
        <v>2</v>
      </c>
      <c r="J330" s="6" t="s">
        <v>685</v>
      </c>
      <c r="K330">
        <v>2004</v>
      </c>
      <c r="L330" t="s">
        <v>172</v>
      </c>
      <c r="M330" s="8">
        <f xml:space="preserve"> (sales_data_sample[[#This Row],[MSRP]] - sales_data_sample[[#This Row],[PRICEEACH]]) / sales_data_sample[[#This Row],[MSRP]]</f>
        <v>0.42196531791907516</v>
      </c>
      <c r="N3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30" s="2">
        <v>173</v>
      </c>
      <c r="P330" t="s">
        <v>502</v>
      </c>
      <c r="Q330" t="s">
        <v>453</v>
      </c>
      <c r="R330" t="s">
        <v>454</v>
      </c>
      <c r="S330" t="s">
        <v>455</v>
      </c>
      <c r="T330" t="s">
        <v>122</v>
      </c>
      <c r="U330" t="s">
        <v>456</v>
      </c>
      <c r="V330" t="s">
        <v>457</v>
      </c>
      <c r="W330" t="s">
        <v>458</v>
      </c>
      <c r="X330" t="s">
        <v>45</v>
      </c>
    </row>
    <row r="331" spans="1:24" x14ac:dyDescent="0.25">
      <c r="A331">
        <v>10272</v>
      </c>
      <c r="B331">
        <v>39</v>
      </c>
      <c r="C331" s="2">
        <v>100</v>
      </c>
      <c r="D331">
        <v>1</v>
      </c>
      <c r="E331" s="5">
        <f>sales_data_sample[[#This Row],[SALES]] / COUNT(sales_data_sample[ORDERNUMBER])</f>
        <v>2.8207580588026921</v>
      </c>
      <c r="F331" s="2">
        <v>7963</v>
      </c>
      <c r="G331" s="1">
        <v>38188</v>
      </c>
      <c r="H331" t="s">
        <v>21</v>
      </c>
      <c r="I331">
        <v>3</v>
      </c>
      <c r="J331" s="6" t="s">
        <v>683</v>
      </c>
      <c r="K331">
        <v>2004</v>
      </c>
      <c r="L331" t="s">
        <v>172</v>
      </c>
      <c r="M331" s="8">
        <f xml:space="preserve"> (sales_data_sample[[#This Row],[MSRP]] - sales_data_sample[[#This Row],[PRICEEACH]]) / sales_data_sample[[#This Row],[MSRP]]</f>
        <v>0.42196531791907516</v>
      </c>
      <c r="N3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31" s="2">
        <v>173</v>
      </c>
      <c r="P331" t="s">
        <v>502</v>
      </c>
      <c r="Q331" t="s">
        <v>132</v>
      </c>
      <c r="R331" t="s">
        <v>133</v>
      </c>
      <c r="S331" t="s">
        <v>134</v>
      </c>
      <c r="T331" t="s">
        <v>27</v>
      </c>
      <c r="U331" t="s">
        <v>28</v>
      </c>
      <c r="V331" t="s">
        <v>135</v>
      </c>
      <c r="W331" t="s">
        <v>136</v>
      </c>
      <c r="X331" t="s">
        <v>144</v>
      </c>
    </row>
    <row r="332" spans="1:24" x14ac:dyDescent="0.25">
      <c r="A332">
        <v>10282</v>
      </c>
      <c r="B332">
        <v>24</v>
      </c>
      <c r="C332" s="2">
        <v>100</v>
      </c>
      <c r="D332">
        <v>4</v>
      </c>
      <c r="E332" s="5">
        <f>sales_data_sample[[#This Row],[SALES]] / COUNT(sales_data_sample[ORDERNUMBER])</f>
        <v>1.338646829613886</v>
      </c>
      <c r="F332" s="2">
        <v>3779</v>
      </c>
      <c r="G332" s="1">
        <v>38219</v>
      </c>
      <c r="H332" t="s">
        <v>21</v>
      </c>
      <c r="I332">
        <v>3</v>
      </c>
      <c r="J332" s="6" t="s">
        <v>682</v>
      </c>
      <c r="K332">
        <v>2004</v>
      </c>
      <c r="L332" t="s">
        <v>172</v>
      </c>
      <c r="M332" s="8">
        <f xml:space="preserve"> (sales_data_sample[[#This Row],[MSRP]] - sales_data_sample[[#This Row],[PRICEEACH]]) / sales_data_sample[[#This Row],[MSRP]]</f>
        <v>0.42196531791907516</v>
      </c>
      <c r="N3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32" s="2">
        <v>173</v>
      </c>
      <c r="P332" t="s">
        <v>502</v>
      </c>
      <c r="Q332" t="s">
        <v>260</v>
      </c>
      <c r="R332" t="s">
        <v>261</v>
      </c>
      <c r="S332" t="s">
        <v>262</v>
      </c>
      <c r="T332" t="s">
        <v>27</v>
      </c>
      <c r="U332" t="s">
        <v>263</v>
      </c>
      <c r="V332" t="s">
        <v>264</v>
      </c>
      <c r="W332" t="s">
        <v>265</v>
      </c>
      <c r="X332" t="s">
        <v>45</v>
      </c>
    </row>
    <row r="333" spans="1:24" x14ac:dyDescent="0.25">
      <c r="A333">
        <v>10293</v>
      </c>
      <c r="B333">
        <v>45</v>
      </c>
      <c r="C333" s="2">
        <v>100</v>
      </c>
      <c r="D333">
        <v>7</v>
      </c>
      <c r="E333" s="5">
        <f>sales_data_sample[[#This Row],[SALES]] / COUNT(sales_data_sample[ORDERNUMBER])</f>
        <v>2.9234856535600424</v>
      </c>
      <c r="F333" s="2">
        <v>8253</v>
      </c>
      <c r="G333" s="1">
        <v>38239</v>
      </c>
      <c r="H333" t="s">
        <v>21</v>
      </c>
      <c r="I333">
        <v>3</v>
      </c>
      <c r="J333" s="6" t="s">
        <v>681</v>
      </c>
      <c r="K333">
        <v>2004</v>
      </c>
      <c r="L333" t="s">
        <v>172</v>
      </c>
      <c r="M333" s="8">
        <f xml:space="preserve"> (sales_data_sample[[#This Row],[MSRP]] - sales_data_sample[[#This Row],[PRICEEACH]]) / sales_data_sample[[#This Row],[MSRP]]</f>
        <v>0.42196531791907516</v>
      </c>
      <c r="N3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33" s="2">
        <v>173</v>
      </c>
      <c r="P333" t="s">
        <v>502</v>
      </c>
      <c r="Q333" t="s">
        <v>243</v>
      </c>
      <c r="R333" t="s">
        <v>244</v>
      </c>
      <c r="S333" t="s">
        <v>245</v>
      </c>
      <c r="T333" t="s">
        <v>246</v>
      </c>
      <c r="U333" t="s">
        <v>247</v>
      </c>
      <c r="V333" t="s">
        <v>248</v>
      </c>
      <c r="W333" t="s">
        <v>249</v>
      </c>
      <c r="X333" t="s">
        <v>144</v>
      </c>
    </row>
    <row r="334" spans="1:24" x14ac:dyDescent="0.25">
      <c r="A334">
        <v>10306</v>
      </c>
      <c r="B334">
        <v>20</v>
      </c>
      <c r="C334" s="2">
        <v>100</v>
      </c>
      <c r="D334">
        <v>12</v>
      </c>
      <c r="E334" s="5">
        <f>sales_data_sample[[#This Row],[SALES]] / COUNT(sales_data_sample[ORDERNUMBER])</f>
        <v>1.2872830322352107</v>
      </c>
      <c r="F334" s="2">
        <v>3634</v>
      </c>
      <c r="G334" s="1">
        <v>38274</v>
      </c>
      <c r="H334" t="s">
        <v>21</v>
      </c>
      <c r="I334">
        <v>4</v>
      </c>
      <c r="J334" s="6" t="s">
        <v>680</v>
      </c>
      <c r="K334">
        <v>2004</v>
      </c>
      <c r="L334" t="s">
        <v>172</v>
      </c>
      <c r="M334" s="8">
        <f xml:space="preserve"> (sales_data_sample[[#This Row],[MSRP]] - sales_data_sample[[#This Row],[PRICEEACH]]) / sales_data_sample[[#This Row],[MSRP]]</f>
        <v>0.42196531791907516</v>
      </c>
      <c r="N3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34" s="2">
        <v>173</v>
      </c>
      <c r="P334" t="s">
        <v>502</v>
      </c>
      <c r="Q334" t="s">
        <v>476</v>
      </c>
      <c r="R334" t="s">
        <v>477</v>
      </c>
      <c r="S334" t="s">
        <v>478</v>
      </c>
      <c r="T334" t="s">
        <v>160</v>
      </c>
      <c r="U334" t="s">
        <v>479</v>
      </c>
      <c r="V334" t="s">
        <v>480</v>
      </c>
      <c r="W334" t="s">
        <v>481</v>
      </c>
      <c r="X334" t="s">
        <v>45</v>
      </c>
    </row>
    <row r="335" spans="1:24" x14ac:dyDescent="0.25">
      <c r="A335">
        <v>10314</v>
      </c>
      <c r="B335">
        <v>36</v>
      </c>
      <c r="C335" s="2">
        <v>100</v>
      </c>
      <c r="D335">
        <v>4</v>
      </c>
      <c r="E335" s="5">
        <f>sales_data_sample[[#This Row],[SALES]] / COUNT(sales_data_sample[ORDERNUMBER])</f>
        <v>2.4491675522493801</v>
      </c>
      <c r="F335" s="2">
        <v>6914</v>
      </c>
      <c r="G335" s="1">
        <v>38282</v>
      </c>
      <c r="H335" t="s">
        <v>21</v>
      </c>
      <c r="I335">
        <v>4</v>
      </c>
      <c r="J335" s="6" t="s">
        <v>680</v>
      </c>
      <c r="K335">
        <v>2004</v>
      </c>
      <c r="L335" t="s">
        <v>172</v>
      </c>
      <c r="M335" s="8">
        <f xml:space="preserve"> (sales_data_sample[[#This Row],[MSRP]] - sales_data_sample[[#This Row],[PRICEEACH]]) / sales_data_sample[[#This Row],[MSRP]]</f>
        <v>0.42196531791907516</v>
      </c>
      <c r="N3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35" s="2">
        <v>173</v>
      </c>
      <c r="P335" t="s">
        <v>502</v>
      </c>
      <c r="Q335" t="s">
        <v>482</v>
      </c>
      <c r="R335" t="s">
        <v>483</v>
      </c>
      <c r="S335" t="s">
        <v>484</v>
      </c>
      <c r="T335" t="s">
        <v>312</v>
      </c>
      <c r="U335" t="s">
        <v>485</v>
      </c>
      <c r="V335" t="s">
        <v>486</v>
      </c>
      <c r="W335" t="s">
        <v>487</v>
      </c>
      <c r="X335" t="s">
        <v>45</v>
      </c>
    </row>
    <row r="336" spans="1:24" x14ac:dyDescent="0.25">
      <c r="A336">
        <v>10325</v>
      </c>
      <c r="B336">
        <v>24</v>
      </c>
      <c r="C336" s="2">
        <v>100</v>
      </c>
      <c r="D336">
        <v>1</v>
      </c>
      <c r="E336" s="5">
        <f>sales_data_sample[[#This Row],[SALES]] / COUNT(sales_data_sample[ORDERNUMBER])</f>
        <v>0.91533829259652855</v>
      </c>
      <c r="F336" s="2">
        <v>2584</v>
      </c>
      <c r="G336" s="1">
        <v>38296</v>
      </c>
      <c r="H336" t="s">
        <v>21</v>
      </c>
      <c r="I336">
        <v>4</v>
      </c>
      <c r="J336" s="6" t="s">
        <v>678</v>
      </c>
      <c r="K336">
        <v>2004</v>
      </c>
      <c r="L336" t="s">
        <v>172</v>
      </c>
      <c r="M336" s="8">
        <f xml:space="preserve"> (sales_data_sample[[#This Row],[MSRP]] - sales_data_sample[[#This Row],[PRICEEACH]]) / sales_data_sample[[#This Row],[MSRP]]</f>
        <v>0.42196531791907516</v>
      </c>
      <c r="N3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36" s="2">
        <v>173</v>
      </c>
      <c r="P336" t="s">
        <v>502</v>
      </c>
      <c r="Q336" t="s">
        <v>126</v>
      </c>
      <c r="R336" t="s">
        <v>127</v>
      </c>
      <c r="S336" t="s">
        <v>128</v>
      </c>
      <c r="T336" t="s">
        <v>72</v>
      </c>
      <c r="U336" t="s">
        <v>129</v>
      </c>
      <c r="V336" t="s">
        <v>130</v>
      </c>
      <c r="W336" t="s">
        <v>131</v>
      </c>
      <c r="X336" t="s">
        <v>31</v>
      </c>
    </row>
    <row r="337" spans="1:24" x14ac:dyDescent="0.25">
      <c r="A337">
        <v>10336</v>
      </c>
      <c r="B337">
        <v>49</v>
      </c>
      <c r="C337" s="2">
        <v>64</v>
      </c>
      <c r="D337">
        <v>1</v>
      </c>
      <c r="E337" s="5">
        <f>sales_data_sample[[#This Row],[SALES]] / COUNT(sales_data_sample[ORDERNUMBER])</f>
        <v>1.100247963159759</v>
      </c>
      <c r="F337" s="2">
        <v>3106</v>
      </c>
      <c r="G337" s="1">
        <v>38311</v>
      </c>
      <c r="H337" t="s">
        <v>21</v>
      </c>
      <c r="I337">
        <v>4</v>
      </c>
      <c r="J337" s="6" t="s">
        <v>678</v>
      </c>
      <c r="K337">
        <v>2004</v>
      </c>
      <c r="L337" t="s">
        <v>172</v>
      </c>
      <c r="M337" s="8">
        <f xml:space="preserve"> (sales_data_sample[[#This Row],[MSRP]] - sales_data_sample[[#This Row],[PRICEEACH]]) / sales_data_sample[[#This Row],[MSRP]]</f>
        <v>0.63005780346820806</v>
      </c>
      <c r="N3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37" s="2">
        <v>173</v>
      </c>
      <c r="P337" t="s">
        <v>502</v>
      </c>
      <c r="Q337" t="s">
        <v>389</v>
      </c>
      <c r="R337" t="s">
        <v>390</v>
      </c>
      <c r="S337" t="s">
        <v>41</v>
      </c>
      <c r="T337" t="s">
        <v>35</v>
      </c>
      <c r="U337" t="s">
        <v>391</v>
      </c>
      <c r="V337" t="s">
        <v>392</v>
      </c>
      <c r="W337" t="s">
        <v>393</v>
      </c>
      <c r="X337" t="s">
        <v>45</v>
      </c>
    </row>
    <row r="338" spans="1:24" x14ac:dyDescent="0.25">
      <c r="A338">
        <v>10349</v>
      </c>
      <c r="B338">
        <v>26</v>
      </c>
      <c r="C338" s="2">
        <v>100</v>
      </c>
      <c r="D338">
        <v>10</v>
      </c>
      <c r="E338" s="5">
        <f>sales_data_sample[[#This Row],[SALES]] / COUNT(sales_data_sample[ORDERNUMBER])</f>
        <v>1.5618136733970953</v>
      </c>
      <c r="F338" s="2">
        <v>4409</v>
      </c>
      <c r="G338" s="1">
        <v>38322</v>
      </c>
      <c r="H338" t="s">
        <v>21</v>
      </c>
      <c r="I338">
        <v>4</v>
      </c>
      <c r="J338" s="6" t="s">
        <v>679</v>
      </c>
      <c r="K338">
        <v>2004</v>
      </c>
      <c r="L338" t="s">
        <v>172</v>
      </c>
      <c r="M338" s="8">
        <f xml:space="preserve"> (sales_data_sample[[#This Row],[MSRP]] - sales_data_sample[[#This Row],[PRICEEACH]]) / sales_data_sample[[#This Row],[MSRP]]</f>
        <v>0.42196531791907516</v>
      </c>
      <c r="N3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38" s="2">
        <v>173</v>
      </c>
      <c r="P338" t="s">
        <v>502</v>
      </c>
      <c r="Q338" t="s">
        <v>460</v>
      </c>
      <c r="R338" t="s">
        <v>461</v>
      </c>
      <c r="S338" t="s">
        <v>26</v>
      </c>
      <c r="T338" t="s">
        <v>27</v>
      </c>
      <c r="U338" t="s">
        <v>49</v>
      </c>
      <c r="V338" t="s">
        <v>462</v>
      </c>
      <c r="W338" t="s">
        <v>463</v>
      </c>
      <c r="X338" t="s">
        <v>45</v>
      </c>
    </row>
    <row r="339" spans="1:24" x14ac:dyDescent="0.25">
      <c r="A339">
        <v>10359</v>
      </c>
      <c r="B339">
        <v>49</v>
      </c>
      <c r="C339" s="2">
        <v>63</v>
      </c>
      <c r="D339">
        <v>5</v>
      </c>
      <c r="E339" s="5">
        <f>sales_data_sample[[#This Row],[SALES]] / COUNT(sales_data_sample[ORDERNUMBER])</f>
        <v>1.0779312787814381</v>
      </c>
      <c r="F339" s="2">
        <v>3043</v>
      </c>
      <c r="G339" s="1">
        <v>38336</v>
      </c>
      <c r="H339" t="s">
        <v>21</v>
      </c>
      <c r="I339">
        <v>4</v>
      </c>
      <c r="J339" s="6" t="s">
        <v>679</v>
      </c>
      <c r="K339">
        <v>2004</v>
      </c>
      <c r="L339" t="s">
        <v>172</v>
      </c>
      <c r="M339" s="8">
        <f xml:space="preserve"> (sales_data_sample[[#This Row],[MSRP]] - sales_data_sample[[#This Row],[PRICEEACH]]) / sales_data_sample[[#This Row],[MSRP]]</f>
        <v>0.63583815028901736</v>
      </c>
      <c r="N3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39" s="2">
        <v>173</v>
      </c>
      <c r="P339" t="s">
        <v>502</v>
      </c>
      <c r="Q339" t="s">
        <v>32</v>
      </c>
      <c r="R339" t="s">
        <v>33</v>
      </c>
      <c r="S339" t="s">
        <v>34</v>
      </c>
      <c r="T339" t="s">
        <v>35</v>
      </c>
      <c r="U339" t="s">
        <v>36</v>
      </c>
      <c r="V339" t="s">
        <v>37</v>
      </c>
      <c r="W339" t="s">
        <v>38</v>
      </c>
      <c r="X339" t="s">
        <v>45</v>
      </c>
    </row>
    <row r="340" spans="1:24" x14ac:dyDescent="0.25">
      <c r="A340">
        <v>10372</v>
      </c>
      <c r="B340">
        <v>34</v>
      </c>
      <c r="C340" s="2">
        <v>100</v>
      </c>
      <c r="D340">
        <v>1</v>
      </c>
      <c r="E340" s="5">
        <f>sales_data_sample[[#This Row],[SALES]] / COUNT(sales_data_sample[ORDERNUMBER])</f>
        <v>2.1048529932695712</v>
      </c>
      <c r="F340" s="2">
        <v>5942</v>
      </c>
      <c r="G340" s="1">
        <v>38378</v>
      </c>
      <c r="H340" t="s">
        <v>21</v>
      </c>
      <c r="I340">
        <v>1</v>
      </c>
      <c r="J340" s="6" t="s">
        <v>677</v>
      </c>
      <c r="K340">
        <v>2005</v>
      </c>
      <c r="L340" t="s">
        <v>172</v>
      </c>
      <c r="M340" s="8">
        <f xml:space="preserve"> (sales_data_sample[[#This Row],[MSRP]] - sales_data_sample[[#This Row],[PRICEEACH]]) / sales_data_sample[[#This Row],[MSRP]]</f>
        <v>0.42196531791907516</v>
      </c>
      <c r="N3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40" s="2">
        <v>173</v>
      </c>
      <c r="P340" t="s">
        <v>502</v>
      </c>
      <c r="Q340" t="s">
        <v>236</v>
      </c>
      <c r="R340" t="s">
        <v>237</v>
      </c>
      <c r="S340" t="s">
        <v>238</v>
      </c>
      <c r="T340" t="s">
        <v>239</v>
      </c>
      <c r="U340" t="s">
        <v>240</v>
      </c>
      <c r="V340" t="s">
        <v>241</v>
      </c>
      <c r="W340" t="s">
        <v>242</v>
      </c>
      <c r="X340" t="s">
        <v>45</v>
      </c>
    </row>
    <row r="341" spans="1:24" x14ac:dyDescent="0.25">
      <c r="A341">
        <v>10382</v>
      </c>
      <c r="B341">
        <v>34</v>
      </c>
      <c r="C341" s="2">
        <v>96</v>
      </c>
      <c r="D341">
        <v>12</v>
      </c>
      <c r="E341" s="5">
        <f>sales_data_sample[[#This Row],[SALES]] / COUNT(sales_data_sample[ORDERNUMBER])</f>
        <v>1.1484236627701028</v>
      </c>
      <c r="F341" s="2">
        <v>3242</v>
      </c>
      <c r="G341" s="1">
        <v>38400</v>
      </c>
      <c r="H341" t="s">
        <v>21</v>
      </c>
      <c r="I341">
        <v>1</v>
      </c>
      <c r="J341" s="6" t="s">
        <v>688</v>
      </c>
      <c r="K341">
        <v>2005</v>
      </c>
      <c r="L341" t="s">
        <v>172</v>
      </c>
      <c r="M341" s="8">
        <f xml:space="preserve"> (sales_data_sample[[#This Row],[MSRP]] - sales_data_sample[[#This Row],[PRICEEACH]]) / sales_data_sample[[#This Row],[MSRP]]</f>
        <v>0.44508670520231214</v>
      </c>
      <c r="N3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41" s="2">
        <v>173</v>
      </c>
      <c r="P341" t="s">
        <v>502</v>
      </c>
      <c r="Q341" t="s">
        <v>260</v>
      </c>
      <c r="R341" t="s">
        <v>261</v>
      </c>
      <c r="S341" t="s">
        <v>262</v>
      </c>
      <c r="T341" t="s">
        <v>27</v>
      </c>
      <c r="U341" t="s">
        <v>263</v>
      </c>
      <c r="V341" t="s">
        <v>264</v>
      </c>
      <c r="W341" t="s">
        <v>265</v>
      </c>
      <c r="X341" t="s">
        <v>45</v>
      </c>
    </row>
    <row r="342" spans="1:24" x14ac:dyDescent="0.25">
      <c r="A342">
        <v>10396</v>
      </c>
      <c r="B342">
        <v>33</v>
      </c>
      <c r="C342" s="2">
        <v>100</v>
      </c>
      <c r="D342">
        <v>3</v>
      </c>
      <c r="E342" s="5">
        <f>sales_data_sample[[#This Row],[SALES]] / COUNT(sales_data_sample[ORDERNUMBER])</f>
        <v>2.1643641516117604</v>
      </c>
      <c r="F342" s="2">
        <v>6110</v>
      </c>
      <c r="G342" s="1">
        <v>38434</v>
      </c>
      <c r="H342" t="s">
        <v>21</v>
      </c>
      <c r="I342">
        <v>1</v>
      </c>
      <c r="J342" s="6" t="s">
        <v>687</v>
      </c>
      <c r="K342">
        <v>2005</v>
      </c>
      <c r="L342" t="s">
        <v>172</v>
      </c>
      <c r="M342" s="8">
        <f xml:space="preserve"> (sales_data_sample[[#This Row],[MSRP]] - sales_data_sample[[#This Row],[PRICEEACH]]) / sales_data_sample[[#This Row],[MSRP]]</f>
        <v>0.42196531791907516</v>
      </c>
      <c r="N3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42" s="2">
        <v>173</v>
      </c>
      <c r="P342" t="s">
        <v>502</v>
      </c>
      <c r="Q342" t="s">
        <v>260</v>
      </c>
      <c r="R342" t="s">
        <v>261</v>
      </c>
      <c r="S342" t="s">
        <v>262</v>
      </c>
      <c r="T342" t="s">
        <v>27</v>
      </c>
      <c r="U342" t="s">
        <v>263</v>
      </c>
      <c r="V342" t="s">
        <v>264</v>
      </c>
      <c r="W342" t="s">
        <v>265</v>
      </c>
      <c r="X342" t="s">
        <v>45</v>
      </c>
    </row>
    <row r="343" spans="1:24" x14ac:dyDescent="0.25">
      <c r="A343">
        <v>10413</v>
      </c>
      <c r="B343">
        <v>22</v>
      </c>
      <c r="C343" s="2">
        <v>100</v>
      </c>
      <c r="D343">
        <v>1</v>
      </c>
      <c r="E343" s="5">
        <f>sales_data_sample[[#This Row],[SALES]] / COUNT(sales_data_sample[ORDERNUMBER])</f>
        <v>1.200141693234148</v>
      </c>
      <c r="F343" s="2">
        <v>3388</v>
      </c>
      <c r="G343" s="1">
        <v>38477</v>
      </c>
      <c r="H343" t="s">
        <v>21</v>
      </c>
      <c r="I343">
        <v>2</v>
      </c>
      <c r="J343" s="6" t="s">
        <v>685</v>
      </c>
      <c r="K343">
        <v>2005</v>
      </c>
      <c r="L343" t="s">
        <v>172</v>
      </c>
      <c r="M343" s="8">
        <f xml:space="preserve"> (sales_data_sample[[#This Row],[MSRP]] - sales_data_sample[[#This Row],[PRICEEACH]]) / sales_data_sample[[#This Row],[MSRP]]</f>
        <v>0.42196531791907516</v>
      </c>
      <c r="N3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43" s="2">
        <v>173</v>
      </c>
      <c r="P343" t="s">
        <v>502</v>
      </c>
      <c r="Q343" t="s">
        <v>102</v>
      </c>
      <c r="R343" t="s">
        <v>103</v>
      </c>
      <c r="S343" t="s">
        <v>104</v>
      </c>
      <c r="T343" t="s">
        <v>27</v>
      </c>
      <c r="U343" t="s">
        <v>105</v>
      </c>
      <c r="V343" t="s">
        <v>50</v>
      </c>
      <c r="W343" t="s">
        <v>106</v>
      </c>
      <c r="X343" t="s">
        <v>45</v>
      </c>
    </row>
    <row r="344" spans="1:24" x14ac:dyDescent="0.25">
      <c r="A344">
        <v>10108</v>
      </c>
      <c r="B344">
        <v>39</v>
      </c>
      <c r="C344" s="2">
        <v>90</v>
      </c>
      <c r="D344">
        <v>7</v>
      </c>
      <c r="E344" s="5">
        <f>sales_data_sample[[#This Row],[SALES]] / COUNT(sales_data_sample[ORDERNUMBER])</f>
        <v>1.2348565356004251</v>
      </c>
      <c r="F344" s="2">
        <v>3486</v>
      </c>
      <c r="G344" s="1">
        <v>37683</v>
      </c>
      <c r="H344" t="s">
        <v>21</v>
      </c>
      <c r="I344">
        <v>1</v>
      </c>
      <c r="J344" s="6" t="s">
        <v>687</v>
      </c>
      <c r="K344">
        <v>2003</v>
      </c>
      <c r="L344" t="s">
        <v>172</v>
      </c>
      <c r="M344" s="8">
        <f xml:space="preserve"> (sales_data_sample[[#This Row],[MSRP]] - sales_data_sample[[#This Row],[PRICEEACH]]) / sales_data_sample[[#This Row],[MSRP]]</f>
        <v>-0.13924050632911392</v>
      </c>
      <c r="N3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344" s="2">
        <v>79</v>
      </c>
      <c r="P344" t="s">
        <v>503</v>
      </c>
      <c r="Q344" t="s">
        <v>411</v>
      </c>
      <c r="R344" t="s">
        <v>412</v>
      </c>
      <c r="S344" t="s">
        <v>413</v>
      </c>
      <c r="T344" t="s">
        <v>414</v>
      </c>
      <c r="U344" t="s">
        <v>415</v>
      </c>
      <c r="V344" t="s">
        <v>416</v>
      </c>
      <c r="W344" t="s">
        <v>417</v>
      </c>
      <c r="X344" t="s">
        <v>45</v>
      </c>
    </row>
    <row r="345" spans="1:24" x14ac:dyDescent="0.25">
      <c r="A345">
        <v>10122</v>
      </c>
      <c r="B345">
        <v>32</v>
      </c>
      <c r="C345" s="2">
        <v>64</v>
      </c>
      <c r="D345">
        <v>11</v>
      </c>
      <c r="E345" s="5">
        <f>sales_data_sample[[#This Row],[SALES]] / COUNT(sales_data_sample[ORDERNUMBER])</f>
        <v>0.72369819341126462</v>
      </c>
      <c r="F345" s="2">
        <v>2043</v>
      </c>
      <c r="G345" s="1">
        <v>37749</v>
      </c>
      <c r="H345" t="s">
        <v>21</v>
      </c>
      <c r="I345">
        <v>2</v>
      </c>
      <c r="J345" s="6" t="s">
        <v>685</v>
      </c>
      <c r="K345">
        <v>2003</v>
      </c>
      <c r="L345" t="s">
        <v>172</v>
      </c>
      <c r="M345" s="8">
        <f xml:space="preserve"> (sales_data_sample[[#This Row],[MSRP]] - sales_data_sample[[#This Row],[PRICEEACH]]) / sales_data_sample[[#This Row],[MSRP]]</f>
        <v>0.189873417721519</v>
      </c>
      <c r="N3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45" s="2">
        <v>79</v>
      </c>
      <c r="P345" t="s">
        <v>503</v>
      </c>
      <c r="Q345" t="s">
        <v>418</v>
      </c>
      <c r="R345" t="s">
        <v>419</v>
      </c>
      <c r="S345" t="s">
        <v>420</v>
      </c>
      <c r="T345" t="s">
        <v>35</v>
      </c>
      <c r="U345" t="s">
        <v>421</v>
      </c>
      <c r="V345" t="s">
        <v>422</v>
      </c>
      <c r="W345" t="s">
        <v>423</v>
      </c>
      <c r="X345" t="s">
        <v>31</v>
      </c>
    </row>
    <row r="346" spans="1:24" x14ac:dyDescent="0.25">
      <c r="A346">
        <v>10135</v>
      </c>
      <c r="B346">
        <v>24</v>
      </c>
      <c r="C346" s="2">
        <v>76</v>
      </c>
      <c r="D346">
        <v>8</v>
      </c>
      <c r="E346" s="5">
        <f>sales_data_sample[[#This Row],[SALES]] / COUNT(sales_data_sample[ORDERNUMBER])</f>
        <v>0.63797378675168259</v>
      </c>
      <c r="F346" s="2">
        <v>1801</v>
      </c>
      <c r="G346" s="1">
        <v>37804</v>
      </c>
      <c r="H346" t="s">
        <v>21</v>
      </c>
      <c r="I346">
        <v>3</v>
      </c>
      <c r="J346" s="6" t="s">
        <v>683</v>
      </c>
      <c r="K346">
        <v>2003</v>
      </c>
      <c r="L346" t="s">
        <v>172</v>
      </c>
      <c r="M346" s="8">
        <f xml:space="preserve"> (sales_data_sample[[#This Row],[MSRP]] - sales_data_sample[[#This Row],[PRICEEACH]]) / sales_data_sample[[#This Row],[MSRP]]</f>
        <v>3.7974683544303799E-2</v>
      </c>
      <c r="N3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46" s="2">
        <v>79</v>
      </c>
      <c r="P346" t="s">
        <v>503</v>
      </c>
      <c r="Q346" t="s">
        <v>260</v>
      </c>
      <c r="R346" t="s">
        <v>261</v>
      </c>
      <c r="S346" t="s">
        <v>262</v>
      </c>
      <c r="T346" t="s">
        <v>27</v>
      </c>
      <c r="U346" t="s">
        <v>263</v>
      </c>
      <c r="V346" t="s">
        <v>264</v>
      </c>
      <c r="W346" t="s">
        <v>265</v>
      </c>
      <c r="X346" t="s">
        <v>31</v>
      </c>
    </row>
    <row r="347" spans="1:24" x14ac:dyDescent="0.25">
      <c r="A347">
        <v>10147</v>
      </c>
      <c r="B347">
        <v>21</v>
      </c>
      <c r="C347" s="2">
        <v>64</v>
      </c>
      <c r="D347">
        <v>8</v>
      </c>
      <c r="E347" s="5">
        <f>sales_data_sample[[#This Row],[SALES]] / COUNT(sales_data_sample[ORDERNUMBER])</f>
        <v>0.47502656748140276</v>
      </c>
      <c r="F347" s="2">
        <v>1341</v>
      </c>
      <c r="G347" s="1">
        <v>37869</v>
      </c>
      <c r="H347" t="s">
        <v>21</v>
      </c>
      <c r="I347">
        <v>3</v>
      </c>
      <c r="J347" s="6" t="s">
        <v>681</v>
      </c>
      <c r="K347">
        <v>2003</v>
      </c>
      <c r="L347" t="s">
        <v>172</v>
      </c>
      <c r="M347" s="8">
        <f xml:space="preserve"> (sales_data_sample[[#This Row],[MSRP]] - sales_data_sample[[#This Row],[PRICEEACH]]) / sales_data_sample[[#This Row],[MSRP]]</f>
        <v>0.189873417721519</v>
      </c>
      <c r="N3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47" s="2">
        <v>79</v>
      </c>
      <c r="P347" t="s">
        <v>503</v>
      </c>
      <c r="Q347" t="s">
        <v>270</v>
      </c>
      <c r="R347" t="s">
        <v>271</v>
      </c>
      <c r="S347" t="s">
        <v>272</v>
      </c>
      <c r="T347" t="s">
        <v>27</v>
      </c>
      <c r="U347" t="s">
        <v>263</v>
      </c>
      <c r="V347" t="s">
        <v>273</v>
      </c>
      <c r="W347" t="s">
        <v>118</v>
      </c>
      <c r="X347" t="s">
        <v>31</v>
      </c>
    </row>
    <row r="348" spans="1:24" x14ac:dyDescent="0.25">
      <c r="A348">
        <v>10159</v>
      </c>
      <c r="B348">
        <v>24</v>
      </c>
      <c r="C348" s="2">
        <v>74</v>
      </c>
      <c r="D348">
        <v>3</v>
      </c>
      <c r="E348" s="5">
        <f>sales_data_sample[[#This Row],[SALES]] / COUNT(sales_data_sample[ORDERNUMBER])</f>
        <v>0.62451292950761605</v>
      </c>
      <c r="F348" s="2">
        <v>1763</v>
      </c>
      <c r="G348" s="1">
        <v>37904</v>
      </c>
      <c r="H348" t="s">
        <v>21</v>
      </c>
      <c r="I348">
        <v>4</v>
      </c>
      <c r="J348" s="6" t="s">
        <v>680</v>
      </c>
      <c r="K348">
        <v>2003</v>
      </c>
      <c r="L348" t="s">
        <v>172</v>
      </c>
      <c r="M348" s="8">
        <f xml:space="preserve"> (sales_data_sample[[#This Row],[MSRP]] - sales_data_sample[[#This Row],[PRICEEACH]]) / sales_data_sample[[#This Row],[MSRP]]</f>
        <v>6.3291139240506333E-2</v>
      </c>
      <c r="N3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48" s="2">
        <v>79</v>
      </c>
      <c r="P348" t="s">
        <v>503</v>
      </c>
      <c r="Q348" t="s">
        <v>52</v>
      </c>
      <c r="R348" t="s">
        <v>53</v>
      </c>
      <c r="S348" t="s">
        <v>54</v>
      </c>
      <c r="T348" t="s">
        <v>27</v>
      </c>
      <c r="U348" t="s">
        <v>55</v>
      </c>
      <c r="V348" t="s">
        <v>50</v>
      </c>
      <c r="W348" t="s">
        <v>56</v>
      </c>
      <c r="X348" t="s">
        <v>31</v>
      </c>
    </row>
    <row r="349" spans="1:24" x14ac:dyDescent="0.25">
      <c r="A349">
        <v>10169</v>
      </c>
      <c r="B349">
        <v>36</v>
      </c>
      <c r="C349" s="2">
        <v>64</v>
      </c>
      <c r="D349">
        <v>3</v>
      </c>
      <c r="E349" s="5">
        <f>sales_data_sample[[#This Row],[SALES]] / COUNT(sales_data_sample[ORDERNUMBER])</f>
        <v>0.81438186326602902</v>
      </c>
      <c r="F349" s="2">
        <v>2299</v>
      </c>
      <c r="G349" s="1">
        <v>37929</v>
      </c>
      <c r="H349" t="s">
        <v>21</v>
      </c>
      <c r="I349">
        <v>4</v>
      </c>
      <c r="J349" s="6" t="s">
        <v>678</v>
      </c>
      <c r="K349">
        <v>2003</v>
      </c>
      <c r="L349" t="s">
        <v>172</v>
      </c>
      <c r="M349" s="8">
        <f xml:space="preserve"> (sales_data_sample[[#This Row],[MSRP]] - sales_data_sample[[#This Row],[PRICEEACH]]) / sales_data_sample[[#This Row],[MSRP]]</f>
        <v>0.189873417721519</v>
      </c>
      <c r="N3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49" s="2">
        <v>79</v>
      </c>
      <c r="P349" t="s">
        <v>503</v>
      </c>
      <c r="Q349" t="s">
        <v>274</v>
      </c>
      <c r="R349" t="s">
        <v>275</v>
      </c>
      <c r="S349" t="s">
        <v>276</v>
      </c>
      <c r="T349" t="s">
        <v>88</v>
      </c>
      <c r="U349" t="s">
        <v>277</v>
      </c>
      <c r="V349" t="s">
        <v>278</v>
      </c>
      <c r="W349" t="s">
        <v>279</v>
      </c>
      <c r="X349" t="s">
        <v>31</v>
      </c>
    </row>
    <row r="350" spans="1:24" x14ac:dyDescent="0.25">
      <c r="A350">
        <v>10181</v>
      </c>
      <c r="B350">
        <v>20</v>
      </c>
      <c r="C350" s="2">
        <v>82</v>
      </c>
      <c r="D350">
        <v>15</v>
      </c>
      <c r="E350" s="5">
        <f>sales_data_sample[[#This Row],[SALES]] / COUNT(sales_data_sample[ORDERNUMBER])</f>
        <v>0.57669146298264262</v>
      </c>
      <c r="F350" s="2">
        <v>1628</v>
      </c>
      <c r="G350" s="1">
        <v>37937</v>
      </c>
      <c r="H350" t="s">
        <v>21</v>
      </c>
      <c r="I350">
        <v>4</v>
      </c>
      <c r="J350" s="6" t="s">
        <v>678</v>
      </c>
      <c r="K350">
        <v>2003</v>
      </c>
      <c r="L350" t="s">
        <v>172</v>
      </c>
      <c r="M350" s="8">
        <f xml:space="preserve"> (sales_data_sample[[#This Row],[MSRP]] - sales_data_sample[[#This Row],[PRICEEACH]]) / sales_data_sample[[#This Row],[MSRP]]</f>
        <v>-3.7974683544303799E-2</v>
      </c>
      <c r="N3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350" s="2">
        <v>79</v>
      </c>
      <c r="P350" t="s">
        <v>503</v>
      </c>
      <c r="Q350" t="s">
        <v>69</v>
      </c>
      <c r="R350" t="s">
        <v>70</v>
      </c>
      <c r="S350" t="s">
        <v>71</v>
      </c>
      <c r="T350" t="s">
        <v>72</v>
      </c>
      <c r="U350" t="s">
        <v>73</v>
      </c>
      <c r="V350" t="s">
        <v>74</v>
      </c>
      <c r="W350" t="s">
        <v>75</v>
      </c>
      <c r="X350" t="s">
        <v>31</v>
      </c>
    </row>
    <row r="351" spans="1:24" x14ac:dyDescent="0.25">
      <c r="A351">
        <v>10191</v>
      </c>
      <c r="B351">
        <v>30</v>
      </c>
      <c r="C351" s="2">
        <v>65</v>
      </c>
      <c r="D351">
        <v>4</v>
      </c>
      <c r="E351" s="5">
        <f>sales_data_sample[[#This Row],[SALES]] / COUNT(sales_data_sample[ORDERNUMBER])</f>
        <v>0.68721218561813668</v>
      </c>
      <c r="F351" s="2">
        <v>1940</v>
      </c>
      <c r="G351" s="1">
        <v>37945</v>
      </c>
      <c r="H351" t="s">
        <v>21</v>
      </c>
      <c r="I351">
        <v>4</v>
      </c>
      <c r="J351" s="6" t="s">
        <v>678</v>
      </c>
      <c r="K351">
        <v>2003</v>
      </c>
      <c r="L351" t="s">
        <v>172</v>
      </c>
      <c r="M351" s="8">
        <f xml:space="preserve"> (sales_data_sample[[#This Row],[MSRP]] - sales_data_sample[[#This Row],[PRICEEACH]]) / sales_data_sample[[#This Row],[MSRP]]</f>
        <v>0.17721518987341772</v>
      </c>
      <c r="N3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51" s="2">
        <v>79</v>
      </c>
      <c r="P351" t="s">
        <v>503</v>
      </c>
      <c r="Q351" t="s">
        <v>424</v>
      </c>
      <c r="R351" t="s">
        <v>425</v>
      </c>
      <c r="S351" t="s">
        <v>426</v>
      </c>
      <c r="T351" t="s">
        <v>427</v>
      </c>
      <c r="U351" t="s">
        <v>428</v>
      </c>
      <c r="V351" t="s">
        <v>429</v>
      </c>
      <c r="W351" t="s">
        <v>430</v>
      </c>
      <c r="X351" t="s">
        <v>31</v>
      </c>
    </row>
    <row r="352" spans="1:24" x14ac:dyDescent="0.25">
      <c r="A352">
        <v>10203</v>
      </c>
      <c r="B352">
        <v>44</v>
      </c>
      <c r="C352" s="2">
        <v>83</v>
      </c>
      <c r="D352">
        <v>9</v>
      </c>
      <c r="E352" s="5">
        <f>sales_data_sample[[#This Row],[SALES]] / COUNT(sales_data_sample[ORDERNUMBER])</f>
        <v>1.2936592277718739</v>
      </c>
      <c r="F352" s="2">
        <v>3652</v>
      </c>
      <c r="G352" s="1">
        <v>37957</v>
      </c>
      <c r="H352" t="s">
        <v>21</v>
      </c>
      <c r="I352">
        <v>4</v>
      </c>
      <c r="J352" s="6" t="s">
        <v>679</v>
      </c>
      <c r="K352">
        <v>2003</v>
      </c>
      <c r="L352" t="s">
        <v>172</v>
      </c>
      <c r="M352" s="8">
        <f xml:space="preserve"> (sales_data_sample[[#This Row],[MSRP]] - sales_data_sample[[#This Row],[PRICEEACH]]) / sales_data_sample[[#This Row],[MSRP]]</f>
        <v>-5.0632911392405063E-2</v>
      </c>
      <c r="N3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352" s="2">
        <v>79</v>
      </c>
      <c r="P352" t="s">
        <v>503</v>
      </c>
      <c r="Q352" t="s">
        <v>165</v>
      </c>
      <c r="R352" t="s">
        <v>166</v>
      </c>
      <c r="S352" t="s">
        <v>167</v>
      </c>
      <c r="T352" t="s">
        <v>168</v>
      </c>
      <c r="U352" t="s">
        <v>169</v>
      </c>
      <c r="V352" t="s">
        <v>170</v>
      </c>
      <c r="W352" t="s">
        <v>171</v>
      </c>
      <c r="X352" t="s">
        <v>45</v>
      </c>
    </row>
    <row r="353" spans="1:24" x14ac:dyDescent="0.25">
      <c r="A353">
        <v>10211</v>
      </c>
      <c r="B353">
        <v>28</v>
      </c>
      <c r="C353" s="2">
        <v>93</v>
      </c>
      <c r="D353">
        <v>3</v>
      </c>
      <c r="E353" s="5">
        <f>sales_data_sample[[#This Row],[SALES]] / COUNT(sales_data_sample[ORDERNUMBER])</f>
        <v>0.91817215727948986</v>
      </c>
      <c r="F353" s="2">
        <v>2592</v>
      </c>
      <c r="G353" s="1">
        <v>38001</v>
      </c>
      <c r="H353" t="s">
        <v>21</v>
      </c>
      <c r="I353">
        <v>1</v>
      </c>
      <c r="J353" s="6" t="s">
        <v>677</v>
      </c>
      <c r="K353">
        <v>2004</v>
      </c>
      <c r="L353" t="s">
        <v>172</v>
      </c>
      <c r="M353" s="8">
        <f xml:space="preserve"> (sales_data_sample[[#This Row],[MSRP]] - sales_data_sample[[#This Row],[PRICEEACH]]) / sales_data_sample[[#This Row],[MSRP]]</f>
        <v>-0.17721518987341772</v>
      </c>
      <c r="N3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353" s="2">
        <v>79</v>
      </c>
      <c r="P353" t="s">
        <v>503</v>
      </c>
      <c r="Q353" t="s">
        <v>80</v>
      </c>
      <c r="R353" t="s">
        <v>81</v>
      </c>
      <c r="S353" t="s">
        <v>41</v>
      </c>
      <c r="T353" t="s">
        <v>35</v>
      </c>
      <c r="U353" t="s">
        <v>82</v>
      </c>
      <c r="V353" t="s">
        <v>83</v>
      </c>
      <c r="W353" t="s">
        <v>84</v>
      </c>
      <c r="X353" t="s">
        <v>31</v>
      </c>
    </row>
    <row r="354" spans="1:24" x14ac:dyDescent="0.25">
      <c r="A354">
        <v>10225</v>
      </c>
      <c r="B354">
        <v>37</v>
      </c>
      <c r="C354" s="2">
        <v>78</v>
      </c>
      <c r="D354">
        <v>10</v>
      </c>
      <c r="E354" s="5">
        <f>sales_data_sample[[#This Row],[SALES]] / COUNT(sales_data_sample[ORDERNUMBER])</f>
        <v>1.0148777895855472</v>
      </c>
      <c r="F354" s="2">
        <v>2865</v>
      </c>
      <c r="G354" s="1">
        <v>38039</v>
      </c>
      <c r="H354" t="s">
        <v>21</v>
      </c>
      <c r="I354">
        <v>1</v>
      </c>
      <c r="J354" s="6" t="s">
        <v>688</v>
      </c>
      <c r="K354">
        <v>2004</v>
      </c>
      <c r="L354" t="s">
        <v>172</v>
      </c>
      <c r="M354" s="8">
        <f xml:space="preserve"> (sales_data_sample[[#This Row],[MSRP]] - sales_data_sample[[#This Row],[PRICEEACH]]) / sales_data_sample[[#This Row],[MSRP]]</f>
        <v>1.2658227848101266E-2</v>
      </c>
      <c r="N3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54" s="2">
        <v>79</v>
      </c>
      <c r="P354" t="s">
        <v>503</v>
      </c>
      <c r="Q354" t="s">
        <v>431</v>
      </c>
      <c r="R354" t="s">
        <v>432</v>
      </c>
      <c r="S354" t="s">
        <v>433</v>
      </c>
      <c r="T354" t="s">
        <v>434</v>
      </c>
      <c r="U354" t="s">
        <v>435</v>
      </c>
      <c r="V354" t="s">
        <v>95</v>
      </c>
      <c r="W354" t="s">
        <v>436</v>
      </c>
      <c r="X354" t="s">
        <v>31</v>
      </c>
    </row>
    <row r="355" spans="1:24" x14ac:dyDescent="0.25">
      <c r="A355">
        <v>10238</v>
      </c>
      <c r="B355">
        <v>20</v>
      </c>
      <c r="C355" s="2">
        <v>75</v>
      </c>
      <c r="D355">
        <v>4</v>
      </c>
      <c r="E355" s="5">
        <f>sales_data_sample[[#This Row],[SALES]] / COUNT(sales_data_sample[ORDERNUMBER])</f>
        <v>0.52603613177470776</v>
      </c>
      <c r="F355" s="2">
        <v>1485</v>
      </c>
      <c r="G355" s="1">
        <v>38086</v>
      </c>
      <c r="H355" t="s">
        <v>21</v>
      </c>
      <c r="I355">
        <v>2</v>
      </c>
      <c r="J355" s="6" t="s">
        <v>686</v>
      </c>
      <c r="K355">
        <v>2004</v>
      </c>
      <c r="L355" t="s">
        <v>172</v>
      </c>
      <c r="M355" s="8">
        <f xml:space="preserve"> (sales_data_sample[[#This Row],[MSRP]] - sales_data_sample[[#This Row],[PRICEEACH]]) / sales_data_sample[[#This Row],[MSRP]]</f>
        <v>5.0632911392405063E-2</v>
      </c>
      <c r="N3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55" s="2">
        <v>79</v>
      </c>
      <c r="P355" t="s">
        <v>503</v>
      </c>
      <c r="Q355" t="s">
        <v>309</v>
      </c>
      <c r="R355" t="s">
        <v>310</v>
      </c>
      <c r="S355" t="s">
        <v>311</v>
      </c>
      <c r="T355" t="s">
        <v>312</v>
      </c>
      <c r="U355" t="s">
        <v>313</v>
      </c>
      <c r="V355" t="s">
        <v>314</v>
      </c>
      <c r="W355" t="s">
        <v>315</v>
      </c>
      <c r="X355" t="s">
        <v>31</v>
      </c>
    </row>
    <row r="356" spans="1:24" x14ac:dyDescent="0.25">
      <c r="A356">
        <v>10253</v>
      </c>
      <c r="B356">
        <v>25</v>
      </c>
      <c r="C356" s="2">
        <v>91</v>
      </c>
      <c r="D356">
        <v>14</v>
      </c>
      <c r="E356" s="5">
        <f>sales_data_sample[[#This Row],[SALES]] / COUNT(sales_data_sample[ORDERNUMBER])</f>
        <v>0.79879560750974143</v>
      </c>
      <c r="F356" s="2">
        <v>2255</v>
      </c>
      <c r="G356" s="1">
        <v>38139</v>
      </c>
      <c r="H356" t="s">
        <v>326</v>
      </c>
      <c r="I356">
        <v>2</v>
      </c>
      <c r="J356" s="6" t="s">
        <v>684</v>
      </c>
      <c r="K356">
        <v>2004</v>
      </c>
      <c r="L356" t="s">
        <v>172</v>
      </c>
      <c r="M356" s="8">
        <f xml:space="preserve"> (sales_data_sample[[#This Row],[MSRP]] - sales_data_sample[[#This Row],[PRICEEACH]]) / sales_data_sample[[#This Row],[MSRP]]</f>
        <v>-0.15189873417721519</v>
      </c>
      <c r="N3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356" s="2">
        <v>79</v>
      </c>
      <c r="P356" t="s">
        <v>503</v>
      </c>
      <c r="Q356" t="s">
        <v>157</v>
      </c>
      <c r="R356" t="s">
        <v>158</v>
      </c>
      <c r="S356" t="s">
        <v>159</v>
      </c>
      <c r="T356" t="s">
        <v>160</v>
      </c>
      <c r="U356" t="s">
        <v>161</v>
      </c>
      <c r="V356" t="s">
        <v>162</v>
      </c>
      <c r="W356" t="s">
        <v>163</v>
      </c>
      <c r="X356" t="s">
        <v>31</v>
      </c>
    </row>
    <row r="357" spans="1:24" x14ac:dyDescent="0.25">
      <c r="A357">
        <v>10266</v>
      </c>
      <c r="B357">
        <v>35</v>
      </c>
      <c r="C357" s="2">
        <v>77</v>
      </c>
      <c r="D357">
        <v>15</v>
      </c>
      <c r="E357" s="5">
        <f>sales_data_sample[[#This Row],[SALES]] / COUNT(sales_data_sample[ORDERNUMBER])</f>
        <v>0.95005313496280552</v>
      </c>
      <c r="F357" s="2">
        <v>2682</v>
      </c>
      <c r="G357" s="1">
        <v>38174</v>
      </c>
      <c r="H357" t="s">
        <v>21</v>
      </c>
      <c r="I357">
        <v>3</v>
      </c>
      <c r="J357" s="6" t="s">
        <v>683</v>
      </c>
      <c r="K357">
        <v>2004</v>
      </c>
      <c r="L357" t="s">
        <v>172</v>
      </c>
      <c r="M357" s="8">
        <f xml:space="preserve"> (sales_data_sample[[#This Row],[MSRP]] - sales_data_sample[[#This Row],[PRICEEACH]]) / sales_data_sample[[#This Row],[MSRP]]</f>
        <v>2.5316455696202531E-2</v>
      </c>
      <c r="N3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57" s="2">
        <v>79</v>
      </c>
      <c r="P357" t="s">
        <v>503</v>
      </c>
      <c r="Q357" t="s">
        <v>437</v>
      </c>
      <c r="R357" t="s">
        <v>438</v>
      </c>
      <c r="S357" t="s">
        <v>439</v>
      </c>
      <c r="T357" t="s">
        <v>246</v>
      </c>
      <c r="U357" t="s">
        <v>440</v>
      </c>
      <c r="V357" t="s">
        <v>441</v>
      </c>
      <c r="W357" t="s">
        <v>442</v>
      </c>
      <c r="X357" t="s">
        <v>31</v>
      </c>
    </row>
    <row r="358" spans="1:24" x14ac:dyDescent="0.25">
      <c r="A358">
        <v>10276</v>
      </c>
      <c r="B358">
        <v>38</v>
      </c>
      <c r="C358" s="2">
        <v>84</v>
      </c>
      <c r="D358">
        <v>4</v>
      </c>
      <c r="E358" s="5">
        <f>sales_data_sample[[#This Row],[SALES]] / COUNT(sales_data_sample[ORDERNUMBER])</f>
        <v>1.1282323769040028</v>
      </c>
      <c r="F358" s="2">
        <v>3185</v>
      </c>
      <c r="G358" s="1">
        <v>38201</v>
      </c>
      <c r="H358" t="s">
        <v>21</v>
      </c>
      <c r="I358">
        <v>3</v>
      </c>
      <c r="J358" s="6" t="s">
        <v>682</v>
      </c>
      <c r="K358">
        <v>2004</v>
      </c>
      <c r="L358" t="s">
        <v>172</v>
      </c>
      <c r="M358" s="8">
        <f xml:space="preserve"> (sales_data_sample[[#This Row],[MSRP]] - sales_data_sample[[#This Row],[PRICEEACH]]) / sales_data_sample[[#This Row],[MSRP]]</f>
        <v>-6.3291139240506333E-2</v>
      </c>
      <c r="N3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358" s="2">
        <v>79</v>
      </c>
      <c r="P358" t="s">
        <v>503</v>
      </c>
      <c r="Q358" t="s">
        <v>443</v>
      </c>
      <c r="R358" t="s">
        <v>444</v>
      </c>
      <c r="S358" t="s">
        <v>272</v>
      </c>
      <c r="T358" t="s">
        <v>27</v>
      </c>
      <c r="U358" t="s">
        <v>445</v>
      </c>
      <c r="V358" t="s">
        <v>446</v>
      </c>
      <c r="W358" t="s">
        <v>447</v>
      </c>
      <c r="X358" t="s">
        <v>45</v>
      </c>
    </row>
    <row r="359" spans="1:24" x14ac:dyDescent="0.25">
      <c r="A359">
        <v>10287</v>
      </c>
      <c r="B359">
        <v>41</v>
      </c>
      <c r="C359" s="2">
        <v>70</v>
      </c>
      <c r="D359">
        <v>13</v>
      </c>
      <c r="E359" s="5">
        <f>sales_data_sample[[#This Row],[SALES]] / COUNT(sales_data_sample[ORDERNUMBER])</f>
        <v>1.0085015940488842</v>
      </c>
      <c r="F359" s="2">
        <v>2847</v>
      </c>
      <c r="G359" s="1">
        <v>38229</v>
      </c>
      <c r="H359" t="s">
        <v>21</v>
      </c>
      <c r="I359">
        <v>3</v>
      </c>
      <c r="J359" s="6" t="s">
        <v>682</v>
      </c>
      <c r="K359">
        <v>2004</v>
      </c>
      <c r="L359" t="s">
        <v>172</v>
      </c>
      <c r="M359" s="8">
        <f xml:space="preserve"> (sales_data_sample[[#This Row],[MSRP]] - sales_data_sample[[#This Row],[PRICEEACH]]) / sales_data_sample[[#This Row],[MSRP]]</f>
        <v>0.11392405063291139</v>
      </c>
      <c r="N3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59" s="2">
        <v>79</v>
      </c>
      <c r="P359" t="s">
        <v>503</v>
      </c>
      <c r="Q359" t="s">
        <v>431</v>
      </c>
      <c r="R359" t="s">
        <v>432</v>
      </c>
      <c r="S359" t="s">
        <v>433</v>
      </c>
      <c r="T359" t="s">
        <v>434</v>
      </c>
      <c r="U359" t="s">
        <v>435</v>
      </c>
      <c r="V359" t="s">
        <v>95</v>
      </c>
      <c r="W359" t="s">
        <v>436</v>
      </c>
      <c r="X359" t="s">
        <v>31</v>
      </c>
    </row>
    <row r="360" spans="1:24" x14ac:dyDescent="0.25">
      <c r="A360">
        <v>10300</v>
      </c>
      <c r="B360">
        <v>22</v>
      </c>
      <c r="C360" s="2">
        <v>77</v>
      </c>
      <c r="D360">
        <v>6</v>
      </c>
      <c r="E360" s="5">
        <f>sales_data_sample[[#This Row],[SALES]] / COUNT(sales_data_sample[ORDERNUMBER])</f>
        <v>0.59723698193411268</v>
      </c>
      <c r="F360" s="2">
        <v>1686</v>
      </c>
      <c r="G360" s="1">
        <v>37898</v>
      </c>
      <c r="H360" t="s">
        <v>21</v>
      </c>
      <c r="I360">
        <v>4</v>
      </c>
      <c r="J360" s="6" t="s">
        <v>680</v>
      </c>
      <c r="K360">
        <v>2003</v>
      </c>
      <c r="L360" t="s">
        <v>172</v>
      </c>
      <c r="M360" s="8">
        <f xml:space="preserve"> (sales_data_sample[[#This Row],[MSRP]] - sales_data_sample[[#This Row],[PRICEEACH]]) / sales_data_sample[[#This Row],[MSRP]]</f>
        <v>2.5316455696202531E-2</v>
      </c>
      <c r="N3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60" s="2">
        <v>79</v>
      </c>
      <c r="P360" t="s">
        <v>503</v>
      </c>
      <c r="Q360" t="s">
        <v>448</v>
      </c>
      <c r="R360" t="s">
        <v>449</v>
      </c>
      <c r="S360" t="s">
        <v>450</v>
      </c>
      <c r="T360" t="s">
        <v>427</v>
      </c>
      <c r="U360" t="s">
        <v>451</v>
      </c>
      <c r="V360" t="s">
        <v>399</v>
      </c>
      <c r="W360" t="s">
        <v>452</v>
      </c>
      <c r="X360" t="s">
        <v>31</v>
      </c>
    </row>
    <row r="361" spans="1:24" x14ac:dyDescent="0.25">
      <c r="A361">
        <v>10310</v>
      </c>
      <c r="B361">
        <v>49</v>
      </c>
      <c r="C361" s="2">
        <v>82</v>
      </c>
      <c r="D361">
        <v>11</v>
      </c>
      <c r="E361" s="5">
        <f>sales_data_sample[[#This Row],[SALES]] / COUNT(sales_data_sample[ORDERNUMBER])</f>
        <v>1.4130357775416225</v>
      </c>
      <c r="F361" s="2">
        <v>3989</v>
      </c>
      <c r="G361" s="1">
        <v>38276</v>
      </c>
      <c r="H361" t="s">
        <v>21</v>
      </c>
      <c r="I361">
        <v>4</v>
      </c>
      <c r="J361" s="6" t="s">
        <v>680</v>
      </c>
      <c r="K361">
        <v>2004</v>
      </c>
      <c r="L361" t="s">
        <v>172</v>
      </c>
      <c r="M361" s="8">
        <f xml:space="preserve"> (sales_data_sample[[#This Row],[MSRP]] - sales_data_sample[[#This Row],[PRICEEACH]]) / sales_data_sample[[#This Row],[MSRP]]</f>
        <v>-3.7974683544303799E-2</v>
      </c>
      <c r="N3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361" s="2">
        <v>79</v>
      </c>
      <c r="P361" t="s">
        <v>503</v>
      </c>
      <c r="Q361" t="s">
        <v>424</v>
      </c>
      <c r="R361" t="s">
        <v>425</v>
      </c>
      <c r="S361" t="s">
        <v>426</v>
      </c>
      <c r="T361" t="s">
        <v>427</v>
      </c>
      <c r="U361" t="s">
        <v>428</v>
      </c>
      <c r="V361" t="s">
        <v>429</v>
      </c>
      <c r="W361" t="s">
        <v>430</v>
      </c>
      <c r="X361" t="s">
        <v>45</v>
      </c>
    </row>
    <row r="362" spans="1:24" x14ac:dyDescent="0.25">
      <c r="A362">
        <v>10320</v>
      </c>
      <c r="B362">
        <v>38</v>
      </c>
      <c r="C362" s="2">
        <v>74</v>
      </c>
      <c r="D362">
        <v>4</v>
      </c>
      <c r="E362" s="5">
        <f>sales_data_sample[[#This Row],[SALES]] / COUNT(sales_data_sample[ORDERNUMBER])</f>
        <v>0.98831030818278431</v>
      </c>
      <c r="F362" s="2">
        <v>2790</v>
      </c>
      <c r="G362" s="1">
        <v>38294</v>
      </c>
      <c r="H362" t="s">
        <v>21</v>
      </c>
      <c r="I362">
        <v>4</v>
      </c>
      <c r="J362" s="6" t="s">
        <v>678</v>
      </c>
      <c r="K362">
        <v>2004</v>
      </c>
      <c r="L362" t="s">
        <v>172</v>
      </c>
      <c r="M362" s="8">
        <f xml:space="preserve"> (sales_data_sample[[#This Row],[MSRP]] - sales_data_sample[[#This Row],[PRICEEACH]]) / sales_data_sample[[#This Row],[MSRP]]</f>
        <v>6.3291139240506333E-2</v>
      </c>
      <c r="N3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62" s="2">
        <v>79</v>
      </c>
      <c r="P362" t="s">
        <v>503</v>
      </c>
      <c r="Q362" t="s">
        <v>174</v>
      </c>
      <c r="R362" t="s">
        <v>175</v>
      </c>
      <c r="S362" t="s">
        <v>176</v>
      </c>
      <c r="T362" t="s">
        <v>177</v>
      </c>
      <c r="U362" t="s">
        <v>178</v>
      </c>
      <c r="V362" t="s">
        <v>179</v>
      </c>
      <c r="W362" t="s">
        <v>180</v>
      </c>
      <c r="X362" t="s">
        <v>31</v>
      </c>
    </row>
    <row r="363" spans="1:24" x14ac:dyDescent="0.25">
      <c r="A363">
        <v>10329</v>
      </c>
      <c r="B363">
        <v>33</v>
      </c>
      <c r="C363" s="2">
        <v>100</v>
      </c>
      <c r="D363">
        <v>14</v>
      </c>
      <c r="E363" s="5">
        <f>sales_data_sample[[#This Row],[SALES]] / COUNT(sales_data_sample[ORDERNUMBER])</f>
        <v>1.2780729720155863</v>
      </c>
      <c r="F363" s="2">
        <v>3608</v>
      </c>
      <c r="G363" s="1">
        <v>38306</v>
      </c>
      <c r="H363" t="s">
        <v>21</v>
      </c>
      <c r="I363">
        <v>4</v>
      </c>
      <c r="J363" s="6" t="s">
        <v>678</v>
      </c>
      <c r="K363">
        <v>2004</v>
      </c>
      <c r="L363" t="s">
        <v>172</v>
      </c>
      <c r="M363" s="8">
        <f xml:space="preserve"> (sales_data_sample[[#This Row],[MSRP]] - sales_data_sample[[#This Row],[PRICEEACH]]) / sales_data_sample[[#This Row],[MSRP]]</f>
        <v>-0.26582278481012656</v>
      </c>
      <c r="N3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363" s="2">
        <v>79</v>
      </c>
      <c r="P363" t="s">
        <v>503</v>
      </c>
      <c r="Q363" t="s">
        <v>24</v>
      </c>
      <c r="R363" t="s">
        <v>25</v>
      </c>
      <c r="S363" t="s">
        <v>26</v>
      </c>
      <c r="T363" t="s">
        <v>27</v>
      </c>
      <c r="U363" t="s">
        <v>28</v>
      </c>
      <c r="V363" t="s">
        <v>29</v>
      </c>
      <c r="W363" t="s">
        <v>30</v>
      </c>
      <c r="X363" t="s">
        <v>45</v>
      </c>
    </row>
    <row r="364" spans="1:24" x14ac:dyDescent="0.25">
      <c r="A364">
        <v>10341</v>
      </c>
      <c r="B364">
        <v>36</v>
      </c>
      <c r="C364" s="2">
        <v>94</v>
      </c>
      <c r="D364">
        <v>10</v>
      </c>
      <c r="E364" s="5">
        <f>sales_data_sample[[#This Row],[SALES]] / COUNT(sales_data_sample[ORDERNUMBER])</f>
        <v>1.1934112646121147</v>
      </c>
      <c r="F364" s="2">
        <v>3369</v>
      </c>
      <c r="G364" s="1">
        <v>38315</v>
      </c>
      <c r="H364" t="s">
        <v>21</v>
      </c>
      <c r="I364">
        <v>4</v>
      </c>
      <c r="J364" s="6" t="s">
        <v>678</v>
      </c>
      <c r="K364">
        <v>2004</v>
      </c>
      <c r="L364" t="s">
        <v>172</v>
      </c>
      <c r="M364" s="8">
        <f xml:space="preserve"> (sales_data_sample[[#This Row],[MSRP]] - sales_data_sample[[#This Row],[PRICEEACH]]) / sales_data_sample[[#This Row],[MSRP]]</f>
        <v>-0.189873417721519</v>
      </c>
      <c r="N3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364" s="2">
        <v>79</v>
      </c>
      <c r="P364" t="s">
        <v>503</v>
      </c>
      <c r="Q364" t="s">
        <v>137</v>
      </c>
      <c r="R364" t="s">
        <v>138</v>
      </c>
      <c r="S364" t="s">
        <v>139</v>
      </c>
      <c r="T364" t="s">
        <v>140</v>
      </c>
      <c r="U364" t="s">
        <v>141</v>
      </c>
      <c r="V364" t="s">
        <v>142</v>
      </c>
      <c r="W364" t="s">
        <v>143</v>
      </c>
      <c r="X364" t="s">
        <v>45</v>
      </c>
    </row>
    <row r="365" spans="1:24" x14ac:dyDescent="0.25">
      <c r="A365">
        <v>10363</v>
      </c>
      <c r="B365">
        <v>34</v>
      </c>
      <c r="C365" s="2">
        <v>82</v>
      </c>
      <c r="D365">
        <v>5</v>
      </c>
      <c r="E365" s="5">
        <f>sales_data_sample[[#This Row],[SALES]] / COUNT(sales_data_sample[ORDERNUMBER])</f>
        <v>0.98335104498760184</v>
      </c>
      <c r="F365" s="2">
        <v>2776</v>
      </c>
      <c r="G365" s="1">
        <v>38358</v>
      </c>
      <c r="H365" t="s">
        <v>21</v>
      </c>
      <c r="I365">
        <v>1</v>
      </c>
      <c r="J365" s="6" t="s">
        <v>677</v>
      </c>
      <c r="K365">
        <v>2005</v>
      </c>
      <c r="L365" t="s">
        <v>172</v>
      </c>
      <c r="M365" s="8">
        <f xml:space="preserve"> (sales_data_sample[[#This Row],[MSRP]] - sales_data_sample[[#This Row],[PRICEEACH]]) / sales_data_sample[[#This Row],[MSRP]]</f>
        <v>-3.7974683544303799E-2</v>
      </c>
      <c r="N3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365" s="2">
        <v>79</v>
      </c>
      <c r="P365" t="s">
        <v>503</v>
      </c>
      <c r="Q365" t="s">
        <v>453</v>
      </c>
      <c r="R365" t="s">
        <v>454</v>
      </c>
      <c r="S365" t="s">
        <v>455</v>
      </c>
      <c r="T365" t="s">
        <v>122</v>
      </c>
      <c r="U365" t="s">
        <v>456</v>
      </c>
      <c r="V365" t="s">
        <v>457</v>
      </c>
      <c r="W365" t="s">
        <v>458</v>
      </c>
      <c r="X365" t="s">
        <v>31</v>
      </c>
    </row>
    <row r="366" spans="1:24" x14ac:dyDescent="0.25">
      <c r="A366">
        <v>10377</v>
      </c>
      <c r="B366">
        <v>24</v>
      </c>
      <c r="C366" s="2">
        <v>68</v>
      </c>
      <c r="D366">
        <v>5</v>
      </c>
      <c r="E366" s="5">
        <f>sales_data_sample[[#This Row],[SALES]] / COUNT(sales_data_sample[ORDERNUMBER])</f>
        <v>0.57669146298264262</v>
      </c>
      <c r="F366" s="2">
        <v>1628</v>
      </c>
      <c r="G366" s="1">
        <v>38392</v>
      </c>
      <c r="H366" t="s">
        <v>21</v>
      </c>
      <c r="I366">
        <v>1</v>
      </c>
      <c r="J366" s="6" t="s">
        <v>688</v>
      </c>
      <c r="K366">
        <v>2005</v>
      </c>
      <c r="L366" t="s">
        <v>172</v>
      </c>
      <c r="M366" s="8">
        <f xml:space="preserve"> (sales_data_sample[[#This Row],[MSRP]] - sales_data_sample[[#This Row],[PRICEEACH]]) / sales_data_sample[[#This Row],[MSRP]]</f>
        <v>0.13924050632911392</v>
      </c>
      <c r="N3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66" s="2">
        <v>79</v>
      </c>
      <c r="P366" t="s">
        <v>503</v>
      </c>
      <c r="Q366" t="s">
        <v>119</v>
      </c>
      <c r="R366" t="s">
        <v>120</v>
      </c>
      <c r="S366" t="s">
        <v>121</v>
      </c>
      <c r="T366" t="s">
        <v>122</v>
      </c>
      <c r="U366" t="s">
        <v>123</v>
      </c>
      <c r="V366" t="s">
        <v>124</v>
      </c>
      <c r="W366" t="s">
        <v>125</v>
      </c>
      <c r="X366" t="s">
        <v>31</v>
      </c>
    </row>
    <row r="367" spans="1:24" x14ac:dyDescent="0.25">
      <c r="A367">
        <v>10389</v>
      </c>
      <c r="B367">
        <v>36</v>
      </c>
      <c r="C367" s="2">
        <v>71</v>
      </c>
      <c r="D367">
        <v>7</v>
      </c>
      <c r="E367" s="5">
        <f>sales_data_sample[[#This Row],[SALES]] / COUNT(sales_data_sample[ORDERNUMBER])</f>
        <v>0.89620970598653915</v>
      </c>
      <c r="F367" s="2">
        <v>2530</v>
      </c>
      <c r="G367" s="1">
        <v>38414</v>
      </c>
      <c r="H367" t="s">
        <v>21</v>
      </c>
      <c r="I367">
        <v>1</v>
      </c>
      <c r="J367" s="6" t="s">
        <v>687</v>
      </c>
      <c r="K367">
        <v>2005</v>
      </c>
      <c r="L367" t="s">
        <v>172</v>
      </c>
      <c r="M367" s="8">
        <f xml:space="preserve"> (sales_data_sample[[#This Row],[MSRP]] - sales_data_sample[[#This Row],[PRICEEACH]]) / sales_data_sample[[#This Row],[MSRP]]</f>
        <v>0.10126582278481013</v>
      </c>
      <c r="N3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67" s="2">
        <v>79</v>
      </c>
      <c r="P367" t="s">
        <v>503</v>
      </c>
      <c r="Q367" t="s">
        <v>250</v>
      </c>
      <c r="R367" t="s">
        <v>251</v>
      </c>
      <c r="S367" t="s">
        <v>252</v>
      </c>
      <c r="T367" t="s">
        <v>177</v>
      </c>
      <c r="U367" t="s">
        <v>253</v>
      </c>
      <c r="V367" t="s">
        <v>194</v>
      </c>
      <c r="W367" t="s">
        <v>254</v>
      </c>
      <c r="X367" t="s">
        <v>31</v>
      </c>
    </row>
    <row r="368" spans="1:24" x14ac:dyDescent="0.25">
      <c r="A368">
        <v>10419</v>
      </c>
      <c r="B368">
        <v>34</v>
      </c>
      <c r="C368" s="2">
        <v>91</v>
      </c>
      <c r="D368">
        <v>14</v>
      </c>
      <c r="E368" s="5">
        <f>sales_data_sample[[#This Row],[SALES]] / COUNT(sales_data_sample[ORDERNUMBER])</f>
        <v>1.0860786397449522</v>
      </c>
      <c r="F368" s="2">
        <v>3066</v>
      </c>
      <c r="G368" s="1">
        <v>38489</v>
      </c>
      <c r="H368" t="s">
        <v>21</v>
      </c>
      <c r="I368">
        <v>2</v>
      </c>
      <c r="J368" s="6" t="s">
        <v>685</v>
      </c>
      <c r="K368">
        <v>2005</v>
      </c>
      <c r="L368" t="s">
        <v>172</v>
      </c>
      <c r="M368" s="8">
        <f xml:space="preserve"> (sales_data_sample[[#This Row],[MSRP]] - sales_data_sample[[#This Row],[PRICEEACH]]) / sales_data_sample[[#This Row],[MSRP]]</f>
        <v>-0.15189873417721519</v>
      </c>
      <c r="N3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368" s="2">
        <v>79</v>
      </c>
      <c r="P368" t="s">
        <v>503</v>
      </c>
      <c r="Q368" t="s">
        <v>137</v>
      </c>
      <c r="R368" t="s">
        <v>138</v>
      </c>
      <c r="S368" t="s">
        <v>139</v>
      </c>
      <c r="T368" t="s">
        <v>140</v>
      </c>
      <c r="U368" t="s">
        <v>141</v>
      </c>
      <c r="V368" t="s">
        <v>142</v>
      </c>
      <c r="W368" t="s">
        <v>143</v>
      </c>
      <c r="X368" t="s">
        <v>45</v>
      </c>
    </row>
    <row r="369" spans="1:24" x14ac:dyDescent="0.25">
      <c r="A369">
        <v>10104</v>
      </c>
      <c r="B369">
        <v>41</v>
      </c>
      <c r="C369" s="2">
        <v>100</v>
      </c>
      <c r="D369">
        <v>9</v>
      </c>
      <c r="E369" s="5">
        <f>sales_data_sample[[#This Row],[SALES]] / COUNT(sales_data_sample[ORDERNUMBER])</f>
        <v>1.6351399220687213</v>
      </c>
      <c r="F369" s="2">
        <v>4616</v>
      </c>
      <c r="G369" s="1">
        <v>37652</v>
      </c>
      <c r="H369" t="s">
        <v>21</v>
      </c>
      <c r="I369">
        <v>1</v>
      </c>
      <c r="J369" s="6" t="s">
        <v>677</v>
      </c>
      <c r="K369">
        <v>2003</v>
      </c>
      <c r="L369" t="s">
        <v>488</v>
      </c>
      <c r="M369" s="8">
        <f xml:space="preserve"> (sales_data_sample[[#This Row],[MSRP]] - sales_data_sample[[#This Row],[PRICEEACH]]) / sales_data_sample[[#This Row],[MSRP]]</f>
        <v>0.15254237288135594</v>
      </c>
      <c r="N3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69" s="2">
        <v>118</v>
      </c>
      <c r="P369" t="s">
        <v>504</v>
      </c>
      <c r="Q369" t="s">
        <v>165</v>
      </c>
      <c r="R369" t="s">
        <v>166</v>
      </c>
      <c r="S369" t="s">
        <v>167</v>
      </c>
      <c r="T369" t="s">
        <v>168</v>
      </c>
      <c r="U369" t="s">
        <v>169</v>
      </c>
      <c r="V369" t="s">
        <v>170</v>
      </c>
      <c r="W369" t="s">
        <v>171</v>
      </c>
      <c r="X369" t="s">
        <v>45</v>
      </c>
    </row>
    <row r="370" spans="1:24" x14ac:dyDescent="0.25">
      <c r="A370">
        <v>10115</v>
      </c>
      <c r="B370">
        <v>46</v>
      </c>
      <c r="C370" s="2">
        <v>100</v>
      </c>
      <c r="D370">
        <v>5</v>
      </c>
      <c r="E370" s="5">
        <f>sales_data_sample[[#This Row],[SALES]] / COUNT(sales_data_sample[ORDERNUMBER])</f>
        <v>2.0276301806588735</v>
      </c>
      <c r="F370" s="2">
        <v>5724</v>
      </c>
      <c r="G370" s="1">
        <v>37715</v>
      </c>
      <c r="H370" t="s">
        <v>21</v>
      </c>
      <c r="I370">
        <v>2</v>
      </c>
      <c r="J370" s="6" t="s">
        <v>686</v>
      </c>
      <c r="K370">
        <v>2003</v>
      </c>
      <c r="L370" t="s">
        <v>488</v>
      </c>
      <c r="M370" s="8">
        <f xml:space="preserve"> (sales_data_sample[[#This Row],[MSRP]] - sales_data_sample[[#This Row],[PRICEEACH]]) / sales_data_sample[[#This Row],[MSRP]]</f>
        <v>0.15254237288135594</v>
      </c>
      <c r="N3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70" s="2">
        <v>118</v>
      </c>
      <c r="P370" t="s">
        <v>504</v>
      </c>
      <c r="Q370" t="s">
        <v>192</v>
      </c>
      <c r="R370" t="s">
        <v>193</v>
      </c>
      <c r="S370" t="s">
        <v>26</v>
      </c>
      <c r="T370" t="s">
        <v>27</v>
      </c>
      <c r="U370" t="s">
        <v>116</v>
      </c>
      <c r="V370" t="s">
        <v>194</v>
      </c>
      <c r="W370" t="s">
        <v>195</v>
      </c>
      <c r="X370" t="s">
        <v>45</v>
      </c>
    </row>
    <row r="371" spans="1:24" x14ac:dyDescent="0.25">
      <c r="A371">
        <v>10127</v>
      </c>
      <c r="B371">
        <v>24</v>
      </c>
      <c r="C371" s="2">
        <v>100</v>
      </c>
      <c r="D371">
        <v>11</v>
      </c>
      <c r="E371" s="5">
        <f>sales_data_sample[[#This Row],[SALES]] / COUNT(sales_data_sample[ORDERNUMBER])</f>
        <v>0.90683669854764437</v>
      </c>
      <c r="F371" s="2">
        <v>2560</v>
      </c>
      <c r="G371" s="1">
        <v>37775</v>
      </c>
      <c r="H371" t="s">
        <v>21</v>
      </c>
      <c r="I371">
        <v>2</v>
      </c>
      <c r="J371" s="6" t="s">
        <v>684</v>
      </c>
      <c r="K371">
        <v>2003</v>
      </c>
      <c r="L371" t="s">
        <v>488</v>
      </c>
      <c r="M371" s="8">
        <f xml:space="preserve"> (sales_data_sample[[#This Row],[MSRP]] - sales_data_sample[[#This Row],[PRICEEACH]]) / sales_data_sample[[#This Row],[MSRP]]</f>
        <v>0.15254237288135594</v>
      </c>
      <c r="N3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71" s="2">
        <v>118</v>
      </c>
      <c r="P371" t="s">
        <v>504</v>
      </c>
      <c r="Q371" t="s">
        <v>460</v>
      </c>
      <c r="R371" t="s">
        <v>461</v>
      </c>
      <c r="S371" t="s">
        <v>26</v>
      </c>
      <c r="T371" t="s">
        <v>27</v>
      </c>
      <c r="U371" t="s">
        <v>49</v>
      </c>
      <c r="V371" t="s">
        <v>462</v>
      </c>
      <c r="W371" t="s">
        <v>463</v>
      </c>
      <c r="X371" t="s">
        <v>31</v>
      </c>
    </row>
    <row r="372" spans="1:24" x14ac:dyDescent="0.25">
      <c r="A372">
        <v>10141</v>
      </c>
      <c r="B372">
        <v>21</v>
      </c>
      <c r="C372" s="2">
        <v>100</v>
      </c>
      <c r="D372">
        <v>5</v>
      </c>
      <c r="E372" s="5">
        <f>sales_data_sample[[#This Row],[SALES]] / COUNT(sales_data_sample[ORDERNUMBER])</f>
        <v>0.7584130357775416</v>
      </c>
      <c r="F372" s="2">
        <v>2141</v>
      </c>
      <c r="G372" s="1">
        <v>37834</v>
      </c>
      <c r="H372" t="s">
        <v>21</v>
      </c>
      <c r="I372">
        <v>3</v>
      </c>
      <c r="J372" s="6" t="s">
        <v>682</v>
      </c>
      <c r="K372">
        <v>2003</v>
      </c>
      <c r="L372" t="s">
        <v>488</v>
      </c>
      <c r="M372" s="8">
        <f xml:space="preserve"> (sales_data_sample[[#This Row],[MSRP]] - sales_data_sample[[#This Row],[PRICEEACH]]) / sales_data_sample[[#This Row],[MSRP]]</f>
        <v>0.15254237288135594</v>
      </c>
      <c r="N3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72" s="2">
        <v>118</v>
      </c>
      <c r="P372" t="s">
        <v>504</v>
      </c>
      <c r="Q372" t="s">
        <v>453</v>
      </c>
      <c r="R372" t="s">
        <v>454</v>
      </c>
      <c r="S372" t="s">
        <v>455</v>
      </c>
      <c r="T372" t="s">
        <v>122</v>
      </c>
      <c r="U372" t="s">
        <v>456</v>
      </c>
      <c r="V372" t="s">
        <v>457</v>
      </c>
      <c r="W372" t="s">
        <v>458</v>
      </c>
      <c r="X372" t="s">
        <v>31</v>
      </c>
    </row>
    <row r="373" spans="1:24" x14ac:dyDescent="0.25">
      <c r="A373">
        <v>10151</v>
      </c>
      <c r="B373">
        <v>24</v>
      </c>
      <c r="C373" s="2">
        <v>100</v>
      </c>
      <c r="D373">
        <v>3</v>
      </c>
      <c r="E373" s="5">
        <f>sales_data_sample[[#This Row],[SALES]] / COUNT(sales_data_sample[ORDERNUMBER])</f>
        <v>1.1788877081119375</v>
      </c>
      <c r="F373" s="2">
        <v>3328</v>
      </c>
      <c r="G373" s="1">
        <v>37885</v>
      </c>
      <c r="H373" t="s">
        <v>21</v>
      </c>
      <c r="I373">
        <v>3</v>
      </c>
      <c r="J373" s="6" t="s">
        <v>681</v>
      </c>
      <c r="K373">
        <v>2003</v>
      </c>
      <c r="L373" t="s">
        <v>488</v>
      </c>
      <c r="M373" s="8">
        <f xml:space="preserve"> (sales_data_sample[[#This Row],[MSRP]] - sales_data_sample[[#This Row],[PRICEEACH]]) / sales_data_sample[[#This Row],[MSRP]]</f>
        <v>0.15254237288135594</v>
      </c>
      <c r="N3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73" s="2">
        <v>118</v>
      </c>
      <c r="P373" t="s">
        <v>504</v>
      </c>
      <c r="Q373" t="s">
        <v>376</v>
      </c>
      <c r="R373" t="s">
        <v>377</v>
      </c>
      <c r="S373" t="s">
        <v>378</v>
      </c>
      <c r="T373" t="s">
        <v>122</v>
      </c>
      <c r="U373" t="s">
        <v>379</v>
      </c>
      <c r="V373" t="s">
        <v>380</v>
      </c>
      <c r="W373" t="s">
        <v>381</v>
      </c>
      <c r="X373" t="s">
        <v>45</v>
      </c>
    </row>
    <row r="374" spans="1:24" x14ac:dyDescent="0.25">
      <c r="A374">
        <v>10165</v>
      </c>
      <c r="B374">
        <v>48</v>
      </c>
      <c r="C374" s="2">
        <v>100</v>
      </c>
      <c r="D374">
        <v>12</v>
      </c>
      <c r="E374" s="5">
        <f>sales_data_sample[[#This Row],[SALES]] / COUNT(sales_data_sample[ORDERNUMBER])</f>
        <v>2.4179950407368049</v>
      </c>
      <c r="F374" s="2">
        <v>6826</v>
      </c>
      <c r="G374" s="1">
        <v>37916</v>
      </c>
      <c r="H374" t="s">
        <v>21</v>
      </c>
      <c r="I374">
        <v>4</v>
      </c>
      <c r="J374" s="6" t="s">
        <v>680</v>
      </c>
      <c r="K374">
        <v>2003</v>
      </c>
      <c r="L374" t="s">
        <v>488</v>
      </c>
      <c r="M374" s="8">
        <f xml:space="preserve"> (sales_data_sample[[#This Row],[MSRP]] - sales_data_sample[[#This Row],[PRICEEACH]]) / sales_data_sample[[#This Row],[MSRP]]</f>
        <v>0.15254237288135594</v>
      </c>
      <c r="N3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74" s="2">
        <v>118</v>
      </c>
      <c r="P374" t="s">
        <v>504</v>
      </c>
      <c r="Q374" t="s">
        <v>186</v>
      </c>
      <c r="R374" t="s">
        <v>187</v>
      </c>
      <c r="S374" t="s">
        <v>188</v>
      </c>
      <c r="T374" t="s">
        <v>188</v>
      </c>
      <c r="U374" t="s">
        <v>189</v>
      </c>
      <c r="V374" t="s">
        <v>190</v>
      </c>
      <c r="W374" t="s">
        <v>191</v>
      </c>
      <c r="X374" t="s">
        <v>45</v>
      </c>
    </row>
    <row r="375" spans="1:24" x14ac:dyDescent="0.25">
      <c r="A375">
        <v>10175</v>
      </c>
      <c r="B375">
        <v>26</v>
      </c>
      <c r="C375" s="2">
        <v>100</v>
      </c>
      <c r="D375">
        <v>1</v>
      </c>
      <c r="E375" s="5">
        <f>sales_data_sample[[#This Row],[SALES]] / COUNT(sales_data_sample[ORDERNUMBER])</f>
        <v>1.2554020545518951</v>
      </c>
      <c r="F375" s="2">
        <v>3544</v>
      </c>
      <c r="G375" s="1">
        <v>37931</v>
      </c>
      <c r="H375" t="s">
        <v>21</v>
      </c>
      <c r="I375">
        <v>4</v>
      </c>
      <c r="J375" s="6" t="s">
        <v>678</v>
      </c>
      <c r="K375">
        <v>2003</v>
      </c>
      <c r="L375" t="s">
        <v>488</v>
      </c>
      <c r="M375" s="8">
        <f xml:space="preserve"> (sales_data_sample[[#This Row],[MSRP]] - sales_data_sample[[#This Row],[PRICEEACH]]) / sales_data_sample[[#This Row],[MSRP]]</f>
        <v>0.15254237288135594</v>
      </c>
      <c r="N3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75" s="2">
        <v>118</v>
      </c>
      <c r="P375" t="s">
        <v>504</v>
      </c>
      <c r="Q375" t="s">
        <v>316</v>
      </c>
      <c r="R375" t="s">
        <v>317</v>
      </c>
      <c r="S375" t="s">
        <v>318</v>
      </c>
      <c r="T375" t="s">
        <v>160</v>
      </c>
      <c r="U375" t="s">
        <v>55</v>
      </c>
      <c r="V375" t="s">
        <v>319</v>
      </c>
      <c r="W375" t="s">
        <v>320</v>
      </c>
      <c r="X375" t="s">
        <v>45</v>
      </c>
    </row>
    <row r="376" spans="1:24" x14ac:dyDescent="0.25">
      <c r="A376">
        <v>10184</v>
      </c>
      <c r="B376">
        <v>37</v>
      </c>
      <c r="C376" s="2">
        <v>100</v>
      </c>
      <c r="D376">
        <v>6</v>
      </c>
      <c r="E376" s="5">
        <f>sales_data_sample[[#This Row],[SALES]] / COUNT(sales_data_sample[ORDERNUMBER])</f>
        <v>1.6000708466170741</v>
      </c>
      <c r="F376" s="2">
        <v>4517</v>
      </c>
      <c r="G376" s="1">
        <v>37939</v>
      </c>
      <c r="H376" t="s">
        <v>21</v>
      </c>
      <c r="I376">
        <v>4</v>
      </c>
      <c r="J376" s="6" t="s">
        <v>678</v>
      </c>
      <c r="K376">
        <v>2003</v>
      </c>
      <c r="L376" t="s">
        <v>488</v>
      </c>
      <c r="M376" s="8">
        <f xml:space="preserve"> (sales_data_sample[[#This Row],[MSRP]] - sales_data_sample[[#This Row],[PRICEEACH]]) / sales_data_sample[[#This Row],[MSRP]]</f>
        <v>0.15254237288135594</v>
      </c>
      <c r="N3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76" s="2">
        <v>118</v>
      </c>
      <c r="P376" t="s">
        <v>504</v>
      </c>
      <c r="Q376" t="s">
        <v>505</v>
      </c>
      <c r="R376" t="s">
        <v>506</v>
      </c>
      <c r="S376" t="s">
        <v>507</v>
      </c>
      <c r="T376" t="s">
        <v>168</v>
      </c>
      <c r="U376" t="s">
        <v>508</v>
      </c>
      <c r="V376" t="s">
        <v>509</v>
      </c>
      <c r="W376" t="s">
        <v>510</v>
      </c>
      <c r="X376" t="s">
        <v>45</v>
      </c>
    </row>
    <row r="377" spans="1:24" x14ac:dyDescent="0.25">
      <c r="A377">
        <v>10195</v>
      </c>
      <c r="B377">
        <v>49</v>
      </c>
      <c r="C377" s="2">
        <v>100</v>
      </c>
      <c r="D377">
        <v>6</v>
      </c>
      <c r="E377" s="5">
        <f>sales_data_sample[[#This Row],[SALES]] / COUNT(sales_data_sample[ORDERNUMBER])</f>
        <v>2.2833864682961389</v>
      </c>
      <c r="F377" s="2">
        <v>6446</v>
      </c>
      <c r="G377" s="1">
        <v>37950</v>
      </c>
      <c r="H377" t="s">
        <v>21</v>
      </c>
      <c r="I377">
        <v>4</v>
      </c>
      <c r="J377" s="6" t="s">
        <v>678</v>
      </c>
      <c r="K377">
        <v>2003</v>
      </c>
      <c r="L377" t="s">
        <v>488</v>
      </c>
      <c r="M377" s="8">
        <f xml:space="preserve"> (sales_data_sample[[#This Row],[MSRP]] - sales_data_sample[[#This Row],[PRICEEACH]]) / sales_data_sample[[#This Row],[MSRP]]</f>
        <v>0.15254237288135594</v>
      </c>
      <c r="N3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77" s="2">
        <v>118</v>
      </c>
      <c r="P377" t="s">
        <v>504</v>
      </c>
      <c r="Q377" t="s">
        <v>303</v>
      </c>
      <c r="R377" t="s">
        <v>304</v>
      </c>
      <c r="S377" t="s">
        <v>305</v>
      </c>
      <c r="T377" t="s">
        <v>27</v>
      </c>
      <c r="U377" t="s">
        <v>94</v>
      </c>
      <c r="V377" t="s">
        <v>225</v>
      </c>
      <c r="W377" t="s">
        <v>306</v>
      </c>
      <c r="X377" t="s">
        <v>45</v>
      </c>
    </row>
    <row r="378" spans="1:24" x14ac:dyDescent="0.25">
      <c r="A378">
        <v>10207</v>
      </c>
      <c r="B378">
        <v>34</v>
      </c>
      <c r="C378" s="2">
        <v>100</v>
      </c>
      <c r="D378">
        <v>7</v>
      </c>
      <c r="E378" s="5">
        <f>sales_data_sample[[#This Row],[SALES]] / COUNT(sales_data_sample[ORDERNUMBER])</f>
        <v>1.1990789939780375</v>
      </c>
      <c r="F378" s="2">
        <v>3385</v>
      </c>
      <c r="G378" s="1">
        <v>37964</v>
      </c>
      <c r="H378" t="s">
        <v>21</v>
      </c>
      <c r="I378">
        <v>4</v>
      </c>
      <c r="J378" s="6" t="s">
        <v>679</v>
      </c>
      <c r="K378">
        <v>2003</v>
      </c>
      <c r="L378" t="s">
        <v>488</v>
      </c>
      <c r="M378" s="8">
        <f xml:space="preserve"> (sales_data_sample[[#This Row],[MSRP]] - sales_data_sample[[#This Row],[PRICEEACH]]) / sales_data_sample[[#This Row],[MSRP]]</f>
        <v>0.15254237288135594</v>
      </c>
      <c r="N3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78" s="2">
        <v>118</v>
      </c>
      <c r="P378" t="s">
        <v>504</v>
      </c>
      <c r="Q378" t="s">
        <v>401</v>
      </c>
      <c r="R378" t="s">
        <v>402</v>
      </c>
      <c r="S378" t="s">
        <v>367</v>
      </c>
      <c r="T378" t="s">
        <v>27</v>
      </c>
      <c r="U378" t="s">
        <v>403</v>
      </c>
      <c r="V378" t="s">
        <v>264</v>
      </c>
      <c r="W378" t="s">
        <v>404</v>
      </c>
      <c r="X378" t="s">
        <v>45</v>
      </c>
    </row>
    <row r="379" spans="1:24" x14ac:dyDescent="0.25">
      <c r="A379">
        <v>10219</v>
      </c>
      <c r="B379">
        <v>48</v>
      </c>
      <c r="C379" s="2">
        <v>100</v>
      </c>
      <c r="D379">
        <v>2</v>
      </c>
      <c r="E379" s="5">
        <f>sales_data_sample[[#This Row],[SALES]] / COUNT(sales_data_sample[ORDERNUMBER])</f>
        <v>1.7329082536308891</v>
      </c>
      <c r="F379" s="2">
        <v>4892</v>
      </c>
      <c r="G379" s="1">
        <v>38027</v>
      </c>
      <c r="H379" t="s">
        <v>21</v>
      </c>
      <c r="I379">
        <v>1</v>
      </c>
      <c r="J379" s="6" t="s">
        <v>688</v>
      </c>
      <c r="K379">
        <v>2004</v>
      </c>
      <c r="L379" t="s">
        <v>488</v>
      </c>
      <c r="M379" s="8">
        <f xml:space="preserve"> (sales_data_sample[[#This Row],[MSRP]] - sales_data_sample[[#This Row],[PRICEEACH]]) / sales_data_sample[[#This Row],[MSRP]]</f>
        <v>0.15254237288135594</v>
      </c>
      <c r="N3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79" s="2">
        <v>118</v>
      </c>
      <c r="P379" t="s">
        <v>504</v>
      </c>
      <c r="Q379" t="s">
        <v>511</v>
      </c>
      <c r="R379" t="s">
        <v>512</v>
      </c>
      <c r="S379" t="s">
        <v>513</v>
      </c>
      <c r="T379" t="s">
        <v>27</v>
      </c>
      <c r="U379" t="s">
        <v>514</v>
      </c>
      <c r="V379" t="s">
        <v>385</v>
      </c>
      <c r="W379" t="s">
        <v>515</v>
      </c>
      <c r="X379" t="s">
        <v>45</v>
      </c>
    </row>
    <row r="380" spans="1:24" x14ac:dyDescent="0.25">
      <c r="A380">
        <v>10229</v>
      </c>
      <c r="B380">
        <v>36</v>
      </c>
      <c r="C380" s="2">
        <v>100</v>
      </c>
      <c r="D380">
        <v>1</v>
      </c>
      <c r="E380" s="5">
        <f>sales_data_sample[[#This Row],[SALES]] / COUNT(sales_data_sample[ORDERNUMBER])</f>
        <v>1.601842012043925</v>
      </c>
      <c r="F380" s="2">
        <v>4522</v>
      </c>
      <c r="G380" s="1">
        <v>38057</v>
      </c>
      <c r="H380" t="s">
        <v>21</v>
      </c>
      <c r="I380">
        <v>1</v>
      </c>
      <c r="J380" s="6" t="s">
        <v>687</v>
      </c>
      <c r="K380">
        <v>2004</v>
      </c>
      <c r="L380" t="s">
        <v>488</v>
      </c>
      <c r="M380" s="8">
        <f xml:space="preserve"> (sales_data_sample[[#This Row],[MSRP]] - sales_data_sample[[#This Row],[PRICEEACH]]) / sales_data_sample[[#This Row],[MSRP]]</f>
        <v>0.15254237288135594</v>
      </c>
      <c r="N3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80" s="2">
        <v>118</v>
      </c>
      <c r="P380" t="s">
        <v>504</v>
      </c>
      <c r="Q380" t="s">
        <v>260</v>
      </c>
      <c r="R380" t="s">
        <v>261</v>
      </c>
      <c r="S380" t="s">
        <v>262</v>
      </c>
      <c r="T380" t="s">
        <v>27</v>
      </c>
      <c r="U380" t="s">
        <v>263</v>
      </c>
      <c r="V380" t="s">
        <v>264</v>
      </c>
      <c r="W380" t="s">
        <v>265</v>
      </c>
      <c r="X380" t="s">
        <v>45</v>
      </c>
    </row>
    <row r="381" spans="1:24" x14ac:dyDescent="0.25">
      <c r="A381">
        <v>10246</v>
      </c>
      <c r="B381">
        <v>46</v>
      </c>
      <c r="C381" s="2">
        <v>100</v>
      </c>
      <c r="D381">
        <v>5</v>
      </c>
      <c r="E381" s="5">
        <f>sales_data_sample[[#This Row],[SALES]] / COUNT(sales_data_sample[ORDERNUMBER])</f>
        <v>1.79596174282678</v>
      </c>
      <c r="F381" s="2">
        <v>5070</v>
      </c>
      <c r="G381" s="1">
        <v>38112</v>
      </c>
      <c r="H381" t="s">
        <v>21</v>
      </c>
      <c r="I381">
        <v>2</v>
      </c>
      <c r="J381" s="6" t="s">
        <v>685</v>
      </c>
      <c r="K381">
        <v>2004</v>
      </c>
      <c r="L381" t="s">
        <v>488</v>
      </c>
      <c r="M381" s="8">
        <f xml:space="preserve"> (sales_data_sample[[#This Row],[MSRP]] - sales_data_sample[[#This Row],[PRICEEACH]]) / sales_data_sample[[#This Row],[MSRP]]</f>
        <v>0.15254237288135594</v>
      </c>
      <c r="N3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81" s="2">
        <v>118</v>
      </c>
      <c r="P381" t="s">
        <v>504</v>
      </c>
      <c r="Q381" t="s">
        <v>165</v>
      </c>
      <c r="R381" t="s">
        <v>166</v>
      </c>
      <c r="S381" t="s">
        <v>167</v>
      </c>
      <c r="T381" t="s">
        <v>168</v>
      </c>
      <c r="U381" t="s">
        <v>169</v>
      </c>
      <c r="V381" t="s">
        <v>170</v>
      </c>
      <c r="W381" t="s">
        <v>171</v>
      </c>
      <c r="X381" t="s">
        <v>45</v>
      </c>
    </row>
    <row r="382" spans="1:24" x14ac:dyDescent="0.25">
      <c r="A382">
        <v>10259</v>
      </c>
      <c r="B382">
        <v>46</v>
      </c>
      <c r="C382" s="2">
        <v>100</v>
      </c>
      <c r="D382">
        <v>4</v>
      </c>
      <c r="E382" s="5">
        <f>sales_data_sample[[#This Row],[SALES]] / COUNT(sales_data_sample[ORDERNUMBER])</f>
        <v>2.3173928444916756</v>
      </c>
      <c r="F382" s="2">
        <v>6542</v>
      </c>
      <c r="G382" s="1">
        <v>38153</v>
      </c>
      <c r="H382" t="s">
        <v>21</v>
      </c>
      <c r="I382">
        <v>2</v>
      </c>
      <c r="J382" s="6" t="s">
        <v>684</v>
      </c>
      <c r="K382">
        <v>2004</v>
      </c>
      <c r="L382" t="s">
        <v>488</v>
      </c>
      <c r="M382" s="8">
        <f xml:space="preserve"> (sales_data_sample[[#This Row],[MSRP]] - sales_data_sample[[#This Row],[PRICEEACH]]) / sales_data_sample[[#This Row],[MSRP]]</f>
        <v>0.15254237288135594</v>
      </c>
      <c r="N3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82" s="2">
        <v>118</v>
      </c>
      <c r="P382" t="s">
        <v>504</v>
      </c>
      <c r="Q382" t="s">
        <v>405</v>
      </c>
      <c r="R382" t="s">
        <v>406</v>
      </c>
      <c r="S382" t="s">
        <v>188</v>
      </c>
      <c r="T382" t="s">
        <v>188</v>
      </c>
      <c r="U382" t="s">
        <v>407</v>
      </c>
      <c r="V382" t="s">
        <v>408</v>
      </c>
      <c r="W382" t="s">
        <v>409</v>
      </c>
      <c r="X382" t="s">
        <v>45</v>
      </c>
    </row>
    <row r="383" spans="1:24" x14ac:dyDescent="0.25">
      <c r="A383">
        <v>10271</v>
      </c>
      <c r="B383">
        <v>31</v>
      </c>
      <c r="C383" s="2">
        <v>98</v>
      </c>
      <c r="D383">
        <v>5</v>
      </c>
      <c r="E383" s="5">
        <f>sales_data_sample[[#This Row],[SALES]] / COUNT(sales_data_sample[ORDERNUMBER])</f>
        <v>1.067304286220333</v>
      </c>
      <c r="F383" s="2">
        <v>3013</v>
      </c>
      <c r="G383" s="1">
        <v>38188</v>
      </c>
      <c r="H383" t="s">
        <v>21</v>
      </c>
      <c r="I383">
        <v>3</v>
      </c>
      <c r="J383" s="6" t="s">
        <v>683</v>
      </c>
      <c r="K383">
        <v>2004</v>
      </c>
      <c r="L383" t="s">
        <v>488</v>
      </c>
      <c r="M383" s="8">
        <f xml:space="preserve"> (sales_data_sample[[#This Row],[MSRP]] - sales_data_sample[[#This Row],[PRICEEACH]]) / sales_data_sample[[#This Row],[MSRP]]</f>
        <v>0.16949152542372881</v>
      </c>
      <c r="N3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83" s="2">
        <v>118</v>
      </c>
      <c r="P383" t="s">
        <v>504</v>
      </c>
      <c r="Q383" t="s">
        <v>260</v>
      </c>
      <c r="R383" t="s">
        <v>261</v>
      </c>
      <c r="S383" t="s">
        <v>262</v>
      </c>
      <c r="T383" t="s">
        <v>27</v>
      </c>
      <c r="U383" t="s">
        <v>263</v>
      </c>
      <c r="V383" t="s">
        <v>264</v>
      </c>
      <c r="W383" t="s">
        <v>265</v>
      </c>
      <c r="X383" t="s">
        <v>45</v>
      </c>
    </row>
    <row r="384" spans="1:24" x14ac:dyDescent="0.25">
      <c r="A384">
        <v>10281</v>
      </c>
      <c r="B384">
        <v>41</v>
      </c>
      <c r="C384" s="2">
        <v>100</v>
      </c>
      <c r="D384">
        <v>1</v>
      </c>
      <c r="E384" s="5">
        <f>sales_data_sample[[#This Row],[SALES]] / COUNT(sales_data_sample[ORDERNUMBER])</f>
        <v>1.8590152320226709</v>
      </c>
      <c r="F384" s="2">
        <v>5248</v>
      </c>
      <c r="G384" s="1">
        <v>38218</v>
      </c>
      <c r="H384" t="s">
        <v>21</v>
      </c>
      <c r="I384">
        <v>3</v>
      </c>
      <c r="J384" s="6" t="s">
        <v>682</v>
      </c>
      <c r="K384">
        <v>2004</v>
      </c>
      <c r="L384" t="s">
        <v>488</v>
      </c>
      <c r="M384" s="8">
        <f xml:space="preserve"> (sales_data_sample[[#This Row],[MSRP]] - sales_data_sample[[#This Row],[PRICEEACH]]) / sales_data_sample[[#This Row],[MSRP]]</f>
        <v>0.15254237288135594</v>
      </c>
      <c r="N3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84" s="2">
        <v>118</v>
      </c>
      <c r="P384" t="s">
        <v>504</v>
      </c>
      <c r="Q384" t="s">
        <v>132</v>
      </c>
      <c r="R384" t="s">
        <v>133</v>
      </c>
      <c r="S384" t="s">
        <v>134</v>
      </c>
      <c r="T384" t="s">
        <v>27</v>
      </c>
      <c r="U384" t="s">
        <v>28</v>
      </c>
      <c r="V384" t="s">
        <v>135</v>
      </c>
      <c r="W384" t="s">
        <v>136</v>
      </c>
      <c r="X384" t="s">
        <v>45</v>
      </c>
    </row>
    <row r="385" spans="1:24" x14ac:dyDescent="0.25">
      <c r="A385">
        <v>10292</v>
      </c>
      <c r="B385">
        <v>21</v>
      </c>
      <c r="C385" s="2">
        <v>100</v>
      </c>
      <c r="D385">
        <v>8</v>
      </c>
      <c r="E385" s="5">
        <f>sales_data_sample[[#This Row],[SALES]] / COUNT(sales_data_sample[ORDERNUMBER])</f>
        <v>0.78462628409493451</v>
      </c>
      <c r="F385" s="2">
        <v>2215</v>
      </c>
      <c r="G385" s="1">
        <v>38238</v>
      </c>
      <c r="H385" t="s">
        <v>21</v>
      </c>
      <c r="I385">
        <v>3</v>
      </c>
      <c r="J385" s="6" t="s">
        <v>681</v>
      </c>
      <c r="K385">
        <v>2004</v>
      </c>
      <c r="L385" t="s">
        <v>488</v>
      </c>
      <c r="M385" s="8">
        <f xml:space="preserve"> (sales_data_sample[[#This Row],[MSRP]] - sales_data_sample[[#This Row],[PRICEEACH]]) / sales_data_sample[[#This Row],[MSRP]]</f>
        <v>0.15254237288135594</v>
      </c>
      <c r="N3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85" s="2">
        <v>118</v>
      </c>
      <c r="P385" t="s">
        <v>504</v>
      </c>
      <c r="Q385" t="s">
        <v>24</v>
      </c>
      <c r="R385" t="s">
        <v>25</v>
      </c>
      <c r="S385" t="s">
        <v>26</v>
      </c>
      <c r="T385" t="s">
        <v>27</v>
      </c>
      <c r="U385" t="s">
        <v>28</v>
      </c>
      <c r="V385" t="s">
        <v>29</v>
      </c>
      <c r="W385" t="s">
        <v>30</v>
      </c>
      <c r="X385" t="s">
        <v>31</v>
      </c>
    </row>
    <row r="386" spans="1:24" x14ac:dyDescent="0.25">
      <c r="A386">
        <v>10305</v>
      </c>
      <c r="B386">
        <v>38</v>
      </c>
      <c r="C386" s="2">
        <v>100</v>
      </c>
      <c r="D386">
        <v>5</v>
      </c>
      <c r="E386" s="5">
        <f>sales_data_sample[[#This Row],[SALES]] / COUNT(sales_data_sample[ORDERNUMBER])</f>
        <v>1.6911087495572086</v>
      </c>
      <c r="F386" s="2">
        <v>4774</v>
      </c>
      <c r="G386" s="1">
        <v>38273</v>
      </c>
      <c r="H386" t="s">
        <v>21</v>
      </c>
      <c r="I386">
        <v>4</v>
      </c>
      <c r="J386" s="6" t="s">
        <v>680</v>
      </c>
      <c r="K386">
        <v>2004</v>
      </c>
      <c r="L386" t="s">
        <v>488</v>
      </c>
      <c r="M386" s="8">
        <f xml:space="preserve"> (sales_data_sample[[#This Row],[MSRP]] - sales_data_sample[[#This Row],[PRICEEACH]]) / sales_data_sample[[#This Row],[MSRP]]</f>
        <v>0.15254237288135594</v>
      </c>
      <c r="N3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86" s="2">
        <v>118</v>
      </c>
      <c r="P386" t="s">
        <v>504</v>
      </c>
      <c r="Q386" t="s">
        <v>113</v>
      </c>
      <c r="R386" t="s">
        <v>114</v>
      </c>
      <c r="S386" t="s">
        <v>115</v>
      </c>
      <c r="T386" t="s">
        <v>27</v>
      </c>
      <c r="U386" t="s">
        <v>116</v>
      </c>
      <c r="V386" t="s">
        <v>117</v>
      </c>
      <c r="W386" t="s">
        <v>118</v>
      </c>
      <c r="X386" t="s">
        <v>45</v>
      </c>
    </row>
    <row r="387" spans="1:24" x14ac:dyDescent="0.25">
      <c r="A387">
        <v>10314</v>
      </c>
      <c r="B387">
        <v>45</v>
      </c>
      <c r="C387" s="2">
        <v>100</v>
      </c>
      <c r="D387">
        <v>14</v>
      </c>
      <c r="E387" s="5">
        <f>sales_data_sample[[#This Row],[SALES]] / COUNT(sales_data_sample[ORDERNUMBER])</f>
        <v>2.1912858660998937</v>
      </c>
      <c r="F387" s="2">
        <v>6186</v>
      </c>
      <c r="G387" s="1">
        <v>38282</v>
      </c>
      <c r="H387" t="s">
        <v>21</v>
      </c>
      <c r="I387">
        <v>4</v>
      </c>
      <c r="J387" s="6" t="s">
        <v>680</v>
      </c>
      <c r="K387">
        <v>2004</v>
      </c>
      <c r="L387" t="s">
        <v>488</v>
      </c>
      <c r="M387" s="8">
        <f xml:space="preserve"> (sales_data_sample[[#This Row],[MSRP]] - sales_data_sample[[#This Row],[PRICEEACH]]) / sales_data_sample[[#This Row],[MSRP]]</f>
        <v>0.15254237288135594</v>
      </c>
      <c r="N3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87" s="2">
        <v>118</v>
      </c>
      <c r="P387" t="s">
        <v>504</v>
      </c>
      <c r="Q387" t="s">
        <v>482</v>
      </c>
      <c r="R387" t="s">
        <v>483</v>
      </c>
      <c r="S387" t="s">
        <v>484</v>
      </c>
      <c r="T387" t="s">
        <v>312</v>
      </c>
      <c r="U387" t="s">
        <v>485</v>
      </c>
      <c r="V387" t="s">
        <v>486</v>
      </c>
      <c r="W387" t="s">
        <v>487</v>
      </c>
      <c r="X387" t="s">
        <v>45</v>
      </c>
    </row>
    <row r="388" spans="1:24" x14ac:dyDescent="0.25">
      <c r="A388">
        <v>10324</v>
      </c>
      <c r="B388">
        <v>26</v>
      </c>
      <c r="C388" s="2">
        <v>59</v>
      </c>
      <c r="D388">
        <v>7</v>
      </c>
      <c r="E388" s="5">
        <f>sales_data_sample[[#This Row],[SALES]] / COUNT(sales_data_sample[ORDERNUMBER])</f>
        <v>0.53772582359192345</v>
      </c>
      <c r="F388" s="2">
        <v>1518</v>
      </c>
      <c r="G388" s="1">
        <v>38296</v>
      </c>
      <c r="H388" t="s">
        <v>21</v>
      </c>
      <c r="I388">
        <v>4</v>
      </c>
      <c r="J388" s="6" t="s">
        <v>678</v>
      </c>
      <c r="K388">
        <v>2004</v>
      </c>
      <c r="L388" t="s">
        <v>488</v>
      </c>
      <c r="M388" s="8">
        <f xml:space="preserve"> (sales_data_sample[[#This Row],[MSRP]] - sales_data_sample[[#This Row],[PRICEEACH]]) / sales_data_sample[[#This Row],[MSRP]]</f>
        <v>0.5</v>
      </c>
      <c r="N3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88" s="2">
        <v>118</v>
      </c>
      <c r="P388" t="s">
        <v>504</v>
      </c>
      <c r="Q388" t="s">
        <v>92</v>
      </c>
      <c r="R388" t="s">
        <v>93</v>
      </c>
      <c r="S388" t="s">
        <v>26</v>
      </c>
      <c r="T388" t="s">
        <v>27</v>
      </c>
      <c r="U388" t="s">
        <v>94</v>
      </c>
      <c r="V388" t="s">
        <v>95</v>
      </c>
      <c r="W388" t="s">
        <v>96</v>
      </c>
      <c r="X388" t="s">
        <v>31</v>
      </c>
    </row>
    <row r="389" spans="1:24" x14ac:dyDescent="0.25">
      <c r="A389">
        <v>10336</v>
      </c>
      <c r="B389">
        <v>38</v>
      </c>
      <c r="C389" s="2">
        <v>100</v>
      </c>
      <c r="D389">
        <v>3</v>
      </c>
      <c r="E389" s="5">
        <f>sales_data_sample[[#This Row],[SALES]] / COUNT(sales_data_sample[ORDERNUMBER])</f>
        <v>2.2575274530641161</v>
      </c>
      <c r="F389" s="2">
        <v>6373</v>
      </c>
      <c r="G389" s="1">
        <v>38311</v>
      </c>
      <c r="H389" t="s">
        <v>21</v>
      </c>
      <c r="I389">
        <v>4</v>
      </c>
      <c r="J389" s="6" t="s">
        <v>678</v>
      </c>
      <c r="K389">
        <v>2004</v>
      </c>
      <c r="L389" t="s">
        <v>488</v>
      </c>
      <c r="M389" s="8">
        <f xml:space="preserve"> (sales_data_sample[[#This Row],[MSRP]] - sales_data_sample[[#This Row],[PRICEEACH]]) / sales_data_sample[[#This Row],[MSRP]]</f>
        <v>0.15254237288135594</v>
      </c>
      <c r="N3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89" s="2">
        <v>118</v>
      </c>
      <c r="P389" t="s">
        <v>504</v>
      </c>
      <c r="Q389" t="s">
        <v>389</v>
      </c>
      <c r="R389" t="s">
        <v>390</v>
      </c>
      <c r="S389" t="s">
        <v>41</v>
      </c>
      <c r="T389" t="s">
        <v>35</v>
      </c>
      <c r="U389" t="s">
        <v>391</v>
      </c>
      <c r="V389" t="s">
        <v>392</v>
      </c>
      <c r="W389" t="s">
        <v>393</v>
      </c>
      <c r="X389" t="s">
        <v>45</v>
      </c>
    </row>
    <row r="390" spans="1:24" x14ac:dyDescent="0.25">
      <c r="A390">
        <v>10349</v>
      </c>
      <c r="B390">
        <v>48</v>
      </c>
      <c r="C390" s="2">
        <v>100</v>
      </c>
      <c r="D390">
        <v>9</v>
      </c>
      <c r="E390" s="5">
        <f>sales_data_sample[[#This Row],[SALES]] / COUNT(sales_data_sample[ORDERNUMBER])</f>
        <v>1.8537017357421184</v>
      </c>
      <c r="F390" s="2">
        <v>5233</v>
      </c>
      <c r="G390" s="1">
        <v>38322</v>
      </c>
      <c r="H390" t="s">
        <v>21</v>
      </c>
      <c r="I390">
        <v>4</v>
      </c>
      <c r="J390" s="6" t="s">
        <v>679</v>
      </c>
      <c r="K390">
        <v>2004</v>
      </c>
      <c r="L390" t="s">
        <v>488</v>
      </c>
      <c r="M390" s="8">
        <f xml:space="preserve"> (sales_data_sample[[#This Row],[MSRP]] - sales_data_sample[[#This Row],[PRICEEACH]]) / sales_data_sample[[#This Row],[MSRP]]</f>
        <v>0.15254237288135594</v>
      </c>
      <c r="N3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90" s="2">
        <v>118</v>
      </c>
      <c r="P390" t="s">
        <v>504</v>
      </c>
      <c r="Q390" t="s">
        <v>460</v>
      </c>
      <c r="R390" t="s">
        <v>461</v>
      </c>
      <c r="S390" t="s">
        <v>26</v>
      </c>
      <c r="T390" t="s">
        <v>27</v>
      </c>
      <c r="U390" t="s">
        <v>49</v>
      </c>
      <c r="V390" t="s">
        <v>462</v>
      </c>
      <c r="W390" t="s">
        <v>463</v>
      </c>
      <c r="X390" t="s">
        <v>45</v>
      </c>
    </row>
    <row r="391" spans="1:24" x14ac:dyDescent="0.25">
      <c r="A391">
        <v>10358</v>
      </c>
      <c r="B391">
        <v>42</v>
      </c>
      <c r="C391" s="2">
        <v>65</v>
      </c>
      <c r="D391">
        <v>9</v>
      </c>
      <c r="E391" s="5">
        <f>sales_data_sample[[#This Row],[SALES]] / COUNT(sales_data_sample[ORDERNUMBER])</f>
        <v>0.9546581650726178</v>
      </c>
      <c r="F391" s="2">
        <v>2695</v>
      </c>
      <c r="G391" s="1">
        <v>38331</v>
      </c>
      <c r="H391" t="s">
        <v>21</v>
      </c>
      <c r="I391">
        <v>4</v>
      </c>
      <c r="J391" s="6" t="s">
        <v>679</v>
      </c>
      <c r="K391">
        <v>2004</v>
      </c>
      <c r="L391" t="s">
        <v>488</v>
      </c>
      <c r="M391" s="8">
        <f xml:space="preserve"> (sales_data_sample[[#This Row],[MSRP]] - sales_data_sample[[#This Row],[PRICEEACH]]) / sales_data_sample[[#This Row],[MSRP]]</f>
        <v>0.44915254237288138</v>
      </c>
      <c r="N3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91" s="2">
        <v>118</v>
      </c>
      <c r="P391" t="s">
        <v>504</v>
      </c>
      <c r="Q391" t="s">
        <v>165</v>
      </c>
      <c r="R391" t="s">
        <v>166</v>
      </c>
      <c r="S391" t="s">
        <v>167</v>
      </c>
      <c r="T391" t="s">
        <v>168</v>
      </c>
      <c r="U391" t="s">
        <v>169</v>
      </c>
      <c r="V391" t="s">
        <v>170</v>
      </c>
      <c r="W391" t="s">
        <v>171</v>
      </c>
      <c r="X391" t="s">
        <v>31</v>
      </c>
    </row>
    <row r="392" spans="1:24" x14ac:dyDescent="0.25">
      <c r="A392">
        <v>10371</v>
      </c>
      <c r="B392">
        <v>49</v>
      </c>
      <c r="C392" s="2">
        <v>36</v>
      </c>
      <c r="D392">
        <v>4</v>
      </c>
      <c r="E392" s="5">
        <f>sales_data_sample[[#This Row],[SALES]] / COUNT(sales_data_sample[ORDERNUMBER])</f>
        <v>0.61990789939780377</v>
      </c>
      <c r="F392" s="2">
        <v>1750</v>
      </c>
      <c r="G392" s="1">
        <v>38375</v>
      </c>
      <c r="H392" t="s">
        <v>21</v>
      </c>
      <c r="I392">
        <v>1</v>
      </c>
      <c r="J392" s="6" t="s">
        <v>677</v>
      </c>
      <c r="K392">
        <v>2005</v>
      </c>
      <c r="L392" t="s">
        <v>488</v>
      </c>
      <c r="M392" s="8">
        <f xml:space="preserve"> (sales_data_sample[[#This Row],[MSRP]] - sales_data_sample[[#This Row],[PRICEEACH]]) / sales_data_sample[[#This Row],[MSRP]]</f>
        <v>0.69491525423728817</v>
      </c>
      <c r="N3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92" s="2">
        <v>118</v>
      </c>
      <c r="P392" t="s">
        <v>504</v>
      </c>
      <c r="Q392" t="s">
        <v>260</v>
      </c>
      <c r="R392" t="s">
        <v>261</v>
      </c>
      <c r="S392" t="s">
        <v>262</v>
      </c>
      <c r="T392" t="s">
        <v>27</v>
      </c>
      <c r="U392" t="s">
        <v>263</v>
      </c>
      <c r="V392" t="s">
        <v>264</v>
      </c>
      <c r="W392" t="s">
        <v>265</v>
      </c>
      <c r="X392" t="s">
        <v>31</v>
      </c>
    </row>
    <row r="393" spans="1:24" x14ac:dyDescent="0.25">
      <c r="A393">
        <v>10382</v>
      </c>
      <c r="B393">
        <v>32</v>
      </c>
      <c r="C393" s="2">
        <v>67</v>
      </c>
      <c r="D393">
        <v>13</v>
      </c>
      <c r="E393" s="5">
        <f>sales_data_sample[[#This Row],[SALES]] / COUNT(sales_data_sample[ORDERNUMBER])</f>
        <v>0.7548707049238399</v>
      </c>
      <c r="F393" s="2">
        <v>2131</v>
      </c>
      <c r="G393" s="1">
        <v>38400</v>
      </c>
      <c r="H393" t="s">
        <v>21</v>
      </c>
      <c r="I393">
        <v>1</v>
      </c>
      <c r="J393" s="6" t="s">
        <v>688</v>
      </c>
      <c r="K393">
        <v>2005</v>
      </c>
      <c r="L393" t="s">
        <v>488</v>
      </c>
      <c r="M393" s="8">
        <f xml:space="preserve"> (sales_data_sample[[#This Row],[MSRP]] - sales_data_sample[[#This Row],[PRICEEACH]]) / sales_data_sample[[#This Row],[MSRP]]</f>
        <v>0.43220338983050849</v>
      </c>
      <c r="N3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93" s="2">
        <v>118</v>
      </c>
      <c r="P393" t="s">
        <v>504</v>
      </c>
      <c r="Q393" t="s">
        <v>260</v>
      </c>
      <c r="R393" t="s">
        <v>261</v>
      </c>
      <c r="S393" t="s">
        <v>262</v>
      </c>
      <c r="T393" t="s">
        <v>27</v>
      </c>
      <c r="U393" t="s">
        <v>263</v>
      </c>
      <c r="V393" t="s">
        <v>264</v>
      </c>
      <c r="W393" t="s">
        <v>265</v>
      </c>
      <c r="X393" t="s">
        <v>31</v>
      </c>
    </row>
    <row r="394" spans="1:24" x14ac:dyDescent="0.25">
      <c r="A394">
        <v>10412</v>
      </c>
      <c r="B394">
        <v>54</v>
      </c>
      <c r="C394" s="2">
        <v>100</v>
      </c>
      <c r="D394">
        <v>5</v>
      </c>
      <c r="E394" s="5">
        <f>sales_data_sample[[#This Row],[SALES]] / COUNT(sales_data_sample[ORDERNUMBER])</f>
        <v>2.1083953241232729</v>
      </c>
      <c r="F394" s="2">
        <v>5952</v>
      </c>
      <c r="G394" s="1">
        <v>38475</v>
      </c>
      <c r="H394" t="s">
        <v>21</v>
      </c>
      <c r="I394">
        <v>2</v>
      </c>
      <c r="J394" s="6" t="s">
        <v>685</v>
      </c>
      <c r="K394">
        <v>2005</v>
      </c>
      <c r="L394" t="s">
        <v>488</v>
      </c>
      <c r="M394" s="8">
        <f xml:space="preserve"> (sales_data_sample[[#This Row],[MSRP]] - sales_data_sample[[#This Row],[PRICEEACH]]) / sales_data_sample[[#This Row],[MSRP]]</f>
        <v>0.15254237288135594</v>
      </c>
      <c r="N3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94" s="2">
        <v>118</v>
      </c>
      <c r="P394" t="s">
        <v>504</v>
      </c>
      <c r="Q394" t="s">
        <v>165</v>
      </c>
      <c r="R394" t="s">
        <v>166</v>
      </c>
      <c r="S394" t="s">
        <v>167</v>
      </c>
      <c r="T394" t="s">
        <v>168</v>
      </c>
      <c r="U394" t="s">
        <v>169</v>
      </c>
      <c r="V394" t="s">
        <v>170</v>
      </c>
      <c r="W394" t="s">
        <v>171</v>
      </c>
      <c r="X394" t="s">
        <v>45</v>
      </c>
    </row>
    <row r="395" spans="1:24" x14ac:dyDescent="0.25">
      <c r="A395">
        <v>10425</v>
      </c>
      <c r="B395">
        <v>33</v>
      </c>
      <c r="C395" s="2">
        <v>100</v>
      </c>
      <c r="D395">
        <v>4</v>
      </c>
      <c r="E395" s="5">
        <f>sales_data_sample[[#This Row],[SALES]] / COUNT(sales_data_sample[ORDERNUMBER])</f>
        <v>1.6624158696422247</v>
      </c>
      <c r="F395" s="2">
        <v>4693</v>
      </c>
      <c r="G395" s="1">
        <v>38503</v>
      </c>
      <c r="H395" t="s">
        <v>286</v>
      </c>
      <c r="I395">
        <v>2</v>
      </c>
      <c r="J395" s="6" t="s">
        <v>685</v>
      </c>
      <c r="K395">
        <v>2005</v>
      </c>
      <c r="L395" t="s">
        <v>488</v>
      </c>
      <c r="M395" s="8">
        <f xml:space="preserve"> (sales_data_sample[[#This Row],[MSRP]] - sales_data_sample[[#This Row],[PRICEEACH]]) / sales_data_sample[[#This Row],[MSRP]]</f>
        <v>0.15254237288135594</v>
      </c>
      <c r="N3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95" s="2">
        <v>118</v>
      </c>
      <c r="P395" t="s">
        <v>504</v>
      </c>
      <c r="Q395" t="s">
        <v>107</v>
      </c>
      <c r="R395" t="s">
        <v>108</v>
      </c>
      <c r="S395" t="s">
        <v>109</v>
      </c>
      <c r="T395" t="s">
        <v>35</v>
      </c>
      <c r="U395" t="s">
        <v>110</v>
      </c>
      <c r="V395" t="s">
        <v>111</v>
      </c>
      <c r="W395" t="s">
        <v>112</v>
      </c>
      <c r="X395" t="s">
        <v>45</v>
      </c>
    </row>
    <row r="396" spans="1:24" x14ac:dyDescent="0.25">
      <c r="A396">
        <v>10108</v>
      </c>
      <c r="B396">
        <v>36</v>
      </c>
      <c r="C396" s="2">
        <v>100</v>
      </c>
      <c r="D396">
        <v>3</v>
      </c>
      <c r="E396" s="5">
        <f>sales_data_sample[[#This Row],[SALES]] / COUNT(sales_data_sample[ORDERNUMBER])</f>
        <v>1.3219978746014878</v>
      </c>
      <c r="F396" s="2">
        <v>3732</v>
      </c>
      <c r="G396" s="1">
        <v>37683</v>
      </c>
      <c r="H396" t="s">
        <v>21</v>
      </c>
      <c r="I396">
        <v>1</v>
      </c>
      <c r="J396" s="6" t="s">
        <v>687</v>
      </c>
      <c r="K396">
        <v>2003</v>
      </c>
      <c r="L396" t="s">
        <v>172</v>
      </c>
      <c r="M396" s="8">
        <f xml:space="preserve"> (sales_data_sample[[#This Row],[MSRP]] - sales_data_sample[[#This Row],[PRICEEACH]]) / sales_data_sample[[#This Row],[MSRP]]</f>
        <v>0.13043478260869565</v>
      </c>
      <c r="N3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96" s="2">
        <v>115</v>
      </c>
      <c r="P396" t="s">
        <v>516</v>
      </c>
      <c r="Q396" t="s">
        <v>411</v>
      </c>
      <c r="R396" t="s">
        <v>412</v>
      </c>
      <c r="S396" t="s">
        <v>413</v>
      </c>
      <c r="T396" t="s">
        <v>414</v>
      </c>
      <c r="U396" t="s">
        <v>415</v>
      </c>
      <c r="V396" t="s">
        <v>416</v>
      </c>
      <c r="W396" t="s">
        <v>417</v>
      </c>
      <c r="X396" t="s">
        <v>45</v>
      </c>
    </row>
    <row r="397" spans="1:24" x14ac:dyDescent="0.25">
      <c r="A397">
        <v>10122</v>
      </c>
      <c r="B397">
        <v>20</v>
      </c>
      <c r="C397" s="2">
        <v>100</v>
      </c>
      <c r="D397">
        <v>7</v>
      </c>
      <c r="E397" s="5">
        <f>sales_data_sample[[#This Row],[SALES]] / COUNT(sales_data_sample[ORDERNUMBER])</f>
        <v>0.75876726886291179</v>
      </c>
      <c r="F397" s="2">
        <v>2142</v>
      </c>
      <c r="G397" s="1">
        <v>37749</v>
      </c>
      <c r="H397" t="s">
        <v>21</v>
      </c>
      <c r="I397">
        <v>2</v>
      </c>
      <c r="J397" s="6" t="s">
        <v>685</v>
      </c>
      <c r="K397">
        <v>2003</v>
      </c>
      <c r="L397" t="s">
        <v>172</v>
      </c>
      <c r="M397" s="8">
        <f xml:space="preserve"> (sales_data_sample[[#This Row],[MSRP]] - sales_data_sample[[#This Row],[PRICEEACH]]) / sales_data_sample[[#This Row],[MSRP]]</f>
        <v>0.13043478260869565</v>
      </c>
      <c r="N3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97" s="2">
        <v>115</v>
      </c>
      <c r="P397" t="s">
        <v>516</v>
      </c>
      <c r="Q397" t="s">
        <v>418</v>
      </c>
      <c r="R397" t="s">
        <v>419</v>
      </c>
      <c r="S397" t="s">
        <v>420</v>
      </c>
      <c r="T397" t="s">
        <v>35</v>
      </c>
      <c r="U397" t="s">
        <v>421</v>
      </c>
      <c r="V397" t="s">
        <v>422</v>
      </c>
      <c r="W397" t="s">
        <v>423</v>
      </c>
      <c r="X397" t="s">
        <v>31</v>
      </c>
    </row>
    <row r="398" spans="1:24" x14ac:dyDescent="0.25">
      <c r="A398">
        <v>10135</v>
      </c>
      <c r="B398">
        <v>29</v>
      </c>
      <c r="C398" s="2">
        <v>98</v>
      </c>
      <c r="D398">
        <v>4</v>
      </c>
      <c r="E398" s="5">
        <f>sales_data_sample[[#This Row],[SALES]] / COUNT(sales_data_sample[ORDERNUMBER])</f>
        <v>1.0056677293659229</v>
      </c>
      <c r="F398" s="2">
        <v>2839</v>
      </c>
      <c r="G398" s="1">
        <v>37804</v>
      </c>
      <c r="H398" t="s">
        <v>21</v>
      </c>
      <c r="I398">
        <v>3</v>
      </c>
      <c r="J398" s="6" t="s">
        <v>683</v>
      </c>
      <c r="K398">
        <v>2003</v>
      </c>
      <c r="L398" t="s">
        <v>172</v>
      </c>
      <c r="M398" s="8">
        <f xml:space="preserve"> (sales_data_sample[[#This Row],[MSRP]] - sales_data_sample[[#This Row],[PRICEEACH]]) / sales_data_sample[[#This Row],[MSRP]]</f>
        <v>0.14782608695652175</v>
      </c>
      <c r="N3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98" s="2">
        <v>115</v>
      </c>
      <c r="P398" t="s">
        <v>516</v>
      </c>
      <c r="Q398" t="s">
        <v>260</v>
      </c>
      <c r="R398" t="s">
        <v>261</v>
      </c>
      <c r="S398" t="s">
        <v>262</v>
      </c>
      <c r="T398" t="s">
        <v>27</v>
      </c>
      <c r="U398" t="s">
        <v>263</v>
      </c>
      <c r="V398" t="s">
        <v>264</v>
      </c>
      <c r="W398" t="s">
        <v>265</v>
      </c>
      <c r="X398" t="s">
        <v>31</v>
      </c>
    </row>
    <row r="399" spans="1:24" x14ac:dyDescent="0.25">
      <c r="A399">
        <v>10147</v>
      </c>
      <c r="B399">
        <v>33</v>
      </c>
      <c r="C399" s="2">
        <v>98</v>
      </c>
      <c r="D399">
        <v>4</v>
      </c>
      <c r="E399" s="5">
        <f>sales_data_sample[[#This Row],[SALES]] / COUNT(sales_data_sample[ORDERNUMBER])</f>
        <v>1.1445270988310308</v>
      </c>
      <c r="F399" s="2">
        <v>3231</v>
      </c>
      <c r="G399" s="1">
        <v>37869</v>
      </c>
      <c r="H399" t="s">
        <v>21</v>
      </c>
      <c r="I399">
        <v>3</v>
      </c>
      <c r="J399" s="6" t="s">
        <v>681</v>
      </c>
      <c r="K399">
        <v>2003</v>
      </c>
      <c r="L399" t="s">
        <v>172</v>
      </c>
      <c r="M399" s="8">
        <f xml:space="preserve"> (sales_data_sample[[#This Row],[MSRP]] - sales_data_sample[[#This Row],[PRICEEACH]]) / sales_data_sample[[#This Row],[MSRP]]</f>
        <v>0.14782608695652175</v>
      </c>
      <c r="N3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399" s="2">
        <v>115</v>
      </c>
      <c r="P399" t="s">
        <v>516</v>
      </c>
      <c r="Q399" t="s">
        <v>270</v>
      </c>
      <c r="R399" t="s">
        <v>271</v>
      </c>
      <c r="S399" t="s">
        <v>272</v>
      </c>
      <c r="T399" t="s">
        <v>27</v>
      </c>
      <c r="U399" t="s">
        <v>263</v>
      </c>
      <c r="V399" t="s">
        <v>273</v>
      </c>
      <c r="W399" t="s">
        <v>118</v>
      </c>
      <c r="X399" t="s">
        <v>45</v>
      </c>
    </row>
    <row r="400" spans="1:24" x14ac:dyDescent="0.25">
      <c r="A400">
        <v>10160</v>
      </c>
      <c r="B400">
        <v>50</v>
      </c>
      <c r="C400" s="2">
        <v>100</v>
      </c>
      <c r="D400">
        <v>5</v>
      </c>
      <c r="E400" s="5">
        <f>sales_data_sample[[#This Row],[SALES]] / COUNT(sales_data_sample[ORDERNUMBER])</f>
        <v>1.8356358483882396</v>
      </c>
      <c r="F400" s="2">
        <v>5182</v>
      </c>
      <c r="G400" s="1">
        <v>37905</v>
      </c>
      <c r="H400" t="s">
        <v>21</v>
      </c>
      <c r="I400">
        <v>4</v>
      </c>
      <c r="J400" s="6" t="s">
        <v>680</v>
      </c>
      <c r="K400">
        <v>2003</v>
      </c>
      <c r="L400" t="s">
        <v>172</v>
      </c>
      <c r="M400" s="8">
        <f xml:space="preserve"> (sales_data_sample[[#This Row],[MSRP]] - sales_data_sample[[#This Row],[PRICEEACH]]) / sales_data_sample[[#This Row],[MSRP]]</f>
        <v>0.13043478260869565</v>
      </c>
      <c r="N4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00" s="2">
        <v>115</v>
      </c>
      <c r="P400" t="s">
        <v>516</v>
      </c>
      <c r="Q400" t="s">
        <v>344</v>
      </c>
      <c r="R400" t="s">
        <v>345</v>
      </c>
      <c r="S400" t="s">
        <v>346</v>
      </c>
      <c r="T400" t="s">
        <v>27</v>
      </c>
      <c r="U400" t="s">
        <v>347</v>
      </c>
      <c r="V400" t="s">
        <v>95</v>
      </c>
      <c r="W400" t="s">
        <v>348</v>
      </c>
      <c r="X400" t="s">
        <v>45</v>
      </c>
    </row>
    <row r="401" spans="1:24" x14ac:dyDescent="0.25">
      <c r="A401">
        <v>10170</v>
      </c>
      <c r="B401">
        <v>41</v>
      </c>
      <c r="C401" s="2">
        <v>100</v>
      </c>
      <c r="D401">
        <v>3</v>
      </c>
      <c r="E401" s="5">
        <f>sales_data_sample[[#This Row],[SALES]] / COUNT(sales_data_sample[ORDERNUMBER])</f>
        <v>1.5557917109458024</v>
      </c>
      <c r="F401" s="2">
        <v>4392</v>
      </c>
      <c r="G401" s="1">
        <v>37929</v>
      </c>
      <c r="H401" t="s">
        <v>21</v>
      </c>
      <c r="I401">
        <v>4</v>
      </c>
      <c r="J401" s="6" t="s">
        <v>678</v>
      </c>
      <c r="K401">
        <v>2003</v>
      </c>
      <c r="L401" t="s">
        <v>172</v>
      </c>
      <c r="M401" s="8">
        <f xml:space="preserve"> (sales_data_sample[[#This Row],[MSRP]] - sales_data_sample[[#This Row],[PRICEEACH]]) / sales_data_sample[[#This Row],[MSRP]]</f>
        <v>0.13043478260869565</v>
      </c>
      <c r="N4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01" s="2">
        <v>115</v>
      </c>
      <c r="P401" t="s">
        <v>516</v>
      </c>
      <c r="Q401" t="s">
        <v>395</v>
      </c>
      <c r="R401" t="s">
        <v>396</v>
      </c>
      <c r="S401" t="s">
        <v>397</v>
      </c>
      <c r="T401" t="s">
        <v>140</v>
      </c>
      <c r="U401" t="s">
        <v>398</v>
      </c>
      <c r="V401" t="s">
        <v>399</v>
      </c>
      <c r="W401" t="s">
        <v>400</v>
      </c>
      <c r="X401" t="s">
        <v>45</v>
      </c>
    </row>
    <row r="402" spans="1:24" x14ac:dyDescent="0.25">
      <c r="A402">
        <v>10181</v>
      </c>
      <c r="B402">
        <v>36</v>
      </c>
      <c r="C402" s="2">
        <v>100</v>
      </c>
      <c r="D402">
        <v>11</v>
      </c>
      <c r="E402" s="5">
        <f>sales_data_sample[[#This Row],[SALES]] / COUNT(sales_data_sample[ORDERNUMBER])</f>
        <v>1.5862557562876374</v>
      </c>
      <c r="F402" s="2">
        <v>4478</v>
      </c>
      <c r="G402" s="1">
        <v>37937</v>
      </c>
      <c r="H402" t="s">
        <v>21</v>
      </c>
      <c r="I402">
        <v>4</v>
      </c>
      <c r="J402" s="6" t="s">
        <v>678</v>
      </c>
      <c r="K402">
        <v>2003</v>
      </c>
      <c r="L402" t="s">
        <v>172</v>
      </c>
      <c r="M402" s="8">
        <f xml:space="preserve"> (sales_data_sample[[#This Row],[MSRP]] - sales_data_sample[[#This Row],[PRICEEACH]]) / sales_data_sample[[#This Row],[MSRP]]</f>
        <v>0.13043478260869565</v>
      </c>
      <c r="N4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02" s="2">
        <v>115</v>
      </c>
      <c r="P402" t="s">
        <v>516</v>
      </c>
      <c r="Q402" t="s">
        <v>69</v>
      </c>
      <c r="R402" t="s">
        <v>70</v>
      </c>
      <c r="S402" t="s">
        <v>71</v>
      </c>
      <c r="T402" t="s">
        <v>72</v>
      </c>
      <c r="U402" t="s">
        <v>73</v>
      </c>
      <c r="V402" t="s">
        <v>74</v>
      </c>
      <c r="W402" t="s">
        <v>75</v>
      </c>
      <c r="X402" t="s">
        <v>45</v>
      </c>
    </row>
    <row r="403" spans="1:24" x14ac:dyDescent="0.25">
      <c r="A403">
        <v>10192</v>
      </c>
      <c r="B403">
        <v>27</v>
      </c>
      <c r="C403" s="2">
        <v>100</v>
      </c>
      <c r="D403">
        <v>16</v>
      </c>
      <c r="E403" s="5">
        <f>sales_data_sample[[#This Row],[SALES]] / COUNT(sales_data_sample[ORDERNUMBER])</f>
        <v>1.2557562876372652</v>
      </c>
      <c r="F403" s="2">
        <v>3545</v>
      </c>
      <c r="G403" s="1">
        <v>37945</v>
      </c>
      <c r="H403" t="s">
        <v>21</v>
      </c>
      <c r="I403">
        <v>4</v>
      </c>
      <c r="J403" s="6" t="s">
        <v>678</v>
      </c>
      <c r="K403">
        <v>2003</v>
      </c>
      <c r="L403" t="s">
        <v>172</v>
      </c>
      <c r="M403" s="8">
        <f xml:space="preserve"> (sales_data_sample[[#This Row],[MSRP]] - sales_data_sample[[#This Row],[PRICEEACH]]) / sales_data_sample[[#This Row],[MSRP]]</f>
        <v>0.13043478260869565</v>
      </c>
      <c r="N4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03" s="2">
        <v>115</v>
      </c>
      <c r="P403" t="s">
        <v>516</v>
      </c>
      <c r="Q403" t="s">
        <v>266</v>
      </c>
      <c r="R403" t="s">
        <v>267</v>
      </c>
      <c r="S403" t="s">
        <v>268</v>
      </c>
      <c r="T403" t="s">
        <v>27</v>
      </c>
      <c r="U403" t="s">
        <v>49</v>
      </c>
      <c r="V403" t="s">
        <v>264</v>
      </c>
      <c r="W403" t="s">
        <v>269</v>
      </c>
      <c r="X403" t="s">
        <v>45</v>
      </c>
    </row>
    <row r="404" spans="1:24" x14ac:dyDescent="0.25">
      <c r="A404">
        <v>10203</v>
      </c>
      <c r="B404">
        <v>47</v>
      </c>
      <c r="C404" s="2">
        <v>100</v>
      </c>
      <c r="D404">
        <v>5</v>
      </c>
      <c r="E404" s="5">
        <f>sales_data_sample[[#This Row],[SALES]] / COUNT(sales_data_sample[ORDERNUMBER])</f>
        <v>1.8405951115834218</v>
      </c>
      <c r="F404" s="2">
        <v>5196</v>
      </c>
      <c r="G404" s="1">
        <v>37957</v>
      </c>
      <c r="H404" t="s">
        <v>21</v>
      </c>
      <c r="I404">
        <v>4</v>
      </c>
      <c r="J404" s="6" t="s">
        <v>679</v>
      </c>
      <c r="K404">
        <v>2003</v>
      </c>
      <c r="L404" t="s">
        <v>172</v>
      </c>
      <c r="M404" s="8">
        <f xml:space="preserve"> (sales_data_sample[[#This Row],[MSRP]] - sales_data_sample[[#This Row],[PRICEEACH]]) / sales_data_sample[[#This Row],[MSRP]]</f>
        <v>0.13043478260869565</v>
      </c>
      <c r="N4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04" s="2">
        <v>115</v>
      </c>
      <c r="P404" t="s">
        <v>516</v>
      </c>
      <c r="Q404" t="s">
        <v>165</v>
      </c>
      <c r="R404" t="s">
        <v>166</v>
      </c>
      <c r="S404" t="s">
        <v>167</v>
      </c>
      <c r="T404" t="s">
        <v>168</v>
      </c>
      <c r="U404" t="s">
        <v>169</v>
      </c>
      <c r="V404" t="s">
        <v>170</v>
      </c>
      <c r="W404" t="s">
        <v>171</v>
      </c>
      <c r="X404" t="s">
        <v>45</v>
      </c>
    </row>
    <row r="405" spans="1:24" x14ac:dyDescent="0.25">
      <c r="A405">
        <v>10212</v>
      </c>
      <c r="B405">
        <v>33</v>
      </c>
      <c r="C405" s="2">
        <v>100</v>
      </c>
      <c r="D405">
        <v>15</v>
      </c>
      <c r="E405" s="5">
        <f>sales_data_sample[[#This Row],[SALES]] / COUNT(sales_data_sample[ORDERNUMBER])</f>
        <v>1.4810485299326956</v>
      </c>
      <c r="F405" s="2">
        <v>4181</v>
      </c>
      <c r="G405" s="1">
        <v>38002</v>
      </c>
      <c r="H405" t="s">
        <v>21</v>
      </c>
      <c r="I405">
        <v>1</v>
      </c>
      <c r="J405" s="6" t="s">
        <v>677</v>
      </c>
      <c r="K405">
        <v>2004</v>
      </c>
      <c r="L405" t="s">
        <v>172</v>
      </c>
      <c r="M405" s="8">
        <f xml:space="preserve"> (sales_data_sample[[#This Row],[MSRP]] - sales_data_sample[[#This Row],[PRICEEACH]]) / sales_data_sample[[#This Row],[MSRP]]</f>
        <v>0.13043478260869565</v>
      </c>
      <c r="N4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05" s="2">
        <v>115</v>
      </c>
      <c r="P405" t="s">
        <v>516</v>
      </c>
      <c r="Q405" t="s">
        <v>165</v>
      </c>
      <c r="R405" t="s">
        <v>166</v>
      </c>
      <c r="S405" t="s">
        <v>167</v>
      </c>
      <c r="T405" t="s">
        <v>168</v>
      </c>
      <c r="U405" t="s">
        <v>169</v>
      </c>
      <c r="V405" t="s">
        <v>170</v>
      </c>
      <c r="W405" t="s">
        <v>171</v>
      </c>
      <c r="X405" t="s">
        <v>45</v>
      </c>
    </row>
    <row r="406" spans="1:24" x14ac:dyDescent="0.25">
      <c r="A406">
        <v>10225</v>
      </c>
      <c r="B406">
        <v>21</v>
      </c>
      <c r="C406" s="2">
        <v>100</v>
      </c>
      <c r="D406">
        <v>6</v>
      </c>
      <c r="E406" s="5">
        <f>sales_data_sample[[#This Row],[SALES]] / COUNT(sales_data_sample[ORDERNUMBER])</f>
        <v>0.9511158342189161</v>
      </c>
      <c r="F406" s="2">
        <v>2685</v>
      </c>
      <c r="G406" s="1">
        <v>38039</v>
      </c>
      <c r="H406" t="s">
        <v>21</v>
      </c>
      <c r="I406">
        <v>1</v>
      </c>
      <c r="J406" s="6" t="s">
        <v>688</v>
      </c>
      <c r="K406">
        <v>2004</v>
      </c>
      <c r="L406" t="s">
        <v>172</v>
      </c>
      <c r="M406" s="8">
        <f xml:space="preserve"> (sales_data_sample[[#This Row],[MSRP]] - sales_data_sample[[#This Row],[PRICEEACH]]) / sales_data_sample[[#This Row],[MSRP]]</f>
        <v>0.13043478260869565</v>
      </c>
      <c r="N4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06" s="2">
        <v>115</v>
      </c>
      <c r="P406" t="s">
        <v>516</v>
      </c>
      <c r="Q406" t="s">
        <v>431</v>
      </c>
      <c r="R406" t="s">
        <v>432</v>
      </c>
      <c r="S406" t="s">
        <v>433</v>
      </c>
      <c r="T406" t="s">
        <v>434</v>
      </c>
      <c r="U406" t="s">
        <v>435</v>
      </c>
      <c r="V406" t="s">
        <v>95</v>
      </c>
      <c r="W406" t="s">
        <v>436</v>
      </c>
      <c r="X406" t="s">
        <v>31</v>
      </c>
    </row>
    <row r="407" spans="1:24" x14ac:dyDescent="0.25">
      <c r="A407">
        <v>10239</v>
      </c>
      <c r="B407">
        <v>21</v>
      </c>
      <c r="C407" s="2">
        <v>94</v>
      </c>
      <c r="D407">
        <v>5</v>
      </c>
      <c r="E407" s="5">
        <f>sales_data_sample[[#This Row],[SALES]] / COUNT(sales_data_sample[ORDERNUMBER])</f>
        <v>0.69394261424017001</v>
      </c>
      <c r="F407" s="2">
        <v>1959</v>
      </c>
      <c r="G407" s="1">
        <v>38089</v>
      </c>
      <c r="H407" t="s">
        <v>21</v>
      </c>
      <c r="I407">
        <v>2</v>
      </c>
      <c r="J407" s="6" t="s">
        <v>686</v>
      </c>
      <c r="K407">
        <v>2004</v>
      </c>
      <c r="L407" t="s">
        <v>172</v>
      </c>
      <c r="M407" s="8">
        <f xml:space="preserve"> (sales_data_sample[[#This Row],[MSRP]] - sales_data_sample[[#This Row],[PRICEEACH]]) / sales_data_sample[[#This Row],[MSRP]]</f>
        <v>0.18260869565217391</v>
      </c>
      <c r="N4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07" s="2">
        <v>115</v>
      </c>
      <c r="P407" t="s">
        <v>516</v>
      </c>
      <c r="Q407" t="s">
        <v>376</v>
      </c>
      <c r="R407" t="s">
        <v>377</v>
      </c>
      <c r="S407" t="s">
        <v>378</v>
      </c>
      <c r="T407" t="s">
        <v>122</v>
      </c>
      <c r="U407" t="s">
        <v>379</v>
      </c>
      <c r="V407" t="s">
        <v>380</v>
      </c>
      <c r="W407" t="s">
        <v>381</v>
      </c>
      <c r="X407" t="s">
        <v>31</v>
      </c>
    </row>
    <row r="408" spans="1:24" x14ac:dyDescent="0.25">
      <c r="A408">
        <v>10253</v>
      </c>
      <c r="B408">
        <v>41</v>
      </c>
      <c r="C408" s="2">
        <v>100</v>
      </c>
      <c r="D408">
        <v>10</v>
      </c>
      <c r="E408" s="5">
        <f>sales_data_sample[[#This Row],[SALES]] / COUNT(sales_data_sample[ORDERNUMBER])</f>
        <v>1.7396386822529224</v>
      </c>
      <c r="F408" s="2">
        <v>4911</v>
      </c>
      <c r="G408" s="1">
        <v>38139</v>
      </c>
      <c r="H408" t="s">
        <v>326</v>
      </c>
      <c r="I408">
        <v>2</v>
      </c>
      <c r="J408" s="6" t="s">
        <v>684</v>
      </c>
      <c r="K408">
        <v>2004</v>
      </c>
      <c r="L408" t="s">
        <v>172</v>
      </c>
      <c r="M408" s="8">
        <f xml:space="preserve"> (sales_data_sample[[#This Row],[MSRP]] - sales_data_sample[[#This Row],[PRICEEACH]]) / sales_data_sample[[#This Row],[MSRP]]</f>
        <v>0.13043478260869565</v>
      </c>
      <c r="N4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08" s="2">
        <v>115</v>
      </c>
      <c r="P408" t="s">
        <v>516</v>
      </c>
      <c r="Q408" t="s">
        <v>157</v>
      </c>
      <c r="R408" t="s">
        <v>158</v>
      </c>
      <c r="S408" t="s">
        <v>159</v>
      </c>
      <c r="T408" t="s">
        <v>160</v>
      </c>
      <c r="U408" t="s">
        <v>161</v>
      </c>
      <c r="V408" t="s">
        <v>162</v>
      </c>
      <c r="W408" t="s">
        <v>163</v>
      </c>
      <c r="X408" t="s">
        <v>45</v>
      </c>
    </row>
    <row r="409" spans="1:24" x14ac:dyDescent="0.25">
      <c r="A409">
        <v>10266</v>
      </c>
      <c r="B409">
        <v>40</v>
      </c>
      <c r="C409" s="2">
        <v>100</v>
      </c>
      <c r="D409">
        <v>11</v>
      </c>
      <c r="E409" s="5">
        <f>sales_data_sample[[#This Row],[SALES]] / COUNT(sales_data_sample[ORDERNUMBER])</f>
        <v>1.5830676585193058</v>
      </c>
      <c r="F409" s="2">
        <v>4469</v>
      </c>
      <c r="G409" s="1">
        <v>38174</v>
      </c>
      <c r="H409" t="s">
        <v>21</v>
      </c>
      <c r="I409">
        <v>3</v>
      </c>
      <c r="J409" s="6" t="s">
        <v>683</v>
      </c>
      <c r="K409">
        <v>2004</v>
      </c>
      <c r="L409" t="s">
        <v>172</v>
      </c>
      <c r="M409" s="8">
        <f xml:space="preserve"> (sales_data_sample[[#This Row],[MSRP]] - sales_data_sample[[#This Row],[PRICEEACH]]) / sales_data_sample[[#This Row],[MSRP]]</f>
        <v>0.13043478260869565</v>
      </c>
      <c r="N4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09" s="2">
        <v>115</v>
      </c>
      <c r="P409" t="s">
        <v>516</v>
      </c>
      <c r="Q409" t="s">
        <v>437</v>
      </c>
      <c r="R409" t="s">
        <v>438</v>
      </c>
      <c r="S409" t="s">
        <v>439</v>
      </c>
      <c r="T409" t="s">
        <v>246</v>
      </c>
      <c r="U409" t="s">
        <v>440</v>
      </c>
      <c r="V409" t="s">
        <v>441</v>
      </c>
      <c r="W409" t="s">
        <v>442</v>
      </c>
      <c r="X409" t="s">
        <v>45</v>
      </c>
    </row>
    <row r="410" spans="1:24" x14ac:dyDescent="0.25">
      <c r="A410">
        <v>10277</v>
      </c>
      <c r="B410">
        <v>28</v>
      </c>
      <c r="C410" s="2">
        <v>100</v>
      </c>
      <c r="D410">
        <v>1</v>
      </c>
      <c r="E410" s="5">
        <f>sales_data_sample[[#This Row],[SALES]] / COUNT(sales_data_sample[ORDERNUMBER])</f>
        <v>1.108041091037903</v>
      </c>
      <c r="F410" s="2">
        <v>3128</v>
      </c>
      <c r="G410" s="1">
        <v>38203</v>
      </c>
      <c r="H410" t="s">
        <v>21</v>
      </c>
      <c r="I410">
        <v>3</v>
      </c>
      <c r="J410" s="6" t="s">
        <v>682</v>
      </c>
      <c r="K410">
        <v>2004</v>
      </c>
      <c r="L410" t="s">
        <v>172</v>
      </c>
      <c r="M410" s="8">
        <f xml:space="preserve"> (sales_data_sample[[#This Row],[MSRP]] - sales_data_sample[[#This Row],[PRICEEACH]]) / sales_data_sample[[#This Row],[MSRP]]</f>
        <v>0.13043478260869565</v>
      </c>
      <c r="N4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10" s="2">
        <v>115</v>
      </c>
      <c r="P410" t="s">
        <v>516</v>
      </c>
      <c r="Q410" t="s">
        <v>186</v>
      </c>
      <c r="R410" t="s">
        <v>187</v>
      </c>
      <c r="S410" t="s">
        <v>188</v>
      </c>
      <c r="T410" t="s">
        <v>188</v>
      </c>
      <c r="U410" t="s">
        <v>189</v>
      </c>
      <c r="V410" t="s">
        <v>190</v>
      </c>
      <c r="W410" t="s">
        <v>191</v>
      </c>
      <c r="X410" t="s">
        <v>45</v>
      </c>
    </row>
    <row r="411" spans="1:24" x14ac:dyDescent="0.25">
      <c r="A411">
        <v>10287</v>
      </c>
      <c r="B411">
        <v>23</v>
      </c>
      <c r="C411" s="2">
        <v>100</v>
      </c>
      <c r="D411">
        <v>9</v>
      </c>
      <c r="E411" s="5">
        <f>sales_data_sample[[#This Row],[SALES]] / COUNT(sales_data_sample[ORDERNUMBER])</f>
        <v>0.94792773645058448</v>
      </c>
      <c r="F411" s="2">
        <v>2676</v>
      </c>
      <c r="G411" s="1">
        <v>38229</v>
      </c>
      <c r="H411" t="s">
        <v>21</v>
      </c>
      <c r="I411">
        <v>3</v>
      </c>
      <c r="J411" s="6" t="s">
        <v>682</v>
      </c>
      <c r="K411">
        <v>2004</v>
      </c>
      <c r="L411" t="s">
        <v>172</v>
      </c>
      <c r="M411" s="8">
        <f xml:space="preserve"> (sales_data_sample[[#This Row],[MSRP]] - sales_data_sample[[#This Row],[PRICEEACH]]) / sales_data_sample[[#This Row],[MSRP]]</f>
        <v>0.13043478260869565</v>
      </c>
      <c r="N4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11" s="2">
        <v>115</v>
      </c>
      <c r="P411" t="s">
        <v>516</v>
      </c>
      <c r="Q411" t="s">
        <v>431</v>
      </c>
      <c r="R411" t="s">
        <v>432</v>
      </c>
      <c r="S411" t="s">
        <v>433</v>
      </c>
      <c r="T411" t="s">
        <v>434</v>
      </c>
      <c r="U411" t="s">
        <v>435</v>
      </c>
      <c r="V411" t="s">
        <v>95</v>
      </c>
      <c r="W411" t="s">
        <v>436</v>
      </c>
      <c r="X411" t="s">
        <v>31</v>
      </c>
    </row>
    <row r="412" spans="1:24" x14ac:dyDescent="0.25">
      <c r="A412">
        <v>10300</v>
      </c>
      <c r="B412">
        <v>23</v>
      </c>
      <c r="C412" s="2">
        <v>100</v>
      </c>
      <c r="D412">
        <v>2</v>
      </c>
      <c r="E412" s="5">
        <f>sales_data_sample[[#This Row],[SALES]] / COUNT(sales_data_sample[ORDERNUMBER])</f>
        <v>0.99468650371944745</v>
      </c>
      <c r="F412" s="2">
        <v>2808</v>
      </c>
      <c r="G412" s="1">
        <v>37898</v>
      </c>
      <c r="H412" t="s">
        <v>21</v>
      </c>
      <c r="I412">
        <v>4</v>
      </c>
      <c r="J412" s="6" t="s">
        <v>680</v>
      </c>
      <c r="K412">
        <v>2003</v>
      </c>
      <c r="L412" t="s">
        <v>172</v>
      </c>
      <c r="M412" s="8">
        <f xml:space="preserve"> (sales_data_sample[[#This Row],[MSRP]] - sales_data_sample[[#This Row],[PRICEEACH]]) / sales_data_sample[[#This Row],[MSRP]]</f>
        <v>0.13043478260869565</v>
      </c>
      <c r="N4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12" s="2">
        <v>115</v>
      </c>
      <c r="P412" t="s">
        <v>516</v>
      </c>
      <c r="Q412" t="s">
        <v>448</v>
      </c>
      <c r="R412" t="s">
        <v>449</v>
      </c>
      <c r="S412" t="s">
        <v>450</v>
      </c>
      <c r="T412" t="s">
        <v>427</v>
      </c>
      <c r="U412" t="s">
        <v>451</v>
      </c>
      <c r="V412" t="s">
        <v>399</v>
      </c>
      <c r="W412" t="s">
        <v>452</v>
      </c>
      <c r="X412" t="s">
        <v>31</v>
      </c>
    </row>
    <row r="413" spans="1:24" x14ac:dyDescent="0.25">
      <c r="A413">
        <v>10310</v>
      </c>
      <c r="B413">
        <v>25</v>
      </c>
      <c r="C413" s="2">
        <v>100</v>
      </c>
      <c r="D413">
        <v>7</v>
      </c>
      <c r="E413" s="5">
        <f>sales_data_sample[[#This Row],[SALES]] / COUNT(sales_data_sample[ORDERNUMBER])</f>
        <v>0.88735387885228478</v>
      </c>
      <c r="F413" s="2">
        <v>2505</v>
      </c>
      <c r="G413" s="1">
        <v>38276</v>
      </c>
      <c r="H413" t="s">
        <v>21</v>
      </c>
      <c r="I413">
        <v>4</v>
      </c>
      <c r="J413" s="6" t="s">
        <v>680</v>
      </c>
      <c r="K413">
        <v>2004</v>
      </c>
      <c r="L413" t="s">
        <v>172</v>
      </c>
      <c r="M413" s="8">
        <f xml:space="preserve"> (sales_data_sample[[#This Row],[MSRP]] - sales_data_sample[[#This Row],[PRICEEACH]]) / sales_data_sample[[#This Row],[MSRP]]</f>
        <v>0.13043478260869565</v>
      </c>
      <c r="N4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13" s="2">
        <v>115</v>
      </c>
      <c r="P413" t="s">
        <v>516</v>
      </c>
      <c r="Q413" t="s">
        <v>424</v>
      </c>
      <c r="R413" t="s">
        <v>425</v>
      </c>
      <c r="S413" t="s">
        <v>426</v>
      </c>
      <c r="T413" t="s">
        <v>427</v>
      </c>
      <c r="U413" t="s">
        <v>428</v>
      </c>
      <c r="V413" t="s">
        <v>429</v>
      </c>
      <c r="W413" t="s">
        <v>430</v>
      </c>
      <c r="X413" t="s">
        <v>31</v>
      </c>
    </row>
    <row r="414" spans="1:24" x14ac:dyDescent="0.25">
      <c r="A414">
        <v>10321</v>
      </c>
      <c r="B414">
        <v>24</v>
      </c>
      <c r="C414" s="2">
        <v>100</v>
      </c>
      <c r="D414">
        <v>15</v>
      </c>
      <c r="E414" s="5">
        <f>sales_data_sample[[#This Row],[SALES]] / COUNT(sales_data_sample[ORDERNUMBER])</f>
        <v>1.0573857598299681</v>
      </c>
      <c r="F414" s="2">
        <v>2985</v>
      </c>
      <c r="G414" s="1">
        <v>38295</v>
      </c>
      <c r="H414" t="s">
        <v>21</v>
      </c>
      <c r="I414">
        <v>4</v>
      </c>
      <c r="J414" s="6" t="s">
        <v>678</v>
      </c>
      <c r="K414">
        <v>2004</v>
      </c>
      <c r="L414" t="s">
        <v>172</v>
      </c>
      <c r="M414" s="8">
        <f xml:space="preserve"> (sales_data_sample[[#This Row],[MSRP]] - sales_data_sample[[#This Row],[PRICEEACH]]) / sales_data_sample[[#This Row],[MSRP]]</f>
        <v>0.13043478260869565</v>
      </c>
      <c r="N4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14" s="2">
        <v>115</v>
      </c>
      <c r="P414" t="s">
        <v>516</v>
      </c>
      <c r="Q414" t="s">
        <v>151</v>
      </c>
      <c r="R414" t="s">
        <v>152</v>
      </c>
      <c r="S414" t="s">
        <v>153</v>
      </c>
      <c r="T414" t="s">
        <v>27</v>
      </c>
      <c r="U414" t="s">
        <v>154</v>
      </c>
      <c r="V414" t="s">
        <v>155</v>
      </c>
      <c r="W414" t="s">
        <v>156</v>
      </c>
      <c r="X414" t="s">
        <v>31</v>
      </c>
    </row>
    <row r="415" spans="1:24" x14ac:dyDescent="0.25">
      <c r="A415">
        <v>10329</v>
      </c>
      <c r="B415">
        <v>39</v>
      </c>
      <c r="C415" s="2">
        <v>65</v>
      </c>
      <c r="D415">
        <v>15</v>
      </c>
      <c r="E415" s="5">
        <f>sales_data_sample[[#This Row],[SALES]] / COUNT(sales_data_sample[ORDERNUMBER])</f>
        <v>0.8944385405596883</v>
      </c>
      <c r="F415" s="2">
        <v>2525</v>
      </c>
      <c r="G415" s="1">
        <v>38306</v>
      </c>
      <c r="H415" t="s">
        <v>21</v>
      </c>
      <c r="I415">
        <v>4</v>
      </c>
      <c r="J415" s="6" t="s">
        <v>678</v>
      </c>
      <c r="K415">
        <v>2004</v>
      </c>
      <c r="L415" t="s">
        <v>172</v>
      </c>
      <c r="M415" s="8">
        <f xml:space="preserve"> (sales_data_sample[[#This Row],[MSRP]] - sales_data_sample[[#This Row],[PRICEEACH]]) / sales_data_sample[[#This Row],[MSRP]]</f>
        <v>0.43478260869565216</v>
      </c>
      <c r="N4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15" s="2">
        <v>115</v>
      </c>
      <c r="P415" t="s">
        <v>516</v>
      </c>
      <c r="Q415" t="s">
        <v>24</v>
      </c>
      <c r="R415" t="s">
        <v>25</v>
      </c>
      <c r="S415" t="s">
        <v>26</v>
      </c>
      <c r="T415" t="s">
        <v>27</v>
      </c>
      <c r="U415" t="s">
        <v>28</v>
      </c>
      <c r="V415" t="s">
        <v>29</v>
      </c>
      <c r="W415" t="s">
        <v>30</v>
      </c>
      <c r="X415" t="s">
        <v>31</v>
      </c>
    </row>
    <row r="416" spans="1:24" x14ac:dyDescent="0.25">
      <c r="A416">
        <v>10341</v>
      </c>
      <c r="B416">
        <v>55</v>
      </c>
      <c r="C416" s="2">
        <v>76</v>
      </c>
      <c r="D416">
        <v>7</v>
      </c>
      <c r="E416" s="5">
        <f>sales_data_sample[[#This Row],[SALES]] / COUNT(sales_data_sample[ORDERNUMBER])</f>
        <v>1.465108041091038</v>
      </c>
      <c r="F416" s="2">
        <v>4136</v>
      </c>
      <c r="G416" s="1">
        <v>38315</v>
      </c>
      <c r="H416" t="s">
        <v>21</v>
      </c>
      <c r="I416">
        <v>4</v>
      </c>
      <c r="J416" s="6" t="s">
        <v>678</v>
      </c>
      <c r="K416">
        <v>2004</v>
      </c>
      <c r="L416" t="s">
        <v>172</v>
      </c>
      <c r="M416" s="8">
        <f xml:space="preserve"> (sales_data_sample[[#This Row],[MSRP]] - sales_data_sample[[#This Row],[PRICEEACH]]) / sales_data_sample[[#This Row],[MSRP]]</f>
        <v>0.33913043478260868</v>
      </c>
      <c r="N4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16" s="2">
        <v>115</v>
      </c>
      <c r="P416" t="s">
        <v>516</v>
      </c>
      <c r="Q416" t="s">
        <v>137</v>
      </c>
      <c r="R416" t="s">
        <v>138</v>
      </c>
      <c r="S416" t="s">
        <v>139</v>
      </c>
      <c r="T416" t="s">
        <v>140</v>
      </c>
      <c r="U416" t="s">
        <v>141</v>
      </c>
      <c r="V416" t="s">
        <v>142</v>
      </c>
      <c r="W416" t="s">
        <v>143</v>
      </c>
      <c r="X416" t="s">
        <v>45</v>
      </c>
    </row>
    <row r="417" spans="1:24" x14ac:dyDescent="0.25">
      <c r="A417">
        <v>10363</v>
      </c>
      <c r="B417">
        <v>46</v>
      </c>
      <c r="C417" s="2">
        <v>89</v>
      </c>
      <c r="D417">
        <v>6</v>
      </c>
      <c r="E417" s="5">
        <f>sales_data_sample[[#This Row],[SALES]] / COUNT(sales_data_sample[ORDERNUMBER])</f>
        <v>1.4413744243712363</v>
      </c>
      <c r="F417" s="2">
        <v>4069</v>
      </c>
      <c r="G417" s="1">
        <v>38358</v>
      </c>
      <c r="H417" t="s">
        <v>21</v>
      </c>
      <c r="I417">
        <v>1</v>
      </c>
      <c r="J417" s="6" t="s">
        <v>677</v>
      </c>
      <c r="K417">
        <v>2005</v>
      </c>
      <c r="L417" t="s">
        <v>172</v>
      </c>
      <c r="M417" s="8">
        <f xml:space="preserve"> (sales_data_sample[[#This Row],[MSRP]] - sales_data_sample[[#This Row],[PRICEEACH]]) / sales_data_sample[[#This Row],[MSRP]]</f>
        <v>0.22608695652173913</v>
      </c>
      <c r="N4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17" s="2">
        <v>115</v>
      </c>
      <c r="P417" t="s">
        <v>516</v>
      </c>
      <c r="Q417" t="s">
        <v>453</v>
      </c>
      <c r="R417" t="s">
        <v>454</v>
      </c>
      <c r="S417" t="s">
        <v>455</v>
      </c>
      <c r="T417" t="s">
        <v>122</v>
      </c>
      <c r="U417" t="s">
        <v>456</v>
      </c>
      <c r="V417" t="s">
        <v>457</v>
      </c>
      <c r="W417" t="s">
        <v>458</v>
      </c>
      <c r="X417" t="s">
        <v>45</v>
      </c>
    </row>
    <row r="418" spans="1:24" x14ac:dyDescent="0.25">
      <c r="A418">
        <v>10377</v>
      </c>
      <c r="B418">
        <v>50</v>
      </c>
      <c r="C418" s="2">
        <v>100</v>
      </c>
      <c r="D418">
        <v>1</v>
      </c>
      <c r="E418" s="5">
        <f>sales_data_sample[[#This Row],[SALES]] / COUNT(sales_data_sample[ORDERNUMBER])</f>
        <v>1.8356358483882396</v>
      </c>
      <c r="F418" s="2">
        <v>5182</v>
      </c>
      <c r="G418" s="1">
        <v>38392</v>
      </c>
      <c r="H418" t="s">
        <v>21</v>
      </c>
      <c r="I418">
        <v>1</v>
      </c>
      <c r="J418" s="6" t="s">
        <v>688</v>
      </c>
      <c r="K418">
        <v>2005</v>
      </c>
      <c r="L418" t="s">
        <v>172</v>
      </c>
      <c r="M418" s="8">
        <f xml:space="preserve"> (sales_data_sample[[#This Row],[MSRP]] - sales_data_sample[[#This Row],[PRICEEACH]]) / sales_data_sample[[#This Row],[MSRP]]</f>
        <v>0.13043478260869565</v>
      </c>
      <c r="N4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18" s="2">
        <v>115</v>
      </c>
      <c r="P418" t="s">
        <v>516</v>
      </c>
      <c r="Q418" t="s">
        <v>119</v>
      </c>
      <c r="R418" t="s">
        <v>120</v>
      </c>
      <c r="S418" t="s">
        <v>121</v>
      </c>
      <c r="T418" t="s">
        <v>122</v>
      </c>
      <c r="U418" t="s">
        <v>123</v>
      </c>
      <c r="V418" t="s">
        <v>124</v>
      </c>
      <c r="W418" t="s">
        <v>125</v>
      </c>
      <c r="X418" t="s">
        <v>45</v>
      </c>
    </row>
    <row r="419" spans="1:24" x14ac:dyDescent="0.25">
      <c r="A419">
        <v>10389</v>
      </c>
      <c r="B419">
        <v>47</v>
      </c>
      <c r="C419" s="2">
        <v>100</v>
      </c>
      <c r="D419">
        <v>8</v>
      </c>
      <c r="E419" s="5">
        <f>sales_data_sample[[#This Row],[SALES]] / COUNT(sales_data_sample[ORDERNUMBER])</f>
        <v>1.8575982996811902</v>
      </c>
      <c r="F419" s="2">
        <v>5244</v>
      </c>
      <c r="G419" s="1">
        <v>38414</v>
      </c>
      <c r="H419" t="s">
        <v>21</v>
      </c>
      <c r="I419">
        <v>1</v>
      </c>
      <c r="J419" s="6" t="s">
        <v>687</v>
      </c>
      <c r="K419">
        <v>2005</v>
      </c>
      <c r="L419" t="s">
        <v>172</v>
      </c>
      <c r="M419" s="8">
        <f xml:space="preserve"> (sales_data_sample[[#This Row],[MSRP]] - sales_data_sample[[#This Row],[PRICEEACH]]) / sales_data_sample[[#This Row],[MSRP]]</f>
        <v>0.13043478260869565</v>
      </c>
      <c r="N4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19" s="2">
        <v>115</v>
      </c>
      <c r="P419" t="s">
        <v>516</v>
      </c>
      <c r="Q419" t="s">
        <v>250</v>
      </c>
      <c r="R419" t="s">
        <v>251</v>
      </c>
      <c r="S419" t="s">
        <v>252</v>
      </c>
      <c r="T419" t="s">
        <v>177</v>
      </c>
      <c r="U419" t="s">
        <v>253</v>
      </c>
      <c r="V419" t="s">
        <v>194</v>
      </c>
      <c r="W419" t="s">
        <v>254</v>
      </c>
      <c r="X419" t="s">
        <v>45</v>
      </c>
    </row>
    <row r="420" spans="1:24" x14ac:dyDescent="0.25">
      <c r="A420">
        <v>10405</v>
      </c>
      <c r="B420">
        <v>97</v>
      </c>
      <c r="C420" s="2">
        <v>94</v>
      </c>
      <c r="D420">
        <v>5</v>
      </c>
      <c r="E420" s="5">
        <f>sales_data_sample[[#This Row],[SALES]] / COUNT(sales_data_sample[ORDERNUMBER])</f>
        <v>3.2054551895147005</v>
      </c>
      <c r="F420" s="2">
        <v>9049</v>
      </c>
      <c r="G420" s="1">
        <v>38456</v>
      </c>
      <c r="H420" t="s">
        <v>21</v>
      </c>
      <c r="I420">
        <v>2</v>
      </c>
      <c r="J420" s="6" t="s">
        <v>686</v>
      </c>
      <c r="K420">
        <v>2005</v>
      </c>
      <c r="L420" t="s">
        <v>172</v>
      </c>
      <c r="M420" s="8">
        <f xml:space="preserve"> (sales_data_sample[[#This Row],[MSRP]] - sales_data_sample[[#This Row],[PRICEEACH]]) / sales_data_sample[[#This Row],[MSRP]]</f>
        <v>0.18260869565217391</v>
      </c>
      <c r="N4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20" s="2">
        <v>115</v>
      </c>
      <c r="P420" t="s">
        <v>516</v>
      </c>
      <c r="Q420" t="s">
        <v>517</v>
      </c>
      <c r="R420" t="s">
        <v>518</v>
      </c>
      <c r="S420" t="s">
        <v>519</v>
      </c>
      <c r="T420" t="s">
        <v>35</v>
      </c>
      <c r="U420" t="s">
        <v>520</v>
      </c>
      <c r="V420" t="s">
        <v>521</v>
      </c>
      <c r="W420" t="s">
        <v>522</v>
      </c>
      <c r="X420" t="s">
        <v>144</v>
      </c>
    </row>
    <row r="421" spans="1:24" x14ac:dyDescent="0.25">
      <c r="A421">
        <v>10419</v>
      </c>
      <c r="B421">
        <v>32</v>
      </c>
      <c r="C421" s="2">
        <v>100</v>
      </c>
      <c r="D421">
        <v>10</v>
      </c>
      <c r="E421" s="5">
        <f>sales_data_sample[[#This Row],[SALES]] / COUNT(sales_data_sample[ORDERNUMBER])</f>
        <v>1.3577754162238753</v>
      </c>
      <c r="F421" s="2">
        <v>3833</v>
      </c>
      <c r="G421" s="1">
        <v>38489</v>
      </c>
      <c r="H421" t="s">
        <v>21</v>
      </c>
      <c r="I421">
        <v>2</v>
      </c>
      <c r="J421" s="6" t="s">
        <v>685</v>
      </c>
      <c r="K421">
        <v>2005</v>
      </c>
      <c r="L421" t="s">
        <v>172</v>
      </c>
      <c r="M421" s="8">
        <f xml:space="preserve"> (sales_data_sample[[#This Row],[MSRP]] - sales_data_sample[[#This Row],[PRICEEACH]]) / sales_data_sample[[#This Row],[MSRP]]</f>
        <v>0.13043478260869565</v>
      </c>
      <c r="N4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21" s="2">
        <v>115</v>
      </c>
      <c r="P421" t="s">
        <v>516</v>
      </c>
      <c r="Q421" t="s">
        <v>137</v>
      </c>
      <c r="R421" t="s">
        <v>138</v>
      </c>
      <c r="S421" t="s">
        <v>139</v>
      </c>
      <c r="T421" t="s">
        <v>140</v>
      </c>
      <c r="U421" t="s">
        <v>141</v>
      </c>
      <c r="V421" t="s">
        <v>142</v>
      </c>
      <c r="W421" t="s">
        <v>143</v>
      </c>
      <c r="X421" t="s">
        <v>45</v>
      </c>
    </row>
    <row r="422" spans="1:24" x14ac:dyDescent="0.25">
      <c r="A422">
        <v>10103</v>
      </c>
      <c r="B422">
        <v>35</v>
      </c>
      <c r="C422" s="2">
        <v>100</v>
      </c>
      <c r="D422">
        <v>10</v>
      </c>
      <c r="E422" s="5">
        <f>sales_data_sample[[#This Row],[SALES]] / COUNT(sales_data_sample[ORDERNUMBER])</f>
        <v>1.3885936946510804</v>
      </c>
      <c r="F422" s="2">
        <v>3920</v>
      </c>
      <c r="G422" s="1">
        <v>37650</v>
      </c>
      <c r="H422" t="s">
        <v>21</v>
      </c>
      <c r="I422">
        <v>1</v>
      </c>
      <c r="J422" s="6" t="s">
        <v>677</v>
      </c>
      <c r="K422">
        <v>2003</v>
      </c>
      <c r="L422" t="s">
        <v>488</v>
      </c>
      <c r="M422" s="8">
        <f xml:space="preserve"> (sales_data_sample[[#This Row],[MSRP]] - sales_data_sample[[#This Row],[PRICEEACH]]) / sales_data_sample[[#This Row],[MSRP]]</f>
        <v>0.13793103448275862</v>
      </c>
      <c r="N4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22" s="2">
        <v>116</v>
      </c>
      <c r="P422" t="s">
        <v>523</v>
      </c>
      <c r="Q422" t="s">
        <v>126</v>
      </c>
      <c r="R422" t="s">
        <v>127</v>
      </c>
      <c r="S422" t="s">
        <v>128</v>
      </c>
      <c r="T422" t="s">
        <v>72</v>
      </c>
      <c r="U422" t="s">
        <v>129</v>
      </c>
      <c r="V422" t="s">
        <v>130</v>
      </c>
      <c r="W422" t="s">
        <v>131</v>
      </c>
      <c r="X422" t="s">
        <v>45</v>
      </c>
    </row>
    <row r="423" spans="1:24" x14ac:dyDescent="0.25">
      <c r="A423">
        <v>10113</v>
      </c>
      <c r="B423">
        <v>49</v>
      </c>
      <c r="C423" s="2">
        <v>100</v>
      </c>
      <c r="D423">
        <v>4</v>
      </c>
      <c r="E423" s="5">
        <f>sales_data_sample[[#This Row],[SALES]] / COUNT(sales_data_sample[ORDERNUMBER])</f>
        <v>1.7417640807651436</v>
      </c>
      <c r="F423" s="2">
        <v>4917</v>
      </c>
      <c r="G423" s="1">
        <v>37706</v>
      </c>
      <c r="H423" t="s">
        <v>21</v>
      </c>
      <c r="I423">
        <v>1</v>
      </c>
      <c r="J423" s="6" t="s">
        <v>687</v>
      </c>
      <c r="K423">
        <v>2003</v>
      </c>
      <c r="L423" t="s">
        <v>488</v>
      </c>
      <c r="M423" s="8">
        <f xml:space="preserve"> (sales_data_sample[[#This Row],[MSRP]] - sales_data_sample[[#This Row],[PRICEEACH]]) / sales_data_sample[[#This Row],[MSRP]]</f>
        <v>0.13793103448275862</v>
      </c>
      <c r="N4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23" s="2">
        <v>116</v>
      </c>
      <c r="P423" t="s">
        <v>523</v>
      </c>
      <c r="Q423" t="s">
        <v>260</v>
      </c>
      <c r="R423" t="s">
        <v>261</v>
      </c>
      <c r="S423" t="s">
        <v>262</v>
      </c>
      <c r="T423" t="s">
        <v>27</v>
      </c>
      <c r="U423" t="s">
        <v>263</v>
      </c>
      <c r="V423" t="s">
        <v>264</v>
      </c>
      <c r="W423" t="s">
        <v>265</v>
      </c>
      <c r="X423" t="s">
        <v>45</v>
      </c>
    </row>
    <row r="424" spans="1:24" x14ac:dyDescent="0.25">
      <c r="A424">
        <v>10126</v>
      </c>
      <c r="B424">
        <v>38</v>
      </c>
      <c r="C424" s="2">
        <v>100</v>
      </c>
      <c r="D424">
        <v>10</v>
      </c>
      <c r="E424" s="5">
        <f>sales_data_sample[[#This Row],[SALES]] / COUNT(sales_data_sample[ORDERNUMBER])</f>
        <v>1.3662770102727595</v>
      </c>
      <c r="F424" s="2">
        <v>3857</v>
      </c>
      <c r="G424" s="1">
        <v>37769</v>
      </c>
      <c r="H424" t="s">
        <v>21</v>
      </c>
      <c r="I424">
        <v>2</v>
      </c>
      <c r="J424" s="6" t="s">
        <v>685</v>
      </c>
      <c r="K424">
        <v>2003</v>
      </c>
      <c r="L424" t="s">
        <v>488</v>
      </c>
      <c r="M424" s="8">
        <f xml:space="preserve"> (sales_data_sample[[#This Row],[MSRP]] - sales_data_sample[[#This Row],[PRICEEACH]]) / sales_data_sample[[#This Row],[MSRP]]</f>
        <v>0.13793103448275862</v>
      </c>
      <c r="N4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24" s="2">
        <v>116</v>
      </c>
      <c r="P424" t="s">
        <v>523</v>
      </c>
      <c r="Q424" t="s">
        <v>181</v>
      </c>
      <c r="R424" t="s">
        <v>182</v>
      </c>
      <c r="S424" t="s">
        <v>167</v>
      </c>
      <c r="T424" t="s">
        <v>168</v>
      </c>
      <c r="U424" t="s">
        <v>183</v>
      </c>
      <c r="V424" t="s">
        <v>184</v>
      </c>
      <c r="W424" t="s">
        <v>185</v>
      </c>
      <c r="X424" t="s">
        <v>45</v>
      </c>
    </row>
    <row r="425" spans="1:24" x14ac:dyDescent="0.25">
      <c r="A425">
        <v>10140</v>
      </c>
      <c r="B425">
        <v>32</v>
      </c>
      <c r="C425" s="2">
        <v>100</v>
      </c>
      <c r="D425">
        <v>10</v>
      </c>
      <c r="E425" s="5">
        <f>sales_data_sample[[#This Row],[SALES]] / COUNT(sales_data_sample[ORDERNUMBER])</f>
        <v>1.4814027630180659</v>
      </c>
      <c r="F425" s="2">
        <v>4182</v>
      </c>
      <c r="G425" s="1">
        <v>37826</v>
      </c>
      <c r="H425" t="s">
        <v>21</v>
      </c>
      <c r="I425">
        <v>3</v>
      </c>
      <c r="J425" s="6" t="s">
        <v>683</v>
      </c>
      <c r="K425">
        <v>2003</v>
      </c>
      <c r="L425" t="s">
        <v>488</v>
      </c>
      <c r="M425" s="8">
        <f xml:space="preserve"> (sales_data_sample[[#This Row],[MSRP]] - sales_data_sample[[#This Row],[PRICEEACH]]) / sales_data_sample[[#This Row],[MSRP]]</f>
        <v>0.13793103448275862</v>
      </c>
      <c r="N4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25" s="2">
        <v>116</v>
      </c>
      <c r="P425" t="s">
        <v>523</v>
      </c>
      <c r="Q425" t="s">
        <v>57</v>
      </c>
      <c r="R425" t="s">
        <v>58</v>
      </c>
      <c r="S425" t="s">
        <v>59</v>
      </c>
      <c r="T425" t="s">
        <v>27</v>
      </c>
      <c r="U425" t="s">
        <v>60</v>
      </c>
      <c r="V425" t="s">
        <v>61</v>
      </c>
      <c r="W425" t="s">
        <v>62</v>
      </c>
      <c r="X425" t="s">
        <v>45</v>
      </c>
    </row>
    <row r="426" spans="1:24" x14ac:dyDescent="0.25">
      <c r="A426">
        <v>10150</v>
      </c>
      <c r="B426">
        <v>34</v>
      </c>
      <c r="C426" s="2">
        <v>100</v>
      </c>
      <c r="D426">
        <v>7</v>
      </c>
      <c r="E426" s="5">
        <f>sales_data_sample[[#This Row],[SALES]] / COUNT(sales_data_sample[ORDERNUMBER])</f>
        <v>1.6439957492029755</v>
      </c>
      <c r="F426" s="2">
        <v>4641</v>
      </c>
      <c r="G426" s="1">
        <v>37883</v>
      </c>
      <c r="H426" t="s">
        <v>21</v>
      </c>
      <c r="I426">
        <v>3</v>
      </c>
      <c r="J426" s="6" t="s">
        <v>681</v>
      </c>
      <c r="K426">
        <v>2003</v>
      </c>
      <c r="L426" t="s">
        <v>488</v>
      </c>
      <c r="M426" s="8">
        <f xml:space="preserve"> (sales_data_sample[[#This Row],[MSRP]] - sales_data_sample[[#This Row],[PRICEEACH]]) / sales_data_sample[[#This Row],[MSRP]]</f>
        <v>0.13793103448275862</v>
      </c>
      <c r="N4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26" s="2">
        <v>116</v>
      </c>
      <c r="P426" t="s">
        <v>523</v>
      </c>
      <c r="Q426" t="s">
        <v>186</v>
      </c>
      <c r="R426" t="s">
        <v>187</v>
      </c>
      <c r="S426" t="s">
        <v>188</v>
      </c>
      <c r="T426" t="s">
        <v>188</v>
      </c>
      <c r="U426" t="s">
        <v>189</v>
      </c>
      <c r="V426" t="s">
        <v>190</v>
      </c>
      <c r="W426" t="s">
        <v>191</v>
      </c>
      <c r="X426" t="s">
        <v>45</v>
      </c>
    </row>
    <row r="427" spans="1:24" x14ac:dyDescent="0.25">
      <c r="A427">
        <v>10164</v>
      </c>
      <c r="B427">
        <v>36</v>
      </c>
      <c r="C427" s="2">
        <v>100</v>
      </c>
      <c r="D427">
        <v>8</v>
      </c>
      <c r="E427" s="5">
        <f>sales_data_sample[[#This Row],[SALES]] / COUNT(sales_data_sample[ORDERNUMBER])</f>
        <v>1.2649663478568898</v>
      </c>
      <c r="F427" s="2">
        <v>3571</v>
      </c>
      <c r="G427" s="1">
        <v>37915</v>
      </c>
      <c r="H427" t="s">
        <v>394</v>
      </c>
      <c r="I427">
        <v>4</v>
      </c>
      <c r="J427" s="6" t="s">
        <v>680</v>
      </c>
      <c r="K427">
        <v>2003</v>
      </c>
      <c r="L427" t="s">
        <v>488</v>
      </c>
      <c r="M427" s="8">
        <f xml:space="preserve"> (sales_data_sample[[#This Row],[MSRP]] - sales_data_sample[[#This Row],[PRICEEACH]]) / sales_data_sample[[#This Row],[MSRP]]</f>
        <v>0.13793103448275862</v>
      </c>
      <c r="N4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27" s="2">
        <v>116</v>
      </c>
      <c r="P427" t="s">
        <v>523</v>
      </c>
      <c r="Q427" t="s">
        <v>395</v>
      </c>
      <c r="R427" t="s">
        <v>396</v>
      </c>
      <c r="S427" t="s">
        <v>397</v>
      </c>
      <c r="T427" t="s">
        <v>140</v>
      </c>
      <c r="U427" t="s">
        <v>398</v>
      </c>
      <c r="V427" t="s">
        <v>399</v>
      </c>
      <c r="W427" t="s">
        <v>400</v>
      </c>
      <c r="X427" t="s">
        <v>45</v>
      </c>
    </row>
    <row r="428" spans="1:24" x14ac:dyDescent="0.25">
      <c r="A428">
        <v>10174</v>
      </c>
      <c r="B428">
        <v>48</v>
      </c>
      <c r="C428" s="2">
        <v>94</v>
      </c>
      <c r="D428">
        <v>3</v>
      </c>
      <c r="E428" s="5">
        <f>sales_data_sample[[#This Row],[SALES]] / COUNT(sales_data_sample[ORDERNUMBER])</f>
        <v>1.5873184555437478</v>
      </c>
      <c r="F428" s="2">
        <v>4481</v>
      </c>
      <c r="G428" s="1">
        <v>37931</v>
      </c>
      <c r="H428" t="s">
        <v>21</v>
      </c>
      <c r="I428">
        <v>4</v>
      </c>
      <c r="J428" s="6" t="s">
        <v>678</v>
      </c>
      <c r="K428">
        <v>2003</v>
      </c>
      <c r="L428" t="s">
        <v>488</v>
      </c>
      <c r="M428" s="8">
        <f xml:space="preserve"> (sales_data_sample[[#This Row],[MSRP]] - sales_data_sample[[#This Row],[PRICEEACH]]) / sales_data_sample[[#This Row],[MSRP]]</f>
        <v>0.18965517241379309</v>
      </c>
      <c r="N4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28" s="2">
        <v>116</v>
      </c>
      <c r="P428" t="s">
        <v>523</v>
      </c>
      <c r="Q428" t="s">
        <v>196</v>
      </c>
      <c r="R428" t="s">
        <v>197</v>
      </c>
      <c r="S428" t="s">
        <v>198</v>
      </c>
      <c r="T428" t="s">
        <v>88</v>
      </c>
      <c r="U428" t="s">
        <v>199</v>
      </c>
      <c r="V428" t="s">
        <v>200</v>
      </c>
      <c r="W428" t="s">
        <v>201</v>
      </c>
      <c r="X428" t="s">
        <v>45</v>
      </c>
    </row>
    <row r="429" spans="1:24" x14ac:dyDescent="0.25">
      <c r="A429">
        <v>10183</v>
      </c>
      <c r="B429">
        <v>21</v>
      </c>
      <c r="C429" s="2">
        <v>97</v>
      </c>
      <c r="D429">
        <v>7</v>
      </c>
      <c r="E429" s="5">
        <f>sales_data_sample[[#This Row],[SALES]] / COUNT(sales_data_sample[ORDERNUMBER])</f>
        <v>0.720510095642933</v>
      </c>
      <c r="F429" s="2">
        <v>2034</v>
      </c>
      <c r="G429" s="1">
        <v>37938</v>
      </c>
      <c r="H429" t="s">
        <v>21</v>
      </c>
      <c r="I429">
        <v>4</v>
      </c>
      <c r="J429" s="6" t="s">
        <v>678</v>
      </c>
      <c r="K429">
        <v>2003</v>
      </c>
      <c r="L429" t="s">
        <v>488</v>
      </c>
      <c r="M429" s="8">
        <f xml:space="preserve"> (sales_data_sample[[#This Row],[MSRP]] - sales_data_sample[[#This Row],[PRICEEACH]]) / sales_data_sample[[#This Row],[MSRP]]</f>
        <v>0.16379310344827586</v>
      </c>
      <c r="N4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29" s="2">
        <v>116</v>
      </c>
      <c r="P429" t="s">
        <v>523</v>
      </c>
      <c r="Q429" t="s">
        <v>202</v>
      </c>
      <c r="R429" t="s">
        <v>203</v>
      </c>
      <c r="S429" t="s">
        <v>204</v>
      </c>
      <c r="T429" t="s">
        <v>27</v>
      </c>
      <c r="U429" t="s">
        <v>205</v>
      </c>
      <c r="V429" t="s">
        <v>206</v>
      </c>
      <c r="W429" t="s">
        <v>207</v>
      </c>
      <c r="X429" t="s">
        <v>31</v>
      </c>
    </row>
    <row r="430" spans="1:24" x14ac:dyDescent="0.25">
      <c r="A430">
        <v>10194</v>
      </c>
      <c r="B430">
        <v>21</v>
      </c>
      <c r="C430" s="2">
        <v>94</v>
      </c>
      <c r="D430">
        <v>10</v>
      </c>
      <c r="E430" s="5">
        <f>sales_data_sample[[#This Row],[SALES]] / COUNT(sales_data_sample[ORDERNUMBER])</f>
        <v>0.69465108041091039</v>
      </c>
      <c r="F430" s="2">
        <v>1961</v>
      </c>
      <c r="G430" s="1">
        <v>37950</v>
      </c>
      <c r="H430" t="s">
        <v>21</v>
      </c>
      <c r="I430">
        <v>4</v>
      </c>
      <c r="J430" s="6" t="s">
        <v>678</v>
      </c>
      <c r="K430">
        <v>2003</v>
      </c>
      <c r="L430" t="s">
        <v>488</v>
      </c>
      <c r="M430" s="8">
        <f xml:space="preserve"> (sales_data_sample[[#This Row],[MSRP]] - sales_data_sample[[#This Row],[PRICEEACH]]) / sales_data_sample[[#This Row],[MSRP]]</f>
        <v>0.18965517241379309</v>
      </c>
      <c r="N4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30" s="2">
        <v>116</v>
      </c>
      <c r="P430" t="s">
        <v>523</v>
      </c>
      <c r="Q430" t="s">
        <v>208</v>
      </c>
      <c r="R430" t="s">
        <v>209</v>
      </c>
      <c r="S430" t="s">
        <v>210</v>
      </c>
      <c r="T430" t="s">
        <v>35</v>
      </c>
      <c r="U430" t="s">
        <v>211</v>
      </c>
      <c r="V430" t="s">
        <v>212</v>
      </c>
      <c r="W430" t="s">
        <v>213</v>
      </c>
      <c r="X430" t="s">
        <v>31</v>
      </c>
    </row>
    <row r="431" spans="1:24" x14ac:dyDescent="0.25">
      <c r="A431">
        <v>10206</v>
      </c>
      <c r="B431">
        <v>34</v>
      </c>
      <c r="C431" s="2">
        <v>100</v>
      </c>
      <c r="D431">
        <v>5</v>
      </c>
      <c r="E431" s="5">
        <f>sales_data_sample[[#This Row],[SALES]] / COUNT(sales_data_sample[ORDERNUMBER])</f>
        <v>1.4052426496634787</v>
      </c>
      <c r="F431" s="2">
        <v>3967</v>
      </c>
      <c r="G431" s="1">
        <v>37960</v>
      </c>
      <c r="H431" t="s">
        <v>21</v>
      </c>
      <c r="I431">
        <v>4</v>
      </c>
      <c r="J431" s="6" t="s">
        <v>679</v>
      </c>
      <c r="K431">
        <v>2003</v>
      </c>
      <c r="L431" t="s">
        <v>488</v>
      </c>
      <c r="M431" s="8">
        <f xml:space="preserve"> (sales_data_sample[[#This Row],[MSRP]] - sales_data_sample[[#This Row],[PRICEEACH]]) / sales_data_sample[[#This Row],[MSRP]]</f>
        <v>0.13793103448275862</v>
      </c>
      <c r="N4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31" s="2">
        <v>116</v>
      </c>
      <c r="P431" t="s">
        <v>523</v>
      </c>
      <c r="Q431" t="s">
        <v>214</v>
      </c>
      <c r="R431" t="s">
        <v>215</v>
      </c>
      <c r="S431" t="s">
        <v>216</v>
      </c>
      <c r="T431" t="s">
        <v>217</v>
      </c>
      <c r="U431" t="s">
        <v>218</v>
      </c>
      <c r="V431" t="s">
        <v>219</v>
      </c>
      <c r="W431" t="s">
        <v>220</v>
      </c>
      <c r="X431" t="s">
        <v>45</v>
      </c>
    </row>
    <row r="432" spans="1:24" x14ac:dyDescent="0.25">
      <c r="A432">
        <v>10215</v>
      </c>
      <c r="B432">
        <v>46</v>
      </c>
      <c r="C432" s="2">
        <v>100</v>
      </c>
      <c r="D432">
        <v>2</v>
      </c>
      <c r="E432" s="5">
        <f>sales_data_sample[[#This Row],[SALES]] / COUNT(sales_data_sample[ORDERNUMBER])</f>
        <v>1.8250088558271342</v>
      </c>
      <c r="F432" s="2">
        <v>5152</v>
      </c>
      <c r="G432" s="1">
        <v>38015</v>
      </c>
      <c r="H432" t="s">
        <v>21</v>
      </c>
      <c r="I432">
        <v>1</v>
      </c>
      <c r="J432" s="6" t="s">
        <v>677</v>
      </c>
      <c r="K432">
        <v>2004</v>
      </c>
      <c r="L432" t="s">
        <v>488</v>
      </c>
      <c r="M432" s="8">
        <f xml:space="preserve"> (sales_data_sample[[#This Row],[MSRP]] - sales_data_sample[[#This Row],[PRICEEACH]]) / sales_data_sample[[#This Row],[MSRP]]</f>
        <v>0.13793103448275862</v>
      </c>
      <c r="N4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32" s="2">
        <v>116</v>
      </c>
      <c r="P432" t="s">
        <v>523</v>
      </c>
      <c r="Q432" t="s">
        <v>221</v>
      </c>
      <c r="R432" t="s">
        <v>222</v>
      </c>
      <c r="S432" t="s">
        <v>223</v>
      </c>
      <c r="T432" t="s">
        <v>27</v>
      </c>
      <c r="U432" t="s">
        <v>224</v>
      </c>
      <c r="V432" t="s">
        <v>225</v>
      </c>
      <c r="W432" t="s">
        <v>226</v>
      </c>
      <c r="X432" t="s">
        <v>45</v>
      </c>
    </row>
    <row r="433" spans="1:24" x14ac:dyDescent="0.25">
      <c r="A433">
        <v>10228</v>
      </c>
      <c r="B433">
        <v>32</v>
      </c>
      <c r="C433" s="2">
        <v>100</v>
      </c>
      <c r="D433">
        <v>1</v>
      </c>
      <c r="E433" s="5">
        <f>sales_data_sample[[#This Row],[SALES]] / COUNT(sales_data_sample[ORDERNUMBER])</f>
        <v>1.1902231668437833</v>
      </c>
      <c r="F433" s="2">
        <v>3360</v>
      </c>
      <c r="G433" s="1">
        <v>38056</v>
      </c>
      <c r="H433" t="s">
        <v>21</v>
      </c>
      <c r="I433">
        <v>1</v>
      </c>
      <c r="J433" s="6" t="s">
        <v>687</v>
      </c>
      <c r="K433">
        <v>2004</v>
      </c>
      <c r="L433" t="s">
        <v>488</v>
      </c>
      <c r="M433" s="8">
        <f xml:space="preserve"> (sales_data_sample[[#This Row],[MSRP]] - sales_data_sample[[#This Row],[PRICEEACH]]) / sales_data_sample[[#This Row],[MSRP]]</f>
        <v>0.13793103448275862</v>
      </c>
      <c r="N4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33" s="2">
        <v>116</v>
      </c>
      <c r="P433" t="s">
        <v>523</v>
      </c>
      <c r="Q433" t="s">
        <v>227</v>
      </c>
      <c r="R433" t="s">
        <v>228</v>
      </c>
      <c r="S433" t="s">
        <v>115</v>
      </c>
      <c r="T433" t="s">
        <v>27</v>
      </c>
      <c r="U433" t="s">
        <v>229</v>
      </c>
      <c r="V433" t="s">
        <v>135</v>
      </c>
      <c r="W433" t="s">
        <v>230</v>
      </c>
      <c r="X433" t="s">
        <v>45</v>
      </c>
    </row>
    <row r="434" spans="1:24" x14ac:dyDescent="0.25">
      <c r="A434">
        <v>10245</v>
      </c>
      <c r="B434">
        <v>29</v>
      </c>
      <c r="C434" s="2">
        <v>100</v>
      </c>
      <c r="D434">
        <v>8</v>
      </c>
      <c r="E434" s="5">
        <f>sales_data_sample[[#This Row],[SALES]] / COUNT(sales_data_sample[ORDERNUMBER])</f>
        <v>1.2224583776124689</v>
      </c>
      <c r="F434" s="2">
        <v>3451</v>
      </c>
      <c r="G434" s="1">
        <v>38111</v>
      </c>
      <c r="H434" t="s">
        <v>21</v>
      </c>
      <c r="I434">
        <v>2</v>
      </c>
      <c r="J434" s="6" t="s">
        <v>685</v>
      </c>
      <c r="K434">
        <v>2004</v>
      </c>
      <c r="L434" t="s">
        <v>488</v>
      </c>
      <c r="M434" s="8">
        <f xml:space="preserve"> (sales_data_sample[[#This Row],[MSRP]] - sales_data_sample[[#This Row],[PRICEEACH]]) / sales_data_sample[[#This Row],[MSRP]]</f>
        <v>0.13793103448275862</v>
      </c>
      <c r="N4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34" s="2">
        <v>116</v>
      </c>
      <c r="P434" t="s">
        <v>523</v>
      </c>
      <c r="Q434" t="s">
        <v>231</v>
      </c>
      <c r="R434" t="s">
        <v>232</v>
      </c>
      <c r="S434" t="s">
        <v>233</v>
      </c>
      <c r="T434" t="s">
        <v>27</v>
      </c>
      <c r="U434" t="s">
        <v>78</v>
      </c>
      <c r="V434" t="s">
        <v>234</v>
      </c>
      <c r="W434" t="s">
        <v>235</v>
      </c>
      <c r="X434" t="s">
        <v>45</v>
      </c>
    </row>
    <row r="435" spans="1:24" x14ac:dyDescent="0.25">
      <c r="A435">
        <v>10258</v>
      </c>
      <c r="B435">
        <v>41</v>
      </c>
      <c r="C435" s="2">
        <v>100</v>
      </c>
      <c r="D435">
        <v>5</v>
      </c>
      <c r="E435" s="5">
        <f>sales_data_sample[[#This Row],[SALES]] / COUNT(sales_data_sample[ORDERNUMBER])</f>
        <v>1.9316330145235565</v>
      </c>
      <c r="F435" s="2">
        <v>5453</v>
      </c>
      <c r="G435" s="1">
        <v>38153</v>
      </c>
      <c r="H435" t="s">
        <v>21</v>
      </c>
      <c r="I435">
        <v>2</v>
      </c>
      <c r="J435" s="6" t="s">
        <v>684</v>
      </c>
      <c r="K435">
        <v>2004</v>
      </c>
      <c r="L435" t="s">
        <v>488</v>
      </c>
      <c r="M435" s="8">
        <f xml:space="preserve"> (sales_data_sample[[#This Row],[MSRP]] - sales_data_sample[[#This Row],[PRICEEACH]]) / sales_data_sample[[#This Row],[MSRP]]</f>
        <v>0.13793103448275862</v>
      </c>
      <c r="N4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35" s="2">
        <v>116</v>
      </c>
      <c r="P435" t="s">
        <v>523</v>
      </c>
      <c r="Q435" t="s">
        <v>236</v>
      </c>
      <c r="R435" t="s">
        <v>237</v>
      </c>
      <c r="S435" t="s">
        <v>238</v>
      </c>
      <c r="T435" t="s">
        <v>239</v>
      </c>
      <c r="U435" t="s">
        <v>240</v>
      </c>
      <c r="V435" t="s">
        <v>241</v>
      </c>
      <c r="W435" t="s">
        <v>242</v>
      </c>
      <c r="X435" t="s">
        <v>45</v>
      </c>
    </row>
    <row r="436" spans="1:24" x14ac:dyDescent="0.25">
      <c r="A436">
        <v>10270</v>
      </c>
      <c r="B436">
        <v>43</v>
      </c>
      <c r="C436" s="2">
        <v>97</v>
      </c>
      <c r="D436">
        <v>8</v>
      </c>
      <c r="E436" s="5">
        <f>sales_data_sample[[#This Row],[SALES]] / COUNT(sales_data_sample[ORDERNUMBER])</f>
        <v>1.475380800566773</v>
      </c>
      <c r="F436" s="2">
        <v>4165</v>
      </c>
      <c r="G436" s="1">
        <v>38187</v>
      </c>
      <c r="H436" t="s">
        <v>21</v>
      </c>
      <c r="I436">
        <v>3</v>
      </c>
      <c r="J436" s="6" t="s">
        <v>683</v>
      </c>
      <c r="K436">
        <v>2004</v>
      </c>
      <c r="L436" t="s">
        <v>488</v>
      </c>
      <c r="M436" s="8">
        <f xml:space="preserve"> (sales_data_sample[[#This Row],[MSRP]] - sales_data_sample[[#This Row],[PRICEEACH]]) / sales_data_sample[[#This Row],[MSRP]]</f>
        <v>0.16379310344827586</v>
      </c>
      <c r="N4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36" s="2">
        <v>116</v>
      </c>
      <c r="P436" t="s">
        <v>523</v>
      </c>
      <c r="Q436" t="s">
        <v>145</v>
      </c>
      <c r="R436" t="s">
        <v>146</v>
      </c>
      <c r="S436" t="s">
        <v>147</v>
      </c>
      <c r="T436" t="s">
        <v>88</v>
      </c>
      <c r="U436" t="s">
        <v>148</v>
      </c>
      <c r="V436" t="s">
        <v>149</v>
      </c>
      <c r="W436" t="s">
        <v>150</v>
      </c>
      <c r="X436" t="s">
        <v>45</v>
      </c>
    </row>
    <row r="437" spans="1:24" x14ac:dyDescent="0.25">
      <c r="A437">
        <v>10280</v>
      </c>
      <c r="B437">
        <v>24</v>
      </c>
      <c r="C437" s="2">
        <v>100</v>
      </c>
      <c r="D437">
        <v>1</v>
      </c>
      <c r="E437" s="5">
        <f>sales_data_sample[[#This Row],[SALES]] / COUNT(sales_data_sample[ORDERNUMBER])</f>
        <v>0.99220687212185621</v>
      </c>
      <c r="F437" s="2">
        <v>2801</v>
      </c>
      <c r="G437" s="1">
        <v>38216</v>
      </c>
      <c r="H437" t="s">
        <v>21</v>
      </c>
      <c r="I437">
        <v>3</v>
      </c>
      <c r="J437" s="6" t="s">
        <v>682</v>
      </c>
      <c r="K437">
        <v>2004</v>
      </c>
      <c r="L437" t="s">
        <v>488</v>
      </c>
      <c r="M437" s="8">
        <f xml:space="preserve"> (sales_data_sample[[#This Row],[MSRP]] - sales_data_sample[[#This Row],[PRICEEACH]]) / sales_data_sample[[#This Row],[MSRP]]</f>
        <v>0.13793103448275862</v>
      </c>
      <c r="N4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37" s="2">
        <v>116</v>
      </c>
      <c r="P437" t="s">
        <v>523</v>
      </c>
      <c r="Q437" t="s">
        <v>243</v>
      </c>
      <c r="R437" t="s">
        <v>244</v>
      </c>
      <c r="S437" t="s">
        <v>245</v>
      </c>
      <c r="T437" t="s">
        <v>246</v>
      </c>
      <c r="U437" t="s">
        <v>247</v>
      </c>
      <c r="V437" t="s">
        <v>248</v>
      </c>
      <c r="W437" t="s">
        <v>249</v>
      </c>
      <c r="X437" t="s">
        <v>31</v>
      </c>
    </row>
    <row r="438" spans="1:24" x14ac:dyDescent="0.25">
      <c r="A438">
        <v>10291</v>
      </c>
      <c r="B438">
        <v>41</v>
      </c>
      <c r="C438" s="2">
        <v>100</v>
      </c>
      <c r="D438">
        <v>10</v>
      </c>
      <c r="E438" s="5">
        <f>sales_data_sample[[#This Row],[SALES]] / COUNT(sales_data_sample[ORDERNUMBER])</f>
        <v>1.6606447042153738</v>
      </c>
      <c r="F438" s="2">
        <v>4688</v>
      </c>
      <c r="G438" s="1">
        <v>38238</v>
      </c>
      <c r="H438" t="s">
        <v>21</v>
      </c>
      <c r="I438">
        <v>3</v>
      </c>
      <c r="J438" s="6" t="s">
        <v>681</v>
      </c>
      <c r="K438">
        <v>2004</v>
      </c>
      <c r="L438" t="s">
        <v>488</v>
      </c>
      <c r="M438" s="8">
        <f xml:space="preserve"> (sales_data_sample[[#This Row],[MSRP]] - sales_data_sample[[#This Row],[PRICEEACH]]) / sales_data_sample[[#This Row],[MSRP]]</f>
        <v>0.13793103448275862</v>
      </c>
      <c r="N4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38" s="2">
        <v>116</v>
      </c>
      <c r="P438" t="s">
        <v>523</v>
      </c>
      <c r="Q438" t="s">
        <v>250</v>
      </c>
      <c r="R438" t="s">
        <v>251</v>
      </c>
      <c r="S438" t="s">
        <v>252</v>
      </c>
      <c r="T438" t="s">
        <v>177</v>
      </c>
      <c r="U438" t="s">
        <v>253</v>
      </c>
      <c r="V438" t="s">
        <v>194</v>
      </c>
      <c r="W438" t="s">
        <v>254</v>
      </c>
      <c r="X438" t="s">
        <v>45</v>
      </c>
    </row>
    <row r="439" spans="1:24" x14ac:dyDescent="0.25">
      <c r="A439">
        <v>10304</v>
      </c>
      <c r="B439">
        <v>46</v>
      </c>
      <c r="C439" s="2">
        <v>98</v>
      </c>
      <c r="D439">
        <v>5</v>
      </c>
      <c r="E439" s="5">
        <f>sales_data_sample[[#This Row],[SALES]] / COUNT(sales_data_sample[ORDERNUMBER])</f>
        <v>1.5968827488487425</v>
      </c>
      <c r="F439" s="2">
        <v>4508</v>
      </c>
      <c r="G439" s="1">
        <v>38271</v>
      </c>
      <c r="H439" t="s">
        <v>21</v>
      </c>
      <c r="I439">
        <v>4</v>
      </c>
      <c r="J439" s="6" t="s">
        <v>680</v>
      </c>
      <c r="K439">
        <v>2004</v>
      </c>
      <c r="L439" t="s">
        <v>488</v>
      </c>
      <c r="M439" s="8">
        <f xml:space="preserve"> (sales_data_sample[[#This Row],[MSRP]] - sales_data_sample[[#This Row],[PRICEEACH]]) / sales_data_sample[[#This Row],[MSRP]]</f>
        <v>0.15517241379310345</v>
      </c>
      <c r="N4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39" s="2">
        <v>116</v>
      </c>
      <c r="P439" t="s">
        <v>523</v>
      </c>
      <c r="Q439" t="s">
        <v>255</v>
      </c>
      <c r="R439" t="s">
        <v>256</v>
      </c>
      <c r="S439" t="s">
        <v>257</v>
      </c>
      <c r="T439" t="s">
        <v>35</v>
      </c>
      <c r="U439" t="s">
        <v>258</v>
      </c>
      <c r="V439" t="s">
        <v>43</v>
      </c>
      <c r="W439" t="s">
        <v>259</v>
      </c>
      <c r="X439" t="s">
        <v>45</v>
      </c>
    </row>
    <row r="440" spans="1:24" x14ac:dyDescent="0.25">
      <c r="A440">
        <v>10312</v>
      </c>
      <c r="B440">
        <v>32</v>
      </c>
      <c r="C440" s="2">
        <v>100</v>
      </c>
      <c r="D440">
        <v>2</v>
      </c>
      <c r="E440" s="5">
        <f>sales_data_sample[[#This Row],[SALES]] / COUNT(sales_data_sample[ORDERNUMBER])</f>
        <v>1.4814027630180659</v>
      </c>
      <c r="F440" s="2">
        <v>4182</v>
      </c>
      <c r="G440" s="1">
        <v>38281</v>
      </c>
      <c r="H440" t="s">
        <v>21</v>
      </c>
      <c r="I440">
        <v>4</v>
      </c>
      <c r="J440" s="6" t="s">
        <v>680</v>
      </c>
      <c r="K440">
        <v>2004</v>
      </c>
      <c r="L440" t="s">
        <v>488</v>
      </c>
      <c r="M440" s="8">
        <f xml:space="preserve"> (sales_data_sample[[#This Row],[MSRP]] - sales_data_sample[[#This Row],[PRICEEACH]]) / sales_data_sample[[#This Row],[MSRP]]</f>
        <v>0.13793103448275862</v>
      </c>
      <c r="N4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40" s="2">
        <v>116</v>
      </c>
      <c r="P440" t="s">
        <v>523</v>
      </c>
      <c r="Q440" t="s">
        <v>260</v>
      </c>
      <c r="R440" t="s">
        <v>261</v>
      </c>
      <c r="S440" t="s">
        <v>262</v>
      </c>
      <c r="T440" t="s">
        <v>27</v>
      </c>
      <c r="U440" t="s">
        <v>263</v>
      </c>
      <c r="V440" t="s">
        <v>264</v>
      </c>
      <c r="W440" t="s">
        <v>265</v>
      </c>
      <c r="X440" t="s">
        <v>45</v>
      </c>
    </row>
    <row r="441" spans="1:24" x14ac:dyDescent="0.25">
      <c r="A441">
        <v>10322</v>
      </c>
      <c r="B441">
        <v>22</v>
      </c>
      <c r="C441" s="2">
        <v>100</v>
      </c>
      <c r="D441">
        <v>10</v>
      </c>
      <c r="E441" s="5">
        <f>sales_data_sample[[#This Row],[SALES]] / COUNT(sales_data_sample[ORDERNUMBER])</f>
        <v>0.79773290825363086</v>
      </c>
      <c r="F441" s="2">
        <v>2252</v>
      </c>
      <c r="G441" s="1">
        <v>38295</v>
      </c>
      <c r="H441" t="s">
        <v>21</v>
      </c>
      <c r="I441">
        <v>4</v>
      </c>
      <c r="J441" s="6" t="s">
        <v>678</v>
      </c>
      <c r="K441">
        <v>2004</v>
      </c>
      <c r="L441" t="s">
        <v>488</v>
      </c>
      <c r="M441" s="8">
        <f xml:space="preserve"> (sales_data_sample[[#This Row],[MSRP]] - sales_data_sample[[#This Row],[PRICEEACH]]) / sales_data_sample[[#This Row],[MSRP]]</f>
        <v>0.13793103448275862</v>
      </c>
      <c r="N4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41" s="2">
        <v>116</v>
      </c>
      <c r="P441" t="s">
        <v>523</v>
      </c>
      <c r="Q441" t="s">
        <v>266</v>
      </c>
      <c r="R441" t="s">
        <v>267</v>
      </c>
      <c r="S441" t="s">
        <v>268</v>
      </c>
      <c r="T441" t="s">
        <v>27</v>
      </c>
      <c r="U441" t="s">
        <v>49</v>
      </c>
      <c r="V441" t="s">
        <v>264</v>
      </c>
      <c r="W441" t="s">
        <v>269</v>
      </c>
      <c r="X441" t="s">
        <v>31</v>
      </c>
    </row>
    <row r="442" spans="1:24" x14ac:dyDescent="0.25">
      <c r="A442">
        <v>10333</v>
      </c>
      <c r="B442">
        <v>29</v>
      </c>
      <c r="C442" s="2">
        <v>41</v>
      </c>
      <c r="D442">
        <v>7</v>
      </c>
      <c r="E442" s="5">
        <f>sales_data_sample[[#This Row],[SALES]] / COUNT(sales_data_sample[ORDERNUMBER])</f>
        <v>0.41374424371236274</v>
      </c>
      <c r="F442" s="2">
        <v>1168</v>
      </c>
      <c r="G442" s="1">
        <v>38309</v>
      </c>
      <c r="H442" t="s">
        <v>21</v>
      </c>
      <c r="I442">
        <v>4</v>
      </c>
      <c r="J442" s="6" t="s">
        <v>678</v>
      </c>
      <c r="K442">
        <v>2004</v>
      </c>
      <c r="L442" t="s">
        <v>488</v>
      </c>
      <c r="M442" s="8">
        <f xml:space="preserve"> (sales_data_sample[[#This Row],[MSRP]] - sales_data_sample[[#This Row],[PRICEEACH]]) / sales_data_sample[[#This Row],[MSRP]]</f>
        <v>0.64655172413793105</v>
      </c>
      <c r="N4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42" s="2">
        <v>116</v>
      </c>
      <c r="P442" t="s">
        <v>523</v>
      </c>
      <c r="Q442" t="s">
        <v>76</v>
      </c>
      <c r="R442" t="s">
        <v>77</v>
      </c>
      <c r="S442" t="s">
        <v>54</v>
      </c>
      <c r="T442" t="s">
        <v>27</v>
      </c>
      <c r="U442" t="s">
        <v>78</v>
      </c>
      <c r="V442" t="s">
        <v>50</v>
      </c>
      <c r="W442" t="s">
        <v>79</v>
      </c>
      <c r="X442" t="s">
        <v>31</v>
      </c>
    </row>
    <row r="443" spans="1:24" x14ac:dyDescent="0.25">
      <c r="A443">
        <v>10347</v>
      </c>
      <c r="B443">
        <v>42</v>
      </c>
      <c r="C443" s="2">
        <v>50</v>
      </c>
      <c r="D443">
        <v>5</v>
      </c>
      <c r="E443" s="5">
        <f>sales_data_sample[[#This Row],[SALES]] / COUNT(sales_data_sample[ORDERNUMBER])</f>
        <v>0.73822174991144174</v>
      </c>
      <c r="F443" s="2">
        <v>2084</v>
      </c>
      <c r="G443" s="1">
        <v>38320</v>
      </c>
      <c r="H443" t="s">
        <v>21</v>
      </c>
      <c r="I443">
        <v>4</v>
      </c>
      <c r="J443" s="6" t="s">
        <v>678</v>
      </c>
      <c r="K443">
        <v>2004</v>
      </c>
      <c r="L443" t="s">
        <v>488</v>
      </c>
      <c r="M443" s="8">
        <f xml:space="preserve"> (sales_data_sample[[#This Row],[MSRP]] - sales_data_sample[[#This Row],[PRICEEACH]]) / sales_data_sample[[#This Row],[MSRP]]</f>
        <v>0.56896551724137934</v>
      </c>
      <c r="N4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43" s="2">
        <v>116</v>
      </c>
      <c r="P443" t="s">
        <v>523</v>
      </c>
      <c r="Q443" t="s">
        <v>85</v>
      </c>
      <c r="R443" t="s">
        <v>86</v>
      </c>
      <c r="S443" t="s">
        <v>87</v>
      </c>
      <c r="T443" t="s">
        <v>88</v>
      </c>
      <c r="U443" t="s">
        <v>89</v>
      </c>
      <c r="V443" t="s">
        <v>90</v>
      </c>
      <c r="W443" t="s">
        <v>91</v>
      </c>
      <c r="X443" t="s">
        <v>31</v>
      </c>
    </row>
    <row r="444" spans="1:24" x14ac:dyDescent="0.25">
      <c r="A444">
        <v>10357</v>
      </c>
      <c r="B444">
        <v>39</v>
      </c>
      <c r="C444" s="2">
        <v>98</v>
      </c>
      <c r="D444">
        <v>1</v>
      </c>
      <c r="E444" s="5">
        <f>sales_data_sample[[#This Row],[SALES]] / COUNT(sales_data_sample[ORDERNUMBER])</f>
        <v>1.3538788522848033</v>
      </c>
      <c r="F444" s="2">
        <v>3822</v>
      </c>
      <c r="G444" s="1">
        <v>38331</v>
      </c>
      <c r="H444" t="s">
        <v>21</v>
      </c>
      <c r="I444">
        <v>4</v>
      </c>
      <c r="J444" s="6" t="s">
        <v>679</v>
      </c>
      <c r="K444">
        <v>2004</v>
      </c>
      <c r="L444" t="s">
        <v>488</v>
      </c>
      <c r="M444" s="8">
        <f xml:space="preserve"> (sales_data_sample[[#This Row],[MSRP]] - sales_data_sample[[#This Row],[PRICEEACH]]) / sales_data_sample[[#This Row],[MSRP]]</f>
        <v>0.15517241379310345</v>
      </c>
      <c r="N4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44" s="2">
        <v>116</v>
      </c>
      <c r="P444" t="s">
        <v>523</v>
      </c>
      <c r="Q444" t="s">
        <v>260</v>
      </c>
      <c r="R444" t="s">
        <v>261</v>
      </c>
      <c r="S444" t="s">
        <v>262</v>
      </c>
      <c r="T444" t="s">
        <v>27</v>
      </c>
      <c r="U444" t="s">
        <v>263</v>
      </c>
      <c r="V444" t="s">
        <v>264</v>
      </c>
      <c r="W444" t="s">
        <v>265</v>
      </c>
      <c r="X444" t="s">
        <v>45</v>
      </c>
    </row>
    <row r="445" spans="1:24" x14ac:dyDescent="0.25">
      <c r="A445">
        <v>10370</v>
      </c>
      <c r="B445">
        <v>27</v>
      </c>
      <c r="C445" s="2">
        <v>100</v>
      </c>
      <c r="D445">
        <v>1</v>
      </c>
      <c r="E445" s="5">
        <f>sales_data_sample[[#This Row],[SALES]] / COUNT(sales_data_sample[ORDERNUMBER])</f>
        <v>1.3857598299681191</v>
      </c>
      <c r="F445" s="2">
        <v>3912</v>
      </c>
      <c r="G445" s="1">
        <v>38372</v>
      </c>
      <c r="H445" t="s">
        <v>21</v>
      </c>
      <c r="I445">
        <v>1</v>
      </c>
      <c r="J445" s="6" t="s">
        <v>677</v>
      </c>
      <c r="K445">
        <v>2005</v>
      </c>
      <c r="L445" t="s">
        <v>488</v>
      </c>
      <c r="M445" s="8">
        <f xml:space="preserve"> (sales_data_sample[[#This Row],[MSRP]] - sales_data_sample[[#This Row],[PRICEEACH]]) / sales_data_sample[[#This Row],[MSRP]]</f>
        <v>0.13793103448275862</v>
      </c>
      <c r="N4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45" s="2">
        <v>116</v>
      </c>
      <c r="P445" t="s">
        <v>523</v>
      </c>
      <c r="Q445" t="s">
        <v>274</v>
      </c>
      <c r="R445" t="s">
        <v>275</v>
      </c>
      <c r="S445" t="s">
        <v>276</v>
      </c>
      <c r="T445" t="s">
        <v>88</v>
      </c>
      <c r="U445" t="s">
        <v>277</v>
      </c>
      <c r="V445" t="s">
        <v>278</v>
      </c>
      <c r="W445" t="s">
        <v>279</v>
      </c>
      <c r="X445" t="s">
        <v>45</v>
      </c>
    </row>
    <row r="446" spans="1:24" x14ac:dyDescent="0.25">
      <c r="A446">
        <v>10381</v>
      </c>
      <c r="B446">
        <v>48</v>
      </c>
      <c r="C446" s="2">
        <v>98</v>
      </c>
      <c r="D446">
        <v>2</v>
      </c>
      <c r="E446" s="5">
        <f>sales_data_sample[[#This Row],[SALES]] / COUNT(sales_data_sample[ORDERNUMBER])</f>
        <v>1.6663124335812964</v>
      </c>
      <c r="F446" s="2">
        <v>4704</v>
      </c>
      <c r="G446" s="1">
        <v>38400</v>
      </c>
      <c r="H446" t="s">
        <v>21</v>
      </c>
      <c r="I446">
        <v>1</v>
      </c>
      <c r="J446" s="6" t="s">
        <v>688</v>
      </c>
      <c r="K446">
        <v>2005</v>
      </c>
      <c r="L446" t="s">
        <v>488</v>
      </c>
      <c r="M446" s="8">
        <f xml:space="preserve"> (sales_data_sample[[#This Row],[MSRP]] - sales_data_sample[[#This Row],[PRICEEACH]]) / sales_data_sample[[#This Row],[MSRP]]</f>
        <v>0.15517241379310345</v>
      </c>
      <c r="N4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46" s="2">
        <v>116</v>
      </c>
      <c r="P446" t="s">
        <v>523</v>
      </c>
      <c r="Q446" t="s">
        <v>52</v>
      </c>
      <c r="R446" t="s">
        <v>53</v>
      </c>
      <c r="S446" t="s">
        <v>54</v>
      </c>
      <c r="T446" t="s">
        <v>27</v>
      </c>
      <c r="U446" t="s">
        <v>55</v>
      </c>
      <c r="V446" t="s">
        <v>50</v>
      </c>
      <c r="W446" t="s">
        <v>56</v>
      </c>
      <c r="X446" t="s">
        <v>45</v>
      </c>
    </row>
    <row r="447" spans="1:24" x14ac:dyDescent="0.25">
      <c r="A447">
        <v>10391</v>
      </c>
      <c r="B447">
        <v>29</v>
      </c>
      <c r="C447" s="2">
        <v>86</v>
      </c>
      <c r="D447">
        <v>10</v>
      </c>
      <c r="E447" s="5">
        <f>sales_data_sample[[#This Row],[SALES]] / COUNT(sales_data_sample[ORDERNUMBER])</f>
        <v>0.87424725469358833</v>
      </c>
      <c r="F447" s="2">
        <v>2468</v>
      </c>
      <c r="G447" s="1">
        <v>38420</v>
      </c>
      <c r="H447" t="s">
        <v>21</v>
      </c>
      <c r="I447">
        <v>1</v>
      </c>
      <c r="J447" s="6" t="s">
        <v>687</v>
      </c>
      <c r="K447">
        <v>2005</v>
      </c>
      <c r="L447" t="s">
        <v>488</v>
      </c>
      <c r="M447" s="8">
        <f xml:space="preserve"> (sales_data_sample[[#This Row],[MSRP]] - sales_data_sample[[#This Row],[PRICEEACH]]) / sales_data_sample[[#This Row],[MSRP]]</f>
        <v>0.25862068965517243</v>
      </c>
      <c r="N4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47" s="2">
        <v>116</v>
      </c>
      <c r="P447" t="s">
        <v>523</v>
      </c>
      <c r="Q447" t="s">
        <v>274</v>
      </c>
      <c r="R447" t="s">
        <v>275</v>
      </c>
      <c r="S447" t="s">
        <v>276</v>
      </c>
      <c r="T447" t="s">
        <v>88</v>
      </c>
      <c r="U447" t="s">
        <v>277</v>
      </c>
      <c r="V447" t="s">
        <v>278</v>
      </c>
      <c r="W447" t="s">
        <v>279</v>
      </c>
      <c r="X447" t="s">
        <v>31</v>
      </c>
    </row>
    <row r="448" spans="1:24" x14ac:dyDescent="0.25">
      <c r="A448">
        <v>10411</v>
      </c>
      <c r="B448">
        <v>27</v>
      </c>
      <c r="C448" s="2">
        <v>100</v>
      </c>
      <c r="D448">
        <v>8</v>
      </c>
      <c r="E448" s="5">
        <f>sales_data_sample[[#This Row],[SALES]] / COUNT(sales_data_sample[ORDERNUMBER])</f>
        <v>1.1381509032943677</v>
      </c>
      <c r="F448" s="2">
        <v>3213</v>
      </c>
      <c r="G448" s="1">
        <v>38473</v>
      </c>
      <c r="H448" t="s">
        <v>21</v>
      </c>
      <c r="I448">
        <v>2</v>
      </c>
      <c r="J448" s="6" t="s">
        <v>685</v>
      </c>
      <c r="K448">
        <v>2005</v>
      </c>
      <c r="L448" t="s">
        <v>488</v>
      </c>
      <c r="M448" s="8">
        <f xml:space="preserve"> (sales_data_sample[[#This Row],[MSRP]] - sales_data_sample[[#This Row],[PRICEEACH]]) / sales_data_sample[[#This Row],[MSRP]]</f>
        <v>0.13793103448275862</v>
      </c>
      <c r="N4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48" s="2">
        <v>116</v>
      </c>
      <c r="P448" t="s">
        <v>523</v>
      </c>
      <c r="Q448" t="s">
        <v>280</v>
      </c>
      <c r="R448" t="s">
        <v>281</v>
      </c>
      <c r="S448" t="s">
        <v>282</v>
      </c>
      <c r="T448" t="s">
        <v>217</v>
      </c>
      <c r="U448" t="s">
        <v>283</v>
      </c>
      <c r="V448" t="s">
        <v>284</v>
      </c>
      <c r="W448" t="s">
        <v>285</v>
      </c>
      <c r="X448" t="s">
        <v>45</v>
      </c>
    </row>
    <row r="449" spans="1:24" x14ac:dyDescent="0.25">
      <c r="A449">
        <v>10424</v>
      </c>
      <c r="B449">
        <v>54</v>
      </c>
      <c r="C449" s="2">
        <v>100</v>
      </c>
      <c r="D449">
        <v>5</v>
      </c>
      <c r="E449" s="5">
        <f>sales_data_sample[[#This Row],[SALES]] / COUNT(sales_data_sample[ORDERNUMBER])</f>
        <v>2.5441020191285868</v>
      </c>
      <c r="F449" s="2">
        <v>7182</v>
      </c>
      <c r="G449" s="1">
        <v>38503</v>
      </c>
      <c r="H449" t="s">
        <v>286</v>
      </c>
      <c r="I449">
        <v>2</v>
      </c>
      <c r="J449" s="6" t="s">
        <v>685</v>
      </c>
      <c r="K449">
        <v>2005</v>
      </c>
      <c r="L449" t="s">
        <v>488</v>
      </c>
      <c r="M449" s="8">
        <f xml:space="preserve"> (sales_data_sample[[#This Row],[MSRP]] - sales_data_sample[[#This Row],[PRICEEACH]]) / sales_data_sample[[#This Row],[MSRP]]</f>
        <v>0.13793103448275862</v>
      </c>
      <c r="N4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49" s="2">
        <v>116</v>
      </c>
      <c r="P449" t="s">
        <v>523</v>
      </c>
      <c r="Q449" t="s">
        <v>165</v>
      </c>
      <c r="R449" t="s">
        <v>166</v>
      </c>
      <c r="S449" t="s">
        <v>167</v>
      </c>
      <c r="T449" t="s">
        <v>168</v>
      </c>
      <c r="U449" t="s">
        <v>169</v>
      </c>
      <c r="V449" t="s">
        <v>170</v>
      </c>
      <c r="W449" t="s">
        <v>171</v>
      </c>
      <c r="X449" t="s">
        <v>144</v>
      </c>
    </row>
    <row r="450" spans="1:24" x14ac:dyDescent="0.25">
      <c r="A450">
        <v>10109</v>
      </c>
      <c r="B450">
        <v>26</v>
      </c>
      <c r="C450" s="2">
        <v>100</v>
      </c>
      <c r="D450">
        <v>4</v>
      </c>
      <c r="E450" s="5">
        <f>sales_data_sample[[#This Row],[SALES]] / COUNT(sales_data_sample[ORDERNUMBER])</f>
        <v>1.5515409139213603</v>
      </c>
      <c r="F450" s="2">
        <v>4380</v>
      </c>
      <c r="G450" s="1">
        <v>37690</v>
      </c>
      <c r="H450" t="s">
        <v>21</v>
      </c>
      <c r="I450">
        <v>1</v>
      </c>
      <c r="J450" s="6" t="s">
        <v>687</v>
      </c>
      <c r="K450">
        <v>2003</v>
      </c>
      <c r="L450" t="s">
        <v>172</v>
      </c>
      <c r="M450" s="8">
        <f xml:space="preserve"> (sales_data_sample[[#This Row],[MSRP]] - sales_data_sample[[#This Row],[PRICEEACH]]) / sales_data_sample[[#This Row],[MSRP]]</f>
        <v>0.29078014184397161</v>
      </c>
      <c r="N4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50" s="2">
        <v>141</v>
      </c>
      <c r="P450" t="s">
        <v>524</v>
      </c>
      <c r="Q450" t="s">
        <v>294</v>
      </c>
      <c r="R450" t="s">
        <v>295</v>
      </c>
      <c r="S450" t="s">
        <v>204</v>
      </c>
      <c r="T450" t="s">
        <v>27</v>
      </c>
      <c r="U450" t="s">
        <v>116</v>
      </c>
      <c r="V450" t="s">
        <v>296</v>
      </c>
      <c r="W450" t="s">
        <v>297</v>
      </c>
      <c r="X450" t="s">
        <v>45</v>
      </c>
    </row>
    <row r="451" spans="1:24" x14ac:dyDescent="0.25">
      <c r="A451">
        <v>10122</v>
      </c>
      <c r="B451">
        <v>34</v>
      </c>
      <c r="C451" s="2">
        <v>100</v>
      </c>
      <c r="D451">
        <v>2</v>
      </c>
      <c r="E451" s="5">
        <f>sales_data_sample[[#This Row],[SALES]] / COUNT(sales_data_sample[ORDERNUMBER])</f>
        <v>1.7729365922777187</v>
      </c>
      <c r="F451" s="2">
        <v>5005</v>
      </c>
      <c r="G451" s="1">
        <v>37749</v>
      </c>
      <c r="H451" t="s">
        <v>21</v>
      </c>
      <c r="I451">
        <v>2</v>
      </c>
      <c r="J451" s="6" t="s">
        <v>685</v>
      </c>
      <c r="K451">
        <v>2003</v>
      </c>
      <c r="L451" t="s">
        <v>172</v>
      </c>
      <c r="M451" s="8">
        <f xml:space="preserve"> (sales_data_sample[[#This Row],[MSRP]] - sales_data_sample[[#This Row],[PRICEEACH]]) / sales_data_sample[[#This Row],[MSRP]]</f>
        <v>0.29078014184397161</v>
      </c>
      <c r="N4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51" s="2">
        <v>141</v>
      </c>
      <c r="P451" t="s">
        <v>524</v>
      </c>
      <c r="Q451" t="s">
        <v>418</v>
      </c>
      <c r="R451" t="s">
        <v>419</v>
      </c>
      <c r="S451" t="s">
        <v>420</v>
      </c>
      <c r="T451" t="s">
        <v>35</v>
      </c>
      <c r="U451" t="s">
        <v>421</v>
      </c>
      <c r="V451" t="s">
        <v>422</v>
      </c>
      <c r="W451" t="s">
        <v>423</v>
      </c>
      <c r="X451" t="s">
        <v>45</v>
      </c>
    </row>
    <row r="452" spans="1:24" x14ac:dyDescent="0.25">
      <c r="A452">
        <v>10136</v>
      </c>
      <c r="B452">
        <v>25</v>
      </c>
      <c r="C452" s="2">
        <v>100</v>
      </c>
      <c r="D452">
        <v>2</v>
      </c>
      <c r="E452" s="5">
        <f>sales_data_sample[[#This Row],[SALES]] / COUNT(sales_data_sample[ORDERNUMBER])</f>
        <v>1.2911795961742827</v>
      </c>
      <c r="F452" s="2">
        <v>3645</v>
      </c>
      <c r="G452" s="1">
        <v>37806</v>
      </c>
      <c r="H452" t="s">
        <v>21</v>
      </c>
      <c r="I452">
        <v>3</v>
      </c>
      <c r="J452" s="6" t="s">
        <v>683</v>
      </c>
      <c r="K452">
        <v>2003</v>
      </c>
      <c r="L452" t="s">
        <v>172</v>
      </c>
      <c r="M452" s="8">
        <f xml:space="preserve"> (sales_data_sample[[#This Row],[MSRP]] - sales_data_sample[[#This Row],[PRICEEACH]]) / sales_data_sample[[#This Row],[MSRP]]</f>
        <v>0.29078014184397161</v>
      </c>
      <c r="N4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52" s="2">
        <v>141</v>
      </c>
      <c r="P452" t="s">
        <v>524</v>
      </c>
      <c r="Q452" t="s">
        <v>327</v>
      </c>
      <c r="R452" t="s">
        <v>328</v>
      </c>
      <c r="S452" t="s">
        <v>329</v>
      </c>
      <c r="T452" t="s">
        <v>35</v>
      </c>
      <c r="U452" t="s">
        <v>330</v>
      </c>
      <c r="V452" t="s">
        <v>331</v>
      </c>
      <c r="W452" t="s">
        <v>332</v>
      </c>
      <c r="X452" t="s">
        <v>45</v>
      </c>
    </row>
    <row r="453" spans="1:24" x14ac:dyDescent="0.25">
      <c r="A453">
        <v>10148</v>
      </c>
      <c r="B453">
        <v>23</v>
      </c>
      <c r="C453" s="2">
        <v>100</v>
      </c>
      <c r="D453">
        <v>13</v>
      </c>
      <c r="E453" s="5">
        <f>sales_data_sample[[#This Row],[SALES]] / COUNT(sales_data_sample[ORDERNUMBER])</f>
        <v>0.95749202975557912</v>
      </c>
      <c r="F453" s="2">
        <v>2703</v>
      </c>
      <c r="G453" s="1">
        <v>37875</v>
      </c>
      <c r="H453" t="s">
        <v>21</v>
      </c>
      <c r="I453">
        <v>3</v>
      </c>
      <c r="J453" s="6" t="s">
        <v>681</v>
      </c>
      <c r="K453">
        <v>2003</v>
      </c>
      <c r="L453" t="s">
        <v>172</v>
      </c>
      <c r="M453" s="8">
        <f xml:space="preserve"> (sales_data_sample[[#This Row],[MSRP]] - sales_data_sample[[#This Row],[PRICEEACH]]) / sales_data_sample[[#This Row],[MSRP]]</f>
        <v>0.29078014184397161</v>
      </c>
      <c r="N4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53" s="2">
        <v>141</v>
      </c>
      <c r="P453" t="s">
        <v>524</v>
      </c>
      <c r="Q453" t="s">
        <v>274</v>
      </c>
      <c r="R453" t="s">
        <v>275</v>
      </c>
      <c r="S453" t="s">
        <v>276</v>
      </c>
      <c r="T453" t="s">
        <v>88</v>
      </c>
      <c r="U453" t="s">
        <v>277</v>
      </c>
      <c r="V453" t="s">
        <v>278</v>
      </c>
      <c r="W453" t="s">
        <v>279</v>
      </c>
      <c r="X453" t="s">
        <v>31</v>
      </c>
    </row>
    <row r="454" spans="1:24" x14ac:dyDescent="0.25">
      <c r="A454">
        <v>10161</v>
      </c>
      <c r="B454">
        <v>28</v>
      </c>
      <c r="C454" s="2">
        <v>100</v>
      </c>
      <c r="D454">
        <v>12</v>
      </c>
      <c r="E454" s="5">
        <f>sales_data_sample[[#This Row],[SALES]] / COUNT(sales_data_sample[ORDERNUMBER])</f>
        <v>1.3336875664187036</v>
      </c>
      <c r="F454" s="2">
        <v>3765</v>
      </c>
      <c r="G454" s="1">
        <v>37911</v>
      </c>
      <c r="H454" t="s">
        <v>21</v>
      </c>
      <c r="I454">
        <v>4</v>
      </c>
      <c r="J454" s="6" t="s">
        <v>680</v>
      </c>
      <c r="K454">
        <v>2003</v>
      </c>
      <c r="L454" t="s">
        <v>172</v>
      </c>
      <c r="M454" s="8">
        <f xml:space="preserve"> (sales_data_sample[[#This Row],[MSRP]] - sales_data_sample[[#This Row],[PRICEEACH]]) / sales_data_sample[[#This Row],[MSRP]]</f>
        <v>0.29078014184397161</v>
      </c>
      <c r="N4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54" s="2">
        <v>141</v>
      </c>
      <c r="P454" t="s">
        <v>524</v>
      </c>
      <c r="Q454" t="s">
        <v>482</v>
      </c>
      <c r="R454" t="s">
        <v>483</v>
      </c>
      <c r="S454" t="s">
        <v>484</v>
      </c>
      <c r="T454" t="s">
        <v>312</v>
      </c>
      <c r="U454" t="s">
        <v>485</v>
      </c>
      <c r="V454" t="s">
        <v>486</v>
      </c>
      <c r="W454" t="s">
        <v>487</v>
      </c>
      <c r="X454" t="s">
        <v>45</v>
      </c>
    </row>
    <row r="455" spans="1:24" x14ac:dyDescent="0.25">
      <c r="A455">
        <v>10171</v>
      </c>
      <c r="B455">
        <v>35</v>
      </c>
      <c r="C455" s="2">
        <v>100</v>
      </c>
      <c r="D455">
        <v>2</v>
      </c>
      <c r="E455" s="5">
        <f>sales_data_sample[[#This Row],[SALES]] / COUNT(sales_data_sample[ORDERNUMBER])</f>
        <v>1.5968827488487425</v>
      </c>
      <c r="F455" s="2">
        <v>4508</v>
      </c>
      <c r="G455" s="1">
        <v>37930</v>
      </c>
      <c r="H455" t="s">
        <v>21</v>
      </c>
      <c r="I455">
        <v>4</v>
      </c>
      <c r="J455" s="6" t="s">
        <v>678</v>
      </c>
      <c r="K455">
        <v>2003</v>
      </c>
      <c r="L455" t="s">
        <v>172</v>
      </c>
      <c r="M455" s="8">
        <f xml:space="preserve"> (sales_data_sample[[#This Row],[MSRP]] - sales_data_sample[[#This Row],[PRICEEACH]]) / sales_data_sample[[#This Row],[MSRP]]</f>
        <v>0.29078014184397161</v>
      </c>
      <c r="N4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55" s="2">
        <v>141</v>
      </c>
      <c r="P455" t="s">
        <v>524</v>
      </c>
      <c r="Q455" t="s">
        <v>280</v>
      </c>
      <c r="R455" t="s">
        <v>281</v>
      </c>
      <c r="S455" t="s">
        <v>282</v>
      </c>
      <c r="T455" t="s">
        <v>217</v>
      </c>
      <c r="U455" t="s">
        <v>283</v>
      </c>
      <c r="V455" t="s">
        <v>284</v>
      </c>
      <c r="W455" t="s">
        <v>285</v>
      </c>
      <c r="X455" t="s">
        <v>45</v>
      </c>
    </row>
    <row r="456" spans="1:24" x14ac:dyDescent="0.25">
      <c r="A456">
        <v>10181</v>
      </c>
      <c r="B456">
        <v>44</v>
      </c>
      <c r="C456" s="2">
        <v>100</v>
      </c>
      <c r="D456">
        <v>6</v>
      </c>
      <c r="E456" s="5">
        <f>sales_data_sample[[#This Row],[SALES]] / COUNT(sales_data_sample[ORDERNUMBER])</f>
        <v>1.9195890896209706</v>
      </c>
      <c r="F456" s="2">
        <v>5419</v>
      </c>
      <c r="G456" s="1">
        <v>37937</v>
      </c>
      <c r="H456" t="s">
        <v>21</v>
      </c>
      <c r="I456">
        <v>4</v>
      </c>
      <c r="J456" s="6" t="s">
        <v>678</v>
      </c>
      <c r="K456">
        <v>2003</v>
      </c>
      <c r="L456" t="s">
        <v>172</v>
      </c>
      <c r="M456" s="8">
        <f xml:space="preserve"> (sales_data_sample[[#This Row],[MSRP]] - sales_data_sample[[#This Row],[PRICEEACH]]) / sales_data_sample[[#This Row],[MSRP]]</f>
        <v>0.29078014184397161</v>
      </c>
      <c r="N4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56" s="2">
        <v>141</v>
      </c>
      <c r="P456" t="s">
        <v>524</v>
      </c>
      <c r="Q456" t="s">
        <v>69</v>
      </c>
      <c r="R456" t="s">
        <v>70</v>
      </c>
      <c r="S456" t="s">
        <v>71</v>
      </c>
      <c r="T456" t="s">
        <v>72</v>
      </c>
      <c r="U456" t="s">
        <v>73</v>
      </c>
      <c r="V456" t="s">
        <v>74</v>
      </c>
      <c r="W456" t="s">
        <v>75</v>
      </c>
      <c r="X456" t="s">
        <v>45</v>
      </c>
    </row>
    <row r="457" spans="1:24" x14ac:dyDescent="0.25">
      <c r="A457">
        <v>10192</v>
      </c>
      <c r="B457">
        <v>22</v>
      </c>
      <c r="C457" s="2">
        <v>100</v>
      </c>
      <c r="D457">
        <v>11</v>
      </c>
      <c r="E457" s="5">
        <f>sales_data_sample[[#This Row],[SALES]] / COUNT(sales_data_sample[ORDERNUMBER])</f>
        <v>1.1693234148069429</v>
      </c>
      <c r="F457" s="2">
        <v>3301</v>
      </c>
      <c r="G457" s="1">
        <v>37945</v>
      </c>
      <c r="H457" t="s">
        <v>21</v>
      </c>
      <c r="I457">
        <v>4</v>
      </c>
      <c r="J457" s="6" t="s">
        <v>678</v>
      </c>
      <c r="K457">
        <v>2003</v>
      </c>
      <c r="L457" t="s">
        <v>172</v>
      </c>
      <c r="M457" s="8">
        <f xml:space="preserve"> (sales_data_sample[[#This Row],[MSRP]] - sales_data_sample[[#This Row],[PRICEEACH]]) / sales_data_sample[[#This Row],[MSRP]]</f>
        <v>0.29078014184397161</v>
      </c>
      <c r="N4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57" s="2">
        <v>141</v>
      </c>
      <c r="P457" t="s">
        <v>524</v>
      </c>
      <c r="Q457" t="s">
        <v>266</v>
      </c>
      <c r="R457" t="s">
        <v>267</v>
      </c>
      <c r="S457" t="s">
        <v>268</v>
      </c>
      <c r="T457" t="s">
        <v>27</v>
      </c>
      <c r="U457" t="s">
        <v>49</v>
      </c>
      <c r="V457" t="s">
        <v>264</v>
      </c>
      <c r="W457" t="s">
        <v>269</v>
      </c>
      <c r="X457" t="s">
        <v>45</v>
      </c>
    </row>
    <row r="458" spans="1:24" x14ac:dyDescent="0.25">
      <c r="A458">
        <v>10204</v>
      </c>
      <c r="B458">
        <v>42</v>
      </c>
      <c r="C458" s="2">
        <v>100</v>
      </c>
      <c r="D458">
        <v>17</v>
      </c>
      <c r="E458" s="5">
        <f>sales_data_sample[[#This Row],[SALES]] / COUNT(sales_data_sample[ORDERNUMBER])</f>
        <v>2.1902231668437833</v>
      </c>
      <c r="F458" s="2">
        <v>6183</v>
      </c>
      <c r="G458" s="1">
        <v>37957</v>
      </c>
      <c r="H458" t="s">
        <v>21</v>
      </c>
      <c r="I458">
        <v>4</v>
      </c>
      <c r="J458" s="6" t="s">
        <v>679</v>
      </c>
      <c r="K458">
        <v>2003</v>
      </c>
      <c r="L458" t="s">
        <v>172</v>
      </c>
      <c r="M458" s="8">
        <f xml:space="preserve"> (sales_data_sample[[#This Row],[MSRP]] - sales_data_sample[[#This Row],[PRICEEACH]]) / sales_data_sample[[#This Row],[MSRP]]</f>
        <v>0.29078014184397161</v>
      </c>
      <c r="N4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58" s="2">
        <v>141</v>
      </c>
      <c r="P458" t="s">
        <v>524</v>
      </c>
      <c r="Q458" t="s">
        <v>460</v>
      </c>
      <c r="R458" t="s">
        <v>461</v>
      </c>
      <c r="S458" t="s">
        <v>26</v>
      </c>
      <c r="T458" t="s">
        <v>27</v>
      </c>
      <c r="U458" t="s">
        <v>49</v>
      </c>
      <c r="V458" t="s">
        <v>462</v>
      </c>
      <c r="W458" t="s">
        <v>463</v>
      </c>
      <c r="X458" t="s">
        <v>45</v>
      </c>
    </row>
    <row r="459" spans="1:24" x14ac:dyDescent="0.25">
      <c r="A459">
        <v>10212</v>
      </c>
      <c r="B459">
        <v>29</v>
      </c>
      <c r="C459" s="2">
        <v>100</v>
      </c>
      <c r="D459">
        <v>10</v>
      </c>
      <c r="E459" s="5">
        <f>sales_data_sample[[#This Row],[SALES]] / COUNT(sales_data_sample[ORDERNUMBER])</f>
        <v>1.4831739284449168</v>
      </c>
      <c r="F459" s="2">
        <v>4187</v>
      </c>
      <c r="G459" s="1">
        <v>38002</v>
      </c>
      <c r="H459" t="s">
        <v>21</v>
      </c>
      <c r="I459">
        <v>1</v>
      </c>
      <c r="J459" s="6" t="s">
        <v>677</v>
      </c>
      <c r="K459">
        <v>2004</v>
      </c>
      <c r="L459" t="s">
        <v>172</v>
      </c>
      <c r="M459" s="8">
        <f xml:space="preserve"> (sales_data_sample[[#This Row],[MSRP]] - sales_data_sample[[#This Row],[PRICEEACH]]) / sales_data_sample[[#This Row],[MSRP]]</f>
        <v>0.29078014184397161</v>
      </c>
      <c r="N4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59" s="2">
        <v>141</v>
      </c>
      <c r="P459" t="s">
        <v>524</v>
      </c>
      <c r="Q459" t="s">
        <v>165</v>
      </c>
      <c r="R459" t="s">
        <v>166</v>
      </c>
      <c r="S459" t="s">
        <v>167</v>
      </c>
      <c r="T459" t="s">
        <v>168</v>
      </c>
      <c r="U459" t="s">
        <v>169</v>
      </c>
      <c r="V459" t="s">
        <v>170</v>
      </c>
      <c r="W459" t="s">
        <v>171</v>
      </c>
      <c r="X459" t="s">
        <v>45</v>
      </c>
    </row>
    <row r="460" spans="1:24" x14ac:dyDescent="0.25">
      <c r="A460">
        <v>10225</v>
      </c>
      <c r="B460">
        <v>32</v>
      </c>
      <c r="C460" s="2">
        <v>100</v>
      </c>
      <c r="D460">
        <v>1</v>
      </c>
      <c r="E460" s="5">
        <f>sales_data_sample[[#This Row],[SALES]] / COUNT(sales_data_sample[ORDERNUMBER])</f>
        <v>1.6046758767268863</v>
      </c>
      <c r="F460" s="2">
        <v>4530</v>
      </c>
      <c r="G460" s="1">
        <v>38039</v>
      </c>
      <c r="H460" t="s">
        <v>21</v>
      </c>
      <c r="I460">
        <v>1</v>
      </c>
      <c r="J460" s="6" t="s">
        <v>688</v>
      </c>
      <c r="K460">
        <v>2004</v>
      </c>
      <c r="L460" t="s">
        <v>172</v>
      </c>
      <c r="M460" s="8">
        <f xml:space="preserve"> (sales_data_sample[[#This Row],[MSRP]] - sales_data_sample[[#This Row],[PRICEEACH]]) / sales_data_sample[[#This Row],[MSRP]]</f>
        <v>0.29078014184397161</v>
      </c>
      <c r="N4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60" s="2">
        <v>141</v>
      </c>
      <c r="P460" t="s">
        <v>524</v>
      </c>
      <c r="Q460" t="s">
        <v>431</v>
      </c>
      <c r="R460" t="s">
        <v>432</v>
      </c>
      <c r="S460" t="s">
        <v>433</v>
      </c>
      <c r="T460" t="s">
        <v>434</v>
      </c>
      <c r="U460" t="s">
        <v>435</v>
      </c>
      <c r="V460" t="s">
        <v>95</v>
      </c>
      <c r="W460" t="s">
        <v>436</v>
      </c>
      <c r="X460" t="s">
        <v>45</v>
      </c>
    </row>
    <row r="461" spans="1:24" x14ac:dyDescent="0.25">
      <c r="A461">
        <v>10240</v>
      </c>
      <c r="B461">
        <v>41</v>
      </c>
      <c r="C461" s="2">
        <v>100</v>
      </c>
      <c r="D461">
        <v>3</v>
      </c>
      <c r="E461" s="5">
        <f>sales_data_sample[[#This Row],[SALES]] / COUNT(sales_data_sample[ORDERNUMBER])</f>
        <v>1.9939780375487071</v>
      </c>
      <c r="F461" s="2">
        <v>5629</v>
      </c>
      <c r="G461" s="1">
        <v>38090</v>
      </c>
      <c r="H461" t="s">
        <v>21</v>
      </c>
      <c r="I461">
        <v>2</v>
      </c>
      <c r="J461" s="6" t="s">
        <v>686</v>
      </c>
      <c r="K461">
        <v>2004</v>
      </c>
      <c r="L461" t="s">
        <v>172</v>
      </c>
      <c r="M461" s="8">
        <f xml:space="preserve"> (sales_data_sample[[#This Row],[MSRP]] - sales_data_sample[[#This Row],[PRICEEACH]]) / sales_data_sample[[#This Row],[MSRP]]</f>
        <v>0.29078014184397161</v>
      </c>
      <c r="N4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61" s="2">
        <v>141</v>
      </c>
      <c r="P461" t="s">
        <v>524</v>
      </c>
      <c r="Q461" t="s">
        <v>288</v>
      </c>
      <c r="R461" t="s">
        <v>289</v>
      </c>
      <c r="S461" t="s">
        <v>290</v>
      </c>
      <c r="T461" t="s">
        <v>239</v>
      </c>
      <c r="U461" t="s">
        <v>291</v>
      </c>
      <c r="V461" t="s">
        <v>292</v>
      </c>
      <c r="W461" t="s">
        <v>293</v>
      </c>
      <c r="X461" t="s">
        <v>45</v>
      </c>
    </row>
    <row r="462" spans="1:24" x14ac:dyDescent="0.25">
      <c r="A462">
        <v>10253</v>
      </c>
      <c r="B462">
        <v>26</v>
      </c>
      <c r="C462" s="2">
        <v>100</v>
      </c>
      <c r="D462">
        <v>5</v>
      </c>
      <c r="E462" s="5">
        <f>sales_data_sample[[#This Row],[SALES]] / COUNT(sales_data_sample[ORDERNUMBER])</f>
        <v>1.0821820758058802</v>
      </c>
      <c r="F462" s="2">
        <v>3055</v>
      </c>
      <c r="G462" s="1">
        <v>38139</v>
      </c>
      <c r="H462" t="s">
        <v>326</v>
      </c>
      <c r="I462">
        <v>2</v>
      </c>
      <c r="J462" s="6" t="s">
        <v>684</v>
      </c>
      <c r="K462">
        <v>2004</v>
      </c>
      <c r="L462" t="s">
        <v>172</v>
      </c>
      <c r="M462" s="8">
        <f xml:space="preserve"> (sales_data_sample[[#This Row],[MSRP]] - sales_data_sample[[#This Row],[PRICEEACH]]) / sales_data_sample[[#This Row],[MSRP]]</f>
        <v>0.29078014184397161</v>
      </c>
      <c r="N4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62" s="2">
        <v>141</v>
      </c>
      <c r="P462" t="s">
        <v>524</v>
      </c>
      <c r="Q462" t="s">
        <v>157</v>
      </c>
      <c r="R462" t="s">
        <v>158</v>
      </c>
      <c r="S462" t="s">
        <v>159</v>
      </c>
      <c r="T462" t="s">
        <v>160</v>
      </c>
      <c r="U462" t="s">
        <v>161</v>
      </c>
      <c r="V462" t="s">
        <v>162</v>
      </c>
      <c r="W462" t="s">
        <v>163</v>
      </c>
      <c r="X462" t="s">
        <v>45</v>
      </c>
    </row>
    <row r="463" spans="1:24" x14ac:dyDescent="0.25">
      <c r="A463">
        <v>10266</v>
      </c>
      <c r="B463">
        <v>21</v>
      </c>
      <c r="C463" s="2">
        <v>100</v>
      </c>
      <c r="D463">
        <v>6</v>
      </c>
      <c r="E463" s="5">
        <f>sales_data_sample[[#This Row],[SALES]] / COUNT(sales_data_sample[ORDERNUMBER])</f>
        <v>0.89514700673042857</v>
      </c>
      <c r="F463" s="2">
        <v>2527</v>
      </c>
      <c r="G463" s="1">
        <v>38174</v>
      </c>
      <c r="H463" t="s">
        <v>21</v>
      </c>
      <c r="I463">
        <v>3</v>
      </c>
      <c r="J463" s="6" t="s">
        <v>683</v>
      </c>
      <c r="K463">
        <v>2004</v>
      </c>
      <c r="L463" t="s">
        <v>172</v>
      </c>
      <c r="M463" s="8">
        <f xml:space="preserve"> (sales_data_sample[[#This Row],[MSRP]] - sales_data_sample[[#This Row],[PRICEEACH]]) / sales_data_sample[[#This Row],[MSRP]]</f>
        <v>0.29078014184397161</v>
      </c>
      <c r="N4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63" s="2">
        <v>141</v>
      </c>
      <c r="P463" t="s">
        <v>524</v>
      </c>
      <c r="Q463" t="s">
        <v>437</v>
      </c>
      <c r="R463" t="s">
        <v>438</v>
      </c>
      <c r="S463" t="s">
        <v>439</v>
      </c>
      <c r="T463" t="s">
        <v>246</v>
      </c>
      <c r="U463" t="s">
        <v>440</v>
      </c>
      <c r="V463" t="s">
        <v>441</v>
      </c>
      <c r="W463" t="s">
        <v>442</v>
      </c>
      <c r="X463" t="s">
        <v>31</v>
      </c>
    </row>
    <row r="464" spans="1:24" x14ac:dyDescent="0.25">
      <c r="A464">
        <v>10278</v>
      </c>
      <c r="B464">
        <v>34</v>
      </c>
      <c r="C464" s="2">
        <v>100</v>
      </c>
      <c r="D464">
        <v>6</v>
      </c>
      <c r="E464" s="5">
        <f>sales_data_sample[[#This Row],[SALES]] / COUNT(sales_data_sample[ORDERNUMBER])</f>
        <v>1.6535600425079702</v>
      </c>
      <c r="F464" s="2">
        <v>4668</v>
      </c>
      <c r="G464" s="1">
        <v>38205</v>
      </c>
      <c r="H464" t="s">
        <v>21</v>
      </c>
      <c r="I464">
        <v>3</v>
      </c>
      <c r="J464" s="6" t="s">
        <v>682</v>
      </c>
      <c r="K464">
        <v>2004</v>
      </c>
      <c r="L464" t="s">
        <v>172</v>
      </c>
      <c r="M464" s="8">
        <f xml:space="preserve"> (sales_data_sample[[#This Row],[MSRP]] - sales_data_sample[[#This Row],[PRICEEACH]]) / sales_data_sample[[#This Row],[MSRP]]</f>
        <v>0.29078014184397161</v>
      </c>
      <c r="N4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64" s="2">
        <v>141</v>
      </c>
      <c r="P464" t="s">
        <v>524</v>
      </c>
      <c r="Q464" t="s">
        <v>525</v>
      </c>
      <c r="R464" t="s">
        <v>526</v>
      </c>
      <c r="S464" t="s">
        <v>527</v>
      </c>
      <c r="T464" t="s">
        <v>27</v>
      </c>
      <c r="U464" t="s">
        <v>105</v>
      </c>
      <c r="V464" t="s">
        <v>385</v>
      </c>
      <c r="W464" t="s">
        <v>528</v>
      </c>
      <c r="X464" t="s">
        <v>45</v>
      </c>
    </row>
    <row r="465" spans="1:24" x14ac:dyDescent="0.25">
      <c r="A465">
        <v>10287</v>
      </c>
      <c r="B465">
        <v>41</v>
      </c>
      <c r="C465" s="2">
        <v>100</v>
      </c>
      <c r="D465">
        <v>4</v>
      </c>
      <c r="E465" s="5">
        <f>sales_data_sample[[#This Row],[SALES]] / COUNT(sales_data_sample[ORDERNUMBER])</f>
        <v>2.3025150549061282</v>
      </c>
      <c r="F465" s="2">
        <v>6500</v>
      </c>
      <c r="G465" s="1">
        <v>38229</v>
      </c>
      <c r="H465" t="s">
        <v>21</v>
      </c>
      <c r="I465">
        <v>3</v>
      </c>
      <c r="J465" s="6" t="s">
        <v>682</v>
      </c>
      <c r="K465">
        <v>2004</v>
      </c>
      <c r="L465" t="s">
        <v>172</v>
      </c>
      <c r="M465" s="8">
        <f xml:space="preserve"> (sales_data_sample[[#This Row],[MSRP]] - sales_data_sample[[#This Row],[PRICEEACH]]) / sales_data_sample[[#This Row],[MSRP]]</f>
        <v>0.29078014184397161</v>
      </c>
      <c r="N4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65" s="2">
        <v>141</v>
      </c>
      <c r="P465" t="s">
        <v>524</v>
      </c>
      <c r="Q465" t="s">
        <v>431</v>
      </c>
      <c r="R465" t="s">
        <v>432</v>
      </c>
      <c r="S465" t="s">
        <v>433</v>
      </c>
      <c r="T465" t="s">
        <v>434</v>
      </c>
      <c r="U465" t="s">
        <v>435</v>
      </c>
      <c r="V465" t="s">
        <v>95</v>
      </c>
      <c r="W465" t="s">
        <v>436</v>
      </c>
      <c r="X465" t="s">
        <v>45</v>
      </c>
    </row>
    <row r="466" spans="1:24" x14ac:dyDescent="0.25">
      <c r="A466">
        <v>10301</v>
      </c>
      <c r="B466">
        <v>37</v>
      </c>
      <c r="C466" s="2">
        <v>100</v>
      </c>
      <c r="D466">
        <v>8</v>
      </c>
      <c r="E466" s="5">
        <f>sales_data_sample[[#This Row],[SALES]] / COUNT(sales_data_sample[ORDERNUMBER])</f>
        <v>2.096351399220687</v>
      </c>
      <c r="F466" s="2">
        <v>5918</v>
      </c>
      <c r="G466" s="1">
        <v>37899</v>
      </c>
      <c r="H466" t="s">
        <v>21</v>
      </c>
      <c r="I466">
        <v>4</v>
      </c>
      <c r="J466" s="6" t="s">
        <v>680</v>
      </c>
      <c r="K466">
        <v>2003</v>
      </c>
      <c r="L466" t="s">
        <v>172</v>
      </c>
      <c r="M466" s="8">
        <f xml:space="preserve"> (sales_data_sample[[#This Row],[MSRP]] - sales_data_sample[[#This Row],[PRICEEACH]]) / sales_data_sample[[#This Row],[MSRP]]</f>
        <v>0.29078014184397161</v>
      </c>
      <c r="N4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66" s="2">
        <v>141</v>
      </c>
      <c r="P466" t="s">
        <v>524</v>
      </c>
      <c r="Q466" t="s">
        <v>529</v>
      </c>
      <c r="R466" t="s">
        <v>530</v>
      </c>
      <c r="S466" t="s">
        <v>531</v>
      </c>
      <c r="T466" t="s">
        <v>72</v>
      </c>
      <c r="U466" t="s">
        <v>532</v>
      </c>
      <c r="V466" t="s">
        <v>533</v>
      </c>
      <c r="W466" t="s">
        <v>534</v>
      </c>
      <c r="X466" t="s">
        <v>45</v>
      </c>
    </row>
    <row r="467" spans="1:24" x14ac:dyDescent="0.25">
      <c r="A467">
        <v>10310</v>
      </c>
      <c r="B467">
        <v>37</v>
      </c>
      <c r="C467" s="2">
        <v>100</v>
      </c>
      <c r="D467">
        <v>2</v>
      </c>
      <c r="E467" s="5">
        <f>sales_data_sample[[#This Row],[SALES]] / COUNT(sales_data_sample[ORDERNUMBER])</f>
        <v>2.2075805880269219</v>
      </c>
      <c r="F467" s="2">
        <v>6232</v>
      </c>
      <c r="G467" s="1">
        <v>38276</v>
      </c>
      <c r="H467" t="s">
        <v>21</v>
      </c>
      <c r="I467">
        <v>4</v>
      </c>
      <c r="J467" s="6" t="s">
        <v>680</v>
      </c>
      <c r="K467">
        <v>2004</v>
      </c>
      <c r="L467" t="s">
        <v>172</v>
      </c>
      <c r="M467" s="8">
        <f xml:space="preserve"> (sales_data_sample[[#This Row],[MSRP]] - sales_data_sample[[#This Row],[PRICEEACH]]) / sales_data_sample[[#This Row],[MSRP]]</f>
        <v>0.29078014184397161</v>
      </c>
      <c r="N4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67" s="2">
        <v>141</v>
      </c>
      <c r="P467" t="s">
        <v>524</v>
      </c>
      <c r="Q467" t="s">
        <v>424</v>
      </c>
      <c r="R467" t="s">
        <v>425</v>
      </c>
      <c r="S467" t="s">
        <v>426</v>
      </c>
      <c r="T467" t="s">
        <v>427</v>
      </c>
      <c r="U467" t="s">
        <v>428</v>
      </c>
      <c r="V467" t="s">
        <v>429</v>
      </c>
      <c r="W467" t="s">
        <v>430</v>
      </c>
      <c r="X467" t="s">
        <v>45</v>
      </c>
    </row>
    <row r="468" spans="1:24" x14ac:dyDescent="0.25">
      <c r="A468">
        <v>10321</v>
      </c>
      <c r="B468">
        <v>41</v>
      </c>
      <c r="C468" s="2">
        <v>100</v>
      </c>
      <c r="D468">
        <v>10</v>
      </c>
      <c r="E468" s="5">
        <f>sales_data_sample[[#This Row],[SALES]] / COUNT(sales_data_sample[ORDERNUMBER])</f>
        <v>2.0559688274884875</v>
      </c>
      <c r="F468" s="2">
        <v>5804</v>
      </c>
      <c r="G468" s="1">
        <v>38295</v>
      </c>
      <c r="H468" t="s">
        <v>21</v>
      </c>
      <c r="I468">
        <v>4</v>
      </c>
      <c r="J468" s="6" t="s">
        <v>678</v>
      </c>
      <c r="K468">
        <v>2004</v>
      </c>
      <c r="L468" t="s">
        <v>172</v>
      </c>
      <c r="M468" s="8">
        <f xml:space="preserve"> (sales_data_sample[[#This Row],[MSRP]] - sales_data_sample[[#This Row],[PRICEEACH]]) / sales_data_sample[[#This Row],[MSRP]]</f>
        <v>0.29078014184397161</v>
      </c>
      <c r="N4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68" s="2">
        <v>141</v>
      </c>
      <c r="P468" t="s">
        <v>524</v>
      </c>
      <c r="Q468" t="s">
        <v>151</v>
      </c>
      <c r="R468" t="s">
        <v>152</v>
      </c>
      <c r="S468" t="s">
        <v>153</v>
      </c>
      <c r="T468" t="s">
        <v>27</v>
      </c>
      <c r="U468" t="s">
        <v>154</v>
      </c>
      <c r="V468" t="s">
        <v>155</v>
      </c>
      <c r="W468" t="s">
        <v>156</v>
      </c>
      <c r="X468" t="s">
        <v>45</v>
      </c>
    </row>
    <row r="469" spans="1:24" x14ac:dyDescent="0.25">
      <c r="A469">
        <v>10331</v>
      </c>
      <c r="B469">
        <v>46</v>
      </c>
      <c r="C469" s="2">
        <v>100</v>
      </c>
      <c r="D469">
        <v>6</v>
      </c>
      <c r="E469" s="5">
        <f>sales_data_sample[[#This Row],[SALES]] / COUNT(sales_data_sample[ORDERNUMBER])</f>
        <v>2.2794899043570669</v>
      </c>
      <c r="F469" s="2">
        <v>6435</v>
      </c>
      <c r="G469" s="1">
        <v>38308</v>
      </c>
      <c r="H469" t="s">
        <v>21</v>
      </c>
      <c r="I469">
        <v>4</v>
      </c>
      <c r="J469" s="6" t="s">
        <v>678</v>
      </c>
      <c r="K469">
        <v>2004</v>
      </c>
      <c r="L469" t="s">
        <v>172</v>
      </c>
      <c r="M469" s="8">
        <f xml:space="preserve"> (sales_data_sample[[#This Row],[MSRP]] - sales_data_sample[[#This Row],[PRICEEACH]]) / sales_data_sample[[#This Row],[MSRP]]</f>
        <v>0.29078014184397161</v>
      </c>
      <c r="N4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69" s="2">
        <v>141</v>
      </c>
      <c r="P469" t="s">
        <v>524</v>
      </c>
      <c r="Q469" t="s">
        <v>294</v>
      </c>
      <c r="R469" t="s">
        <v>295</v>
      </c>
      <c r="S469" t="s">
        <v>204</v>
      </c>
      <c r="T469" t="s">
        <v>27</v>
      </c>
      <c r="U469" t="s">
        <v>116</v>
      </c>
      <c r="V469" t="s">
        <v>296</v>
      </c>
      <c r="W469" t="s">
        <v>297</v>
      </c>
      <c r="X469" t="s">
        <v>45</v>
      </c>
    </row>
    <row r="470" spans="1:24" x14ac:dyDescent="0.25">
      <c r="A470">
        <v>10342</v>
      </c>
      <c r="B470">
        <v>40</v>
      </c>
      <c r="C470" s="2">
        <v>100</v>
      </c>
      <c r="D470">
        <v>2</v>
      </c>
      <c r="E470" s="5">
        <f>sales_data_sample[[#This Row],[SALES]] / COUNT(sales_data_sample[ORDERNUMBER])</f>
        <v>2.2865745660644703</v>
      </c>
      <c r="F470" s="2">
        <v>6455</v>
      </c>
      <c r="G470" s="1">
        <v>38315</v>
      </c>
      <c r="H470" t="s">
        <v>21</v>
      </c>
      <c r="I470">
        <v>4</v>
      </c>
      <c r="J470" s="6" t="s">
        <v>678</v>
      </c>
      <c r="K470">
        <v>2004</v>
      </c>
      <c r="L470" t="s">
        <v>172</v>
      </c>
      <c r="M470" s="8">
        <f xml:space="preserve"> (sales_data_sample[[#This Row],[MSRP]] - sales_data_sample[[#This Row],[PRICEEACH]]) / sales_data_sample[[#This Row],[MSRP]]</f>
        <v>0.29078014184397161</v>
      </c>
      <c r="N4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70" s="2">
        <v>141</v>
      </c>
      <c r="P470" t="s">
        <v>524</v>
      </c>
      <c r="Q470" t="s">
        <v>85</v>
      </c>
      <c r="R470" t="s">
        <v>86</v>
      </c>
      <c r="S470" t="s">
        <v>87</v>
      </c>
      <c r="T470" t="s">
        <v>88</v>
      </c>
      <c r="U470" t="s">
        <v>89</v>
      </c>
      <c r="V470" t="s">
        <v>90</v>
      </c>
      <c r="W470" t="s">
        <v>91</v>
      </c>
      <c r="X470" t="s">
        <v>45</v>
      </c>
    </row>
    <row r="471" spans="1:24" x14ac:dyDescent="0.25">
      <c r="A471">
        <v>10356</v>
      </c>
      <c r="B471">
        <v>43</v>
      </c>
      <c r="C471" s="2">
        <v>98</v>
      </c>
      <c r="D471">
        <v>8</v>
      </c>
      <c r="E471" s="5">
        <f>sales_data_sample[[#This Row],[SALES]] / COUNT(sales_data_sample[ORDERNUMBER])</f>
        <v>1.4867162592986185</v>
      </c>
      <c r="F471" s="2">
        <v>4197</v>
      </c>
      <c r="G471" s="1">
        <v>38330</v>
      </c>
      <c r="H471" t="s">
        <v>21</v>
      </c>
      <c r="I471">
        <v>4</v>
      </c>
      <c r="J471" s="6" t="s">
        <v>679</v>
      </c>
      <c r="K471">
        <v>2004</v>
      </c>
      <c r="L471" t="s">
        <v>172</v>
      </c>
      <c r="M471" s="8">
        <f xml:space="preserve"> (sales_data_sample[[#This Row],[MSRP]] - sales_data_sample[[#This Row],[PRICEEACH]]) / sales_data_sample[[#This Row],[MSRP]]</f>
        <v>0.30496453900709219</v>
      </c>
      <c r="N4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71" s="2">
        <v>141</v>
      </c>
      <c r="P471" t="s">
        <v>524</v>
      </c>
      <c r="Q471" t="s">
        <v>39</v>
      </c>
      <c r="R471" t="s">
        <v>40</v>
      </c>
      <c r="S471" t="s">
        <v>41</v>
      </c>
      <c r="T471" t="s">
        <v>35</v>
      </c>
      <c r="U471" t="s">
        <v>42</v>
      </c>
      <c r="V471" t="s">
        <v>43</v>
      </c>
      <c r="W471" t="s">
        <v>44</v>
      </c>
      <c r="X471" t="s">
        <v>45</v>
      </c>
    </row>
    <row r="472" spans="1:24" x14ac:dyDescent="0.25">
      <c r="A472">
        <v>10365</v>
      </c>
      <c r="B472">
        <v>30</v>
      </c>
      <c r="C472" s="2">
        <v>88</v>
      </c>
      <c r="D472">
        <v>1</v>
      </c>
      <c r="E472" s="5">
        <f>sales_data_sample[[#This Row],[SALES]] / COUNT(sales_data_sample[ORDERNUMBER])</f>
        <v>0.92525681898689338</v>
      </c>
      <c r="F472" s="2">
        <v>2612</v>
      </c>
      <c r="G472" s="1">
        <v>38359</v>
      </c>
      <c r="H472" t="s">
        <v>21</v>
      </c>
      <c r="I472">
        <v>1</v>
      </c>
      <c r="J472" s="6" t="s">
        <v>677</v>
      </c>
      <c r="K472">
        <v>2005</v>
      </c>
      <c r="L472" t="s">
        <v>172</v>
      </c>
      <c r="M472" s="8">
        <f xml:space="preserve"> (sales_data_sample[[#This Row],[MSRP]] - sales_data_sample[[#This Row],[PRICEEACH]]) / sales_data_sample[[#This Row],[MSRP]]</f>
        <v>0.37588652482269502</v>
      </c>
      <c r="N4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72" s="2">
        <v>141</v>
      </c>
      <c r="P472" t="s">
        <v>524</v>
      </c>
      <c r="Q472" t="s">
        <v>321</v>
      </c>
      <c r="R472" t="s">
        <v>322</v>
      </c>
      <c r="S472" t="s">
        <v>153</v>
      </c>
      <c r="T472" t="s">
        <v>27</v>
      </c>
      <c r="U472" t="s">
        <v>323</v>
      </c>
      <c r="V472" t="s">
        <v>324</v>
      </c>
      <c r="W472" t="s">
        <v>325</v>
      </c>
      <c r="X472" t="s">
        <v>31</v>
      </c>
    </row>
    <row r="473" spans="1:24" x14ac:dyDescent="0.25">
      <c r="A473">
        <v>10377</v>
      </c>
      <c r="B473">
        <v>35</v>
      </c>
      <c r="C473" s="2">
        <v>100</v>
      </c>
      <c r="D473">
        <v>2</v>
      </c>
      <c r="E473" s="5">
        <f>sales_data_sample[[#This Row],[SALES]] / COUNT(sales_data_sample[ORDERNUMBER])</f>
        <v>2.0885582713425435</v>
      </c>
      <c r="F473" s="2">
        <v>5896</v>
      </c>
      <c r="G473" s="1">
        <v>38392</v>
      </c>
      <c r="H473" t="s">
        <v>21</v>
      </c>
      <c r="I473">
        <v>1</v>
      </c>
      <c r="J473" s="6" t="s">
        <v>688</v>
      </c>
      <c r="K473">
        <v>2005</v>
      </c>
      <c r="L473" t="s">
        <v>172</v>
      </c>
      <c r="M473" s="8">
        <f xml:space="preserve"> (sales_data_sample[[#This Row],[MSRP]] - sales_data_sample[[#This Row],[PRICEEACH]]) / sales_data_sample[[#This Row],[MSRP]]</f>
        <v>0.29078014184397161</v>
      </c>
      <c r="N4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73" s="2">
        <v>141</v>
      </c>
      <c r="P473" t="s">
        <v>524</v>
      </c>
      <c r="Q473" t="s">
        <v>119</v>
      </c>
      <c r="R473" t="s">
        <v>120</v>
      </c>
      <c r="S473" t="s">
        <v>121</v>
      </c>
      <c r="T473" t="s">
        <v>122</v>
      </c>
      <c r="U473" t="s">
        <v>123</v>
      </c>
      <c r="V473" t="s">
        <v>124</v>
      </c>
      <c r="W473" t="s">
        <v>125</v>
      </c>
      <c r="X473" t="s">
        <v>45</v>
      </c>
    </row>
    <row r="474" spans="1:24" x14ac:dyDescent="0.25">
      <c r="A474">
        <v>10390</v>
      </c>
      <c r="B474">
        <v>36</v>
      </c>
      <c r="C474" s="2">
        <v>94</v>
      </c>
      <c r="D474">
        <v>14</v>
      </c>
      <c r="E474" s="5">
        <f>sales_data_sample[[#This Row],[SALES]] / COUNT(sales_data_sample[ORDERNUMBER])</f>
        <v>1.1958908962097059</v>
      </c>
      <c r="F474" s="2">
        <v>3376</v>
      </c>
      <c r="G474" s="1">
        <v>38415</v>
      </c>
      <c r="H474" t="s">
        <v>21</v>
      </c>
      <c r="I474">
        <v>1</v>
      </c>
      <c r="J474" s="6" t="s">
        <v>687</v>
      </c>
      <c r="K474">
        <v>2005</v>
      </c>
      <c r="L474" t="s">
        <v>172</v>
      </c>
      <c r="M474" s="8">
        <f xml:space="preserve"> (sales_data_sample[[#This Row],[MSRP]] - sales_data_sample[[#This Row],[PRICEEACH]]) / sales_data_sample[[#This Row],[MSRP]]</f>
        <v>0.33333333333333331</v>
      </c>
      <c r="N4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74" s="2">
        <v>141</v>
      </c>
      <c r="P474" t="s">
        <v>524</v>
      </c>
      <c r="Q474" t="s">
        <v>260</v>
      </c>
      <c r="R474" t="s">
        <v>261</v>
      </c>
      <c r="S474" t="s">
        <v>262</v>
      </c>
      <c r="T474" t="s">
        <v>27</v>
      </c>
      <c r="U474" t="s">
        <v>263</v>
      </c>
      <c r="V474" t="s">
        <v>264</v>
      </c>
      <c r="W474" t="s">
        <v>265</v>
      </c>
      <c r="X474" t="s">
        <v>45</v>
      </c>
    </row>
    <row r="475" spans="1:24" x14ac:dyDescent="0.25">
      <c r="A475">
        <v>10406</v>
      </c>
      <c r="B475">
        <v>61</v>
      </c>
      <c r="C475" s="2">
        <v>100</v>
      </c>
      <c r="D475">
        <v>3</v>
      </c>
      <c r="E475" s="5">
        <f>sales_data_sample[[#This Row],[SALES]] / COUNT(sales_data_sample[ORDERNUMBER])</f>
        <v>2.9667020899752039</v>
      </c>
      <c r="F475" s="2">
        <v>8375</v>
      </c>
      <c r="G475" s="1">
        <v>38457</v>
      </c>
      <c r="H475" t="s">
        <v>164</v>
      </c>
      <c r="I475">
        <v>2</v>
      </c>
      <c r="J475" s="6" t="s">
        <v>686</v>
      </c>
      <c r="K475">
        <v>2005</v>
      </c>
      <c r="L475" t="s">
        <v>172</v>
      </c>
      <c r="M475" s="8">
        <f xml:space="preserve"> (sales_data_sample[[#This Row],[MSRP]] - sales_data_sample[[#This Row],[PRICEEACH]]) / sales_data_sample[[#This Row],[MSRP]]</f>
        <v>0.29078014184397161</v>
      </c>
      <c r="N4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75" s="2">
        <v>141</v>
      </c>
      <c r="P475" t="s">
        <v>524</v>
      </c>
      <c r="Q475" t="s">
        <v>309</v>
      </c>
      <c r="R475" t="s">
        <v>310</v>
      </c>
      <c r="S475" t="s">
        <v>311</v>
      </c>
      <c r="T475" t="s">
        <v>312</v>
      </c>
      <c r="U475" t="s">
        <v>313</v>
      </c>
      <c r="V475" t="s">
        <v>314</v>
      </c>
      <c r="W475" t="s">
        <v>315</v>
      </c>
      <c r="X475" t="s">
        <v>144</v>
      </c>
    </row>
    <row r="476" spans="1:24" x14ac:dyDescent="0.25">
      <c r="A476">
        <v>10419</v>
      </c>
      <c r="B476">
        <v>38</v>
      </c>
      <c r="C476" s="2">
        <v>100</v>
      </c>
      <c r="D476">
        <v>5</v>
      </c>
      <c r="E476" s="5">
        <f>sales_data_sample[[#This Row],[SALES]] / COUNT(sales_data_sample[ORDERNUMBER])</f>
        <v>1.581650726177825</v>
      </c>
      <c r="F476" s="2">
        <v>4465</v>
      </c>
      <c r="G476" s="1">
        <v>38489</v>
      </c>
      <c r="H476" t="s">
        <v>21</v>
      </c>
      <c r="I476">
        <v>2</v>
      </c>
      <c r="J476" s="6" t="s">
        <v>685</v>
      </c>
      <c r="K476">
        <v>2005</v>
      </c>
      <c r="L476" t="s">
        <v>172</v>
      </c>
      <c r="M476" s="8">
        <f xml:space="preserve"> (sales_data_sample[[#This Row],[MSRP]] - sales_data_sample[[#This Row],[PRICEEACH]]) / sales_data_sample[[#This Row],[MSRP]]</f>
        <v>0.29078014184397161</v>
      </c>
      <c r="N4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76" s="2">
        <v>141</v>
      </c>
      <c r="P476" t="s">
        <v>524</v>
      </c>
      <c r="Q476" t="s">
        <v>137</v>
      </c>
      <c r="R476" t="s">
        <v>138</v>
      </c>
      <c r="S476" t="s">
        <v>139</v>
      </c>
      <c r="T476" t="s">
        <v>140</v>
      </c>
      <c r="U476" t="s">
        <v>141</v>
      </c>
      <c r="V476" t="s">
        <v>142</v>
      </c>
      <c r="W476" t="s">
        <v>143</v>
      </c>
      <c r="X476" t="s">
        <v>45</v>
      </c>
    </row>
    <row r="477" spans="1:24" x14ac:dyDescent="0.25">
      <c r="A477">
        <v>10102</v>
      </c>
      <c r="B477">
        <v>39</v>
      </c>
      <c r="C477" s="2">
        <v>100</v>
      </c>
      <c r="D477">
        <v>2</v>
      </c>
      <c r="E477" s="5">
        <f>sales_data_sample[[#This Row],[SALES]] / COUNT(sales_data_sample[ORDERNUMBER])</f>
        <v>1.7035069075451648</v>
      </c>
      <c r="F477" s="2">
        <v>4809</v>
      </c>
      <c r="G477" s="1">
        <v>37631</v>
      </c>
      <c r="H477" t="s">
        <v>21</v>
      </c>
      <c r="I477">
        <v>1</v>
      </c>
      <c r="J477" s="6" t="s">
        <v>677</v>
      </c>
      <c r="K477">
        <v>2003</v>
      </c>
      <c r="L477" t="s">
        <v>535</v>
      </c>
      <c r="M477" s="8">
        <f xml:space="preserve"> (sales_data_sample[[#This Row],[MSRP]] - sales_data_sample[[#This Row],[PRICEEACH]]) / sales_data_sample[[#This Row],[MSRP]]</f>
        <v>1.9607843137254902E-2</v>
      </c>
      <c r="N4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77" s="2">
        <v>102</v>
      </c>
      <c r="P477" t="s">
        <v>536</v>
      </c>
      <c r="Q477" t="s">
        <v>92</v>
      </c>
      <c r="R477" t="s">
        <v>93</v>
      </c>
      <c r="S477" t="s">
        <v>26</v>
      </c>
      <c r="T477" t="s">
        <v>27</v>
      </c>
      <c r="U477" t="s">
        <v>94</v>
      </c>
      <c r="V477" t="s">
        <v>95</v>
      </c>
      <c r="W477" t="s">
        <v>96</v>
      </c>
      <c r="X477" t="s">
        <v>45</v>
      </c>
    </row>
    <row r="478" spans="1:24" x14ac:dyDescent="0.25">
      <c r="A478">
        <v>10111</v>
      </c>
      <c r="B478">
        <v>33</v>
      </c>
      <c r="C478" s="2">
        <v>100</v>
      </c>
      <c r="D478">
        <v>6</v>
      </c>
      <c r="E478" s="5">
        <f>sales_data_sample[[#This Row],[SALES]] / COUNT(sales_data_sample[ORDERNUMBER])</f>
        <v>1.1650726177825008</v>
      </c>
      <c r="F478" s="2">
        <v>3289</v>
      </c>
      <c r="G478" s="1">
        <v>37705</v>
      </c>
      <c r="H478" t="s">
        <v>21</v>
      </c>
      <c r="I478">
        <v>1</v>
      </c>
      <c r="J478" s="6" t="s">
        <v>687</v>
      </c>
      <c r="K478">
        <v>2003</v>
      </c>
      <c r="L478" t="s">
        <v>535</v>
      </c>
      <c r="M478" s="8">
        <f xml:space="preserve"> (sales_data_sample[[#This Row],[MSRP]] - sales_data_sample[[#This Row],[PRICEEACH]]) / sales_data_sample[[#This Row],[MSRP]]</f>
        <v>1.9607843137254902E-2</v>
      </c>
      <c r="N4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78" s="2">
        <v>102</v>
      </c>
      <c r="P478" t="s">
        <v>536</v>
      </c>
      <c r="Q478" t="s">
        <v>76</v>
      </c>
      <c r="R478" t="s">
        <v>77</v>
      </c>
      <c r="S478" t="s">
        <v>54</v>
      </c>
      <c r="T478" t="s">
        <v>27</v>
      </c>
      <c r="U478" t="s">
        <v>78</v>
      </c>
      <c r="V478" t="s">
        <v>50</v>
      </c>
      <c r="W478" t="s">
        <v>79</v>
      </c>
      <c r="X478" t="s">
        <v>45</v>
      </c>
    </row>
    <row r="479" spans="1:24" x14ac:dyDescent="0.25">
      <c r="A479">
        <v>10125</v>
      </c>
      <c r="B479">
        <v>32</v>
      </c>
      <c r="C479" s="2">
        <v>100</v>
      </c>
      <c r="D479">
        <v>1</v>
      </c>
      <c r="E479" s="5">
        <f>sales_data_sample[[#This Row],[SALES]] / COUNT(sales_data_sample[ORDERNUMBER])</f>
        <v>1.1530286928799149</v>
      </c>
      <c r="F479" s="2">
        <v>3255</v>
      </c>
      <c r="G479" s="1">
        <v>37762</v>
      </c>
      <c r="H479" t="s">
        <v>21</v>
      </c>
      <c r="I479">
        <v>2</v>
      </c>
      <c r="J479" s="6" t="s">
        <v>685</v>
      </c>
      <c r="K479">
        <v>2003</v>
      </c>
      <c r="L479" t="s">
        <v>535</v>
      </c>
      <c r="M479" s="8">
        <f xml:space="preserve"> (sales_data_sample[[#This Row],[MSRP]] - sales_data_sample[[#This Row],[PRICEEACH]]) / sales_data_sample[[#This Row],[MSRP]]</f>
        <v>1.9607843137254902E-2</v>
      </c>
      <c r="N4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79" s="2">
        <v>102</v>
      </c>
      <c r="P479" t="s">
        <v>536</v>
      </c>
      <c r="Q479" t="s">
        <v>85</v>
      </c>
      <c r="R479" t="s">
        <v>86</v>
      </c>
      <c r="S479" t="s">
        <v>87</v>
      </c>
      <c r="T479" t="s">
        <v>88</v>
      </c>
      <c r="U479" t="s">
        <v>89</v>
      </c>
      <c r="V479" t="s">
        <v>90</v>
      </c>
      <c r="W479" t="s">
        <v>91</v>
      </c>
      <c r="X479" t="s">
        <v>45</v>
      </c>
    </row>
    <row r="480" spans="1:24" x14ac:dyDescent="0.25">
      <c r="A480">
        <v>10139</v>
      </c>
      <c r="B480">
        <v>31</v>
      </c>
      <c r="C480" s="2">
        <v>100</v>
      </c>
      <c r="D480">
        <v>7</v>
      </c>
      <c r="E480" s="5">
        <f>sales_data_sample[[#This Row],[SALES]] / COUNT(sales_data_sample[ORDERNUMBER])</f>
        <v>1.1282323769040028</v>
      </c>
      <c r="F480" s="2">
        <v>3185</v>
      </c>
      <c r="G480" s="1">
        <v>37818</v>
      </c>
      <c r="H480" t="s">
        <v>21</v>
      </c>
      <c r="I480">
        <v>3</v>
      </c>
      <c r="J480" s="6" t="s">
        <v>683</v>
      </c>
      <c r="K480">
        <v>2003</v>
      </c>
      <c r="L480" t="s">
        <v>535</v>
      </c>
      <c r="M480" s="8">
        <f xml:space="preserve"> (sales_data_sample[[#This Row],[MSRP]] - sales_data_sample[[#This Row],[PRICEEACH]]) / sales_data_sample[[#This Row],[MSRP]]</f>
        <v>1.9607843137254902E-2</v>
      </c>
      <c r="N4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80" s="2">
        <v>102</v>
      </c>
      <c r="P480" t="s">
        <v>536</v>
      </c>
      <c r="Q480" t="s">
        <v>145</v>
      </c>
      <c r="R480" t="s">
        <v>146</v>
      </c>
      <c r="S480" t="s">
        <v>147</v>
      </c>
      <c r="T480" t="s">
        <v>88</v>
      </c>
      <c r="U480" t="s">
        <v>148</v>
      </c>
      <c r="V480" t="s">
        <v>149</v>
      </c>
      <c r="W480" t="s">
        <v>150</v>
      </c>
      <c r="X480" t="s">
        <v>45</v>
      </c>
    </row>
    <row r="481" spans="1:24" x14ac:dyDescent="0.25">
      <c r="A481">
        <v>10149</v>
      </c>
      <c r="B481">
        <v>50</v>
      </c>
      <c r="C481" s="2">
        <v>100</v>
      </c>
      <c r="D481">
        <v>4</v>
      </c>
      <c r="E481" s="5">
        <f>sales_data_sample[[#This Row],[SALES]] / COUNT(sales_data_sample[ORDERNUMBER])</f>
        <v>2.0928090683669853</v>
      </c>
      <c r="F481" s="2">
        <v>5908</v>
      </c>
      <c r="G481" s="1">
        <v>37876</v>
      </c>
      <c r="H481" t="s">
        <v>21</v>
      </c>
      <c r="I481">
        <v>3</v>
      </c>
      <c r="J481" s="6" t="s">
        <v>681</v>
      </c>
      <c r="K481">
        <v>2003</v>
      </c>
      <c r="L481" t="s">
        <v>535</v>
      </c>
      <c r="M481" s="8">
        <f xml:space="preserve"> (sales_data_sample[[#This Row],[MSRP]] - sales_data_sample[[#This Row],[PRICEEACH]]) / sales_data_sample[[#This Row],[MSRP]]</f>
        <v>1.9607843137254902E-2</v>
      </c>
      <c r="N4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81" s="2">
        <v>102</v>
      </c>
      <c r="P481" t="s">
        <v>536</v>
      </c>
      <c r="Q481" t="s">
        <v>511</v>
      </c>
      <c r="R481" t="s">
        <v>512</v>
      </c>
      <c r="S481" t="s">
        <v>513</v>
      </c>
      <c r="T481" t="s">
        <v>27</v>
      </c>
      <c r="U481" t="s">
        <v>514</v>
      </c>
      <c r="V481" t="s">
        <v>385</v>
      </c>
      <c r="W481" t="s">
        <v>515</v>
      </c>
      <c r="X481" t="s">
        <v>45</v>
      </c>
    </row>
    <row r="482" spans="1:24" x14ac:dyDescent="0.25">
      <c r="A482">
        <v>10162</v>
      </c>
      <c r="B482">
        <v>48</v>
      </c>
      <c r="C482" s="2">
        <v>92</v>
      </c>
      <c r="D482">
        <v>2</v>
      </c>
      <c r="E482" s="5">
        <f>sales_data_sample[[#This Row],[SALES]] / COUNT(sales_data_sample[ORDERNUMBER])</f>
        <v>1.555083244775062</v>
      </c>
      <c r="F482" s="2">
        <v>4390</v>
      </c>
      <c r="G482" s="1">
        <v>37912</v>
      </c>
      <c r="H482" t="s">
        <v>21</v>
      </c>
      <c r="I482">
        <v>4</v>
      </c>
      <c r="J482" s="6" t="s">
        <v>680</v>
      </c>
      <c r="K482">
        <v>2003</v>
      </c>
      <c r="L482" t="s">
        <v>535</v>
      </c>
      <c r="M482" s="8">
        <f xml:space="preserve"> (sales_data_sample[[#This Row],[MSRP]] - sales_data_sample[[#This Row],[PRICEEACH]]) / sales_data_sample[[#This Row],[MSRP]]</f>
        <v>9.8039215686274508E-2</v>
      </c>
      <c r="N4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82" s="2">
        <v>102</v>
      </c>
      <c r="P482" t="s">
        <v>536</v>
      </c>
      <c r="Q482" t="s">
        <v>52</v>
      </c>
      <c r="R482" t="s">
        <v>53</v>
      </c>
      <c r="S482" t="s">
        <v>54</v>
      </c>
      <c r="T482" t="s">
        <v>27</v>
      </c>
      <c r="U482" t="s">
        <v>55</v>
      </c>
      <c r="V482" t="s">
        <v>50</v>
      </c>
      <c r="W482" t="s">
        <v>56</v>
      </c>
      <c r="X482" t="s">
        <v>45</v>
      </c>
    </row>
    <row r="483" spans="1:24" x14ac:dyDescent="0.25">
      <c r="A483">
        <v>10173</v>
      </c>
      <c r="B483">
        <v>43</v>
      </c>
      <c r="C483" s="2">
        <v>100</v>
      </c>
      <c r="D483">
        <v>6</v>
      </c>
      <c r="E483" s="5">
        <f>sales_data_sample[[#This Row],[SALES]] / COUNT(sales_data_sample[ORDERNUMBER])</f>
        <v>1.7842720510095642</v>
      </c>
      <c r="F483" s="2">
        <v>5037</v>
      </c>
      <c r="G483" s="1">
        <v>37930</v>
      </c>
      <c r="H483" t="s">
        <v>21</v>
      </c>
      <c r="I483">
        <v>4</v>
      </c>
      <c r="J483" s="6" t="s">
        <v>678</v>
      </c>
      <c r="K483">
        <v>2003</v>
      </c>
      <c r="L483" t="s">
        <v>535</v>
      </c>
      <c r="M483" s="8">
        <f xml:space="preserve"> (sales_data_sample[[#This Row],[MSRP]] - sales_data_sample[[#This Row],[PRICEEACH]]) / sales_data_sample[[#This Row],[MSRP]]</f>
        <v>1.9607843137254902E-2</v>
      </c>
      <c r="N4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83" s="2">
        <v>102</v>
      </c>
      <c r="P483" t="s">
        <v>536</v>
      </c>
      <c r="Q483" t="s">
        <v>537</v>
      </c>
      <c r="R483" t="s">
        <v>538</v>
      </c>
      <c r="S483" t="s">
        <v>539</v>
      </c>
      <c r="T483" t="s">
        <v>246</v>
      </c>
      <c r="U483" t="s">
        <v>540</v>
      </c>
      <c r="V483" t="s">
        <v>541</v>
      </c>
      <c r="W483" t="s">
        <v>542</v>
      </c>
      <c r="X483" t="s">
        <v>45</v>
      </c>
    </row>
    <row r="484" spans="1:24" x14ac:dyDescent="0.25">
      <c r="A484">
        <v>10182</v>
      </c>
      <c r="B484">
        <v>25</v>
      </c>
      <c r="C484" s="2">
        <v>88</v>
      </c>
      <c r="D484">
        <v>3</v>
      </c>
      <c r="E484" s="5">
        <f>sales_data_sample[[#This Row],[SALES]] / COUNT(sales_data_sample[ORDERNUMBER])</f>
        <v>0.7736450584484591</v>
      </c>
      <c r="F484" s="2">
        <v>2184</v>
      </c>
      <c r="G484" s="1">
        <v>37937</v>
      </c>
      <c r="H484" t="s">
        <v>21</v>
      </c>
      <c r="I484">
        <v>4</v>
      </c>
      <c r="J484" s="6" t="s">
        <v>678</v>
      </c>
      <c r="K484">
        <v>2003</v>
      </c>
      <c r="L484" t="s">
        <v>535</v>
      </c>
      <c r="M484" s="8">
        <f xml:space="preserve"> (sales_data_sample[[#This Row],[MSRP]] - sales_data_sample[[#This Row],[PRICEEACH]]) / sales_data_sample[[#This Row],[MSRP]]</f>
        <v>0.13725490196078433</v>
      </c>
      <c r="N4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84" s="2">
        <v>102</v>
      </c>
      <c r="P484" t="s">
        <v>536</v>
      </c>
      <c r="Q484" t="s">
        <v>260</v>
      </c>
      <c r="R484" t="s">
        <v>261</v>
      </c>
      <c r="S484" t="s">
        <v>262</v>
      </c>
      <c r="T484" t="s">
        <v>27</v>
      </c>
      <c r="U484" t="s">
        <v>263</v>
      </c>
      <c r="V484" t="s">
        <v>264</v>
      </c>
      <c r="W484" t="s">
        <v>265</v>
      </c>
      <c r="X484" t="s">
        <v>31</v>
      </c>
    </row>
    <row r="485" spans="1:24" x14ac:dyDescent="0.25">
      <c r="A485">
        <v>10193</v>
      </c>
      <c r="B485">
        <v>28</v>
      </c>
      <c r="C485" s="2">
        <v>100</v>
      </c>
      <c r="D485">
        <v>7</v>
      </c>
      <c r="E485" s="5">
        <f>sales_data_sample[[#This Row],[SALES]] / COUNT(sales_data_sample[ORDERNUMBER])</f>
        <v>1.1006021962451293</v>
      </c>
      <c r="F485" s="2">
        <v>3107</v>
      </c>
      <c r="G485" s="1">
        <v>37946</v>
      </c>
      <c r="H485" t="s">
        <v>21</v>
      </c>
      <c r="I485">
        <v>4</v>
      </c>
      <c r="J485" s="6" t="s">
        <v>678</v>
      </c>
      <c r="K485">
        <v>2003</v>
      </c>
      <c r="L485" t="s">
        <v>535</v>
      </c>
      <c r="M485" s="8">
        <f xml:space="preserve"> (sales_data_sample[[#This Row],[MSRP]] - sales_data_sample[[#This Row],[PRICEEACH]]) / sales_data_sample[[#This Row],[MSRP]]</f>
        <v>1.9607843137254902E-2</v>
      </c>
      <c r="N4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85" s="2">
        <v>102</v>
      </c>
      <c r="P485" t="s">
        <v>536</v>
      </c>
      <c r="Q485" t="s">
        <v>543</v>
      </c>
      <c r="R485" t="s">
        <v>544</v>
      </c>
      <c r="S485" t="s">
        <v>545</v>
      </c>
      <c r="T485" t="s">
        <v>88</v>
      </c>
      <c r="U485" t="s">
        <v>546</v>
      </c>
      <c r="V485" t="s">
        <v>547</v>
      </c>
      <c r="W485" t="s">
        <v>548</v>
      </c>
      <c r="X485" t="s">
        <v>45</v>
      </c>
    </row>
    <row r="486" spans="1:24" x14ac:dyDescent="0.25">
      <c r="A486">
        <v>10205</v>
      </c>
      <c r="B486">
        <v>36</v>
      </c>
      <c r="C486" s="2">
        <v>100</v>
      </c>
      <c r="D486">
        <v>2</v>
      </c>
      <c r="E486" s="5">
        <f>sales_data_sample[[#This Row],[SALES]] / COUNT(sales_data_sample[ORDERNUMBER])</f>
        <v>1.3234148069429685</v>
      </c>
      <c r="F486" s="2">
        <v>3736</v>
      </c>
      <c r="G486" s="1">
        <v>37958</v>
      </c>
      <c r="H486" t="s">
        <v>21</v>
      </c>
      <c r="I486">
        <v>4</v>
      </c>
      <c r="J486" s="6" t="s">
        <v>679</v>
      </c>
      <c r="K486">
        <v>2003</v>
      </c>
      <c r="L486" t="s">
        <v>535</v>
      </c>
      <c r="M486" s="8">
        <f xml:space="preserve"> (sales_data_sample[[#This Row],[MSRP]] - sales_data_sample[[#This Row],[PRICEEACH]]) / sales_data_sample[[#This Row],[MSRP]]</f>
        <v>1.9607843137254902E-2</v>
      </c>
      <c r="N4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86" s="2">
        <v>102</v>
      </c>
      <c r="P486" t="s">
        <v>536</v>
      </c>
      <c r="Q486" t="s">
        <v>165</v>
      </c>
      <c r="R486" t="s">
        <v>166</v>
      </c>
      <c r="S486" t="s">
        <v>167</v>
      </c>
      <c r="T486" t="s">
        <v>168</v>
      </c>
      <c r="U486" t="s">
        <v>169</v>
      </c>
      <c r="V486" t="s">
        <v>170</v>
      </c>
      <c r="W486" t="s">
        <v>171</v>
      </c>
      <c r="X486" t="s">
        <v>45</v>
      </c>
    </row>
    <row r="487" spans="1:24" x14ac:dyDescent="0.25">
      <c r="A487">
        <v>10215</v>
      </c>
      <c r="B487">
        <v>27</v>
      </c>
      <c r="C487" s="2">
        <v>90</v>
      </c>
      <c r="D487">
        <v>10</v>
      </c>
      <c r="E487" s="5">
        <f>sales_data_sample[[#This Row],[SALES]] / COUNT(sales_data_sample[ORDERNUMBER])</f>
        <v>0.85511866808359904</v>
      </c>
      <c r="F487" s="2">
        <v>2414</v>
      </c>
      <c r="G487" s="1">
        <v>38015</v>
      </c>
      <c r="H487" t="s">
        <v>21</v>
      </c>
      <c r="I487">
        <v>1</v>
      </c>
      <c r="J487" s="6" t="s">
        <v>677</v>
      </c>
      <c r="K487">
        <v>2004</v>
      </c>
      <c r="L487" t="s">
        <v>535</v>
      </c>
      <c r="M487" s="8">
        <f xml:space="preserve"> (sales_data_sample[[#This Row],[MSRP]] - sales_data_sample[[#This Row],[PRICEEACH]]) / sales_data_sample[[#This Row],[MSRP]]</f>
        <v>0.11764705882352941</v>
      </c>
      <c r="N4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87" s="2">
        <v>102</v>
      </c>
      <c r="P487" t="s">
        <v>536</v>
      </c>
      <c r="Q487" t="s">
        <v>221</v>
      </c>
      <c r="R487" t="s">
        <v>222</v>
      </c>
      <c r="S487" t="s">
        <v>223</v>
      </c>
      <c r="T487" t="s">
        <v>27</v>
      </c>
      <c r="U487" t="s">
        <v>224</v>
      </c>
      <c r="V487" t="s">
        <v>225</v>
      </c>
      <c r="W487" t="s">
        <v>226</v>
      </c>
      <c r="X487" t="s">
        <v>31</v>
      </c>
    </row>
    <row r="488" spans="1:24" x14ac:dyDescent="0.25">
      <c r="A488">
        <v>10227</v>
      </c>
      <c r="B488">
        <v>25</v>
      </c>
      <c r="C488" s="2">
        <v>100</v>
      </c>
      <c r="D488">
        <v>3</v>
      </c>
      <c r="E488" s="5">
        <f>sales_data_sample[[#This Row],[SALES]] / COUNT(sales_data_sample[ORDERNUMBER])</f>
        <v>1.0464045341834927</v>
      </c>
      <c r="F488" s="2">
        <v>2954</v>
      </c>
      <c r="G488" s="1">
        <v>38048</v>
      </c>
      <c r="H488" t="s">
        <v>21</v>
      </c>
      <c r="I488">
        <v>1</v>
      </c>
      <c r="J488" s="6" t="s">
        <v>687</v>
      </c>
      <c r="K488">
        <v>2004</v>
      </c>
      <c r="L488" t="s">
        <v>535</v>
      </c>
      <c r="M488" s="8">
        <f xml:space="preserve"> (sales_data_sample[[#This Row],[MSRP]] - sales_data_sample[[#This Row],[PRICEEACH]]) / sales_data_sample[[#This Row],[MSRP]]</f>
        <v>1.9607843137254902E-2</v>
      </c>
      <c r="N4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88" s="2">
        <v>102</v>
      </c>
      <c r="P488" t="s">
        <v>536</v>
      </c>
      <c r="Q488" t="s">
        <v>208</v>
      </c>
      <c r="R488" t="s">
        <v>209</v>
      </c>
      <c r="S488" t="s">
        <v>210</v>
      </c>
      <c r="T488" t="s">
        <v>35</v>
      </c>
      <c r="U488" t="s">
        <v>211</v>
      </c>
      <c r="V488" t="s">
        <v>212</v>
      </c>
      <c r="W488" t="s">
        <v>213</v>
      </c>
      <c r="X488" t="s">
        <v>31</v>
      </c>
    </row>
    <row r="489" spans="1:24" x14ac:dyDescent="0.25">
      <c r="A489">
        <v>10244</v>
      </c>
      <c r="B489">
        <v>40</v>
      </c>
      <c r="C489" s="2">
        <v>100</v>
      </c>
      <c r="D489">
        <v>7</v>
      </c>
      <c r="E489" s="5">
        <f>sales_data_sample[[#This Row],[SALES]] / COUNT(sales_data_sample[ORDERNUMBER])</f>
        <v>1.6595820049592631</v>
      </c>
      <c r="F489" s="2">
        <v>4685</v>
      </c>
      <c r="G489" s="1">
        <v>38106</v>
      </c>
      <c r="H489" t="s">
        <v>21</v>
      </c>
      <c r="I489">
        <v>2</v>
      </c>
      <c r="J489" s="6" t="s">
        <v>686</v>
      </c>
      <c r="K489">
        <v>2004</v>
      </c>
      <c r="L489" t="s">
        <v>535</v>
      </c>
      <c r="M489" s="8">
        <f xml:space="preserve"> (sales_data_sample[[#This Row],[MSRP]] - sales_data_sample[[#This Row],[PRICEEACH]]) / sales_data_sample[[#This Row],[MSRP]]</f>
        <v>1.9607843137254902E-2</v>
      </c>
      <c r="N4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89" s="2">
        <v>102</v>
      </c>
      <c r="P489" t="s">
        <v>536</v>
      </c>
      <c r="Q489" t="s">
        <v>165</v>
      </c>
      <c r="R489" t="s">
        <v>166</v>
      </c>
      <c r="S489" t="s">
        <v>167</v>
      </c>
      <c r="T489" t="s">
        <v>168</v>
      </c>
      <c r="U489" t="s">
        <v>169</v>
      </c>
      <c r="V489" t="s">
        <v>170</v>
      </c>
      <c r="W489" t="s">
        <v>171</v>
      </c>
      <c r="X489" t="s">
        <v>45</v>
      </c>
    </row>
    <row r="490" spans="1:24" x14ac:dyDescent="0.25">
      <c r="A490">
        <v>10256</v>
      </c>
      <c r="B490">
        <v>34</v>
      </c>
      <c r="C490" s="2">
        <v>96</v>
      </c>
      <c r="D490">
        <v>2</v>
      </c>
      <c r="E490" s="5">
        <f>sales_data_sample[[#This Row],[SALES]] / COUNT(sales_data_sample[ORDERNUMBER])</f>
        <v>1.150903294367694</v>
      </c>
      <c r="F490" s="2">
        <v>3249</v>
      </c>
      <c r="G490" s="1">
        <v>38146</v>
      </c>
      <c r="H490" t="s">
        <v>21</v>
      </c>
      <c r="I490">
        <v>2</v>
      </c>
      <c r="J490" s="6" t="s">
        <v>684</v>
      </c>
      <c r="K490">
        <v>2004</v>
      </c>
      <c r="L490" t="s">
        <v>535</v>
      </c>
      <c r="M490" s="8">
        <f xml:space="preserve"> (sales_data_sample[[#This Row],[MSRP]] - sales_data_sample[[#This Row],[PRICEEACH]]) / sales_data_sample[[#This Row],[MSRP]]</f>
        <v>5.8823529411764705E-2</v>
      </c>
      <c r="N4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90" s="2">
        <v>102</v>
      </c>
      <c r="P490" t="s">
        <v>536</v>
      </c>
      <c r="Q490" t="s">
        <v>309</v>
      </c>
      <c r="R490" t="s">
        <v>310</v>
      </c>
      <c r="S490" t="s">
        <v>311</v>
      </c>
      <c r="T490" t="s">
        <v>312</v>
      </c>
      <c r="U490" t="s">
        <v>313</v>
      </c>
      <c r="V490" t="s">
        <v>314</v>
      </c>
      <c r="W490" t="s">
        <v>315</v>
      </c>
      <c r="X490" t="s">
        <v>45</v>
      </c>
    </row>
    <row r="491" spans="1:24" x14ac:dyDescent="0.25">
      <c r="A491">
        <v>10280</v>
      </c>
      <c r="B491">
        <v>50</v>
      </c>
      <c r="C491" s="2">
        <v>100</v>
      </c>
      <c r="D491">
        <v>9</v>
      </c>
      <c r="E491" s="5">
        <f>sales_data_sample[[#This Row],[SALES]] / COUNT(sales_data_sample[ORDERNUMBER])</f>
        <v>1.8561813673397096</v>
      </c>
      <c r="F491" s="2">
        <v>5240</v>
      </c>
      <c r="G491" s="1">
        <v>38216</v>
      </c>
      <c r="H491" t="s">
        <v>21</v>
      </c>
      <c r="I491">
        <v>3</v>
      </c>
      <c r="J491" s="6" t="s">
        <v>682</v>
      </c>
      <c r="K491">
        <v>2004</v>
      </c>
      <c r="L491" t="s">
        <v>535</v>
      </c>
      <c r="M491" s="8">
        <f xml:space="preserve"> (sales_data_sample[[#This Row],[MSRP]] - sales_data_sample[[#This Row],[PRICEEACH]]) / sales_data_sample[[#This Row],[MSRP]]</f>
        <v>1.9607843137254902E-2</v>
      </c>
      <c r="N4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91" s="2">
        <v>102</v>
      </c>
      <c r="P491" t="s">
        <v>536</v>
      </c>
      <c r="Q491" t="s">
        <v>243</v>
      </c>
      <c r="R491" t="s">
        <v>244</v>
      </c>
      <c r="S491" t="s">
        <v>245</v>
      </c>
      <c r="T491" t="s">
        <v>246</v>
      </c>
      <c r="U491" t="s">
        <v>247</v>
      </c>
      <c r="V491" t="s">
        <v>248</v>
      </c>
      <c r="W491" t="s">
        <v>249</v>
      </c>
      <c r="X491" t="s">
        <v>45</v>
      </c>
    </row>
    <row r="492" spans="1:24" x14ac:dyDescent="0.25">
      <c r="A492">
        <v>10289</v>
      </c>
      <c r="B492">
        <v>38</v>
      </c>
      <c r="C492" s="2">
        <v>100</v>
      </c>
      <c r="D492">
        <v>2</v>
      </c>
      <c r="E492" s="5">
        <f>sales_data_sample[[#This Row],[SALES]] / COUNT(sales_data_sample[ORDERNUMBER])</f>
        <v>1.6181367339709529</v>
      </c>
      <c r="F492" s="2">
        <v>4568</v>
      </c>
      <c r="G492" s="1">
        <v>38233</v>
      </c>
      <c r="H492" t="s">
        <v>21</v>
      </c>
      <c r="I492">
        <v>3</v>
      </c>
      <c r="J492" s="6" t="s">
        <v>681</v>
      </c>
      <c r="K492">
        <v>2004</v>
      </c>
      <c r="L492" t="s">
        <v>535</v>
      </c>
      <c r="M492" s="8">
        <f xml:space="preserve"> (sales_data_sample[[#This Row],[MSRP]] - sales_data_sample[[#This Row],[PRICEEACH]]) / sales_data_sample[[#This Row],[MSRP]]</f>
        <v>1.9607843137254902E-2</v>
      </c>
      <c r="N4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92" s="2">
        <v>102</v>
      </c>
      <c r="P492" t="s">
        <v>536</v>
      </c>
      <c r="Q492" t="s">
        <v>69</v>
      </c>
      <c r="R492" t="s">
        <v>70</v>
      </c>
      <c r="S492" t="s">
        <v>71</v>
      </c>
      <c r="T492" t="s">
        <v>72</v>
      </c>
      <c r="U492" t="s">
        <v>73</v>
      </c>
      <c r="V492" t="s">
        <v>74</v>
      </c>
      <c r="W492" t="s">
        <v>75</v>
      </c>
      <c r="X492" t="s">
        <v>45</v>
      </c>
    </row>
    <row r="493" spans="1:24" x14ac:dyDescent="0.25">
      <c r="A493">
        <v>10304</v>
      </c>
      <c r="B493">
        <v>37</v>
      </c>
      <c r="C493" s="2">
        <v>96</v>
      </c>
      <c r="D493">
        <v>13</v>
      </c>
      <c r="E493" s="5">
        <f>sales_data_sample[[#This Row],[SALES]] / COUNT(sales_data_sample[ORDERNUMBER])</f>
        <v>1.2525681898689338</v>
      </c>
      <c r="F493" s="2">
        <v>3536</v>
      </c>
      <c r="G493" s="1">
        <v>38271</v>
      </c>
      <c r="H493" t="s">
        <v>21</v>
      </c>
      <c r="I493">
        <v>4</v>
      </c>
      <c r="J493" s="6" t="s">
        <v>680</v>
      </c>
      <c r="K493">
        <v>2004</v>
      </c>
      <c r="L493" t="s">
        <v>535</v>
      </c>
      <c r="M493" s="8">
        <f xml:space="preserve"> (sales_data_sample[[#This Row],[MSRP]] - sales_data_sample[[#This Row],[PRICEEACH]]) / sales_data_sample[[#This Row],[MSRP]]</f>
        <v>5.8823529411764705E-2</v>
      </c>
      <c r="N4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93" s="2">
        <v>102</v>
      </c>
      <c r="P493" t="s">
        <v>536</v>
      </c>
      <c r="Q493" t="s">
        <v>255</v>
      </c>
      <c r="R493" t="s">
        <v>256</v>
      </c>
      <c r="S493" t="s">
        <v>257</v>
      </c>
      <c r="T493" t="s">
        <v>35</v>
      </c>
      <c r="U493" t="s">
        <v>258</v>
      </c>
      <c r="V493" t="s">
        <v>43</v>
      </c>
      <c r="W493" t="s">
        <v>259</v>
      </c>
      <c r="X493" t="s">
        <v>45</v>
      </c>
    </row>
    <row r="494" spans="1:24" x14ac:dyDescent="0.25">
      <c r="A494">
        <v>10312</v>
      </c>
      <c r="B494">
        <v>43</v>
      </c>
      <c r="C494" s="2">
        <v>90</v>
      </c>
      <c r="D494">
        <v>10</v>
      </c>
      <c r="E494" s="5">
        <f>sales_data_sample[[#This Row],[SALES]] / COUNT(sales_data_sample[ORDERNUMBER])</f>
        <v>1.3616719801629473</v>
      </c>
      <c r="F494" s="2">
        <v>3844</v>
      </c>
      <c r="G494" s="1">
        <v>38281</v>
      </c>
      <c r="H494" t="s">
        <v>21</v>
      </c>
      <c r="I494">
        <v>4</v>
      </c>
      <c r="J494" s="6" t="s">
        <v>680</v>
      </c>
      <c r="K494">
        <v>2004</v>
      </c>
      <c r="L494" t="s">
        <v>535</v>
      </c>
      <c r="M494" s="8">
        <f xml:space="preserve"> (sales_data_sample[[#This Row],[MSRP]] - sales_data_sample[[#This Row],[PRICEEACH]]) / sales_data_sample[[#This Row],[MSRP]]</f>
        <v>0.11764705882352941</v>
      </c>
      <c r="N4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94" s="2">
        <v>102</v>
      </c>
      <c r="P494" t="s">
        <v>536</v>
      </c>
      <c r="Q494" t="s">
        <v>260</v>
      </c>
      <c r="R494" t="s">
        <v>261</v>
      </c>
      <c r="S494" t="s">
        <v>262</v>
      </c>
      <c r="T494" t="s">
        <v>27</v>
      </c>
      <c r="U494" t="s">
        <v>263</v>
      </c>
      <c r="V494" t="s">
        <v>264</v>
      </c>
      <c r="W494" t="s">
        <v>265</v>
      </c>
      <c r="X494" t="s">
        <v>45</v>
      </c>
    </row>
    <row r="495" spans="1:24" x14ac:dyDescent="0.25">
      <c r="A495">
        <v>10322</v>
      </c>
      <c r="B495">
        <v>43</v>
      </c>
      <c r="C495" s="2">
        <v>87</v>
      </c>
      <c r="D495">
        <v>14</v>
      </c>
      <c r="E495" s="5">
        <f>sales_data_sample[[#This Row],[SALES]] / COUNT(sales_data_sample[ORDERNUMBER])</f>
        <v>1.3145589798087141</v>
      </c>
      <c r="F495" s="2">
        <v>3711</v>
      </c>
      <c r="G495" s="1">
        <v>38295</v>
      </c>
      <c r="H495" t="s">
        <v>21</v>
      </c>
      <c r="I495">
        <v>4</v>
      </c>
      <c r="J495" s="6" t="s">
        <v>678</v>
      </c>
      <c r="K495">
        <v>2004</v>
      </c>
      <c r="L495" t="s">
        <v>535</v>
      </c>
      <c r="M495" s="8">
        <f xml:space="preserve"> (sales_data_sample[[#This Row],[MSRP]] - sales_data_sample[[#This Row],[PRICEEACH]]) / sales_data_sample[[#This Row],[MSRP]]</f>
        <v>0.14705882352941177</v>
      </c>
      <c r="N4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95" s="2">
        <v>102</v>
      </c>
      <c r="P495" t="s">
        <v>536</v>
      </c>
      <c r="Q495" t="s">
        <v>266</v>
      </c>
      <c r="R495" t="s">
        <v>267</v>
      </c>
      <c r="S495" t="s">
        <v>268</v>
      </c>
      <c r="T495" t="s">
        <v>27</v>
      </c>
      <c r="U495" t="s">
        <v>49</v>
      </c>
      <c r="V495" t="s">
        <v>264</v>
      </c>
      <c r="W495" t="s">
        <v>269</v>
      </c>
      <c r="X495" t="s">
        <v>45</v>
      </c>
    </row>
    <row r="496" spans="1:24" x14ac:dyDescent="0.25">
      <c r="A496">
        <v>10332</v>
      </c>
      <c r="B496">
        <v>46</v>
      </c>
      <c r="C496" s="2">
        <v>96</v>
      </c>
      <c r="D496">
        <v>15</v>
      </c>
      <c r="E496" s="5">
        <f>sales_data_sample[[#This Row],[SALES]] / COUNT(sales_data_sample[ORDERNUMBER])</f>
        <v>1.5501239815798795</v>
      </c>
      <c r="F496" s="2">
        <v>4376</v>
      </c>
      <c r="G496" s="1">
        <v>38308</v>
      </c>
      <c r="H496" t="s">
        <v>21</v>
      </c>
      <c r="I496">
        <v>4</v>
      </c>
      <c r="J496" s="6" t="s">
        <v>678</v>
      </c>
      <c r="K496">
        <v>2004</v>
      </c>
      <c r="L496" t="s">
        <v>535</v>
      </c>
      <c r="M496" s="8">
        <f xml:space="preserve"> (sales_data_sample[[#This Row],[MSRP]] - sales_data_sample[[#This Row],[PRICEEACH]]) / sales_data_sample[[#This Row],[MSRP]]</f>
        <v>5.8823529411764705E-2</v>
      </c>
      <c r="N4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96" s="2">
        <v>102</v>
      </c>
      <c r="P496" t="s">
        <v>536</v>
      </c>
      <c r="Q496" t="s">
        <v>476</v>
      </c>
      <c r="R496" t="s">
        <v>477</v>
      </c>
      <c r="S496" t="s">
        <v>478</v>
      </c>
      <c r="T496" t="s">
        <v>160</v>
      </c>
      <c r="U496" t="s">
        <v>479</v>
      </c>
      <c r="V496" t="s">
        <v>480</v>
      </c>
      <c r="W496" t="s">
        <v>481</v>
      </c>
      <c r="X496" t="s">
        <v>45</v>
      </c>
    </row>
    <row r="497" spans="1:24" x14ac:dyDescent="0.25">
      <c r="A497">
        <v>10346</v>
      </c>
      <c r="B497">
        <v>42</v>
      </c>
      <c r="C497" s="2">
        <v>37</v>
      </c>
      <c r="D497">
        <v>3</v>
      </c>
      <c r="E497" s="5">
        <f>sales_data_sample[[#This Row],[SALES]] / COUNT(sales_data_sample[ORDERNUMBER])</f>
        <v>0.53737159050655336</v>
      </c>
      <c r="F497" s="2">
        <v>1517</v>
      </c>
      <c r="G497" s="1">
        <v>38320</v>
      </c>
      <c r="H497" t="s">
        <v>21</v>
      </c>
      <c r="I497">
        <v>4</v>
      </c>
      <c r="J497" s="6" t="s">
        <v>678</v>
      </c>
      <c r="K497">
        <v>2004</v>
      </c>
      <c r="L497" t="s">
        <v>535</v>
      </c>
      <c r="M497" s="8">
        <f xml:space="preserve"> (sales_data_sample[[#This Row],[MSRP]] - sales_data_sample[[#This Row],[PRICEEACH]]) / sales_data_sample[[#This Row],[MSRP]]</f>
        <v>0.63725490196078427</v>
      </c>
      <c r="N4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97" s="2">
        <v>102</v>
      </c>
      <c r="P497" t="s">
        <v>536</v>
      </c>
      <c r="Q497" t="s">
        <v>525</v>
      </c>
      <c r="R497" t="s">
        <v>526</v>
      </c>
      <c r="S497" t="s">
        <v>527</v>
      </c>
      <c r="T497" t="s">
        <v>27</v>
      </c>
      <c r="U497" t="s">
        <v>105</v>
      </c>
      <c r="V497" t="s">
        <v>385</v>
      </c>
      <c r="W497" t="s">
        <v>528</v>
      </c>
      <c r="X497" t="s">
        <v>31</v>
      </c>
    </row>
    <row r="498" spans="1:24" x14ac:dyDescent="0.25">
      <c r="A498">
        <v>10356</v>
      </c>
      <c r="B498">
        <v>50</v>
      </c>
      <c r="C498" s="2">
        <v>51</v>
      </c>
      <c r="D498">
        <v>9</v>
      </c>
      <c r="E498" s="5">
        <f>sales_data_sample[[#This Row],[SALES]] / COUNT(sales_data_sample[ORDERNUMBER])</f>
        <v>0.88877081119376555</v>
      </c>
      <c r="F498" s="2">
        <v>2509</v>
      </c>
      <c r="G498" s="1">
        <v>38330</v>
      </c>
      <c r="H498" t="s">
        <v>21</v>
      </c>
      <c r="I498">
        <v>4</v>
      </c>
      <c r="J498" s="6" t="s">
        <v>679</v>
      </c>
      <c r="K498">
        <v>2004</v>
      </c>
      <c r="L498" t="s">
        <v>535</v>
      </c>
      <c r="M498" s="8">
        <f xml:space="preserve"> (sales_data_sample[[#This Row],[MSRP]] - sales_data_sample[[#This Row],[PRICEEACH]]) / sales_data_sample[[#This Row],[MSRP]]</f>
        <v>0.5</v>
      </c>
      <c r="N4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98" s="2">
        <v>102</v>
      </c>
      <c r="P498" t="s">
        <v>536</v>
      </c>
      <c r="Q498" t="s">
        <v>39</v>
      </c>
      <c r="R498" t="s">
        <v>40</v>
      </c>
      <c r="S498" t="s">
        <v>41</v>
      </c>
      <c r="T498" t="s">
        <v>35</v>
      </c>
      <c r="U498" t="s">
        <v>42</v>
      </c>
      <c r="V498" t="s">
        <v>43</v>
      </c>
      <c r="W498" t="s">
        <v>44</v>
      </c>
      <c r="X498" t="s">
        <v>31</v>
      </c>
    </row>
    <row r="499" spans="1:24" x14ac:dyDescent="0.25">
      <c r="A499">
        <v>10369</v>
      </c>
      <c r="B499">
        <v>44</v>
      </c>
      <c r="C499" s="2">
        <v>100</v>
      </c>
      <c r="D499">
        <v>8</v>
      </c>
      <c r="E499" s="5">
        <f>sales_data_sample[[#This Row],[SALES]] / COUNT(sales_data_sample[ORDERNUMBER])</f>
        <v>3.2734679419057739</v>
      </c>
      <c r="F499" s="2">
        <v>9241</v>
      </c>
      <c r="G499" s="1">
        <v>38372</v>
      </c>
      <c r="H499" t="s">
        <v>21</v>
      </c>
      <c r="I499">
        <v>1</v>
      </c>
      <c r="J499" s="6" t="s">
        <v>677</v>
      </c>
      <c r="K499">
        <v>2005</v>
      </c>
      <c r="L499" t="s">
        <v>535</v>
      </c>
      <c r="M499" s="8">
        <f xml:space="preserve"> (sales_data_sample[[#This Row],[MSRP]] - sales_data_sample[[#This Row],[PRICEEACH]]) / sales_data_sample[[#This Row],[MSRP]]</f>
        <v>1.9607843137254902E-2</v>
      </c>
      <c r="N4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499" s="2">
        <v>102</v>
      </c>
      <c r="P499" t="s">
        <v>536</v>
      </c>
      <c r="Q499" t="s">
        <v>270</v>
      </c>
      <c r="R499" t="s">
        <v>271</v>
      </c>
      <c r="S499" t="s">
        <v>272</v>
      </c>
      <c r="T499" t="s">
        <v>27</v>
      </c>
      <c r="U499" t="s">
        <v>263</v>
      </c>
      <c r="V499" t="s">
        <v>273</v>
      </c>
      <c r="W499" t="s">
        <v>118</v>
      </c>
      <c r="X499" t="s">
        <v>144</v>
      </c>
    </row>
    <row r="500" spans="1:24" x14ac:dyDescent="0.25">
      <c r="A500">
        <v>10380</v>
      </c>
      <c r="B500">
        <v>27</v>
      </c>
      <c r="C500" s="2">
        <v>94</v>
      </c>
      <c r="D500">
        <v>13</v>
      </c>
      <c r="E500" s="5">
        <f>sales_data_sample[[#This Row],[SALES]] / COUNT(sales_data_sample[ORDERNUMBER])</f>
        <v>0.89125044279135668</v>
      </c>
      <c r="F500" s="2">
        <v>2516</v>
      </c>
      <c r="G500" s="1">
        <v>38399</v>
      </c>
      <c r="H500" t="s">
        <v>21</v>
      </c>
      <c r="I500">
        <v>1</v>
      </c>
      <c r="J500" s="6" t="s">
        <v>688</v>
      </c>
      <c r="K500">
        <v>2005</v>
      </c>
      <c r="L500" t="s">
        <v>535</v>
      </c>
      <c r="M500" s="8">
        <f xml:space="preserve"> (sales_data_sample[[#This Row],[MSRP]] - sales_data_sample[[#This Row],[PRICEEACH]]) / sales_data_sample[[#This Row],[MSRP]]</f>
        <v>7.8431372549019607E-2</v>
      </c>
      <c r="N5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00" s="2">
        <v>102</v>
      </c>
      <c r="P500" t="s">
        <v>536</v>
      </c>
      <c r="Q500" t="s">
        <v>165</v>
      </c>
      <c r="R500" t="s">
        <v>166</v>
      </c>
      <c r="S500" t="s">
        <v>167</v>
      </c>
      <c r="T500" t="s">
        <v>168</v>
      </c>
      <c r="U500" t="s">
        <v>169</v>
      </c>
      <c r="V500" t="s">
        <v>170</v>
      </c>
      <c r="W500" t="s">
        <v>171</v>
      </c>
      <c r="X500" t="s">
        <v>31</v>
      </c>
    </row>
    <row r="501" spans="1:24" x14ac:dyDescent="0.25">
      <c r="A501">
        <v>10391</v>
      </c>
      <c r="B501">
        <v>35</v>
      </c>
      <c r="C501" s="2">
        <v>100</v>
      </c>
      <c r="D501">
        <v>2</v>
      </c>
      <c r="E501" s="5">
        <f>sales_data_sample[[#This Row],[SALES]] / COUNT(sales_data_sample[ORDERNUMBER])</f>
        <v>1.9656393907190932</v>
      </c>
      <c r="F501" s="2">
        <v>5549</v>
      </c>
      <c r="G501" s="1">
        <v>38420</v>
      </c>
      <c r="H501" t="s">
        <v>21</v>
      </c>
      <c r="I501">
        <v>1</v>
      </c>
      <c r="J501" s="6" t="s">
        <v>687</v>
      </c>
      <c r="K501">
        <v>2005</v>
      </c>
      <c r="L501" t="s">
        <v>535</v>
      </c>
      <c r="M501" s="8">
        <f xml:space="preserve"> (sales_data_sample[[#This Row],[MSRP]] - sales_data_sample[[#This Row],[PRICEEACH]]) / sales_data_sample[[#This Row],[MSRP]]</f>
        <v>1.9607843137254902E-2</v>
      </c>
      <c r="N5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01" s="2">
        <v>102</v>
      </c>
      <c r="P501" t="s">
        <v>536</v>
      </c>
      <c r="Q501" t="s">
        <v>274</v>
      </c>
      <c r="R501" t="s">
        <v>275</v>
      </c>
      <c r="S501" t="s">
        <v>276</v>
      </c>
      <c r="T501" t="s">
        <v>88</v>
      </c>
      <c r="U501" t="s">
        <v>277</v>
      </c>
      <c r="V501" t="s">
        <v>278</v>
      </c>
      <c r="W501" t="s">
        <v>279</v>
      </c>
      <c r="X501" t="s">
        <v>45</v>
      </c>
    </row>
    <row r="502" spans="1:24" x14ac:dyDescent="0.25">
      <c r="A502">
        <v>10422</v>
      </c>
      <c r="B502">
        <v>51</v>
      </c>
      <c r="C502" s="2">
        <v>96</v>
      </c>
      <c r="D502">
        <v>2</v>
      </c>
      <c r="E502" s="5">
        <f>sales_data_sample[[#This Row],[SALES]] / COUNT(sales_data_sample[ORDERNUMBER])</f>
        <v>1.7265320580942261</v>
      </c>
      <c r="F502" s="2">
        <v>4874</v>
      </c>
      <c r="G502" s="1">
        <v>38502</v>
      </c>
      <c r="H502" t="s">
        <v>286</v>
      </c>
      <c r="I502">
        <v>2</v>
      </c>
      <c r="J502" s="6" t="s">
        <v>685</v>
      </c>
      <c r="K502">
        <v>2005</v>
      </c>
      <c r="L502" t="s">
        <v>535</v>
      </c>
      <c r="M502" s="8">
        <f xml:space="preserve"> (sales_data_sample[[#This Row],[MSRP]] - sales_data_sample[[#This Row],[PRICEEACH]]) / sales_data_sample[[#This Row],[MSRP]]</f>
        <v>5.8823529411764705E-2</v>
      </c>
      <c r="N5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02" s="2">
        <v>102</v>
      </c>
      <c r="P502" t="s">
        <v>536</v>
      </c>
      <c r="Q502" t="s">
        <v>132</v>
      </c>
      <c r="R502" t="s">
        <v>133</v>
      </c>
      <c r="S502" t="s">
        <v>134</v>
      </c>
      <c r="T502" t="s">
        <v>27</v>
      </c>
      <c r="U502" t="s">
        <v>28</v>
      </c>
      <c r="V502" t="s">
        <v>135</v>
      </c>
      <c r="W502" t="s">
        <v>136</v>
      </c>
      <c r="X502" t="s">
        <v>45</v>
      </c>
    </row>
    <row r="503" spans="1:24" x14ac:dyDescent="0.25">
      <c r="A503">
        <v>10102</v>
      </c>
      <c r="B503">
        <v>41</v>
      </c>
      <c r="C503" s="2">
        <v>51</v>
      </c>
      <c r="D503">
        <v>1</v>
      </c>
      <c r="E503" s="5">
        <f>sales_data_sample[[#This Row],[SALES]] / COUNT(sales_data_sample[ORDERNUMBER])</f>
        <v>0.7283032235210769</v>
      </c>
      <c r="F503" s="2">
        <v>2056</v>
      </c>
      <c r="G503" s="1">
        <v>37631</v>
      </c>
      <c r="H503" t="s">
        <v>21</v>
      </c>
      <c r="I503">
        <v>1</v>
      </c>
      <c r="J503" s="6" t="s">
        <v>677</v>
      </c>
      <c r="K503">
        <v>2003</v>
      </c>
      <c r="L503" t="s">
        <v>535</v>
      </c>
      <c r="M503" s="8">
        <f xml:space="preserve"> (sales_data_sample[[#This Row],[MSRP]] - sales_data_sample[[#This Row],[PRICEEACH]]) / sales_data_sample[[#This Row],[MSRP]]</f>
        <v>3.7735849056603772E-2</v>
      </c>
      <c r="N5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03" s="2">
        <v>53</v>
      </c>
      <c r="P503" t="s">
        <v>549</v>
      </c>
      <c r="Q503" t="s">
        <v>92</v>
      </c>
      <c r="R503" t="s">
        <v>93</v>
      </c>
      <c r="S503" t="s">
        <v>26</v>
      </c>
      <c r="T503" t="s">
        <v>27</v>
      </c>
      <c r="U503" t="s">
        <v>94</v>
      </c>
      <c r="V503" t="s">
        <v>95</v>
      </c>
      <c r="W503" t="s">
        <v>96</v>
      </c>
      <c r="X503" t="s">
        <v>31</v>
      </c>
    </row>
    <row r="504" spans="1:24" x14ac:dyDescent="0.25">
      <c r="A504">
        <v>10111</v>
      </c>
      <c r="B504">
        <v>48</v>
      </c>
      <c r="C504" s="2">
        <v>50</v>
      </c>
      <c r="D504">
        <v>5</v>
      </c>
      <c r="E504" s="5">
        <f>sales_data_sample[[#This Row],[SALES]] / COUNT(sales_data_sample[ORDERNUMBER])</f>
        <v>0.8342189160467588</v>
      </c>
      <c r="F504" s="2">
        <v>2355</v>
      </c>
      <c r="G504" s="1">
        <v>37705</v>
      </c>
      <c r="H504" t="s">
        <v>21</v>
      </c>
      <c r="I504">
        <v>1</v>
      </c>
      <c r="J504" s="6" t="s">
        <v>687</v>
      </c>
      <c r="K504">
        <v>2003</v>
      </c>
      <c r="L504" t="s">
        <v>535</v>
      </c>
      <c r="M504" s="8">
        <f xml:space="preserve"> (sales_data_sample[[#This Row],[MSRP]] - sales_data_sample[[#This Row],[PRICEEACH]]) / sales_data_sample[[#This Row],[MSRP]]</f>
        <v>5.6603773584905662E-2</v>
      </c>
      <c r="N5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04" s="2">
        <v>53</v>
      </c>
      <c r="P504" t="s">
        <v>549</v>
      </c>
      <c r="Q504" t="s">
        <v>76</v>
      </c>
      <c r="R504" t="s">
        <v>77</v>
      </c>
      <c r="S504" t="s">
        <v>54</v>
      </c>
      <c r="T504" t="s">
        <v>27</v>
      </c>
      <c r="U504" t="s">
        <v>78</v>
      </c>
      <c r="V504" t="s">
        <v>50</v>
      </c>
      <c r="W504" t="s">
        <v>79</v>
      </c>
      <c r="X504" t="s">
        <v>31</v>
      </c>
    </row>
    <row r="505" spans="1:24" x14ac:dyDescent="0.25">
      <c r="A505">
        <v>10126</v>
      </c>
      <c r="B505">
        <v>42</v>
      </c>
      <c r="C505" s="2">
        <v>55</v>
      </c>
      <c r="D505">
        <v>17</v>
      </c>
      <c r="E505" s="5">
        <f>sales_data_sample[[#This Row],[SALES]] / COUNT(sales_data_sample[ORDERNUMBER])</f>
        <v>0.81827842720510091</v>
      </c>
      <c r="F505" s="2">
        <v>2310</v>
      </c>
      <c r="G505" s="1">
        <v>37769</v>
      </c>
      <c r="H505" t="s">
        <v>21</v>
      </c>
      <c r="I505">
        <v>2</v>
      </c>
      <c r="J505" s="6" t="s">
        <v>685</v>
      </c>
      <c r="K505">
        <v>2003</v>
      </c>
      <c r="L505" t="s">
        <v>535</v>
      </c>
      <c r="M505" s="8">
        <f xml:space="preserve"> (sales_data_sample[[#This Row],[MSRP]] - sales_data_sample[[#This Row],[PRICEEACH]]) / sales_data_sample[[#This Row],[MSRP]]</f>
        <v>-3.7735849056603772E-2</v>
      </c>
      <c r="N5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505" s="2">
        <v>53</v>
      </c>
      <c r="P505" t="s">
        <v>549</v>
      </c>
      <c r="Q505" t="s">
        <v>181</v>
      </c>
      <c r="R505" t="s">
        <v>182</v>
      </c>
      <c r="S505" t="s">
        <v>167</v>
      </c>
      <c r="T505" t="s">
        <v>168</v>
      </c>
      <c r="U505" t="s">
        <v>183</v>
      </c>
      <c r="V505" t="s">
        <v>184</v>
      </c>
      <c r="W505" t="s">
        <v>185</v>
      </c>
      <c r="X505" t="s">
        <v>31</v>
      </c>
    </row>
    <row r="506" spans="1:24" x14ac:dyDescent="0.25">
      <c r="A506">
        <v>10139</v>
      </c>
      <c r="B506">
        <v>49</v>
      </c>
      <c r="C506" s="2">
        <v>44</v>
      </c>
      <c r="D506">
        <v>6</v>
      </c>
      <c r="E506" s="5">
        <f>sales_data_sample[[#This Row],[SALES]] / COUNT(sales_data_sample[ORDERNUMBER])</f>
        <v>0.74884874247254696</v>
      </c>
      <c r="F506" s="2">
        <v>2114</v>
      </c>
      <c r="G506" s="1">
        <v>37818</v>
      </c>
      <c r="H506" t="s">
        <v>21</v>
      </c>
      <c r="I506">
        <v>3</v>
      </c>
      <c r="J506" s="6" t="s">
        <v>683</v>
      </c>
      <c r="K506">
        <v>2003</v>
      </c>
      <c r="L506" t="s">
        <v>535</v>
      </c>
      <c r="M506" s="8">
        <f xml:space="preserve"> (sales_data_sample[[#This Row],[MSRP]] - sales_data_sample[[#This Row],[PRICEEACH]]) / sales_data_sample[[#This Row],[MSRP]]</f>
        <v>0.16981132075471697</v>
      </c>
      <c r="N5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06" s="2">
        <v>53</v>
      </c>
      <c r="P506" t="s">
        <v>549</v>
      </c>
      <c r="Q506" t="s">
        <v>145</v>
      </c>
      <c r="R506" t="s">
        <v>146</v>
      </c>
      <c r="S506" t="s">
        <v>147</v>
      </c>
      <c r="T506" t="s">
        <v>88</v>
      </c>
      <c r="U506" t="s">
        <v>148</v>
      </c>
      <c r="V506" t="s">
        <v>149</v>
      </c>
      <c r="W506" t="s">
        <v>150</v>
      </c>
      <c r="X506" t="s">
        <v>31</v>
      </c>
    </row>
    <row r="507" spans="1:24" x14ac:dyDescent="0.25">
      <c r="A507">
        <v>10149</v>
      </c>
      <c r="B507">
        <v>30</v>
      </c>
      <c r="C507" s="2">
        <v>59</v>
      </c>
      <c r="D507">
        <v>3</v>
      </c>
      <c r="E507" s="5">
        <f>sales_data_sample[[#This Row],[SALES]] / COUNT(sales_data_sample[ORDERNUMBER])</f>
        <v>0.6188452001416932</v>
      </c>
      <c r="F507" s="2">
        <v>1747</v>
      </c>
      <c r="G507" s="1">
        <v>37876</v>
      </c>
      <c r="H507" t="s">
        <v>21</v>
      </c>
      <c r="I507">
        <v>3</v>
      </c>
      <c r="J507" s="6" t="s">
        <v>681</v>
      </c>
      <c r="K507">
        <v>2003</v>
      </c>
      <c r="L507" t="s">
        <v>535</v>
      </c>
      <c r="M507" s="8">
        <f xml:space="preserve"> (sales_data_sample[[#This Row],[MSRP]] - sales_data_sample[[#This Row],[PRICEEACH]]) / sales_data_sample[[#This Row],[MSRP]]</f>
        <v>-0.11320754716981132</v>
      </c>
      <c r="N5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507" s="2">
        <v>53</v>
      </c>
      <c r="P507" t="s">
        <v>549</v>
      </c>
      <c r="Q507" t="s">
        <v>511</v>
      </c>
      <c r="R507" t="s">
        <v>512</v>
      </c>
      <c r="S507" t="s">
        <v>513</v>
      </c>
      <c r="T507" t="s">
        <v>27</v>
      </c>
      <c r="U507" t="s">
        <v>514</v>
      </c>
      <c r="V507" t="s">
        <v>385</v>
      </c>
      <c r="W507" t="s">
        <v>515</v>
      </c>
      <c r="X507" t="s">
        <v>31</v>
      </c>
    </row>
    <row r="508" spans="1:24" x14ac:dyDescent="0.25">
      <c r="A508">
        <v>10162</v>
      </c>
      <c r="B508">
        <v>45</v>
      </c>
      <c r="C508" s="2">
        <v>52</v>
      </c>
      <c r="D508">
        <v>1</v>
      </c>
      <c r="E508" s="5">
        <f>sales_data_sample[[#This Row],[SALES]] / COUNT(sales_data_sample[ORDERNUMBER])</f>
        <v>0.81650726177825006</v>
      </c>
      <c r="F508" s="2">
        <v>2305</v>
      </c>
      <c r="G508" s="1">
        <v>37912</v>
      </c>
      <c r="H508" t="s">
        <v>21</v>
      </c>
      <c r="I508">
        <v>4</v>
      </c>
      <c r="J508" s="6" t="s">
        <v>680</v>
      </c>
      <c r="K508">
        <v>2003</v>
      </c>
      <c r="L508" t="s">
        <v>535</v>
      </c>
      <c r="M508" s="8">
        <f xml:space="preserve"> (sales_data_sample[[#This Row],[MSRP]] - sales_data_sample[[#This Row],[PRICEEACH]]) / sales_data_sample[[#This Row],[MSRP]]</f>
        <v>1.8867924528301886E-2</v>
      </c>
      <c r="N5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08" s="2">
        <v>53</v>
      </c>
      <c r="P508" t="s">
        <v>549</v>
      </c>
      <c r="Q508" t="s">
        <v>52</v>
      </c>
      <c r="R508" t="s">
        <v>53</v>
      </c>
      <c r="S508" t="s">
        <v>54</v>
      </c>
      <c r="T508" t="s">
        <v>27</v>
      </c>
      <c r="U508" t="s">
        <v>55</v>
      </c>
      <c r="V508" t="s">
        <v>50</v>
      </c>
      <c r="W508" t="s">
        <v>56</v>
      </c>
      <c r="X508" t="s">
        <v>31</v>
      </c>
    </row>
    <row r="509" spans="1:24" x14ac:dyDescent="0.25">
      <c r="A509">
        <v>10173</v>
      </c>
      <c r="B509">
        <v>48</v>
      </c>
      <c r="C509" s="2">
        <v>45</v>
      </c>
      <c r="D509">
        <v>5</v>
      </c>
      <c r="E509" s="5">
        <f>sales_data_sample[[#This Row],[SALES]] / COUNT(sales_data_sample[ORDERNUMBER])</f>
        <v>0.75203684024087847</v>
      </c>
      <c r="F509" s="2">
        <v>2123</v>
      </c>
      <c r="G509" s="1">
        <v>37930</v>
      </c>
      <c r="H509" t="s">
        <v>21</v>
      </c>
      <c r="I509">
        <v>4</v>
      </c>
      <c r="J509" s="6" t="s">
        <v>678</v>
      </c>
      <c r="K509">
        <v>2003</v>
      </c>
      <c r="L509" t="s">
        <v>535</v>
      </c>
      <c r="M509" s="8">
        <f xml:space="preserve"> (sales_data_sample[[#This Row],[MSRP]] - sales_data_sample[[#This Row],[PRICEEACH]]) / sales_data_sample[[#This Row],[MSRP]]</f>
        <v>0.15094339622641509</v>
      </c>
      <c r="N5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09" s="2">
        <v>53</v>
      </c>
      <c r="P509" t="s">
        <v>549</v>
      </c>
      <c r="Q509" t="s">
        <v>537</v>
      </c>
      <c r="R509" t="s">
        <v>538</v>
      </c>
      <c r="S509" t="s">
        <v>539</v>
      </c>
      <c r="T509" t="s">
        <v>246</v>
      </c>
      <c r="U509" t="s">
        <v>540</v>
      </c>
      <c r="V509" t="s">
        <v>541</v>
      </c>
      <c r="W509" t="s">
        <v>542</v>
      </c>
      <c r="X509" t="s">
        <v>31</v>
      </c>
    </row>
    <row r="510" spans="1:24" x14ac:dyDescent="0.25">
      <c r="A510">
        <v>10182</v>
      </c>
      <c r="B510">
        <v>32</v>
      </c>
      <c r="C510" s="2">
        <v>55</v>
      </c>
      <c r="D510">
        <v>2</v>
      </c>
      <c r="E510" s="5">
        <f>sales_data_sample[[#This Row],[SALES]] / COUNT(sales_data_sample[ORDERNUMBER])</f>
        <v>0.61742826780021254</v>
      </c>
      <c r="F510" s="2">
        <v>1743</v>
      </c>
      <c r="G510" s="1">
        <v>37937</v>
      </c>
      <c r="H510" t="s">
        <v>21</v>
      </c>
      <c r="I510">
        <v>4</v>
      </c>
      <c r="J510" s="6" t="s">
        <v>678</v>
      </c>
      <c r="K510">
        <v>2003</v>
      </c>
      <c r="L510" t="s">
        <v>535</v>
      </c>
      <c r="M510" s="8">
        <f xml:space="preserve"> (sales_data_sample[[#This Row],[MSRP]] - sales_data_sample[[#This Row],[PRICEEACH]]) / sales_data_sample[[#This Row],[MSRP]]</f>
        <v>-3.7735849056603772E-2</v>
      </c>
      <c r="N5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510" s="2">
        <v>53</v>
      </c>
      <c r="P510" t="s">
        <v>549</v>
      </c>
      <c r="Q510" t="s">
        <v>260</v>
      </c>
      <c r="R510" t="s">
        <v>261</v>
      </c>
      <c r="S510" t="s">
        <v>262</v>
      </c>
      <c r="T510" t="s">
        <v>27</v>
      </c>
      <c r="U510" t="s">
        <v>263</v>
      </c>
      <c r="V510" t="s">
        <v>264</v>
      </c>
      <c r="W510" t="s">
        <v>265</v>
      </c>
      <c r="X510" t="s">
        <v>31</v>
      </c>
    </row>
    <row r="511" spans="1:24" x14ac:dyDescent="0.25">
      <c r="A511">
        <v>10193</v>
      </c>
      <c r="B511">
        <v>46</v>
      </c>
      <c r="C511" s="2">
        <v>54</v>
      </c>
      <c r="D511">
        <v>6</v>
      </c>
      <c r="E511" s="5">
        <f>sales_data_sample[[#This Row],[SALES]] / COUNT(sales_data_sample[ORDERNUMBER])</f>
        <v>0.86999645766914635</v>
      </c>
      <c r="F511" s="2">
        <v>2456</v>
      </c>
      <c r="G511" s="1">
        <v>37946</v>
      </c>
      <c r="H511" t="s">
        <v>21</v>
      </c>
      <c r="I511">
        <v>4</v>
      </c>
      <c r="J511" s="6" t="s">
        <v>678</v>
      </c>
      <c r="K511">
        <v>2003</v>
      </c>
      <c r="L511" t="s">
        <v>535</v>
      </c>
      <c r="M511" s="8">
        <f xml:space="preserve"> (sales_data_sample[[#This Row],[MSRP]] - sales_data_sample[[#This Row],[PRICEEACH]]) / sales_data_sample[[#This Row],[MSRP]]</f>
        <v>-1.8867924528301886E-2</v>
      </c>
      <c r="N5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511" s="2">
        <v>53</v>
      </c>
      <c r="P511" t="s">
        <v>549</v>
      </c>
      <c r="Q511" t="s">
        <v>543</v>
      </c>
      <c r="R511" t="s">
        <v>544</v>
      </c>
      <c r="S511" t="s">
        <v>545</v>
      </c>
      <c r="T511" t="s">
        <v>88</v>
      </c>
      <c r="U511" t="s">
        <v>546</v>
      </c>
      <c r="V511" t="s">
        <v>547</v>
      </c>
      <c r="W511" t="s">
        <v>548</v>
      </c>
      <c r="X511" t="s">
        <v>31</v>
      </c>
    </row>
    <row r="512" spans="1:24" x14ac:dyDescent="0.25">
      <c r="A512">
        <v>10205</v>
      </c>
      <c r="B512">
        <v>48</v>
      </c>
      <c r="C512" s="2">
        <v>64</v>
      </c>
      <c r="D512">
        <v>1</v>
      </c>
      <c r="E512" s="5">
        <f>sales_data_sample[[#This Row],[SALES]] / COUNT(sales_data_sample[ORDERNUMBER])</f>
        <v>1.0818278427205101</v>
      </c>
      <c r="F512" s="2">
        <v>3054</v>
      </c>
      <c r="G512" s="1">
        <v>37958</v>
      </c>
      <c r="H512" t="s">
        <v>21</v>
      </c>
      <c r="I512">
        <v>4</v>
      </c>
      <c r="J512" s="6" t="s">
        <v>679</v>
      </c>
      <c r="K512">
        <v>2003</v>
      </c>
      <c r="L512" t="s">
        <v>535</v>
      </c>
      <c r="M512" s="8">
        <f xml:space="preserve"> (sales_data_sample[[#This Row],[MSRP]] - sales_data_sample[[#This Row],[PRICEEACH]]) / sales_data_sample[[#This Row],[MSRP]]</f>
        <v>-0.20754716981132076</v>
      </c>
      <c r="N5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512" s="2">
        <v>53</v>
      </c>
      <c r="P512" t="s">
        <v>549</v>
      </c>
      <c r="Q512" t="s">
        <v>165</v>
      </c>
      <c r="R512" t="s">
        <v>166</v>
      </c>
      <c r="S512" t="s">
        <v>167</v>
      </c>
      <c r="T512" t="s">
        <v>168</v>
      </c>
      <c r="U512" t="s">
        <v>169</v>
      </c>
      <c r="V512" t="s">
        <v>170</v>
      </c>
      <c r="W512" t="s">
        <v>171</v>
      </c>
      <c r="X512" t="s">
        <v>45</v>
      </c>
    </row>
    <row r="513" spans="1:24" x14ac:dyDescent="0.25">
      <c r="A513">
        <v>10215</v>
      </c>
      <c r="B513">
        <v>33</v>
      </c>
      <c r="C513" s="2">
        <v>44</v>
      </c>
      <c r="D513">
        <v>9</v>
      </c>
      <c r="E513" s="5">
        <f>sales_data_sample[[#This Row],[SALES]] / COUNT(sales_data_sample[ORDERNUMBER])</f>
        <v>0.50442791356712713</v>
      </c>
      <c r="F513" s="2">
        <v>1424</v>
      </c>
      <c r="G513" s="1">
        <v>38015</v>
      </c>
      <c r="H513" t="s">
        <v>21</v>
      </c>
      <c r="I513">
        <v>1</v>
      </c>
      <c r="J513" s="6" t="s">
        <v>677</v>
      </c>
      <c r="K513">
        <v>2004</v>
      </c>
      <c r="L513" t="s">
        <v>535</v>
      </c>
      <c r="M513" s="8">
        <f xml:space="preserve"> (sales_data_sample[[#This Row],[MSRP]] - sales_data_sample[[#This Row],[PRICEEACH]]) / sales_data_sample[[#This Row],[MSRP]]</f>
        <v>0.16981132075471697</v>
      </c>
      <c r="N5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13" s="2">
        <v>53</v>
      </c>
      <c r="P513" t="s">
        <v>549</v>
      </c>
      <c r="Q513" t="s">
        <v>221</v>
      </c>
      <c r="R513" t="s">
        <v>222</v>
      </c>
      <c r="S513" t="s">
        <v>223</v>
      </c>
      <c r="T513" t="s">
        <v>27</v>
      </c>
      <c r="U513" t="s">
        <v>224</v>
      </c>
      <c r="V513" t="s">
        <v>225</v>
      </c>
      <c r="W513" t="s">
        <v>226</v>
      </c>
      <c r="X513" t="s">
        <v>31</v>
      </c>
    </row>
    <row r="514" spans="1:24" x14ac:dyDescent="0.25">
      <c r="A514">
        <v>10227</v>
      </c>
      <c r="B514">
        <v>31</v>
      </c>
      <c r="C514" s="2">
        <v>49</v>
      </c>
      <c r="D514">
        <v>2</v>
      </c>
      <c r="E514" s="5">
        <f>sales_data_sample[[#This Row],[SALES]] / COUNT(sales_data_sample[ORDERNUMBER])</f>
        <v>0.53312079348211128</v>
      </c>
      <c r="F514" s="2">
        <v>1505</v>
      </c>
      <c r="G514" s="1">
        <v>38048</v>
      </c>
      <c r="H514" t="s">
        <v>21</v>
      </c>
      <c r="I514">
        <v>1</v>
      </c>
      <c r="J514" s="6" t="s">
        <v>687</v>
      </c>
      <c r="K514">
        <v>2004</v>
      </c>
      <c r="L514" t="s">
        <v>535</v>
      </c>
      <c r="M514" s="8">
        <f xml:space="preserve"> (sales_data_sample[[#This Row],[MSRP]] - sales_data_sample[[#This Row],[PRICEEACH]]) / sales_data_sample[[#This Row],[MSRP]]</f>
        <v>7.5471698113207544E-2</v>
      </c>
      <c r="N5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14" s="2">
        <v>53</v>
      </c>
      <c r="P514" t="s">
        <v>549</v>
      </c>
      <c r="Q514" t="s">
        <v>208</v>
      </c>
      <c r="R514" t="s">
        <v>209</v>
      </c>
      <c r="S514" t="s">
        <v>210</v>
      </c>
      <c r="T514" t="s">
        <v>35</v>
      </c>
      <c r="U514" t="s">
        <v>211</v>
      </c>
      <c r="V514" t="s">
        <v>212</v>
      </c>
      <c r="W514" t="s">
        <v>213</v>
      </c>
      <c r="X514" t="s">
        <v>31</v>
      </c>
    </row>
    <row r="515" spans="1:24" x14ac:dyDescent="0.25">
      <c r="A515">
        <v>10244</v>
      </c>
      <c r="B515">
        <v>20</v>
      </c>
      <c r="C515" s="2">
        <v>59</v>
      </c>
      <c r="D515">
        <v>6</v>
      </c>
      <c r="E515" s="5">
        <f>sales_data_sample[[#This Row],[SALES]] / COUNT(sales_data_sample[ORDERNUMBER])</f>
        <v>0.41268154445625221</v>
      </c>
      <c r="F515" s="2">
        <v>1165</v>
      </c>
      <c r="G515" s="1">
        <v>38106</v>
      </c>
      <c r="H515" t="s">
        <v>21</v>
      </c>
      <c r="I515">
        <v>2</v>
      </c>
      <c r="J515" s="6" t="s">
        <v>686</v>
      </c>
      <c r="K515">
        <v>2004</v>
      </c>
      <c r="L515" t="s">
        <v>535</v>
      </c>
      <c r="M515" s="8">
        <f xml:space="preserve"> (sales_data_sample[[#This Row],[MSRP]] - sales_data_sample[[#This Row],[PRICEEACH]]) / sales_data_sample[[#This Row],[MSRP]]</f>
        <v>-0.11320754716981132</v>
      </c>
      <c r="N5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515" s="2">
        <v>53</v>
      </c>
      <c r="P515" t="s">
        <v>549</v>
      </c>
      <c r="Q515" t="s">
        <v>165</v>
      </c>
      <c r="R515" t="s">
        <v>166</v>
      </c>
      <c r="S515" t="s">
        <v>167</v>
      </c>
      <c r="T515" t="s">
        <v>168</v>
      </c>
      <c r="U515" t="s">
        <v>169</v>
      </c>
      <c r="V515" t="s">
        <v>170</v>
      </c>
      <c r="W515" t="s">
        <v>171</v>
      </c>
      <c r="X515" t="s">
        <v>31</v>
      </c>
    </row>
    <row r="516" spans="1:24" x14ac:dyDescent="0.25">
      <c r="A516">
        <v>10256</v>
      </c>
      <c r="B516">
        <v>29</v>
      </c>
      <c r="C516" s="2">
        <v>52</v>
      </c>
      <c r="D516">
        <v>1</v>
      </c>
      <c r="E516" s="5">
        <f>sales_data_sample[[#This Row],[SALES]] / COUNT(sales_data_sample[ORDERNUMBER])</f>
        <v>0.53170386114063051</v>
      </c>
      <c r="F516" s="2">
        <v>1501</v>
      </c>
      <c r="G516" s="1">
        <v>38146</v>
      </c>
      <c r="H516" t="s">
        <v>21</v>
      </c>
      <c r="I516">
        <v>2</v>
      </c>
      <c r="J516" s="6" t="s">
        <v>684</v>
      </c>
      <c r="K516">
        <v>2004</v>
      </c>
      <c r="L516" t="s">
        <v>535</v>
      </c>
      <c r="M516" s="8">
        <f xml:space="preserve"> (sales_data_sample[[#This Row],[MSRP]] - sales_data_sample[[#This Row],[PRICEEACH]]) / sales_data_sample[[#This Row],[MSRP]]</f>
        <v>1.8867924528301886E-2</v>
      </c>
      <c r="N5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16" s="2">
        <v>53</v>
      </c>
      <c r="P516" t="s">
        <v>549</v>
      </c>
      <c r="Q516" t="s">
        <v>309</v>
      </c>
      <c r="R516" t="s">
        <v>310</v>
      </c>
      <c r="S516" t="s">
        <v>311</v>
      </c>
      <c r="T516" t="s">
        <v>312</v>
      </c>
      <c r="U516" t="s">
        <v>313</v>
      </c>
      <c r="V516" t="s">
        <v>314</v>
      </c>
      <c r="W516" t="s">
        <v>315</v>
      </c>
      <c r="X516" t="s">
        <v>31</v>
      </c>
    </row>
    <row r="517" spans="1:24" x14ac:dyDescent="0.25">
      <c r="A517">
        <v>10280</v>
      </c>
      <c r="B517">
        <v>27</v>
      </c>
      <c r="C517" s="2">
        <v>58</v>
      </c>
      <c r="D517">
        <v>8</v>
      </c>
      <c r="E517" s="5">
        <f>sales_data_sample[[#This Row],[SALES]] / COUNT(sales_data_sample[ORDERNUMBER])</f>
        <v>0.55189514700673048</v>
      </c>
      <c r="F517" s="2">
        <v>1558</v>
      </c>
      <c r="G517" s="1">
        <v>38216</v>
      </c>
      <c r="H517" t="s">
        <v>21</v>
      </c>
      <c r="I517">
        <v>3</v>
      </c>
      <c r="J517" s="6" t="s">
        <v>682</v>
      </c>
      <c r="K517">
        <v>2004</v>
      </c>
      <c r="L517" t="s">
        <v>535</v>
      </c>
      <c r="M517" s="8">
        <f xml:space="preserve"> (sales_data_sample[[#This Row],[MSRP]] - sales_data_sample[[#This Row],[PRICEEACH]]) / sales_data_sample[[#This Row],[MSRP]]</f>
        <v>-9.4339622641509441E-2</v>
      </c>
      <c r="N5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517" s="2">
        <v>53</v>
      </c>
      <c r="P517" t="s">
        <v>549</v>
      </c>
      <c r="Q517" t="s">
        <v>243</v>
      </c>
      <c r="R517" t="s">
        <v>244</v>
      </c>
      <c r="S517" t="s">
        <v>245</v>
      </c>
      <c r="T517" t="s">
        <v>246</v>
      </c>
      <c r="U517" t="s">
        <v>247</v>
      </c>
      <c r="V517" t="s">
        <v>248</v>
      </c>
      <c r="W517" t="s">
        <v>249</v>
      </c>
      <c r="X517" t="s">
        <v>31</v>
      </c>
    </row>
    <row r="518" spans="1:24" x14ac:dyDescent="0.25">
      <c r="A518">
        <v>10289</v>
      </c>
      <c r="B518">
        <v>24</v>
      </c>
      <c r="C518" s="2">
        <v>57</v>
      </c>
      <c r="D518">
        <v>1</v>
      </c>
      <c r="E518" s="5">
        <f>sales_data_sample[[#This Row],[SALES]] / COUNT(sales_data_sample[ORDERNUMBER])</f>
        <v>0.47679773290825361</v>
      </c>
      <c r="F518" s="2">
        <v>1346</v>
      </c>
      <c r="G518" s="1">
        <v>38233</v>
      </c>
      <c r="H518" t="s">
        <v>21</v>
      </c>
      <c r="I518">
        <v>3</v>
      </c>
      <c r="J518" s="6" t="s">
        <v>681</v>
      </c>
      <c r="K518">
        <v>2004</v>
      </c>
      <c r="L518" t="s">
        <v>535</v>
      </c>
      <c r="M518" s="8">
        <f xml:space="preserve"> (sales_data_sample[[#This Row],[MSRP]] - sales_data_sample[[#This Row],[PRICEEACH]]) / sales_data_sample[[#This Row],[MSRP]]</f>
        <v>-7.5471698113207544E-2</v>
      </c>
      <c r="N5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518" s="2">
        <v>53</v>
      </c>
      <c r="P518" t="s">
        <v>549</v>
      </c>
      <c r="Q518" t="s">
        <v>69</v>
      </c>
      <c r="R518" t="s">
        <v>70</v>
      </c>
      <c r="S518" t="s">
        <v>71</v>
      </c>
      <c r="T518" t="s">
        <v>72</v>
      </c>
      <c r="U518" t="s">
        <v>73</v>
      </c>
      <c r="V518" t="s">
        <v>74</v>
      </c>
      <c r="W518" t="s">
        <v>75</v>
      </c>
      <c r="X518" t="s">
        <v>31</v>
      </c>
    </row>
    <row r="519" spans="1:24" x14ac:dyDescent="0.25">
      <c r="A519">
        <v>10304</v>
      </c>
      <c r="B519">
        <v>37</v>
      </c>
      <c r="C519" s="2">
        <v>49</v>
      </c>
      <c r="D519">
        <v>12</v>
      </c>
      <c r="E519" s="5">
        <f>sales_data_sample[[#This Row],[SALES]] / COUNT(sales_data_sample[ORDERNUMBER])</f>
        <v>0.63620262132483174</v>
      </c>
      <c r="F519" s="2">
        <v>1796</v>
      </c>
      <c r="G519" s="1">
        <v>38271</v>
      </c>
      <c r="H519" t="s">
        <v>21</v>
      </c>
      <c r="I519">
        <v>4</v>
      </c>
      <c r="J519" s="6" t="s">
        <v>680</v>
      </c>
      <c r="K519">
        <v>2004</v>
      </c>
      <c r="L519" t="s">
        <v>535</v>
      </c>
      <c r="M519" s="8">
        <f xml:space="preserve"> (sales_data_sample[[#This Row],[MSRP]] - sales_data_sample[[#This Row],[PRICEEACH]]) / sales_data_sample[[#This Row],[MSRP]]</f>
        <v>7.5471698113207544E-2</v>
      </c>
      <c r="N5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19" s="2">
        <v>53</v>
      </c>
      <c r="P519" t="s">
        <v>549</v>
      </c>
      <c r="Q519" t="s">
        <v>255</v>
      </c>
      <c r="R519" t="s">
        <v>256</v>
      </c>
      <c r="S519" t="s">
        <v>257</v>
      </c>
      <c r="T519" t="s">
        <v>35</v>
      </c>
      <c r="U519" t="s">
        <v>258</v>
      </c>
      <c r="V519" t="s">
        <v>43</v>
      </c>
      <c r="W519" t="s">
        <v>259</v>
      </c>
      <c r="X519" t="s">
        <v>31</v>
      </c>
    </row>
    <row r="520" spans="1:24" x14ac:dyDescent="0.25">
      <c r="A520">
        <v>10312</v>
      </c>
      <c r="B520">
        <v>25</v>
      </c>
      <c r="C520" s="2">
        <v>45</v>
      </c>
      <c r="D520">
        <v>9</v>
      </c>
      <c r="E520" s="5">
        <f>sales_data_sample[[#This Row],[SALES]] / COUNT(sales_data_sample[ORDERNUMBER])</f>
        <v>0.39178179241941197</v>
      </c>
      <c r="F520" s="2">
        <v>1106</v>
      </c>
      <c r="G520" s="1">
        <v>38281</v>
      </c>
      <c r="H520" t="s">
        <v>21</v>
      </c>
      <c r="I520">
        <v>4</v>
      </c>
      <c r="J520" s="6" t="s">
        <v>680</v>
      </c>
      <c r="K520">
        <v>2004</v>
      </c>
      <c r="L520" t="s">
        <v>535</v>
      </c>
      <c r="M520" s="8">
        <f xml:space="preserve"> (sales_data_sample[[#This Row],[MSRP]] - sales_data_sample[[#This Row],[PRICEEACH]]) / sales_data_sample[[#This Row],[MSRP]]</f>
        <v>0.15094339622641509</v>
      </c>
      <c r="N5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20" s="2">
        <v>53</v>
      </c>
      <c r="P520" t="s">
        <v>549</v>
      </c>
      <c r="Q520" t="s">
        <v>260</v>
      </c>
      <c r="R520" t="s">
        <v>261</v>
      </c>
      <c r="S520" t="s">
        <v>262</v>
      </c>
      <c r="T520" t="s">
        <v>27</v>
      </c>
      <c r="U520" t="s">
        <v>263</v>
      </c>
      <c r="V520" t="s">
        <v>264</v>
      </c>
      <c r="W520" t="s">
        <v>265</v>
      </c>
      <c r="X520" t="s">
        <v>31</v>
      </c>
    </row>
    <row r="521" spans="1:24" x14ac:dyDescent="0.25">
      <c r="A521">
        <v>10322</v>
      </c>
      <c r="B521">
        <v>41</v>
      </c>
      <c r="C521" s="2">
        <v>58</v>
      </c>
      <c r="D521">
        <v>5</v>
      </c>
      <c r="E521" s="5">
        <f>sales_data_sample[[#This Row],[SALES]] / COUNT(sales_data_sample[ORDERNUMBER])</f>
        <v>0.8377612469004605</v>
      </c>
      <c r="F521" s="2">
        <v>2365</v>
      </c>
      <c r="G521" s="1">
        <v>38295</v>
      </c>
      <c r="H521" t="s">
        <v>21</v>
      </c>
      <c r="I521">
        <v>4</v>
      </c>
      <c r="J521" s="6" t="s">
        <v>678</v>
      </c>
      <c r="K521">
        <v>2004</v>
      </c>
      <c r="L521" t="s">
        <v>535</v>
      </c>
      <c r="M521" s="8">
        <f xml:space="preserve"> (sales_data_sample[[#This Row],[MSRP]] - sales_data_sample[[#This Row],[PRICEEACH]]) / sales_data_sample[[#This Row],[MSRP]]</f>
        <v>-9.4339622641509441E-2</v>
      </c>
      <c r="N5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521" s="2">
        <v>53</v>
      </c>
      <c r="P521" t="s">
        <v>549</v>
      </c>
      <c r="Q521" t="s">
        <v>266</v>
      </c>
      <c r="R521" t="s">
        <v>267</v>
      </c>
      <c r="S521" t="s">
        <v>268</v>
      </c>
      <c r="T521" t="s">
        <v>27</v>
      </c>
      <c r="U521" t="s">
        <v>49</v>
      </c>
      <c r="V521" t="s">
        <v>264</v>
      </c>
      <c r="W521" t="s">
        <v>269</v>
      </c>
      <c r="X521" t="s">
        <v>31</v>
      </c>
    </row>
    <row r="522" spans="1:24" x14ac:dyDescent="0.25">
      <c r="A522">
        <v>10332</v>
      </c>
      <c r="B522">
        <v>27</v>
      </c>
      <c r="C522" s="2">
        <v>90</v>
      </c>
      <c r="D522">
        <v>16</v>
      </c>
      <c r="E522" s="5">
        <f>sales_data_sample[[#This Row],[SALES]] / COUNT(sales_data_sample[ORDERNUMBER])</f>
        <v>0.8600779312787814</v>
      </c>
      <c r="F522" s="2">
        <v>2428</v>
      </c>
      <c r="G522" s="1">
        <v>38308</v>
      </c>
      <c r="H522" t="s">
        <v>21</v>
      </c>
      <c r="I522">
        <v>4</v>
      </c>
      <c r="J522" s="6" t="s">
        <v>678</v>
      </c>
      <c r="K522">
        <v>2004</v>
      </c>
      <c r="L522" t="s">
        <v>535</v>
      </c>
      <c r="M522" s="8">
        <f xml:space="preserve"> (sales_data_sample[[#This Row],[MSRP]] - sales_data_sample[[#This Row],[PRICEEACH]]) / sales_data_sample[[#This Row],[MSRP]]</f>
        <v>-0.69811320754716977</v>
      </c>
      <c r="N5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522" s="2">
        <v>53</v>
      </c>
      <c r="P522" t="s">
        <v>549</v>
      </c>
      <c r="Q522" t="s">
        <v>476</v>
      </c>
      <c r="R522" t="s">
        <v>477</v>
      </c>
      <c r="S522" t="s">
        <v>478</v>
      </c>
      <c r="T522" t="s">
        <v>160</v>
      </c>
      <c r="U522" t="s">
        <v>479</v>
      </c>
      <c r="V522" t="s">
        <v>480</v>
      </c>
      <c r="W522" t="s">
        <v>481</v>
      </c>
      <c r="X522" t="s">
        <v>31</v>
      </c>
    </row>
    <row r="523" spans="1:24" x14ac:dyDescent="0.25">
      <c r="A523">
        <v>10347</v>
      </c>
      <c r="B523">
        <v>21</v>
      </c>
      <c r="C523" s="2">
        <v>59</v>
      </c>
      <c r="D523">
        <v>7</v>
      </c>
      <c r="E523" s="5">
        <f>sales_data_sample[[#This Row],[SALES]] / COUNT(sales_data_sample[ORDERNUMBER])</f>
        <v>0.43854055968827488</v>
      </c>
      <c r="F523" s="2">
        <v>1238</v>
      </c>
      <c r="G523" s="1">
        <v>38320</v>
      </c>
      <c r="H523" t="s">
        <v>21</v>
      </c>
      <c r="I523">
        <v>4</v>
      </c>
      <c r="J523" s="6" t="s">
        <v>678</v>
      </c>
      <c r="K523">
        <v>2004</v>
      </c>
      <c r="L523" t="s">
        <v>535</v>
      </c>
      <c r="M523" s="8">
        <f xml:space="preserve"> (sales_data_sample[[#This Row],[MSRP]] - sales_data_sample[[#This Row],[PRICEEACH]]) / sales_data_sample[[#This Row],[MSRP]]</f>
        <v>-0.11320754716981132</v>
      </c>
      <c r="N5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523" s="2">
        <v>53</v>
      </c>
      <c r="P523" t="s">
        <v>549</v>
      </c>
      <c r="Q523" t="s">
        <v>85</v>
      </c>
      <c r="R523" t="s">
        <v>86</v>
      </c>
      <c r="S523" t="s">
        <v>87</v>
      </c>
      <c r="T523" t="s">
        <v>88</v>
      </c>
      <c r="U523" t="s">
        <v>89</v>
      </c>
      <c r="V523" t="s">
        <v>90</v>
      </c>
      <c r="W523" t="s">
        <v>91</v>
      </c>
      <c r="X523" t="s">
        <v>31</v>
      </c>
    </row>
    <row r="524" spans="1:24" x14ac:dyDescent="0.25">
      <c r="A524">
        <v>10356</v>
      </c>
      <c r="B524">
        <v>22</v>
      </c>
      <c r="C524" s="2">
        <v>73</v>
      </c>
      <c r="D524">
        <v>6</v>
      </c>
      <c r="E524" s="5">
        <f>sales_data_sample[[#This Row],[SALES]] / COUNT(sales_data_sample[ORDERNUMBER])</f>
        <v>0.56464753808005663</v>
      </c>
      <c r="F524" s="2">
        <v>1594</v>
      </c>
      <c r="G524" s="1">
        <v>38330</v>
      </c>
      <c r="H524" t="s">
        <v>21</v>
      </c>
      <c r="I524">
        <v>4</v>
      </c>
      <c r="J524" s="6" t="s">
        <v>679</v>
      </c>
      <c r="K524">
        <v>2004</v>
      </c>
      <c r="L524" t="s">
        <v>535</v>
      </c>
      <c r="M524" s="8">
        <f xml:space="preserve"> (sales_data_sample[[#This Row],[MSRP]] - sales_data_sample[[#This Row],[PRICEEACH]]) / sales_data_sample[[#This Row],[MSRP]]</f>
        <v>-0.37735849056603776</v>
      </c>
      <c r="N5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524" s="2">
        <v>53</v>
      </c>
      <c r="P524" t="s">
        <v>549</v>
      </c>
      <c r="Q524" t="s">
        <v>39</v>
      </c>
      <c r="R524" t="s">
        <v>40</v>
      </c>
      <c r="S524" t="s">
        <v>41</v>
      </c>
      <c r="T524" t="s">
        <v>35</v>
      </c>
      <c r="U524" t="s">
        <v>42</v>
      </c>
      <c r="V524" t="s">
        <v>43</v>
      </c>
      <c r="W524" t="s">
        <v>44</v>
      </c>
      <c r="X524" t="s">
        <v>31</v>
      </c>
    </row>
    <row r="525" spans="1:24" x14ac:dyDescent="0.25">
      <c r="A525">
        <v>10369</v>
      </c>
      <c r="B525">
        <v>32</v>
      </c>
      <c r="C525" s="2">
        <v>99</v>
      </c>
      <c r="D525">
        <v>7</v>
      </c>
      <c r="E525" s="5">
        <f>sales_data_sample[[#This Row],[SALES]] / COUNT(sales_data_sample[ORDERNUMBER])</f>
        <v>1.1183138505136381</v>
      </c>
      <c r="F525" s="2">
        <v>3157</v>
      </c>
      <c r="G525" s="1">
        <v>38372</v>
      </c>
      <c r="H525" t="s">
        <v>21</v>
      </c>
      <c r="I525">
        <v>1</v>
      </c>
      <c r="J525" s="6" t="s">
        <v>677</v>
      </c>
      <c r="K525">
        <v>2005</v>
      </c>
      <c r="L525" t="s">
        <v>535</v>
      </c>
      <c r="M525" s="8">
        <f xml:space="preserve"> (sales_data_sample[[#This Row],[MSRP]] - sales_data_sample[[#This Row],[PRICEEACH]]) / sales_data_sample[[#This Row],[MSRP]]</f>
        <v>-0.86792452830188682</v>
      </c>
      <c r="N5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525" s="2">
        <v>53</v>
      </c>
      <c r="P525" t="s">
        <v>549</v>
      </c>
      <c r="Q525" t="s">
        <v>270</v>
      </c>
      <c r="R525" t="s">
        <v>271</v>
      </c>
      <c r="S525" t="s">
        <v>272</v>
      </c>
      <c r="T525" t="s">
        <v>27</v>
      </c>
      <c r="U525" t="s">
        <v>263</v>
      </c>
      <c r="V525" t="s">
        <v>273</v>
      </c>
      <c r="W525" t="s">
        <v>118</v>
      </c>
      <c r="X525" t="s">
        <v>45</v>
      </c>
    </row>
    <row r="526" spans="1:24" x14ac:dyDescent="0.25">
      <c r="A526">
        <v>10381</v>
      </c>
      <c r="B526">
        <v>25</v>
      </c>
      <c r="C526" s="2">
        <v>53</v>
      </c>
      <c r="D526">
        <v>9</v>
      </c>
      <c r="E526" s="5">
        <f>sales_data_sample[[#This Row],[SALES]] / COUNT(sales_data_sample[ORDERNUMBER])</f>
        <v>0.4679419057739993</v>
      </c>
      <c r="F526" s="2">
        <v>1321</v>
      </c>
      <c r="G526" s="1">
        <v>38400</v>
      </c>
      <c r="H526" t="s">
        <v>21</v>
      </c>
      <c r="I526">
        <v>1</v>
      </c>
      <c r="J526" s="6" t="s">
        <v>688</v>
      </c>
      <c r="K526">
        <v>2005</v>
      </c>
      <c r="L526" t="s">
        <v>535</v>
      </c>
      <c r="M526" s="8">
        <f xml:space="preserve"> (sales_data_sample[[#This Row],[MSRP]] - sales_data_sample[[#This Row],[PRICEEACH]]) / sales_data_sample[[#This Row],[MSRP]]</f>
        <v>0</v>
      </c>
      <c r="N5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526" s="2">
        <v>53</v>
      </c>
      <c r="P526" t="s">
        <v>549</v>
      </c>
      <c r="Q526" t="s">
        <v>52</v>
      </c>
      <c r="R526" t="s">
        <v>53</v>
      </c>
      <c r="S526" t="s">
        <v>54</v>
      </c>
      <c r="T526" t="s">
        <v>27</v>
      </c>
      <c r="U526" t="s">
        <v>55</v>
      </c>
      <c r="V526" t="s">
        <v>50</v>
      </c>
      <c r="W526" t="s">
        <v>56</v>
      </c>
      <c r="X526" t="s">
        <v>31</v>
      </c>
    </row>
    <row r="527" spans="1:24" x14ac:dyDescent="0.25">
      <c r="A527">
        <v>10391</v>
      </c>
      <c r="B527">
        <v>42</v>
      </c>
      <c r="C527" s="2">
        <v>100</v>
      </c>
      <c r="D527">
        <v>3</v>
      </c>
      <c r="E527" s="5">
        <f>sales_data_sample[[#This Row],[SALES]] / COUNT(sales_data_sample[ORDERNUMBER])</f>
        <v>1.7704569606801275</v>
      </c>
      <c r="F527" s="2">
        <v>4998</v>
      </c>
      <c r="G527" s="1">
        <v>38420</v>
      </c>
      <c r="H527" t="s">
        <v>21</v>
      </c>
      <c r="I527">
        <v>1</v>
      </c>
      <c r="J527" s="6" t="s">
        <v>687</v>
      </c>
      <c r="K527">
        <v>2005</v>
      </c>
      <c r="L527" t="s">
        <v>535</v>
      </c>
      <c r="M527" s="8">
        <f xml:space="preserve"> (sales_data_sample[[#This Row],[MSRP]] - sales_data_sample[[#This Row],[PRICEEACH]]) / sales_data_sample[[#This Row],[MSRP]]</f>
        <v>-0.8867924528301887</v>
      </c>
      <c r="N5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527" s="2">
        <v>53</v>
      </c>
      <c r="P527" t="s">
        <v>549</v>
      </c>
      <c r="Q527" t="s">
        <v>274</v>
      </c>
      <c r="R527" t="s">
        <v>275</v>
      </c>
      <c r="S527" t="s">
        <v>276</v>
      </c>
      <c r="T527" t="s">
        <v>88</v>
      </c>
      <c r="U527" t="s">
        <v>277</v>
      </c>
      <c r="V527" t="s">
        <v>278</v>
      </c>
      <c r="W527" t="s">
        <v>279</v>
      </c>
      <c r="X527" t="s">
        <v>45</v>
      </c>
    </row>
    <row r="528" spans="1:24" x14ac:dyDescent="0.25">
      <c r="A528">
        <v>10422</v>
      </c>
      <c r="B528">
        <v>25</v>
      </c>
      <c r="C528" s="2">
        <v>52</v>
      </c>
      <c r="D528">
        <v>1</v>
      </c>
      <c r="E528" s="5">
        <f>sales_data_sample[[#This Row],[SALES]] / COUNT(sales_data_sample[ORDERNUMBER])</f>
        <v>0.4583776124690046</v>
      </c>
      <c r="F528" s="2">
        <v>1294</v>
      </c>
      <c r="G528" s="1">
        <v>38502</v>
      </c>
      <c r="H528" t="s">
        <v>286</v>
      </c>
      <c r="I528">
        <v>2</v>
      </c>
      <c r="J528" s="6" t="s">
        <v>685</v>
      </c>
      <c r="K528">
        <v>2005</v>
      </c>
      <c r="L528" t="s">
        <v>535</v>
      </c>
      <c r="M528" s="8">
        <f xml:space="preserve"> (sales_data_sample[[#This Row],[MSRP]] - sales_data_sample[[#This Row],[PRICEEACH]]) / sales_data_sample[[#This Row],[MSRP]]</f>
        <v>1.8867924528301886E-2</v>
      </c>
      <c r="N5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28" s="2">
        <v>53</v>
      </c>
      <c r="P528" t="s">
        <v>549</v>
      </c>
      <c r="Q528" t="s">
        <v>132</v>
      </c>
      <c r="R528" t="s">
        <v>133</v>
      </c>
      <c r="S528" t="s">
        <v>134</v>
      </c>
      <c r="T528" t="s">
        <v>27</v>
      </c>
      <c r="U528" t="s">
        <v>28</v>
      </c>
      <c r="V528" t="s">
        <v>135</v>
      </c>
      <c r="W528" t="s">
        <v>136</v>
      </c>
      <c r="X528" t="s">
        <v>31</v>
      </c>
    </row>
    <row r="529" spans="1:24" x14ac:dyDescent="0.25">
      <c r="A529">
        <v>10110</v>
      </c>
      <c r="B529">
        <v>37</v>
      </c>
      <c r="C529" s="2">
        <v>100</v>
      </c>
      <c r="D529">
        <v>16</v>
      </c>
      <c r="E529" s="5">
        <f>sales_data_sample[[#This Row],[SALES]] / COUNT(sales_data_sample[ORDERNUMBER])</f>
        <v>1.9249025859015232</v>
      </c>
      <c r="F529" s="2">
        <v>5434</v>
      </c>
      <c r="G529" s="1">
        <v>37698</v>
      </c>
      <c r="H529" t="s">
        <v>21</v>
      </c>
      <c r="I529">
        <v>1</v>
      </c>
      <c r="J529" s="6" t="s">
        <v>687</v>
      </c>
      <c r="K529">
        <v>2003</v>
      </c>
      <c r="L529" t="s">
        <v>172</v>
      </c>
      <c r="M529" s="8">
        <f xml:space="preserve"> (sales_data_sample[[#This Row],[MSRP]] - sales_data_sample[[#This Row],[PRICEEACH]]) / sales_data_sample[[#This Row],[MSRP]]</f>
        <v>0.19354838709677419</v>
      </c>
      <c r="N5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29" s="2">
        <v>124</v>
      </c>
      <c r="P529" t="s">
        <v>550</v>
      </c>
      <c r="Q529" t="s">
        <v>476</v>
      </c>
      <c r="R529" t="s">
        <v>477</v>
      </c>
      <c r="S529" t="s">
        <v>478</v>
      </c>
      <c r="T529" t="s">
        <v>160</v>
      </c>
      <c r="U529" t="s">
        <v>479</v>
      </c>
      <c r="V529" t="s">
        <v>480</v>
      </c>
      <c r="W529" t="s">
        <v>481</v>
      </c>
      <c r="X529" t="s">
        <v>45</v>
      </c>
    </row>
    <row r="530" spans="1:24" x14ac:dyDescent="0.25">
      <c r="A530">
        <v>10123</v>
      </c>
      <c r="B530">
        <v>26</v>
      </c>
      <c r="C530" s="2">
        <v>100</v>
      </c>
      <c r="D530">
        <v>2</v>
      </c>
      <c r="E530" s="5">
        <f>sales_data_sample[[#This Row],[SALES]] / COUNT(sales_data_sample[ORDERNUMBER])</f>
        <v>1.0889125044279135</v>
      </c>
      <c r="F530" s="2">
        <v>3074</v>
      </c>
      <c r="G530" s="1">
        <v>37761</v>
      </c>
      <c r="H530" t="s">
        <v>21</v>
      </c>
      <c r="I530">
        <v>2</v>
      </c>
      <c r="J530" s="6" t="s">
        <v>685</v>
      </c>
      <c r="K530">
        <v>2003</v>
      </c>
      <c r="L530" t="s">
        <v>172</v>
      </c>
      <c r="M530" s="8">
        <f xml:space="preserve"> (sales_data_sample[[#This Row],[MSRP]] - sales_data_sample[[#This Row],[PRICEEACH]]) / sales_data_sample[[#This Row],[MSRP]]</f>
        <v>0.19354838709677419</v>
      </c>
      <c r="N5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30" s="2">
        <v>124</v>
      </c>
      <c r="P530" t="s">
        <v>550</v>
      </c>
      <c r="Q530" t="s">
        <v>298</v>
      </c>
      <c r="R530" t="s">
        <v>299</v>
      </c>
      <c r="S530" t="s">
        <v>109</v>
      </c>
      <c r="T530" t="s">
        <v>35</v>
      </c>
      <c r="U530" t="s">
        <v>300</v>
      </c>
      <c r="V530" t="s">
        <v>301</v>
      </c>
      <c r="W530" t="s">
        <v>302</v>
      </c>
      <c r="X530" t="s">
        <v>45</v>
      </c>
    </row>
    <row r="531" spans="1:24" x14ac:dyDescent="0.25">
      <c r="A531">
        <v>10137</v>
      </c>
      <c r="B531">
        <v>44</v>
      </c>
      <c r="C531" s="2">
        <v>100</v>
      </c>
      <c r="D531">
        <v>2</v>
      </c>
      <c r="E531" s="5">
        <f>sales_data_sample[[#This Row],[SALES]] / COUNT(sales_data_sample[ORDERNUMBER])</f>
        <v>1.5518951470067304</v>
      </c>
      <c r="F531" s="2">
        <v>4381</v>
      </c>
      <c r="G531" s="1">
        <v>37812</v>
      </c>
      <c r="H531" t="s">
        <v>21</v>
      </c>
      <c r="I531">
        <v>3</v>
      </c>
      <c r="J531" s="6" t="s">
        <v>683</v>
      </c>
      <c r="K531">
        <v>2003</v>
      </c>
      <c r="L531" t="s">
        <v>172</v>
      </c>
      <c r="M531" s="8">
        <f xml:space="preserve"> (sales_data_sample[[#This Row],[MSRP]] - sales_data_sample[[#This Row],[PRICEEACH]]) / sales_data_sample[[#This Row],[MSRP]]</f>
        <v>0.19354838709677419</v>
      </c>
      <c r="N5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31" s="2">
        <v>124</v>
      </c>
      <c r="P531" t="s">
        <v>550</v>
      </c>
      <c r="Q531" t="s">
        <v>32</v>
      </c>
      <c r="R531" t="s">
        <v>33</v>
      </c>
      <c r="S531" t="s">
        <v>34</v>
      </c>
      <c r="T531" t="s">
        <v>35</v>
      </c>
      <c r="U531" t="s">
        <v>36</v>
      </c>
      <c r="V531" t="s">
        <v>37</v>
      </c>
      <c r="W531" t="s">
        <v>38</v>
      </c>
      <c r="X531" t="s">
        <v>45</v>
      </c>
    </row>
    <row r="532" spans="1:24" x14ac:dyDescent="0.25">
      <c r="A532">
        <v>10148</v>
      </c>
      <c r="B532">
        <v>47</v>
      </c>
      <c r="C532" s="2">
        <v>100</v>
      </c>
      <c r="D532">
        <v>9</v>
      </c>
      <c r="E532" s="5">
        <f>sales_data_sample[[#This Row],[SALES]] / COUNT(sales_data_sample[ORDERNUMBER])</f>
        <v>2.0719093163301454</v>
      </c>
      <c r="F532" s="2">
        <v>5849</v>
      </c>
      <c r="G532" s="1">
        <v>37875</v>
      </c>
      <c r="H532" t="s">
        <v>21</v>
      </c>
      <c r="I532">
        <v>3</v>
      </c>
      <c r="J532" s="6" t="s">
        <v>681</v>
      </c>
      <c r="K532">
        <v>2003</v>
      </c>
      <c r="L532" t="s">
        <v>172</v>
      </c>
      <c r="M532" s="8">
        <f xml:space="preserve"> (sales_data_sample[[#This Row],[MSRP]] - sales_data_sample[[#This Row],[PRICEEACH]]) / sales_data_sample[[#This Row],[MSRP]]</f>
        <v>0.19354838709677419</v>
      </c>
      <c r="N5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32" s="2">
        <v>124</v>
      </c>
      <c r="P532" t="s">
        <v>550</v>
      </c>
      <c r="Q532" t="s">
        <v>274</v>
      </c>
      <c r="R532" t="s">
        <v>275</v>
      </c>
      <c r="S532" t="s">
        <v>276</v>
      </c>
      <c r="T532" t="s">
        <v>88</v>
      </c>
      <c r="U532" t="s">
        <v>277</v>
      </c>
      <c r="V532" t="s">
        <v>278</v>
      </c>
      <c r="W532" t="s">
        <v>279</v>
      </c>
      <c r="X532" t="s">
        <v>45</v>
      </c>
    </row>
    <row r="533" spans="1:24" x14ac:dyDescent="0.25">
      <c r="A533">
        <v>10161</v>
      </c>
      <c r="B533">
        <v>43</v>
      </c>
      <c r="C533" s="2">
        <v>100</v>
      </c>
      <c r="D533">
        <v>8</v>
      </c>
      <c r="E533" s="5">
        <f>sales_data_sample[[#This Row],[SALES]] / COUNT(sales_data_sample[ORDERNUMBER])</f>
        <v>2.179950407368048</v>
      </c>
      <c r="F533" s="2">
        <v>6154</v>
      </c>
      <c r="G533" s="1">
        <v>37911</v>
      </c>
      <c r="H533" t="s">
        <v>21</v>
      </c>
      <c r="I533">
        <v>4</v>
      </c>
      <c r="J533" s="6" t="s">
        <v>680</v>
      </c>
      <c r="K533">
        <v>2003</v>
      </c>
      <c r="L533" t="s">
        <v>172</v>
      </c>
      <c r="M533" s="8">
        <f xml:space="preserve"> (sales_data_sample[[#This Row],[MSRP]] - sales_data_sample[[#This Row],[PRICEEACH]]) / sales_data_sample[[#This Row],[MSRP]]</f>
        <v>0.19354838709677419</v>
      </c>
      <c r="N5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33" s="2">
        <v>124</v>
      </c>
      <c r="P533" t="s">
        <v>550</v>
      </c>
      <c r="Q533" t="s">
        <v>482</v>
      </c>
      <c r="R533" t="s">
        <v>483</v>
      </c>
      <c r="S533" t="s">
        <v>484</v>
      </c>
      <c r="T533" t="s">
        <v>312</v>
      </c>
      <c r="U533" t="s">
        <v>485</v>
      </c>
      <c r="V533" t="s">
        <v>486</v>
      </c>
      <c r="W533" t="s">
        <v>487</v>
      </c>
      <c r="X533" t="s">
        <v>45</v>
      </c>
    </row>
    <row r="534" spans="1:24" x14ac:dyDescent="0.25">
      <c r="A534">
        <v>10172</v>
      </c>
      <c r="B534">
        <v>42</v>
      </c>
      <c r="C534" s="2">
        <v>100</v>
      </c>
      <c r="D534">
        <v>6</v>
      </c>
      <c r="E534" s="5">
        <f>sales_data_sample[[#This Row],[SALES]] / COUNT(sales_data_sample[ORDERNUMBER])</f>
        <v>1.759121501948282</v>
      </c>
      <c r="F534" s="2">
        <v>4966</v>
      </c>
      <c r="G534" s="1">
        <v>37930</v>
      </c>
      <c r="H534" t="s">
        <v>21</v>
      </c>
      <c r="I534">
        <v>4</v>
      </c>
      <c r="J534" s="6" t="s">
        <v>678</v>
      </c>
      <c r="K534">
        <v>2003</v>
      </c>
      <c r="L534" t="s">
        <v>172</v>
      </c>
      <c r="M534" s="8">
        <f xml:space="preserve"> (sales_data_sample[[#This Row],[MSRP]] - sales_data_sample[[#This Row],[PRICEEACH]]) / sales_data_sample[[#This Row],[MSRP]]</f>
        <v>0.19354838709677419</v>
      </c>
      <c r="N5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34" s="2">
        <v>124</v>
      </c>
      <c r="P534" t="s">
        <v>550</v>
      </c>
      <c r="Q534" t="s">
        <v>102</v>
      </c>
      <c r="R534" t="s">
        <v>103</v>
      </c>
      <c r="S534" t="s">
        <v>104</v>
      </c>
      <c r="T534" t="s">
        <v>27</v>
      </c>
      <c r="U534" t="s">
        <v>105</v>
      </c>
      <c r="V534" t="s">
        <v>50</v>
      </c>
      <c r="W534" t="s">
        <v>106</v>
      </c>
      <c r="X534" t="s">
        <v>45</v>
      </c>
    </row>
    <row r="535" spans="1:24" x14ac:dyDescent="0.25">
      <c r="A535">
        <v>10181</v>
      </c>
      <c r="B535">
        <v>42</v>
      </c>
      <c r="C535" s="2">
        <v>100</v>
      </c>
      <c r="D535">
        <v>2</v>
      </c>
      <c r="E535" s="5">
        <f>sales_data_sample[[#This Row],[SALES]] / COUNT(sales_data_sample[ORDERNUMBER])</f>
        <v>1.9256110520722636</v>
      </c>
      <c r="F535" s="2">
        <v>5436</v>
      </c>
      <c r="G535" s="1">
        <v>37937</v>
      </c>
      <c r="H535" t="s">
        <v>21</v>
      </c>
      <c r="I535">
        <v>4</v>
      </c>
      <c r="J535" s="6" t="s">
        <v>678</v>
      </c>
      <c r="K535">
        <v>2003</v>
      </c>
      <c r="L535" t="s">
        <v>172</v>
      </c>
      <c r="M535" s="8">
        <f xml:space="preserve"> (sales_data_sample[[#This Row],[MSRP]] - sales_data_sample[[#This Row],[PRICEEACH]]) / sales_data_sample[[#This Row],[MSRP]]</f>
        <v>0.19354838709677419</v>
      </c>
      <c r="N5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35" s="2">
        <v>124</v>
      </c>
      <c r="P535" t="s">
        <v>550</v>
      </c>
      <c r="Q535" t="s">
        <v>69</v>
      </c>
      <c r="R535" t="s">
        <v>70</v>
      </c>
      <c r="S535" t="s">
        <v>71</v>
      </c>
      <c r="T535" t="s">
        <v>72</v>
      </c>
      <c r="U535" t="s">
        <v>73</v>
      </c>
      <c r="V535" t="s">
        <v>74</v>
      </c>
      <c r="W535" t="s">
        <v>75</v>
      </c>
      <c r="X535" t="s">
        <v>45</v>
      </c>
    </row>
    <row r="536" spans="1:24" x14ac:dyDescent="0.25">
      <c r="A536">
        <v>10192</v>
      </c>
      <c r="B536">
        <v>29</v>
      </c>
      <c r="C536" s="2">
        <v>100</v>
      </c>
      <c r="D536">
        <v>7</v>
      </c>
      <c r="E536" s="5">
        <f>sales_data_sample[[#This Row],[SALES]] / COUNT(sales_data_sample[ORDERNUMBER])</f>
        <v>1.5086787105915693</v>
      </c>
      <c r="F536" s="2">
        <v>4259</v>
      </c>
      <c r="G536" s="1">
        <v>37945</v>
      </c>
      <c r="H536" t="s">
        <v>21</v>
      </c>
      <c r="I536">
        <v>4</v>
      </c>
      <c r="J536" s="6" t="s">
        <v>678</v>
      </c>
      <c r="K536">
        <v>2003</v>
      </c>
      <c r="L536" t="s">
        <v>172</v>
      </c>
      <c r="M536" s="8">
        <f xml:space="preserve"> (sales_data_sample[[#This Row],[MSRP]] - sales_data_sample[[#This Row],[PRICEEACH]]) / sales_data_sample[[#This Row],[MSRP]]</f>
        <v>0.19354838709677419</v>
      </c>
      <c r="N5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36" s="2">
        <v>124</v>
      </c>
      <c r="P536" t="s">
        <v>550</v>
      </c>
      <c r="Q536" t="s">
        <v>266</v>
      </c>
      <c r="R536" t="s">
        <v>267</v>
      </c>
      <c r="S536" t="s">
        <v>268</v>
      </c>
      <c r="T536" t="s">
        <v>27</v>
      </c>
      <c r="U536" t="s">
        <v>49</v>
      </c>
      <c r="V536" t="s">
        <v>264</v>
      </c>
      <c r="W536" t="s">
        <v>269</v>
      </c>
      <c r="X536" t="s">
        <v>45</v>
      </c>
    </row>
    <row r="537" spans="1:24" x14ac:dyDescent="0.25">
      <c r="A537">
        <v>10204</v>
      </c>
      <c r="B537">
        <v>40</v>
      </c>
      <c r="C537" s="2">
        <v>100</v>
      </c>
      <c r="D537">
        <v>13</v>
      </c>
      <c r="E537" s="5">
        <f>sales_data_sample[[#This Row],[SALES]] / COUNT(sales_data_sample[ORDERNUMBER])</f>
        <v>1.42826780021254</v>
      </c>
      <c r="F537" s="2">
        <v>4032</v>
      </c>
      <c r="G537" s="1">
        <v>37957</v>
      </c>
      <c r="H537" t="s">
        <v>21</v>
      </c>
      <c r="I537">
        <v>4</v>
      </c>
      <c r="J537" s="6" t="s">
        <v>679</v>
      </c>
      <c r="K537">
        <v>2003</v>
      </c>
      <c r="L537" t="s">
        <v>172</v>
      </c>
      <c r="M537" s="8">
        <f xml:space="preserve"> (sales_data_sample[[#This Row],[MSRP]] - sales_data_sample[[#This Row],[PRICEEACH]]) / sales_data_sample[[#This Row],[MSRP]]</f>
        <v>0.19354838709677419</v>
      </c>
      <c r="N5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37" s="2">
        <v>124</v>
      </c>
      <c r="P537" t="s">
        <v>550</v>
      </c>
      <c r="Q537" t="s">
        <v>460</v>
      </c>
      <c r="R537" t="s">
        <v>461</v>
      </c>
      <c r="S537" t="s">
        <v>26</v>
      </c>
      <c r="T537" t="s">
        <v>27</v>
      </c>
      <c r="U537" t="s">
        <v>49</v>
      </c>
      <c r="V537" t="s">
        <v>462</v>
      </c>
      <c r="W537" t="s">
        <v>463</v>
      </c>
      <c r="X537" t="s">
        <v>45</v>
      </c>
    </row>
    <row r="538" spans="1:24" x14ac:dyDescent="0.25">
      <c r="A538">
        <v>10212</v>
      </c>
      <c r="B538">
        <v>38</v>
      </c>
      <c r="C538" s="2">
        <v>100</v>
      </c>
      <c r="D538">
        <v>6</v>
      </c>
      <c r="E538" s="5">
        <f>sales_data_sample[[#This Row],[SALES]] / COUNT(sales_data_sample[ORDERNUMBER])</f>
        <v>1.5915692525681899</v>
      </c>
      <c r="F538" s="2">
        <v>4493</v>
      </c>
      <c r="G538" s="1">
        <v>38002</v>
      </c>
      <c r="H538" t="s">
        <v>21</v>
      </c>
      <c r="I538">
        <v>1</v>
      </c>
      <c r="J538" s="6" t="s">
        <v>677</v>
      </c>
      <c r="K538">
        <v>2004</v>
      </c>
      <c r="L538" t="s">
        <v>172</v>
      </c>
      <c r="M538" s="8">
        <f xml:space="preserve"> (sales_data_sample[[#This Row],[MSRP]] - sales_data_sample[[#This Row],[PRICEEACH]]) / sales_data_sample[[#This Row],[MSRP]]</f>
        <v>0.19354838709677419</v>
      </c>
      <c r="N5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38" s="2">
        <v>124</v>
      </c>
      <c r="P538" t="s">
        <v>550</v>
      </c>
      <c r="Q538" t="s">
        <v>165</v>
      </c>
      <c r="R538" t="s">
        <v>166</v>
      </c>
      <c r="S538" t="s">
        <v>167</v>
      </c>
      <c r="T538" t="s">
        <v>168</v>
      </c>
      <c r="U538" t="s">
        <v>169</v>
      </c>
      <c r="V538" t="s">
        <v>170</v>
      </c>
      <c r="W538" t="s">
        <v>171</v>
      </c>
      <c r="X538" t="s">
        <v>45</v>
      </c>
    </row>
    <row r="539" spans="1:24" x14ac:dyDescent="0.25">
      <c r="A539">
        <v>10226</v>
      </c>
      <c r="B539">
        <v>38</v>
      </c>
      <c r="C539" s="2">
        <v>100</v>
      </c>
      <c r="D539">
        <v>4</v>
      </c>
      <c r="E539" s="5">
        <f>sales_data_sample[[#This Row],[SALES]] / COUNT(sales_data_sample[ORDERNUMBER])</f>
        <v>1.4743181013106623</v>
      </c>
      <c r="F539" s="2">
        <v>4162</v>
      </c>
      <c r="G539" s="1">
        <v>38043</v>
      </c>
      <c r="H539" t="s">
        <v>21</v>
      </c>
      <c r="I539">
        <v>1</v>
      </c>
      <c r="J539" s="6" t="s">
        <v>688</v>
      </c>
      <c r="K539">
        <v>2004</v>
      </c>
      <c r="L539" t="s">
        <v>172</v>
      </c>
      <c r="M539" s="8">
        <f xml:space="preserve"> (sales_data_sample[[#This Row],[MSRP]] - sales_data_sample[[#This Row],[PRICEEACH]]) / sales_data_sample[[#This Row],[MSRP]]</f>
        <v>0.19354838709677419</v>
      </c>
      <c r="N5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39" s="2">
        <v>124</v>
      </c>
      <c r="P539" t="s">
        <v>550</v>
      </c>
      <c r="Q539" t="s">
        <v>349</v>
      </c>
      <c r="R539" t="s">
        <v>350</v>
      </c>
      <c r="S539" t="s">
        <v>351</v>
      </c>
      <c r="T539" t="s">
        <v>27</v>
      </c>
      <c r="U539" t="s">
        <v>224</v>
      </c>
      <c r="V539" t="s">
        <v>264</v>
      </c>
      <c r="W539" t="s">
        <v>352</v>
      </c>
      <c r="X539" t="s">
        <v>45</v>
      </c>
    </row>
    <row r="540" spans="1:24" x14ac:dyDescent="0.25">
      <c r="A540">
        <v>10241</v>
      </c>
      <c r="B540">
        <v>21</v>
      </c>
      <c r="C540" s="2">
        <v>100</v>
      </c>
      <c r="D540">
        <v>11</v>
      </c>
      <c r="E540" s="5">
        <f>sales_data_sample[[#This Row],[SALES]] / COUNT(sales_data_sample[ORDERNUMBER])</f>
        <v>0.88877081119376555</v>
      </c>
      <c r="F540" s="2">
        <v>2509</v>
      </c>
      <c r="G540" s="1">
        <v>38090</v>
      </c>
      <c r="H540" t="s">
        <v>21</v>
      </c>
      <c r="I540">
        <v>2</v>
      </c>
      <c r="J540" s="6" t="s">
        <v>686</v>
      </c>
      <c r="K540">
        <v>2004</v>
      </c>
      <c r="L540" t="s">
        <v>172</v>
      </c>
      <c r="M540" s="8">
        <f xml:space="preserve"> (sales_data_sample[[#This Row],[MSRP]] - sales_data_sample[[#This Row],[PRICEEACH]]) / sales_data_sample[[#This Row],[MSRP]]</f>
        <v>0.19354838709677419</v>
      </c>
      <c r="N5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40" s="2">
        <v>124</v>
      </c>
      <c r="P540" t="s">
        <v>550</v>
      </c>
      <c r="Q540" t="s">
        <v>517</v>
      </c>
      <c r="R540" t="s">
        <v>518</v>
      </c>
      <c r="S540" t="s">
        <v>519</v>
      </c>
      <c r="T540" t="s">
        <v>35</v>
      </c>
      <c r="U540" t="s">
        <v>520</v>
      </c>
      <c r="V540" t="s">
        <v>521</v>
      </c>
      <c r="W540" t="s">
        <v>522</v>
      </c>
      <c r="X540" t="s">
        <v>31</v>
      </c>
    </row>
    <row r="541" spans="1:24" x14ac:dyDescent="0.25">
      <c r="A541">
        <v>10253</v>
      </c>
      <c r="B541">
        <v>24</v>
      </c>
      <c r="C541" s="2">
        <v>100</v>
      </c>
      <c r="D541">
        <v>1</v>
      </c>
      <c r="E541" s="5">
        <f>sales_data_sample[[#This Row],[SALES]] / COUNT(sales_data_sample[ORDERNUMBER])</f>
        <v>1.1955366631243358</v>
      </c>
      <c r="F541" s="2">
        <v>3375</v>
      </c>
      <c r="G541" s="1">
        <v>38139</v>
      </c>
      <c r="H541" t="s">
        <v>326</v>
      </c>
      <c r="I541">
        <v>2</v>
      </c>
      <c r="J541" s="6" t="s">
        <v>684</v>
      </c>
      <c r="K541">
        <v>2004</v>
      </c>
      <c r="L541" t="s">
        <v>172</v>
      </c>
      <c r="M541" s="8">
        <f xml:space="preserve"> (sales_data_sample[[#This Row],[MSRP]] - sales_data_sample[[#This Row],[PRICEEACH]]) / sales_data_sample[[#This Row],[MSRP]]</f>
        <v>0.19354838709677419</v>
      </c>
      <c r="N5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41" s="2">
        <v>124</v>
      </c>
      <c r="P541" t="s">
        <v>550</v>
      </c>
      <c r="Q541" t="s">
        <v>157</v>
      </c>
      <c r="R541" t="s">
        <v>158</v>
      </c>
      <c r="S541" t="s">
        <v>159</v>
      </c>
      <c r="T541" t="s">
        <v>160</v>
      </c>
      <c r="U541" t="s">
        <v>161</v>
      </c>
      <c r="V541" t="s">
        <v>162</v>
      </c>
      <c r="W541" t="s">
        <v>163</v>
      </c>
      <c r="X541" t="s">
        <v>45</v>
      </c>
    </row>
    <row r="542" spans="1:24" x14ac:dyDescent="0.25">
      <c r="A542">
        <v>10266</v>
      </c>
      <c r="B542">
        <v>36</v>
      </c>
      <c r="C542" s="2">
        <v>100</v>
      </c>
      <c r="D542">
        <v>2</v>
      </c>
      <c r="E542" s="5">
        <f>sales_data_sample[[#This Row],[SALES]] / COUNT(sales_data_sample[ORDERNUMBER])</f>
        <v>1.8409493446687921</v>
      </c>
      <c r="F542" s="2">
        <v>5197</v>
      </c>
      <c r="G542" s="1">
        <v>38174</v>
      </c>
      <c r="H542" t="s">
        <v>21</v>
      </c>
      <c r="I542">
        <v>3</v>
      </c>
      <c r="J542" s="6" t="s">
        <v>683</v>
      </c>
      <c r="K542">
        <v>2004</v>
      </c>
      <c r="L542" t="s">
        <v>172</v>
      </c>
      <c r="M542" s="8">
        <f xml:space="preserve"> (sales_data_sample[[#This Row],[MSRP]] - sales_data_sample[[#This Row],[PRICEEACH]]) / sales_data_sample[[#This Row],[MSRP]]</f>
        <v>0.19354838709677419</v>
      </c>
      <c r="N5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42" s="2">
        <v>124</v>
      </c>
      <c r="P542" t="s">
        <v>550</v>
      </c>
      <c r="Q542" t="s">
        <v>437</v>
      </c>
      <c r="R542" t="s">
        <v>438</v>
      </c>
      <c r="S542" t="s">
        <v>439</v>
      </c>
      <c r="T542" t="s">
        <v>246</v>
      </c>
      <c r="U542" t="s">
        <v>440</v>
      </c>
      <c r="V542" t="s">
        <v>441</v>
      </c>
      <c r="W542" t="s">
        <v>442</v>
      </c>
      <c r="X542" t="s">
        <v>45</v>
      </c>
    </row>
    <row r="543" spans="1:24" x14ac:dyDescent="0.25">
      <c r="A543">
        <v>10278</v>
      </c>
      <c r="B543">
        <v>23</v>
      </c>
      <c r="C543" s="2">
        <v>100</v>
      </c>
      <c r="D543">
        <v>2</v>
      </c>
      <c r="E543" s="5">
        <f>sales_data_sample[[#This Row],[SALES]] / COUNT(sales_data_sample[ORDERNUMBER])</f>
        <v>0.92277718738930214</v>
      </c>
      <c r="F543" s="2">
        <v>2605</v>
      </c>
      <c r="G543" s="1">
        <v>38205</v>
      </c>
      <c r="H543" t="s">
        <v>21</v>
      </c>
      <c r="I543">
        <v>3</v>
      </c>
      <c r="J543" s="6" t="s">
        <v>682</v>
      </c>
      <c r="K543">
        <v>2004</v>
      </c>
      <c r="L543" t="s">
        <v>172</v>
      </c>
      <c r="M543" s="8">
        <f xml:space="preserve"> (sales_data_sample[[#This Row],[MSRP]] - sales_data_sample[[#This Row],[PRICEEACH]]) / sales_data_sample[[#This Row],[MSRP]]</f>
        <v>0.19354838709677419</v>
      </c>
      <c r="N5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43" s="2">
        <v>124</v>
      </c>
      <c r="P543" t="s">
        <v>550</v>
      </c>
      <c r="Q543" t="s">
        <v>525</v>
      </c>
      <c r="R543" t="s">
        <v>526</v>
      </c>
      <c r="S543" t="s">
        <v>527</v>
      </c>
      <c r="T543" t="s">
        <v>27</v>
      </c>
      <c r="U543" t="s">
        <v>105</v>
      </c>
      <c r="V543" t="s">
        <v>385</v>
      </c>
      <c r="W543" t="s">
        <v>528</v>
      </c>
      <c r="X543" t="s">
        <v>31</v>
      </c>
    </row>
    <row r="544" spans="1:24" x14ac:dyDescent="0.25">
      <c r="A544">
        <v>10288</v>
      </c>
      <c r="B544">
        <v>20</v>
      </c>
      <c r="C544" s="2">
        <v>100</v>
      </c>
      <c r="D544">
        <v>14</v>
      </c>
      <c r="E544" s="5">
        <f>sales_data_sample[[#This Row],[SALES]] / COUNT(sales_data_sample[ORDERNUMBER])</f>
        <v>1.0403825717321997</v>
      </c>
      <c r="F544" s="2">
        <v>2937</v>
      </c>
      <c r="G544" s="1">
        <v>38231</v>
      </c>
      <c r="H544" t="s">
        <v>21</v>
      </c>
      <c r="I544">
        <v>3</v>
      </c>
      <c r="J544" s="6" t="s">
        <v>681</v>
      </c>
      <c r="K544">
        <v>2004</v>
      </c>
      <c r="L544" t="s">
        <v>172</v>
      </c>
      <c r="M544" s="8">
        <f xml:space="preserve"> (sales_data_sample[[#This Row],[MSRP]] - sales_data_sample[[#This Row],[PRICEEACH]]) / sales_data_sample[[#This Row],[MSRP]]</f>
        <v>0.19354838709677419</v>
      </c>
      <c r="N5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44" s="2">
        <v>124</v>
      </c>
      <c r="P544" t="s">
        <v>550</v>
      </c>
      <c r="Q544" t="s">
        <v>405</v>
      </c>
      <c r="R544" t="s">
        <v>406</v>
      </c>
      <c r="S544" t="s">
        <v>188</v>
      </c>
      <c r="T544" t="s">
        <v>188</v>
      </c>
      <c r="U544" t="s">
        <v>407</v>
      </c>
      <c r="V544" t="s">
        <v>408</v>
      </c>
      <c r="W544" t="s">
        <v>409</v>
      </c>
      <c r="X544" t="s">
        <v>31</v>
      </c>
    </row>
    <row r="545" spans="1:24" x14ac:dyDescent="0.25">
      <c r="A545">
        <v>10301</v>
      </c>
      <c r="B545">
        <v>32</v>
      </c>
      <c r="C545" s="2">
        <v>100</v>
      </c>
      <c r="D545">
        <v>4</v>
      </c>
      <c r="E545" s="5">
        <f>sales_data_sample[[#This Row],[SALES]] / COUNT(sales_data_sample[ORDERNUMBER])</f>
        <v>1.2132483173928446</v>
      </c>
      <c r="F545" s="2">
        <v>3425</v>
      </c>
      <c r="G545" s="1">
        <v>37899</v>
      </c>
      <c r="H545" t="s">
        <v>21</v>
      </c>
      <c r="I545">
        <v>4</v>
      </c>
      <c r="J545" s="6" t="s">
        <v>680</v>
      </c>
      <c r="K545">
        <v>2003</v>
      </c>
      <c r="L545" t="s">
        <v>172</v>
      </c>
      <c r="M545" s="8">
        <f xml:space="preserve"> (sales_data_sample[[#This Row],[MSRP]] - sales_data_sample[[#This Row],[PRICEEACH]]) / sales_data_sample[[#This Row],[MSRP]]</f>
        <v>0.19354838709677419</v>
      </c>
      <c r="N5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45" s="2">
        <v>124</v>
      </c>
      <c r="P545" t="s">
        <v>550</v>
      </c>
      <c r="Q545" t="s">
        <v>529</v>
      </c>
      <c r="R545" t="s">
        <v>530</v>
      </c>
      <c r="S545" t="s">
        <v>531</v>
      </c>
      <c r="T545" t="s">
        <v>72</v>
      </c>
      <c r="U545" t="s">
        <v>532</v>
      </c>
      <c r="V545" t="s">
        <v>533</v>
      </c>
      <c r="W545" t="s">
        <v>534</v>
      </c>
      <c r="X545" t="s">
        <v>45</v>
      </c>
    </row>
    <row r="546" spans="1:24" x14ac:dyDescent="0.25">
      <c r="A546">
        <v>10311</v>
      </c>
      <c r="B546">
        <v>29</v>
      </c>
      <c r="C546" s="2">
        <v>100</v>
      </c>
      <c r="D546">
        <v>9</v>
      </c>
      <c r="E546" s="5">
        <f>sales_data_sample[[#This Row],[SALES]] / COUNT(sales_data_sample[ORDERNUMBER])</f>
        <v>1.0357775416223876</v>
      </c>
      <c r="F546" s="2">
        <v>2924</v>
      </c>
      <c r="G546" s="1">
        <v>38276</v>
      </c>
      <c r="H546" t="s">
        <v>21</v>
      </c>
      <c r="I546">
        <v>4</v>
      </c>
      <c r="J546" s="6" t="s">
        <v>680</v>
      </c>
      <c r="K546">
        <v>2004</v>
      </c>
      <c r="L546" t="s">
        <v>172</v>
      </c>
      <c r="M546" s="8">
        <f xml:space="preserve"> (sales_data_sample[[#This Row],[MSRP]] - sales_data_sample[[#This Row],[PRICEEACH]]) / sales_data_sample[[#This Row],[MSRP]]</f>
        <v>0.19354838709677419</v>
      </c>
      <c r="N5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46" s="2">
        <v>124</v>
      </c>
      <c r="P546" t="s">
        <v>550</v>
      </c>
      <c r="Q546" t="s">
        <v>165</v>
      </c>
      <c r="R546" t="s">
        <v>166</v>
      </c>
      <c r="S546" t="s">
        <v>167</v>
      </c>
      <c r="T546" t="s">
        <v>168</v>
      </c>
      <c r="U546" t="s">
        <v>169</v>
      </c>
      <c r="V546" t="s">
        <v>170</v>
      </c>
      <c r="W546" t="s">
        <v>171</v>
      </c>
      <c r="X546" t="s">
        <v>31</v>
      </c>
    </row>
    <row r="547" spans="1:24" x14ac:dyDescent="0.25">
      <c r="A547">
        <v>10321</v>
      </c>
      <c r="B547">
        <v>44</v>
      </c>
      <c r="C547" s="2">
        <v>100</v>
      </c>
      <c r="D547">
        <v>6</v>
      </c>
      <c r="E547" s="5">
        <f>sales_data_sample[[#This Row],[SALES]] / COUNT(sales_data_sample[ORDERNUMBER])</f>
        <v>1.5905065533120792</v>
      </c>
      <c r="F547" s="2">
        <v>4490</v>
      </c>
      <c r="G547" s="1">
        <v>38295</v>
      </c>
      <c r="H547" t="s">
        <v>21</v>
      </c>
      <c r="I547">
        <v>4</v>
      </c>
      <c r="J547" s="6" t="s">
        <v>678</v>
      </c>
      <c r="K547">
        <v>2004</v>
      </c>
      <c r="L547" t="s">
        <v>172</v>
      </c>
      <c r="M547" s="8">
        <f xml:space="preserve"> (sales_data_sample[[#This Row],[MSRP]] - sales_data_sample[[#This Row],[PRICEEACH]]) / sales_data_sample[[#This Row],[MSRP]]</f>
        <v>0.19354838709677419</v>
      </c>
      <c r="N5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47" s="2">
        <v>124</v>
      </c>
      <c r="P547" t="s">
        <v>550</v>
      </c>
      <c r="Q547" t="s">
        <v>151</v>
      </c>
      <c r="R547" t="s">
        <v>152</v>
      </c>
      <c r="S547" t="s">
        <v>153</v>
      </c>
      <c r="T547" t="s">
        <v>27</v>
      </c>
      <c r="U547" t="s">
        <v>154</v>
      </c>
      <c r="V547" t="s">
        <v>155</v>
      </c>
      <c r="W547" t="s">
        <v>156</v>
      </c>
      <c r="X547" t="s">
        <v>45</v>
      </c>
    </row>
    <row r="548" spans="1:24" x14ac:dyDescent="0.25">
      <c r="A548">
        <v>10331</v>
      </c>
      <c r="B548">
        <v>44</v>
      </c>
      <c r="C548" s="2">
        <v>100</v>
      </c>
      <c r="D548">
        <v>14</v>
      </c>
      <c r="E548" s="5">
        <f>sales_data_sample[[#This Row],[SALES]] / COUNT(sales_data_sample[ORDERNUMBER])</f>
        <v>1.7180304640453419</v>
      </c>
      <c r="F548" s="2">
        <v>4850</v>
      </c>
      <c r="G548" s="1">
        <v>38308</v>
      </c>
      <c r="H548" t="s">
        <v>21</v>
      </c>
      <c r="I548">
        <v>4</v>
      </c>
      <c r="J548" s="6" t="s">
        <v>678</v>
      </c>
      <c r="K548">
        <v>2004</v>
      </c>
      <c r="L548" t="s">
        <v>172</v>
      </c>
      <c r="M548" s="8">
        <f xml:space="preserve"> (sales_data_sample[[#This Row],[MSRP]] - sales_data_sample[[#This Row],[PRICEEACH]]) / sales_data_sample[[#This Row],[MSRP]]</f>
        <v>0.19354838709677419</v>
      </c>
      <c r="N5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48" s="2">
        <v>124</v>
      </c>
      <c r="P548" t="s">
        <v>550</v>
      </c>
      <c r="Q548" t="s">
        <v>294</v>
      </c>
      <c r="R548" t="s">
        <v>295</v>
      </c>
      <c r="S548" t="s">
        <v>204</v>
      </c>
      <c r="T548" t="s">
        <v>27</v>
      </c>
      <c r="U548" t="s">
        <v>116</v>
      </c>
      <c r="V548" t="s">
        <v>296</v>
      </c>
      <c r="W548" t="s">
        <v>297</v>
      </c>
      <c r="X548" t="s">
        <v>45</v>
      </c>
    </row>
    <row r="549" spans="1:24" x14ac:dyDescent="0.25">
      <c r="A549">
        <v>10343</v>
      </c>
      <c r="B549">
        <v>36</v>
      </c>
      <c r="C549" s="2">
        <v>100</v>
      </c>
      <c r="D549">
        <v>4</v>
      </c>
      <c r="E549" s="5">
        <f>sales_data_sample[[#This Row],[SALES]] / COUNT(sales_data_sample[ORDERNUMBER])</f>
        <v>2.0719093163301454</v>
      </c>
      <c r="F549" s="2">
        <v>5849</v>
      </c>
      <c r="G549" s="1">
        <v>38315</v>
      </c>
      <c r="H549" t="s">
        <v>21</v>
      </c>
      <c r="I549">
        <v>4</v>
      </c>
      <c r="J549" s="6" t="s">
        <v>678</v>
      </c>
      <c r="K549">
        <v>2004</v>
      </c>
      <c r="L549" t="s">
        <v>172</v>
      </c>
      <c r="M549" s="8">
        <f xml:space="preserve"> (sales_data_sample[[#This Row],[MSRP]] - sales_data_sample[[#This Row],[PRICEEACH]]) / sales_data_sample[[#This Row],[MSRP]]</f>
        <v>0.19354838709677419</v>
      </c>
      <c r="N5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49" s="2">
        <v>124</v>
      </c>
      <c r="P549" t="s">
        <v>550</v>
      </c>
      <c r="Q549" t="s">
        <v>32</v>
      </c>
      <c r="R549" t="s">
        <v>33</v>
      </c>
      <c r="S549" t="s">
        <v>34</v>
      </c>
      <c r="T549" t="s">
        <v>35</v>
      </c>
      <c r="U549" t="s">
        <v>36</v>
      </c>
      <c r="V549" t="s">
        <v>37</v>
      </c>
      <c r="W549" t="s">
        <v>38</v>
      </c>
      <c r="X549" t="s">
        <v>45</v>
      </c>
    </row>
    <row r="550" spans="1:24" x14ac:dyDescent="0.25">
      <c r="A550">
        <v>10367</v>
      </c>
      <c r="B550">
        <v>49</v>
      </c>
      <c r="C550" s="2">
        <v>57</v>
      </c>
      <c r="D550">
        <v>1</v>
      </c>
      <c r="E550" s="5">
        <f>sales_data_sample[[#This Row],[SALES]] / COUNT(sales_data_sample[ORDERNUMBER])</f>
        <v>0.9773290825363089</v>
      </c>
      <c r="F550" s="2">
        <v>2759</v>
      </c>
      <c r="G550" s="1">
        <v>38364</v>
      </c>
      <c r="H550" t="s">
        <v>394</v>
      </c>
      <c r="I550">
        <v>1</v>
      </c>
      <c r="J550" s="6" t="s">
        <v>677</v>
      </c>
      <c r="K550">
        <v>2005</v>
      </c>
      <c r="L550" t="s">
        <v>172</v>
      </c>
      <c r="M550" s="8">
        <f xml:space="preserve"> (sales_data_sample[[#This Row],[MSRP]] - sales_data_sample[[#This Row],[PRICEEACH]]) / sales_data_sample[[#This Row],[MSRP]]</f>
        <v>0.54032258064516125</v>
      </c>
      <c r="N5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50" s="2">
        <v>124</v>
      </c>
      <c r="P550" t="s">
        <v>550</v>
      </c>
      <c r="Q550" t="s">
        <v>46</v>
      </c>
      <c r="R550" t="s">
        <v>47</v>
      </c>
      <c r="S550" t="s">
        <v>48</v>
      </c>
      <c r="T550" t="s">
        <v>27</v>
      </c>
      <c r="U550" t="s">
        <v>49</v>
      </c>
      <c r="V550" t="s">
        <v>50</v>
      </c>
      <c r="W550" t="s">
        <v>51</v>
      </c>
      <c r="X550" t="s">
        <v>31</v>
      </c>
    </row>
    <row r="551" spans="1:24" x14ac:dyDescent="0.25">
      <c r="A551">
        <v>10378</v>
      </c>
      <c r="B551">
        <v>34</v>
      </c>
      <c r="C551" s="2">
        <v>43</v>
      </c>
      <c r="D551">
        <v>5</v>
      </c>
      <c r="E551" s="5">
        <f>sales_data_sample[[#This Row],[SALES]] / COUNT(sales_data_sample[ORDERNUMBER])</f>
        <v>0.51363797378675169</v>
      </c>
      <c r="F551" s="2">
        <v>1450</v>
      </c>
      <c r="G551" s="1">
        <v>38393</v>
      </c>
      <c r="H551" t="s">
        <v>21</v>
      </c>
      <c r="I551">
        <v>1</v>
      </c>
      <c r="J551" s="6" t="s">
        <v>688</v>
      </c>
      <c r="K551">
        <v>2005</v>
      </c>
      <c r="L551" t="s">
        <v>172</v>
      </c>
      <c r="M551" s="8">
        <f xml:space="preserve"> (sales_data_sample[[#This Row],[MSRP]] - sales_data_sample[[#This Row],[PRICEEACH]]) / sales_data_sample[[#This Row],[MSRP]]</f>
        <v>0.65322580645161288</v>
      </c>
      <c r="N5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51" s="2">
        <v>124</v>
      </c>
      <c r="P551" t="s">
        <v>550</v>
      </c>
      <c r="Q551" t="s">
        <v>165</v>
      </c>
      <c r="R551" t="s">
        <v>166</v>
      </c>
      <c r="S551" t="s">
        <v>167</v>
      </c>
      <c r="T551" t="s">
        <v>168</v>
      </c>
      <c r="U551" t="s">
        <v>169</v>
      </c>
      <c r="V551" t="s">
        <v>170</v>
      </c>
      <c r="W551" t="s">
        <v>171</v>
      </c>
      <c r="X551" t="s">
        <v>31</v>
      </c>
    </row>
    <row r="552" spans="1:24" x14ac:dyDescent="0.25">
      <c r="A552">
        <v>10407</v>
      </c>
      <c r="B552">
        <v>59</v>
      </c>
      <c r="C552" s="2">
        <v>100</v>
      </c>
      <c r="D552">
        <v>11</v>
      </c>
      <c r="E552" s="5">
        <f>sales_data_sample[[#This Row],[SALES]] / COUNT(sales_data_sample[ORDERNUMBER])</f>
        <v>2.4969890187743533</v>
      </c>
      <c r="F552" s="2">
        <v>7049</v>
      </c>
      <c r="G552" s="1">
        <v>38464</v>
      </c>
      <c r="H552" t="s">
        <v>387</v>
      </c>
      <c r="I552">
        <v>2</v>
      </c>
      <c r="J552" s="6" t="s">
        <v>686</v>
      </c>
      <c r="K552">
        <v>2005</v>
      </c>
      <c r="L552" t="s">
        <v>172</v>
      </c>
      <c r="M552" s="8">
        <f xml:space="preserve"> (sales_data_sample[[#This Row],[MSRP]] - sales_data_sample[[#This Row],[PRICEEACH]]) / sales_data_sample[[#This Row],[MSRP]]</f>
        <v>0.19354838709677419</v>
      </c>
      <c r="N5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52" s="2">
        <v>124</v>
      </c>
      <c r="P552" t="s">
        <v>550</v>
      </c>
      <c r="Q552" t="s">
        <v>382</v>
      </c>
      <c r="R552" t="s">
        <v>383</v>
      </c>
      <c r="S552" t="s">
        <v>384</v>
      </c>
      <c r="T552" t="s">
        <v>27</v>
      </c>
      <c r="U552" t="s">
        <v>94</v>
      </c>
      <c r="V552" t="s">
        <v>385</v>
      </c>
      <c r="W552" t="s">
        <v>386</v>
      </c>
      <c r="X552" t="s">
        <v>144</v>
      </c>
    </row>
    <row r="553" spans="1:24" x14ac:dyDescent="0.25">
      <c r="A553">
        <v>10419</v>
      </c>
      <c r="B553">
        <v>37</v>
      </c>
      <c r="C553" s="2">
        <v>100</v>
      </c>
      <c r="D553">
        <v>1</v>
      </c>
      <c r="E553" s="5">
        <f>sales_data_sample[[#This Row],[SALES]] / COUNT(sales_data_sample[ORDERNUMBER])</f>
        <v>1.8430747431810131</v>
      </c>
      <c r="F553" s="2">
        <v>5203</v>
      </c>
      <c r="G553" s="1">
        <v>38489</v>
      </c>
      <c r="H553" t="s">
        <v>21</v>
      </c>
      <c r="I553">
        <v>2</v>
      </c>
      <c r="J553" s="6" t="s">
        <v>685</v>
      </c>
      <c r="K553">
        <v>2005</v>
      </c>
      <c r="L553" t="s">
        <v>172</v>
      </c>
      <c r="M553" s="8">
        <f xml:space="preserve"> (sales_data_sample[[#This Row],[MSRP]] - sales_data_sample[[#This Row],[PRICEEACH]]) / sales_data_sample[[#This Row],[MSRP]]</f>
        <v>0.19354838709677419</v>
      </c>
      <c r="N5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53" s="2">
        <v>124</v>
      </c>
      <c r="P553" t="s">
        <v>550</v>
      </c>
      <c r="Q553" t="s">
        <v>137</v>
      </c>
      <c r="R553" t="s">
        <v>138</v>
      </c>
      <c r="S553" t="s">
        <v>139</v>
      </c>
      <c r="T553" t="s">
        <v>140</v>
      </c>
      <c r="U553" t="s">
        <v>141</v>
      </c>
      <c r="V553" t="s">
        <v>142</v>
      </c>
      <c r="W553" t="s">
        <v>143</v>
      </c>
      <c r="X553" t="s">
        <v>45</v>
      </c>
    </row>
    <row r="554" spans="1:24" x14ac:dyDescent="0.25">
      <c r="A554">
        <v>10106</v>
      </c>
      <c r="B554">
        <v>36</v>
      </c>
      <c r="C554" s="2">
        <v>100</v>
      </c>
      <c r="D554">
        <v>12</v>
      </c>
      <c r="E554" s="5">
        <f>sales_data_sample[[#This Row],[SALES]] / COUNT(sales_data_sample[ORDERNUMBER])</f>
        <v>1.8703506907545164</v>
      </c>
      <c r="F554" s="2">
        <v>5280</v>
      </c>
      <c r="G554" s="1">
        <v>37669</v>
      </c>
      <c r="H554" t="s">
        <v>21</v>
      </c>
      <c r="I554">
        <v>1</v>
      </c>
      <c r="J554" s="6" t="s">
        <v>688</v>
      </c>
      <c r="K554">
        <v>2003</v>
      </c>
      <c r="L554" t="s">
        <v>551</v>
      </c>
      <c r="M554" s="8">
        <f xml:space="preserve"> (sales_data_sample[[#This Row],[MSRP]] - sales_data_sample[[#This Row],[PRICEEACH]]) / sales_data_sample[[#This Row],[MSRP]]</f>
        <v>0.36305732484076431</v>
      </c>
      <c r="N5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54" s="2">
        <v>157</v>
      </c>
      <c r="P554" t="s">
        <v>552</v>
      </c>
      <c r="Q554" t="s">
        <v>537</v>
      </c>
      <c r="R554" t="s">
        <v>538</v>
      </c>
      <c r="S554" t="s">
        <v>539</v>
      </c>
      <c r="T554" t="s">
        <v>246</v>
      </c>
      <c r="U554" t="s">
        <v>540</v>
      </c>
      <c r="V554" t="s">
        <v>541</v>
      </c>
      <c r="W554" t="s">
        <v>542</v>
      </c>
      <c r="X554" t="s">
        <v>45</v>
      </c>
    </row>
    <row r="555" spans="1:24" x14ac:dyDescent="0.25">
      <c r="A555">
        <v>10119</v>
      </c>
      <c r="B555">
        <v>43</v>
      </c>
      <c r="C555" s="2">
        <v>100</v>
      </c>
      <c r="D555">
        <v>3</v>
      </c>
      <c r="E555" s="5">
        <f>sales_data_sample[[#This Row],[SALES]] / COUNT(sales_data_sample[ORDERNUMBER])</f>
        <v>2.4502302515054906</v>
      </c>
      <c r="F555" s="2">
        <v>6917</v>
      </c>
      <c r="G555" s="1">
        <v>37739</v>
      </c>
      <c r="H555" t="s">
        <v>21</v>
      </c>
      <c r="I555">
        <v>2</v>
      </c>
      <c r="J555" s="6" t="s">
        <v>686</v>
      </c>
      <c r="K555">
        <v>2003</v>
      </c>
      <c r="L555" t="s">
        <v>551</v>
      </c>
      <c r="M555" s="8">
        <f xml:space="preserve"> (sales_data_sample[[#This Row],[MSRP]] - sales_data_sample[[#This Row],[PRICEEACH]]) / sales_data_sample[[#This Row],[MSRP]]</f>
        <v>0.36305732484076431</v>
      </c>
      <c r="N5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55" s="2">
        <v>157</v>
      </c>
      <c r="P555" t="s">
        <v>552</v>
      </c>
      <c r="Q555" t="s">
        <v>137</v>
      </c>
      <c r="R555" t="s">
        <v>138</v>
      </c>
      <c r="S555" t="s">
        <v>139</v>
      </c>
      <c r="T555" t="s">
        <v>140</v>
      </c>
      <c r="U555" t="s">
        <v>141</v>
      </c>
      <c r="V555" t="s">
        <v>142</v>
      </c>
      <c r="W555" t="s">
        <v>143</v>
      </c>
      <c r="X555" t="s">
        <v>45</v>
      </c>
    </row>
    <row r="556" spans="1:24" x14ac:dyDescent="0.25">
      <c r="A556">
        <v>10131</v>
      </c>
      <c r="B556">
        <v>21</v>
      </c>
      <c r="C556" s="2">
        <v>100</v>
      </c>
      <c r="D556">
        <v>4</v>
      </c>
      <c r="E556" s="5">
        <f>sales_data_sample[[#This Row],[SALES]] / COUNT(sales_data_sample[ORDERNUMBER])</f>
        <v>0.98547644349982289</v>
      </c>
      <c r="F556" s="2">
        <v>2782</v>
      </c>
      <c r="G556" s="1">
        <v>37788</v>
      </c>
      <c r="H556" t="s">
        <v>21</v>
      </c>
      <c r="I556">
        <v>2</v>
      </c>
      <c r="J556" s="6" t="s">
        <v>684</v>
      </c>
      <c r="K556">
        <v>2003</v>
      </c>
      <c r="L556" t="s">
        <v>551</v>
      </c>
      <c r="M556" s="8">
        <f xml:space="preserve"> (sales_data_sample[[#This Row],[MSRP]] - sales_data_sample[[#This Row],[PRICEEACH]]) / sales_data_sample[[#This Row],[MSRP]]</f>
        <v>0.36305732484076431</v>
      </c>
      <c r="N5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56" s="2">
        <v>157</v>
      </c>
      <c r="P556" t="s">
        <v>552</v>
      </c>
      <c r="Q556" t="s">
        <v>553</v>
      </c>
      <c r="R556" t="s">
        <v>554</v>
      </c>
      <c r="S556" t="s">
        <v>500</v>
      </c>
      <c r="T556" t="s">
        <v>27</v>
      </c>
      <c r="U556" t="s">
        <v>555</v>
      </c>
      <c r="V556" t="s">
        <v>556</v>
      </c>
      <c r="W556" t="s">
        <v>557</v>
      </c>
      <c r="X556" t="s">
        <v>31</v>
      </c>
    </row>
    <row r="557" spans="1:24" x14ac:dyDescent="0.25">
      <c r="A557">
        <v>10143</v>
      </c>
      <c r="B557">
        <v>32</v>
      </c>
      <c r="C557" s="2">
        <v>100</v>
      </c>
      <c r="D557">
        <v>7</v>
      </c>
      <c r="E557" s="5">
        <f>sales_data_sample[[#This Row],[SALES]] / COUNT(sales_data_sample[ORDERNUMBER])</f>
        <v>1.8590152320226709</v>
      </c>
      <c r="F557" s="2">
        <v>5248</v>
      </c>
      <c r="G557" s="1">
        <v>37843</v>
      </c>
      <c r="H557" t="s">
        <v>21</v>
      </c>
      <c r="I557">
        <v>3</v>
      </c>
      <c r="J557" s="6" t="s">
        <v>682</v>
      </c>
      <c r="K557">
        <v>2003</v>
      </c>
      <c r="L557" t="s">
        <v>551</v>
      </c>
      <c r="M557" s="8">
        <f xml:space="preserve"> (sales_data_sample[[#This Row],[MSRP]] - sales_data_sample[[#This Row],[PRICEEACH]]) / sales_data_sample[[#This Row],[MSRP]]</f>
        <v>0.36305732484076431</v>
      </c>
      <c r="N5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57" s="2">
        <v>157</v>
      </c>
      <c r="P557" t="s">
        <v>552</v>
      </c>
      <c r="Q557" t="s">
        <v>321</v>
      </c>
      <c r="R557" t="s">
        <v>322</v>
      </c>
      <c r="S557" t="s">
        <v>153</v>
      </c>
      <c r="T557" t="s">
        <v>27</v>
      </c>
      <c r="U557" t="s">
        <v>323</v>
      </c>
      <c r="V557" t="s">
        <v>324</v>
      </c>
      <c r="W557" t="s">
        <v>325</v>
      </c>
      <c r="X557" t="s">
        <v>45</v>
      </c>
    </row>
    <row r="558" spans="1:24" x14ac:dyDescent="0.25">
      <c r="A558">
        <v>10155</v>
      </c>
      <c r="B558">
        <v>38</v>
      </c>
      <c r="C558" s="2">
        <v>100</v>
      </c>
      <c r="D558">
        <v>5</v>
      </c>
      <c r="E558" s="5">
        <f>sales_data_sample[[#This Row],[SALES]] / COUNT(sales_data_sample[ORDERNUMBER])</f>
        <v>2.3138505136379739</v>
      </c>
      <c r="F558" s="2">
        <v>6532</v>
      </c>
      <c r="G558" s="1">
        <v>37900</v>
      </c>
      <c r="H558" t="s">
        <v>21</v>
      </c>
      <c r="I558">
        <v>4</v>
      </c>
      <c r="J558" s="6" t="s">
        <v>680</v>
      </c>
      <c r="K558">
        <v>2003</v>
      </c>
      <c r="L558" t="s">
        <v>551</v>
      </c>
      <c r="M558" s="8">
        <f xml:space="preserve"> (sales_data_sample[[#This Row],[MSRP]] - sales_data_sample[[#This Row],[PRICEEACH]]) / sales_data_sample[[#This Row],[MSRP]]</f>
        <v>0.36305732484076431</v>
      </c>
      <c r="N5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58" s="2">
        <v>157</v>
      </c>
      <c r="P558" t="s">
        <v>552</v>
      </c>
      <c r="Q558" t="s">
        <v>119</v>
      </c>
      <c r="R558" t="s">
        <v>120</v>
      </c>
      <c r="S558" t="s">
        <v>121</v>
      </c>
      <c r="T558" t="s">
        <v>122</v>
      </c>
      <c r="U558" t="s">
        <v>123</v>
      </c>
      <c r="V558" t="s">
        <v>124</v>
      </c>
      <c r="W558" t="s">
        <v>125</v>
      </c>
      <c r="X558" t="s">
        <v>45</v>
      </c>
    </row>
    <row r="559" spans="1:24" x14ac:dyDescent="0.25">
      <c r="A559">
        <v>10167</v>
      </c>
      <c r="B559">
        <v>43</v>
      </c>
      <c r="C559" s="2">
        <v>100</v>
      </c>
      <c r="D559">
        <v>1</v>
      </c>
      <c r="E559" s="5">
        <f>sales_data_sample[[#This Row],[SALES]] / COUNT(sales_data_sample[ORDERNUMBER])</f>
        <v>2.0417995040736803</v>
      </c>
      <c r="F559" s="2">
        <v>5764</v>
      </c>
      <c r="G559" s="1">
        <v>37917</v>
      </c>
      <c r="H559" t="s">
        <v>326</v>
      </c>
      <c r="I559">
        <v>4</v>
      </c>
      <c r="J559" s="6" t="s">
        <v>680</v>
      </c>
      <c r="K559">
        <v>2003</v>
      </c>
      <c r="L559" t="s">
        <v>551</v>
      </c>
      <c r="M559" s="8">
        <f xml:space="preserve"> (sales_data_sample[[#This Row],[MSRP]] - sales_data_sample[[#This Row],[PRICEEACH]]) / sales_data_sample[[#This Row],[MSRP]]</f>
        <v>0.36305732484076431</v>
      </c>
      <c r="N5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59" s="2">
        <v>157</v>
      </c>
      <c r="P559" t="s">
        <v>552</v>
      </c>
      <c r="Q559" t="s">
        <v>250</v>
      </c>
      <c r="R559" t="s">
        <v>251</v>
      </c>
      <c r="S559" t="s">
        <v>252</v>
      </c>
      <c r="T559" t="s">
        <v>177</v>
      </c>
      <c r="U559" t="s">
        <v>253</v>
      </c>
      <c r="V559" t="s">
        <v>194</v>
      </c>
      <c r="W559" t="s">
        <v>254</v>
      </c>
      <c r="X559" t="s">
        <v>45</v>
      </c>
    </row>
    <row r="560" spans="1:24" x14ac:dyDescent="0.25">
      <c r="A560">
        <v>10178</v>
      </c>
      <c r="B560">
        <v>42</v>
      </c>
      <c r="C560" s="2">
        <v>100</v>
      </c>
      <c r="D560">
        <v>4</v>
      </c>
      <c r="E560" s="5">
        <f>sales_data_sample[[#This Row],[SALES]] / COUNT(sales_data_sample[ORDERNUMBER])</f>
        <v>2.2993269571377968</v>
      </c>
      <c r="F560" s="2">
        <v>6491</v>
      </c>
      <c r="G560" s="1">
        <v>37933</v>
      </c>
      <c r="H560" t="s">
        <v>21</v>
      </c>
      <c r="I560">
        <v>4</v>
      </c>
      <c r="J560" s="6" t="s">
        <v>678</v>
      </c>
      <c r="K560">
        <v>2003</v>
      </c>
      <c r="L560" t="s">
        <v>551</v>
      </c>
      <c r="M560" s="8">
        <f xml:space="preserve"> (sales_data_sample[[#This Row],[MSRP]] - sales_data_sample[[#This Row],[PRICEEACH]]) / sales_data_sample[[#This Row],[MSRP]]</f>
        <v>0.36305732484076431</v>
      </c>
      <c r="N5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60" s="2">
        <v>157</v>
      </c>
      <c r="P560" t="s">
        <v>552</v>
      </c>
      <c r="Q560" t="s">
        <v>327</v>
      </c>
      <c r="R560" t="s">
        <v>328</v>
      </c>
      <c r="S560" t="s">
        <v>329</v>
      </c>
      <c r="T560" t="s">
        <v>35</v>
      </c>
      <c r="U560" t="s">
        <v>330</v>
      </c>
      <c r="V560" t="s">
        <v>331</v>
      </c>
      <c r="W560" t="s">
        <v>332</v>
      </c>
      <c r="X560" t="s">
        <v>45</v>
      </c>
    </row>
    <row r="561" spans="1:24" x14ac:dyDescent="0.25">
      <c r="A561">
        <v>10186</v>
      </c>
      <c r="B561">
        <v>32</v>
      </c>
      <c r="C561" s="2">
        <v>100</v>
      </c>
      <c r="D561">
        <v>1</v>
      </c>
      <c r="E561" s="5">
        <f>sales_data_sample[[#This Row],[SALES]] / COUNT(sales_data_sample[ORDERNUMBER])</f>
        <v>2.1271696776478923</v>
      </c>
      <c r="F561" s="2">
        <v>6005</v>
      </c>
      <c r="G561" s="1">
        <v>37939</v>
      </c>
      <c r="H561" t="s">
        <v>21</v>
      </c>
      <c r="I561">
        <v>4</v>
      </c>
      <c r="J561" s="6" t="s">
        <v>678</v>
      </c>
      <c r="K561">
        <v>2003</v>
      </c>
      <c r="L561" t="s">
        <v>551</v>
      </c>
      <c r="M561" s="8">
        <f xml:space="preserve"> (sales_data_sample[[#This Row],[MSRP]] - sales_data_sample[[#This Row],[PRICEEACH]]) / sales_data_sample[[#This Row],[MSRP]]</f>
        <v>0.36305732484076431</v>
      </c>
      <c r="N5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61" s="2">
        <v>157</v>
      </c>
      <c r="P561" t="s">
        <v>552</v>
      </c>
      <c r="Q561" t="s">
        <v>333</v>
      </c>
      <c r="R561" t="s">
        <v>334</v>
      </c>
      <c r="S561" t="s">
        <v>318</v>
      </c>
      <c r="T561" t="s">
        <v>160</v>
      </c>
      <c r="U561" t="s">
        <v>335</v>
      </c>
      <c r="V561" t="s">
        <v>336</v>
      </c>
      <c r="W561" t="s">
        <v>337</v>
      </c>
      <c r="X561" t="s">
        <v>45</v>
      </c>
    </row>
    <row r="562" spans="1:24" x14ac:dyDescent="0.25">
      <c r="A562">
        <v>10198</v>
      </c>
      <c r="B562">
        <v>42</v>
      </c>
      <c r="C562" s="2">
        <v>100</v>
      </c>
      <c r="D562">
        <v>4</v>
      </c>
      <c r="E562" s="5">
        <f>sales_data_sample[[#This Row],[SALES]] / COUNT(sales_data_sample[ORDERNUMBER])</f>
        <v>2.6510804109103789</v>
      </c>
      <c r="F562" s="2">
        <v>7484</v>
      </c>
      <c r="G562" s="1">
        <v>37952</v>
      </c>
      <c r="H562" t="s">
        <v>21</v>
      </c>
      <c r="I562">
        <v>4</v>
      </c>
      <c r="J562" s="6" t="s">
        <v>678</v>
      </c>
      <c r="K562">
        <v>2003</v>
      </c>
      <c r="L562" t="s">
        <v>551</v>
      </c>
      <c r="M562" s="8">
        <f xml:space="preserve"> (sales_data_sample[[#This Row],[MSRP]] - sales_data_sample[[#This Row],[PRICEEACH]]) / sales_data_sample[[#This Row],[MSRP]]</f>
        <v>0.36305732484076431</v>
      </c>
      <c r="N5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62" s="2">
        <v>157</v>
      </c>
      <c r="P562" t="s">
        <v>552</v>
      </c>
      <c r="Q562" t="s">
        <v>411</v>
      </c>
      <c r="R562" t="s">
        <v>412</v>
      </c>
      <c r="S562" t="s">
        <v>413</v>
      </c>
      <c r="T562" t="s">
        <v>414</v>
      </c>
      <c r="U562" t="s">
        <v>415</v>
      </c>
      <c r="V562" t="s">
        <v>416</v>
      </c>
      <c r="W562" t="s">
        <v>417</v>
      </c>
      <c r="X562" t="s">
        <v>144</v>
      </c>
    </row>
    <row r="563" spans="1:24" x14ac:dyDescent="0.25">
      <c r="A563">
        <v>10210</v>
      </c>
      <c r="B563">
        <v>31</v>
      </c>
      <c r="C563" s="2">
        <v>100</v>
      </c>
      <c r="D563">
        <v>17</v>
      </c>
      <c r="E563" s="5">
        <f>sales_data_sample[[#This Row],[SALES]] / COUNT(sales_data_sample[ORDERNUMBER])</f>
        <v>2.0262132483173927</v>
      </c>
      <c r="F563" s="2">
        <v>5720</v>
      </c>
      <c r="G563" s="1">
        <v>37998</v>
      </c>
      <c r="H563" t="s">
        <v>21</v>
      </c>
      <c r="I563">
        <v>1</v>
      </c>
      <c r="J563" s="6" t="s">
        <v>677</v>
      </c>
      <c r="K563">
        <v>2004</v>
      </c>
      <c r="L563" t="s">
        <v>551</v>
      </c>
      <c r="M563" s="8">
        <f xml:space="preserve"> (sales_data_sample[[#This Row],[MSRP]] - sales_data_sample[[#This Row],[PRICEEACH]]) / sales_data_sample[[#This Row],[MSRP]]</f>
        <v>0.36305732484076431</v>
      </c>
      <c r="N5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63" s="2">
        <v>157</v>
      </c>
      <c r="P563" t="s">
        <v>552</v>
      </c>
      <c r="Q563" t="s">
        <v>288</v>
      </c>
      <c r="R563" t="s">
        <v>289</v>
      </c>
      <c r="S563" t="s">
        <v>290</v>
      </c>
      <c r="T563" t="s">
        <v>239</v>
      </c>
      <c r="U563" t="s">
        <v>291</v>
      </c>
      <c r="V563" t="s">
        <v>292</v>
      </c>
      <c r="W563" t="s">
        <v>293</v>
      </c>
      <c r="X563" t="s">
        <v>45</v>
      </c>
    </row>
    <row r="564" spans="1:24" x14ac:dyDescent="0.25">
      <c r="A564">
        <v>10222</v>
      </c>
      <c r="B564">
        <v>49</v>
      </c>
      <c r="C564" s="2">
        <v>100</v>
      </c>
      <c r="D564">
        <v>4</v>
      </c>
      <c r="E564" s="5">
        <f>sales_data_sample[[#This Row],[SALES]] / COUNT(sales_data_sample[ORDERNUMBER])</f>
        <v>2.4636911087495572</v>
      </c>
      <c r="F564" s="2">
        <v>6955</v>
      </c>
      <c r="G564" s="1">
        <v>38036</v>
      </c>
      <c r="H564" t="s">
        <v>21</v>
      </c>
      <c r="I564">
        <v>1</v>
      </c>
      <c r="J564" s="6" t="s">
        <v>688</v>
      </c>
      <c r="K564">
        <v>2004</v>
      </c>
      <c r="L564" t="s">
        <v>551</v>
      </c>
      <c r="M564" s="8">
        <f xml:space="preserve"> (sales_data_sample[[#This Row],[MSRP]] - sales_data_sample[[#This Row],[PRICEEACH]]) / sales_data_sample[[#This Row],[MSRP]]</f>
        <v>0.36305732484076431</v>
      </c>
      <c r="N5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64" s="2">
        <v>157</v>
      </c>
      <c r="P564" t="s">
        <v>552</v>
      </c>
      <c r="Q564" t="s">
        <v>349</v>
      </c>
      <c r="R564" t="s">
        <v>350</v>
      </c>
      <c r="S564" t="s">
        <v>351</v>
      </c>
      <c r="T564" t="s">
        <v>27</v>
      </c>
      <c r="U564" t="s">
        <v>224</v>
      </c>
      <c r="V564" t="s">
        <v>264</v>
      </c>
      <c r="W564" t="s">
        <v>352</v>
      </c>
      <c r="X564" t="s">
        <v>45</v>
      </c>
    </row>
    <row r="565" spans="1:24" x14ac:dyDescent="0.25">
      <c r="A565">
        <v>10250</v>
      </c>
      <c r="B565">
        <v>45</v>
      </c>
      <c r="C565" s="2">
        <v>100</v>
      </c>
      <c r="D565">
        <v>14</v>
      </c>
      <c r="E565" s="5">
        <f>sales_data_sample[[#This Row],[SALES]] / COUNT(sales_data_sample[ORDERNUMBER])</f>
        <v>2.8908962097059865</v>
      </c>
      <c r="F565" s="2">
        <v>8161</v>
      </c>
      <c r="G565" s="1">
        <v>38118</v>
      </c>
      <c r="H565" t="s">
        <v>21</v>
      </c>
      <c r="I565">
        <v>2</v>
      </c>
      <c r="J565" s="6" t="s">
        <v>685</v>
      </c>
      <c r="K565">
        <v>2004</v>
      </c>
      <c r="L565" t="s">
        <v>551</v>
      </c>
      <c r="M565" s="8">
        <f xml:space="preserve"> (sales_data_sample[[#This Row],[MSRP]] - sales_data_sample[[#This Row],[PRICEEACH]]) / sales_data_sample[[#This Row],[MSRP]]</f>
        <v>0.36305732484076431</v>
      </c>
      <c r="N5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65" s="2">
        <v>157</v>
      </c>
      <c r="P565" t="s">
        <v>552</v>
      </c>
      <c r="Q565" t="s">
        <v>382</v>
      </c>
      <c r="R565" t="s">
        <v>383</v>
      </c>
      <c r="S565" t="s">
        <v>384</v>
      </c>
      <c r="T565" t="s">
        <v>27</v>
      </c>
      <c r="U565" t="s">
        <v>94</v>
      </c>
      <c r="V565" t="s">
        <v>385</v>
      </c>
      <c r="W565" t="s">
        <v>386</v>
      </c>
      <c r="X565" t="s">
        <v>144</v>
      </c>
    </row>
    <row r="566" spans="1:24" x14ac:dyDescent="0.25">
      <c r="A566">
        <v>10262</v>
      </c>
      <c r="B566">
        <v>49</v>
      </c>
      <c r="C566" s="2">
        <v>100</v>
      </c>
      <c r="D566">
        <v>9</v>
      </c>
      <c r="E566" s="5">
        <f>sales_data_sample[[#This Row],[SALES]] / COUNT(sales_data_sample[ORDERNUMBER])</f>
        <v>2.3266029047112999</v>
      </c>
      <c r="F566" s="2">
        <v>6568</v>
      </c>
      <c r="G566" s="1">
        <v>38162</v>
      </c>
      <c r="H566" t="s">
        <v>326</v>
      </c>
      <c r="I566">
        <v>2</v>
      </c>
      <c r="J566" s="6" t="s">
        <v>684</v>
      </c>
      <c r="K566">
        <v>2004</v>
      </c>
      <c r="L566" t="s">
        <v>551</v>
      </c>
      <c r="M566" s="8">
        <f xml:space="preserve"> (sales_data_sample[[#This Row],[MSRP]] - sales_data_sample[[#This Row],[PRICEEACH]]) / sales_data_sample[[#This Row],[MSRP]]</f>
        <v>0.36305732484076431</v>
      </c>
      <c r="N5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66" s="2">
        <v>157</v>
      </c>
      <c r="P566" t="s">
        <v>552</v>
      </c>
      <c r="Q566" t="s">
        <v>165</v>
      </c>
      <c r="R566" t="s">
        <v>166</v>
      </c>
      <c r="S566" t="s">
        <v>167</v>
      </c>
      <c r="T566" t="s">
        <v>168</v>
      </c>
      <c r="U566" t="s">
        <v>169</v>
      </c>
      <c r="V566" t="s">
        <v>170</v>
      </c>
      <c r="W566" t="s">
        <v>171</v>
      </c>
      <c r="X566" t="s">
        <v>45</v>
      </c>
    </row>
    <row r="567" spans="1:24" x14ac:dyDescent="0.25">
      <c r="A567">
        <v>10274</v>
      </c>
      <c r="B567">
        <v>41</v>
      </c>
      <c r="C567" s="2">
        <v>100</v>
      </c>
      <c r="D567">
        <v>1</v>
      </c>
      <c r="E567" s="5">
        <f>sales_data_sample[[#This Row],[SALES]] / COUNT(sales_data_sample[ORDERNUMBER])</f>
        <v>2.3818632660290473</v>
      </c>
      <c r="F567" s="2">
        <v>6724</v>
      </c>
      <c r="G567" s="1">
        <v>38189</v>
      </c>
      <c r="H567" t="s">
        <v>21</v>
      </c>
      <c r="I567">
        <v>3</v>
      </c>
      <c r="J567" s="6" t="s">
        <v>683</v>
      </c>
      <c r="K567">
        <v>2004</v>
      </c>
      <c r="L567" t="s">
        <v>551</v>
      </c>
      <c r="M567" s="8">
        <f xml:space="preserve"> (sales_data_sample[[#This Row],[MSRP]] - sales_data_sample[[#This Row],[PRICEEACH]]) / sales_data_sample[[#This Row],[MSRP]]</f>
        <v>0.36305732484076431</v>
      </c>
      <c r="N5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67" s="2">
        <v>157</v>
      </c>
      <c r="P567" t="s">
        <v>552</v>
      </c>
      <c r="Q567" t="s">
        <v>270</v>
      </c>
      <c r="R567" t="s">
        <v>271</v>
      </c>
      <c r="S567" t="s">
        <v>272</v>
      </c>
      <c r="T567" t="s">
        <v>27</v>
      </c>
      <c r="U567" t="s">
        <v>263</v>
      </c>
      <c r="V567" t="s">
        <v>273</v>
      </c>
      <c r="W567" t="s">
        <v>118</v>
      </c>
      <c r="X567" t="s">
        <v>45</v>
      </c>
    </row>
    <row r="568" spans="1:24" x14ac:dyDescent="0.25">
      <c r="A568">
        <v>10284</v>
      </c>
      <c r="B568">
        <v>45</v>
      </c>
      <c r="C568" s="2">
        <v>100</v>
      </c>
      <c r="D568">
        <v>11</v>
      </c>
      <c r="E568" s="5">
        <f>sales_data_sample[[#This Row],[SALES]] / COUNT(sales_data_sample[ORDERNUMBER])</f>
        <v>2.0361317747077576</v>
      </c>
      <c r="F568" s="2">
        <v>5748</v>
      </c>
      <c r="G568" s="1">
        <v>38220</v>
      </c>
      <c r="H568" t="s">
        <v>21</v>
      </c>
      <c r="I568">
        <v>3</v>
      </c>
      <c r="J568" s="6" t="s">
        <v>682</v>
      </c>
      <c r="K568">
        <v>2004</v>
      </c>
      <c r="L568" t="s">
        <v>551</v>
      </c>
      <c r="M568" s="8">
        <f xml:space="preserve"> (sales_data_sample[[#This Row],[MSRP]] - sales_data_sample[[#This Row],[PRICEEACH]]) / sales_data_sample[[#This Row],[MSRP]]</f>
        <v>0.36305732484076431</v>
      </c>
      <c r="N5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68" s="2">
        <v>157</v>
      </c>
      <c r="P568" t="s">
        <v>552</v>
      </c>
      <c r="Q568" t="s">
        <v>529</v>
      </c>
      <c r="R568" t="s">
        <v>530</v>
      </c>
      <c r="S568" t="s">
        <v>531</v>
      </c>
      <c r="T568" t="s">
        <v>72</v>
      </c>
      <c r="U568" t="s">
        <v>532</v>
      </c>
      <c r="V568" t="s">
        <v>533</v>
      </c>
      <c r="W568" t="s">
        <v>534</v>
      </c>
      <c r="X568" t="s">
        <v>45</v>
      </c>
    </row>
    <row r="569" spans="1:24" x14ac:dyDescent="0.25">
      <c r="A569">
        <v>10296</v>
      </c>
      <c r="B569">
        <v>36</v>
      </c>
      <c r="C569" s="2">
        <v>100</v>
      </c>
      <c r="D569">
        <v>7</v>
      </c>
      <c r="E569" s="5">
        <f>sales_data_sample[[#This Row],[SALES]] / COUNT(sales_data_sample[ORDERNUMBER])</f>
        <v>2.0109812256464754</v>
      </c>
      <c r="F569" s="2">
        <v>5677</v>
      </c>
      <c r="G569" s="1">
        <v>38245</v>
      </c>
      <c r="H569" t="s">
        <v>21</v>
      </c>
      <c r="I569">
        <v>3</v>
      </c>
      <c r="J569" s="6" t="s">
        <v>681</v>
      </c>
      <c r="K569">
        <v>2004</v>
      </c>
      <c r="L569" t="s">
        <v>551</v>
      </c>
      <c r="M569" s="8">
        <f xml:space="preserve"> (sales_data_sample[[#This Row],[MSRP]] - sales_data_sample[[#This Row],[PRICEEACH]]) / sales_data_sample[[#This Row],[MSRP]]</f>
        <v>0.36305732484076431</v>
      </c>
      <c r="N5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69" s="2">
        <v>157</v>
      </c>
      <c r="P569" t="s">
        <v>552</v>
      </c>
      <c r="Q569" t="s">
        <v>558</v>
      </c>
      <c r="R569" t="s">
        <v>559</v>
      </c>
      <c r="S569" t="s">
        <v>560</v>
      </c>
      <c r="T569" t="s">
        <v>427</v>
      </c>
      <c r="U569" t="s">
        <v>561</v>
      </c>
      <c r="V569" t="s">
        <v>95</v>
      </c>
      <c r="W569" t="s">
        <v>562</v>
      </c>
      <c r="X569" t="s">
        <v>45</v>
      </c>
    </row>
    <row r="570" spans="1:24" x14ac:dyDescent="0.25">
      <c r="A570">
        <v>10307</v>
      </c>
      <c r="B570">
        <v>39</v>
      </c>
      <c r="C570" s="2">
        <v>100</v>
      </c>
      <c r="D570">
        <v>1</v>
      </c>
      <c r="E570" s="5">
        <f>sales_data_sample[[#This Row],[SALES]] / COUNT(sales_data_sample[ORDERNUMBER])</f>
        <v>2.6142401700318811</v>
      </c>
      <c r="F570" s="2">
        <v>7380</v>
      </c>
      <c r="G570" s="1">
        <v>38274</v>
      </c>
      <c r="H570" t="s">
        <v>21</v>
      </c>
      <c r="I570">
        <v>4</v>
      </c>
      <c r="J570" s="6" t="s">
        <v>680</v>
      </c>
      <c r="K570">
        <v>2004</v>
      </c>
      <c r="L570" t="s">
        <v>551</v>
      </c>
      <c r="M570" s="8">
        <f xml:space="preserve"> (sales_data_sample[[#This Row],[MSRP]] - sales_data_sample[[#This Row],[PRICEEACH]]) / sales_data_sample[[#This Row],[MSRP]]</f>
        <v>0.36305732484076431</v>
      </c>
      <c r="N5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70" s="2">
        <v>157</v>
      </c>
      <c r="P570" t="s">
        <v>552</v>
      </c>
      <c r="Q570" t="s">
        <v>202</v>
      </c>
      <c r="R570" t="s">
        <v>203</v>
      </c>
      <c r="S570" t="s">
        <v>204</v>
      </c>
      <c r="T570" t="s">
        <v>27</v>
      </c>
      <c r="U570" t="s">
        <v>205</v>
      </c>
      <c r="V570" t="s">
        <v>206</v>
      </c>
      <c r="W570" t="s">
        <v>207</v>
      </c>
      <c r="X570" t="s">
        <v>144</v>
      </c>
    </row>
    <row r="571" spans="1:24" x14ac:dyDescent="0.25">
      <c r="A571">
        <v>10316</v>
      </c>
      <c r="B571">
        <v>27</v>
      </c>
      <c r="C571" s="2">
        <v>100</v>
      </c>
      <c r="D571">
        <v>9</v>
      </c>
      <c r="E571" s="5">
        <f>sales_data_sample[[#This Row],[SALES]] / COUNT(sales_data_sample[ORDERNUMBER])</f>
        <v>1.3124335812964931</v>
      </c>
      <c r="F571" s="2">
        <v>3705</v>
      </c>
      <c r="G571" s="1">
        <v>38292</v>
      </c>
      <c r="H571" t="s">
        <v>21</v>
      </c>
      <c r="I571">
        <v>4</v>
      </c>
      <c r="J571" s="6" t="s">
        <v>678</v>
      </c>
      <c r="K571">
        <v>2004</v>
      </c>
      <c r="L571" t="s">
        <v>551</v>
      </c>
      <c r="M571" s="8">
        <f xml:space="preserve"> (sales_data_sample[[#This Row],[MSRP]] - sales_data_sample[[#This Row],[PRICEEACH]]) / sales_data_sample[[#This Row],[MSRP]]</f>
        <v>0.36305732484076431</v>
      </c>
      <c r="N5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71" s="2">
        <v>157</v>
      </c>
      <c r="P571" t="s">
        <v>552</v>
      </c>
      <c r="Q571" t="s">
        <v>370</v>
      </c>
      <c r="R571" t="s">
        <v>371</v>
      </c>
      <c r="S571" t="s">
        <v>372</v>
      </c>
      <c r="T571" t="s">
        <v>160</v>
      </c>
      <c r="U571" t="s">
        <v>373</v>
      </c>
      <c r="V571" t="s">
        <v>374</v>
      </c>
      <c r="W571" t="s">
        <v>375</v>
      </c>
      <c r="X571" t="s">
        <v>45</v>
      </c>
    </row>
    <row r="572" spans="1:24" x14ac:dyDescent="0.25">
      <c r="A572">
        <v>10327</v>
      </c>
      <c r="B572">
        <v>25</v>
      </c>
      <c r="C572" s="2">
        <v>100</v>
      </c>
      <c r="D572">
        <v>6</v>
      </c>
      <c r="E572" s="5">
        <f>sales_data_sample[[#This Row],[SALES]] / COUNT(sales_data_sample[ORDERNUMBER])</f>
        <v>0.99362380446333687</v>
      </c>
      <c r="F572" s="2">
        <v>2805</v>
      </c>
      <c r="G572" s="1">
        <v>38301</v>
      </c>
      <c r="H572" t="s">
        <v>394</v>
      </c>
      <c r="I572">
        <v>4</v>
      </c>
      <c r="J572" s="6" t="s">
        <v>678</v>
      </c>
      <c r="K572">
        <v>2004</v>
      </c>
      <c r="L572" t="s">
        <v>551</v>
      </c>
      <c r="M572" s="8">
        <f xml:space="preserve"> (sales_data_sample[[#This Row],[MSRP]] - sales_data_sample[[#This Row],[PRICEEACH]]) / sales_data_sample[[#This Row],[MSRP]]</f>
        <v>0.36305732484076431</v>
      </c>
      <c r="N5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72" s="2">
        <v>157</v>
      </c>
      <c r="P572" t="s">
        <v>552</v>
      </c>
      <c r="Q572" t="s">
        <v>309</v>
      </c>
      <c r="R572" t="s">
        <v>310</v>
      </c>
      <c r="S572" t="s">
        <v>311</v>
      </c>
      <c r="T572" t="s">
        <v>312</v>
      </c>
      <c r="U572" t="s">
        <v>313</v>
      </c>
      <c r="V572" t="s">
        <v>314</v>
      </c>
      <c r="W572" t="s">
        <v>315</v>
      </c>
      <c r="X572" t="s">
        <v>31</v>
      </c>
    </row>
    <row r="573" spans="1:24" x14ac:dyDescent="0.25">
      <c r="A573">
        <v>10338</v>
      </c>
      <c r="B573">
        <v>41</v>
      </c>
      <c r="C573" s="2">
        <v>100</v>
      </c>
      <c r="D573">
        <v>1</v>
      </c>
      <c r="E573" s="5">
        <f>sales_data_sample[[#This Row],[SALES]] / COUNT(sales_data_sample[ORDERNUMBER])</f>
        <v>1.9925611052072263</v>
      </c>
      <c r="F573" s="2">
        <v>5625</v>
      </c>
      <c r="G573" s="1">
        <v>38313</v>
      </c>
      <c r="H573" t="s">
        <v>21</v>
      </c>
      <c r="I573">
        <v>4</v>
      </c>
      <c r="J573" s="6" t="s">
        <v>678</v>
      </c>
      <c r="K573">
        <v>2004</v>
      </c>
      <c r="L573" t="s">
        <v>551</v>
      </c>
      <c r="M573" s="8">
        <f xml:space="preserve"> (sales_data_sample[[#This Row],[MSRP]] - sales_data_sample[[#This Row],[PRICEEACH]]) / sales_data_sample[[#This Row],[MSRP]]</f>
        <v>0.36305732484076431</v>
      </c>
      <c r="N5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73" s="2">
        <v>157</v>
      </c>
      <c r="P573" t="s">
        <v>552</v>
      </c>
      <c r="Q573" t="s">
        <v>563</v>
      </c>
      <c r="R573" t="s">
        <v>564</v>
      </c>
      <c r="S573" t="s">
        <v>565</v>
      </c>
      <c r="T573" t="s">
        <v>356</v>
      </c>
      <c r="U573" t="s">
        <v>566</v>
      </c>
      <c r="V573" t="s">
        <v>567</v>
      </c>
      <c r="W573" t="s">
        <v>568</v>
      </c>
      <c r="X573" t="s">
        <v>45</v>
      </c>
    </row>
    <row r="574" spans="1:24" x14ac:dyDescent="0.25">
      <c r="A574">
        <v>10351</v>
      </c>
      <c r="B574">
        <v>39</v>
      </c>
      <c r="C574" s="2">
        <v>100</v>
      </c>
      <c r="D574">
        <v>1</v>
      </c>
      <c r="E574" s="5">
        <f>sales_data_sample[[#This Row],[SALES]] / COUNT(sales_data_sample[ORDERNUMBER])</f>
        <v>1.3751328374070138</v>
      </c>
      <c r="F574" s="2">
        <v>3882</v>
      </c>
      <c r="G574" s="1">
        <v>38324</v>
      </c>
      <c r="H574" t="s">
        <v>21</v>
      </c>
      <c r="I574">
        <v>4</v>
      </c>
      <c r="J574" s="6" t="s">
        <v>679</v>
      </c>
      <c r="K574">
        <v>2004</v>
      </c>
      <c r="L574" t="s">
        <v>551</v>
      </c>
      <c r="M574" s="8">
        <f xml:space="preserve"> (sales_data_sample[[#This Row],[MSRP]] - sales_data_sample[[#This Row],[PRICEEACH]]) / sales_data_sample[[#This Row],[MSRP]]</f>
        <v>0.36305732484076431</v>
      </c>
      <c r="N5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74" s="2">
        <v>157</v>
      </c>
      <c r="P574" t="s">
        <v>552</v>
      </c>
      <c r="Q574" t="s">
        <v>316</v>
      </c>
      <c r="R574" t="s">
        <v>317</v>
      </c>
      <c r="S574" t="s">
        <v>318</v>
      </c>
      <c r="T574" t="s">
        <v>160</v>
      </c>
      <c r="U574" t="s">
        <v>55</v>
      </c>
      <c r="V574" t="s">
        <v>319</v>
      </c>
      <c r="W574" t="s">
        <v>320</v>
      </c>
      <c r="X574" t="s">
        <v>45</v>
      </c>
    </row>
    <row r="575" spans="1:24" x14ac:dyDescent="0.25">
      <c r="A575">
        <v>10373</v>
      </c>
      <c r="B575">
        <v>28</v>
      </c>
      <c r="C575" s="2">
        <v>58</v>
      </c>
      <c r="D575">
        <v>4</v>
      </c>
      <c r="E575" s="5">
        <f>sales_data_sample[[#This Row],[SALES]] / COUNT(sales_data_sample[ORDERNUMBER])</f>
        <v>0.57102373361671976</v>
      </c>
      <c r="F575" s="2">
        <v>1612</v>
      </c>
      <c r="G575" s="1">
        <v>38383</v>
      </c>
      <c r="H575" t="s">
        <v>21</v>
      </c>
      <c r="I575">
        <v>1</v>
      </c>
      <c r="J575" s="6" t="s">
        <v>677</v>
      </c>
      <c r="K575">
        <v>2005</v>
      </c>
      <c r="L575" t="s">
        <v>551</v>
      </c>
      <c r="M575" s="8">
        <f xml:space="preserve"> (sales_data_sample[[#This Row],[MSRP]] - sales_data_sample[[#This Row],[PRICEEACH]]) / sales_data_sample[[#This Row],[MSRP]]</f>
        <v>0.63057324840764328</v>
      </c>
      <c r="N5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75" s="2">
        <v>157</v>
      </c>
      <c r="P575" t="s">
        <v>552</v>
      </c>
      <c r="Q575" t="s">
        <v>376</v>
      </c>
      <c r="R575" t="s">
        <v>377</v>
      </c>
      <c r="S575" t="s">
        <v>378</v>
      </c>
      <c r="T575" t="s">
        <v>122</v>
      </c>
      <c r="U575" t="s">
        <v>379</v>
      </c>
      <c r="V575" t="s">
        <v>380</v>
      </c>
      <c r="W575" t="s">
        <v>381</v>
      </c>
      <c r="X575" t="s">
        <v>31</v>
      </c>
    </row>
    <row r="576" spans="1:24" x14ac:dyDescent="0.25">
      <c r="A576">
        <v>10386</v>
      </c>
      <c r="B576">
        <v>25</v>
      </c>
      <c r="C576" s="2">
        <v>55</v>
      </c>
      <c r="D576">
        <v>7</v>
      </c>
      <c r="E576" s="5">
        <f>sales_data_sample[[#This Row],[SALES]] / COUNT(sales_data_sample[ORDERNUMBER])</f>
        <v>0.48352816153028694</v>
      </c>
      <c r="F576" s="2">
        <v>1365</v>
      </c>
      <c r="G576" s="1">
        <v>38412</v>
      </c>
      <c r="H576" t="s">
        <v>394</v>
      </c>
      <c r="I576">
        <v>1</v>
      </c>
      <c r="J576" s="6" t="s">
        <v>687</v>
      </c>
      <c r="K576">
        <v>2005</v>
      </c>
      <c r="L576" t="s">
        <v>551</v>
      </c>
      <c r="M576" s="8">
        <f xml:space="preserve"> (sales_data_sample[[#This Row],[MSRP]] - sales_data_sample[[#This Row],[PRICEEACH]]) / sales_data_sample[[#This Row],[MSRP]]</f>
        <v>0.64968152866242035</v>
      </c>
      <c r="N5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76" s="2">
        <v>157</v>
      </c>
      <c r="P576" t="s">
        <v>552</v>
      </c>
      <c r="Q576" t="s">
        <v>165</v>
      </c>
      <c r="R576" t="s">
        <v>166</v>
      </c>
      <c r="S576" t="s">
        <v>167</v>
      </c>
      <c r="T576" t="s">
        <v>168</v>
      </c>
      <c r="U576" t="s">
        <v>169</v>
      </c>
      <c r="V576" t="s">
        <v>170</v>
      </c>
      <c r="W576" t="s">
        <v>171</v>
      </c>
      <c r="X576" t="s">
        <v>31</v>
      </c>
    </row>
    <row r="577" spans="1:24" x14ac:dyDescent="0.25">
      <c r="A577">
        <v>10398</v>
      </c>
      <c r="B577">
        <v>33</v>
      </c>
      <c r="C577" s="2">
        <v>100</v>
      </c>
      <c r="D577">
        <v>11</v>
      </c>
      <c r="E577" s="5">
        <f>sales_data_sample[[#This Row],[SALES]] / COUNT(sales_data_sample[ORDERNUMBER])</f>
        <v>1.4934466879206518</v>
      </c>
      <c r="F577" s="2">
        <v>4216</v>
      </c>
      <c r="G577" s="1">
        <v>38441</v>
      </c>
      <c r="H577" t="s">
        <v>21</v>
      </c>
      <c r="I577">
        <v>1</v>
      </c>
      <c r="J577" s="6" t="s">
        <v>687</v>
      </c>
      <c r="K577">
        <v>2005</v>
      </c>
      <c r="L577" t="s">
        <v>551</v>
      </c>
      <c r="M577" s="8">
        <f xml:space="preserve"> (sales_data_sample[[#This Row],[MSRP]] - sales_data_sample[[#This Row],[PRICEEACH]]) / sales_data_sample[[#This Row],[MSRP]]</f>
        <v>0.36305732484076431</v>
      </c>
      <c r="N5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77" s="2">
        <v>157</v>
      </c>
      <c r="P577" t="s">
        <v>552</v>
      </c>
      <c r="Q577" t="s">
        <v>32</v>
      </c>
      <c r="R577" t="s">
        <v>33</v>
      </c>
      <c r="S577" t="s">
        <v>34</v>
      </c>
      <c r="T577" t="s">
        <v>35</v>
      </c>
      <c r="U577" t="s">
        <v>36</v>
      </c>
      <c r="V577" t="s">
        <v>37</v>
      </c>
      <c r="W577" t="s">
        <v>38</v>
      </c>
      <c r="X577" t="s">
        <v>45</v>
      </c>
    </row>
    <row r="578" spans="1:24" x14ac:dyDescent="0.25">
      <c r="A578">
        <v>10400</v>
      </c>
      <c r="B578">
        <v>34</v>
      </c>
      <c r="C578" s="2">
        <v>100</v>
      </c>
      <c r="D578">
        <v>1</v>
      </c>
      <c r="E578" s="5">
        <f>sales_data_sample[[#This Row],[SALES]] / COUNT(sales_data_sample[ORDERNUMBER])</f>
        <v>2.2791356712716966</v>
      </c>
      <c r="F578" s="2">
        <v>6434</v>
      </c>
      <c r="G578" s="1">
        <v>38443</v>
      </c>
      <c r="H578" t="s">
        <v>21</v>
      </c>
      <c r="I578">
        <v>2</v>
      </c>
      <c r="J578" s="6" t="s">
        <v>686</v>
      </c>
      <c r="K578">
        <v>2005</v>
      </c>
      <c r="L578" t="s">
        <v>551</v>
      </c>
      <c r="M578" s="8">
        <f xml:space="preserve"> (sales_data_sample[[#This Row],[MSRP]] - sales_data_sample[[#This Row],[PRICEEACH]]) / sales_data_sample[[#This Row],[MSRP]]</f>
        <v>0.36305732484076431</v>
      </c>
      <c r="N5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78" s="2">
        <v>157</v>
      </c>
      <c r="P578" t="s">
        <v>552</v>
      </c>
      <c r="Q578" t="s">
        <v>382</v>
      </c>
      <c r="R578" t="s">
        <v>383</v>
      </c>
      <c r="S578" t="s">
        <v>384</v>
      </c>
      <c r="T578" t="s">
        <v>27</v>
      </c>
      <c r="U578" t="s">
        <v>94</v>
      </c>
      <c r="V578" t="s">
        <v>385</v>
      </c>
      <c r="W578" t="s">
        <v>386</v>
      </c>
      <c r="X578" t="s">
        <v>45</v>
      </c>
    </row>
    <row r="579" spans="1:24" x14ac:dyDescent="0.25">
      <c r="A579">
        <v>10416</v>
      </c>
      <c r="B579">
        <v>24</v>
      </c>
      <c r="C579" s="2">
        <v>100</v>
      </c>
      <c r="D579">
        <v>14</v>
      </c>
      <c r="E579" s="5">
        <f>sales_data_sample[[#This Row],[SALES]] / COUNT(sales_data_sample[ORDERNUMBER])</f>
        <v>1.5419766206163656</v>
      </c>
      <c r="F579" s="2">
        <v>4353</v>
      </c>
      <c r="G579" s="1">
        <v>38482</v>
      </c>
      <c r="H579" t="s">
        <v>21</v>
      </c>
      <c r="I579">
        <v>2</v>
      </c>
      <c r="J579" s="6" t="s">
        <v>685</v>
      </c>
      <c r="K579">
        <v>2005</v>
      </c>
      <c r="L579" t="s">
        <v>551</v>
      </c>
      <c r="M579" s="8">
        <f xml:space="preserve"> (sales_data_sample[[#This Row],[MSRP]] - sales_data_sample[[#This Row],[PRICEEACH]]) / sales_data_sample[[#This Row],[MSRP]]</f>
        <v>0.36305732484076431</v>
      </c>
      <c r="N5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79" s="2">
        <v>157</v>
      </c>
      <c r="P579" t="s">
        <v>552</v>
      </c>
      <c r="Q579" t="s">
        <v>437</v>
      </c>
      <c r="R579" t="s">
        <v>438</v>
      </c>
      <c r="S579" t="s">
        <v>439</v>
      </c>
      <c r="T579" t="s">
        <v>246</v>
      </c>
      <c r="U579" t="s">
        <v>440</v>
      </c>
      <c r="V579" t="s">
        <v>441</v>
      </c>
      <c r="W579" t="s">
        <v>442</v>
      </c>
      <c r="X579" t="s">
        <v>45</v>
      </c>
    </row>
    <row r="580" spans="1:24" x14ac:dyDescent="0.25">
      <c r="A580">
        <v>10100</v>
      </c>
      <c r="B580">
        <v>30</v>
      </c>
      <c r="C580" s="2">
        <v>100</v>
      </c>
      <c r="D580">
        <v>3</v>
      </c>
      <c r="E580" s="5">
        <f>sales_data_sample[[#This Row],[SALES]] / COUNT(sales_data_sample[ORDERNUMBER])</f>
        <v>1.8246546227417642</v>
      </c>
      <c r="F580" s="2">
        <v>5151</v>
      </c>
      <c r="G580" s="1">
        <v>37627</v>
      </c>
      <c r="H580" t="s">
        <v>21</v>
      </c>
      <c r="I580">
        <v>1</v>
      </c>
      <c r="J580" s="6" t="s">
        <v>677</v>
      </c>
      <c r="K580">
        <v>2003</v>
      </c>
      <c r="L580" t="s">
        <v>535</v>
      </c>
      <c r="M580" s="8">
        <f xml:space="preserve"> (sales_data_sample[[#This Row],[MSRP]] - sales_data_sample[[#This Row],[PRICEEACH]]) / sales_data_sample[[#This Row],[MSRP]]</f>
        <v>0.41176470588235292</v>
      </c>
      <c r="N5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80" s="2">
        <v>170</v>
      </c>
      <c r="P580" t="s">
        <v>569</v>
      </c>
      <c r="Q580" t="s">
        <v>266</v>
      </c>
      <c r="R580" t="s">
        <v>267</v>
      </c>
      <c r="S580" t="s">
        <v>268</v>
      </c>
      <c r="T580" t="s">
        <v>27</v>
      </c>
      <c r="U580" t="s">
        <v>49</v>
      </c>
      <c r="V580" t="s">
        <v>264</v>
      </c>
      <c r="W580" t="s">
        <v>269</v>
      </c>
      <c r="X580" t="s">
        <v>45</v>
      </c>
    </row>
    <row r="581" spans="1:24" x14ac:dyDescent="0.25">
      <c r="A581">
        <v>10110</v>
      </c>
      <c r="B581">
        <v>42</v>
      </c>
      <c r="C581" s="2">
        <v>100</v>
      </c>
      <c r="D581">
        <v>7</v>
      </c>
      <c r="E581" s="5">
        <f>sales_data_sample[[#This Row],[SALES]] / COUNT(sales_data_sample[ORDERNUMBER])</f>
        <v>2.1498405951115833</v>
      </c>
      <c r="F581" s="2">
        <v>6069</v>
      </c>
      <c r="G581" s="1">
        <v>37698</v>
      </c>
      <c r="H581" t="s">
        <v>21</v>
      </c>
      <c r="I581">
        <v>1</v>
      </c>
      <c r="J581" s="6" t="s">
        <v>687</v>
      </c>
      <c r="K581">
        <v>2003</v>
      </c>
      <c r="L581" t="s">
        <v>535</v>
      </c>
      <c r="M581" s="8">
        <f xml:space="preserve"> (sales_data_sample[[#This Row],[MSRP]] - sales_data_sample[[#This Row],[PRICEEACH]]) / sales_data_sample[[#This Row],[MSRP]]</f>
        <v>0.41176470588235292</v>
      </c>
      <c r="N5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81" s="2">
        <v>170</v>
      </c>
      <c r="P581" t="s">
        <v>569</v>
      </c>
      <c r="Q581" t="s">
        <v>476</v>
      </c>
      <c r="R581" t="s">
        <v>477</v>
      </c>
      <c r="S581" t="s">
        <v>478</v>
      </c>
      <c r="T581" t="s">
        <v>160</v>
      </c>
      <c r="U581" t="s">
        <v>479</v>
      </c>
      <c r="V581" t="s">
        <v>480</v>
      </c>
      <c r="W581" t="s">
        <v>481</v>
      </c>
      <c r="X581" t="s">
        <v>45</v>
      </c>
    </row>
    <row r="582" spans="1:24" x14ac:dyDescent="0.25">
      <c r="A582">
        <v>10124</v>
      </c>
      <c r="B582">
        <v>21</v>
      </c>
      <c r="C582" s="2">
        <v>100</v>
      </c>
      <c r="D582">
        <v>6</v>
      </c>
      <c r="E582" s="5">
        <f>sales_data_sample[[#This Row],[SALES]] / COUNT(sales_data_sample[ORDERNUMBER])</f>
        <v>1.0116896918172158</v>
      </c>
      <c r="F582" s="2">
        <v>2856</v>
      </c>
      <c r="G582" s="1">
        <v>37762</v>
      </c>
      <c r="H582" t="s">
        <v>21</v>
      </c>
      <c r="I582">
        <v>2</v>
      </c>
      <c r="J582" s="6" t="s">
        <v>685</v>
      </c>
      <c r="K582">
        <v>2003</v>
      </c>
      <c r="L582" t="s">
        <v>535</v>
      </c>
      <c r="M582" s="8">
        <f xml:space="preserve"> (sales_data_sample[[#This Row],[MSRP]] - sales_data_sample[[#This Row],[PRICEEACH]]) / sales_data_sample[[#This Row],[MSRP]]</f>
        <v>0.41176470588235292</v>
      </c>
      <c r="N5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82" s="2">
        <v>170</v>
      </c>
      <c r="P582" t="s">
        <v>569</v>
      </c>
      <c r="Q582" t="s">
        <v>525</v>
      </c>
      <c r="R582" t="s">
        <v>526</v>
      </c>
      <c r="S582" t="s">
        <v>527</v>
      </c>
      <c r="T582" t="s">
        <v>27</v>
      </c>
      <c r="U582" t="s">
        <v>105</v>
      </c>
      <c r="V582" t="s">
        <v>385</v>
      </c>
      <c r="W582" t="s">
        <v>528</v>
      </c>
      <c r="X582" t="s">
        <v>31</v>
      </c>
    </row>
    <row r="583" spans="1:24" x14ac:dyDescent="0.25">
      <c r="A583">
        <v>10149</v>
      </c>
      <c r="B583">
        <v>34</v>
      </c>
      <c r="C583" s="2">
        <v>100</v>
      </c>
      <c r="D583">
        <v>11</v>
      </c>
      <c r="E583" s="5">
        <f>sales_data_sample[[#This Row],[SALES]] / COUNT(sales_data_sample[ORDERNUMBER])</f>
        <v>1.9043570669500531</v>
      </c>
      <c r="F583" s="2">
        <v>5376</v>
      </c>
      <c r="G583" s="1">
        <v>37876</v>
      </c>
      <c r="H583" t="s">
        <v>21</v>
      </c>
      <c r="I583">
        <v>3</v>
      </c>
      <c r="J583" s="6" t="s">
        <v>681</v>
      </c>
      <c r="K583">
        <v>2003</v>
      </c>
      <c r="L583" t="s">
        <v>535</v>
      </c>
      <c r="M583" s="8">
        <f xml:space="preserve"> (sales_data_sample[[#This Row],[MSRP]] - sales_data_sample[[#This Row],[PRICEEACH]]) / sales_data_sample[[#This Row],[MSRP]]</f>
        <v>0.41176470588235292</v>
      </c>
      <c r="N5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83" s="2">
        <v>170</v>
      </c>
      <c r="P583" t="s">
        <v>569</v>
      </c>
      <c r="Q583" t="s">
        <v>511</v>
      </c>
      <c r="R583" t="s">
        <v>512</v>
      </c>
      <c r="S583" t="s">
        <v>513</v>
      </c>
      <c r="T583" t="s">
        <v>27</v>
      </c>
      <c r="U583" t="s">
        <v>514</v>
      </c>
      <c r="V583" t="s">
        <v>385</v>
      </c>
      <c r="W583" t="s">
        <v>515</v>
      </c>
      <c r="X583" t="s">
        <v>45</v>
      </c>
    </row>
    <row r="584" spans="1:24" x14ac:dyDescent="0.25">
      <c r="A584">
        <v>10162</v>
      </c>
      <c r="B584">
        <v>29</v>
      </c>
      <c r="C584" s="2">
        <v>100</v>
      </c>
      <c r="D584">
        <v>9</v>
      </c>
      <c r="E584" s="5">
        <f>sales_data_sample[[#This Row],[SALES]] / COUNT(sales_data_sample[ORDERNUMBER])</f>
        <v>1.8338646829613885</v>
      </c>
      <c r="F584" s="2">
        <v>5177</v>
      </c>
      <c r="G584" s="1">
        <v>37912</v>
      </c>
      <c r="H584" t="s">
        <v>21</v>
      </c>
      <c r="I584">
        <v>4</v>
      </c>
      <c r="J584" s="6" t="s">
        <v>680</v>
      </c>
      <c r="K584">
        <v>2003</v>
      </c>
      <c r="L584" t="s">
        <v>535</v>
      </c>
      <c r="M584" s="8">
        <f xml:space="preserve"> (sales_data_sample[[#This Row],[MSRP]] - sales_data_sample[[#This Row],[PRICEEACH]]) / sales_data_sample[[#This Row],[MSRP]]</f>
        <v>0.41176470588235292</v>
      </c>
      <c r="N5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84" s="2">
        <v>170</v>
      </c>
      <c r="P584" t="s">
        <v>569</v>
      </c>
      <c r="Q584" t="s">
        <v>52</v>
      </c>
      <c r="R584" t="s">
        <v>53</v>
      </c>
      <c r="S584" t="s">
        <v>54</v>
      </c>
      <c r="T584" t="s">
        <v>27</v>
      </c>
      <c r="U584" t="s">
        <v>55</v>
      </c>
      <c r="V584" t="s">
        <v>50</v>
      </c>
      <c r="W584" t="s">
        <v>56</v>
      </c>
      <c r="X584" t="s">
        <v>45</v>
      </c>
    </row>
    <row r="585" spans="1:24" x14ac:dyDescent="0.25">
      <c r="A585">
        <v>10173</v>
      </c>
      <c r="B585">
        <v>24</v>
      </c>
      <c r="C585" s="2">
        <v>100</v>
      </c>
      <c r="D585">
        <v>13</v>
      </c>
      <c r="E585" s="5">
        <f>sales_data_sample[[#This Row],[SALES]] / COUNT(sales_data_sample[ORDERNUMBER])</f>
        <v>1.2430038965639392</v>
      </c>
      <c r="F585" s="2">
        <v>3509</v>
      </c>
      <c r="G585" s="1">
        <v>37930</v>
      </c>
      <c r="H585" t="s">
        <v>21</v>
      </c>
      <c r="I585">
        <v>4</v>
      </c>
      <c r="J585" s="6" t="s">
        <v>678</v>
      </c>
      <c r="K585">
        <v>2003</v>
      </c>
      <c r="L585" t="s">
        <v>535</v>
      </c>
      <c r="M585" s="8">
        <f xml:space="preserve"> (sales_data_sample[[#This Row],[MSRP]] - sales_data_sample[[#This Row],[PRICEEACH]]) / sales_data_sample[[#This Row],[MSRP]]</f>
        <v>0.41176470588235292</v>
      </c>
      <c r="N5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85" s="2">
        <v>170</v>
      </c>
      <c r="P585" t="s">
        <v>569</v>
      </c>
      <c r="Q585" t="s">
        <v>537</v>
      </c>
      <c r="R585" t="s">
        <v>538</v>
      </c>
      <c r="S585" t="s">
        <v>539</v>
      </c>
      <c r="T585" t="s">
        <v>246</v>
      </c>
      <c r="U585" t="s">
        <v>540</v>
      </c>
      <c r="V585" t="s">
        <v>541</v>
      </c>
      <c r="W585" t="s">
        <v>542</v>
      </c>
      <c r="X585" t="s">
        <v>45</v>
      </c>
    </row>
    <row r="586" spans="1:24" x14ac:dyDescent="0.25">
      <c r="A586">
        <v>10182</v>
      </c>
      <c r="B586">
        <v>44</v>
      </c>
      <c r="C586" s="2">
        <v>100</v>
      </c>
      <c r="D586">
        <v>10</v>
      </c>
      <c r="E586" s="5">
        <f>sales_data_sample[[#This Row],[SALES]] / COUNT(sales_data_sample[ORDERNUMBER])</f>
        <v>2.6762309599716612</v>
      </c>
      <c r="F586" s="2">
        <v>7555</v>
      </c>
      <c r="G586" s="1">
        <v>37937</v>
      </c>
      <c r="H586" t="s">
        <v>21</v>
      </c>
      <c r="I586">
        <v>4</v>
      </c>
      <c r="J586" s="6" t="s">
        <v>678</v>
      </c>
      <c r="K586">
        <v>2003</v>
      </c>
      <c r="L586" t="s">
        <v>535</v>
      </c>
      <c r="M586" s="8">
        <f xml:space="preserve"> (sales_data_sample[[#This Row],[MSRP]] - sales_data_sample[[#This Row],[PRICEEACH]]) / sales_data_sample[[#This Row],[MSRP]]</f>
        <v>0.41176470588235292</v>
      </c>
      <c r="N5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86" s="2">
        <v>170</v>
      </c>
      <c r="P586" t="s">
        <v>569</v>
      </c>
      <c r="Q586" t="s">
        <v>260</v>
      </c>
      <c r="R586" t="s">
        <v>261</v>
      </c>
      <c r="S586" t="s">
        <v>262</v>
      </c>
      <c r="T586" t="s">
        <v>27</v>
      </c>
      <c r="U586" t="s">
        <v>263</v>
      </c>
      <c r="V586" t="s">
        <v>264</v>
      </c>
      <c r="W586" t="s">
        <v>265</v>
      </c>
      <c r="X586" t="s">
        <v>144</v>
      </c>
    </row>
    <row r="587" spans="1:24" x14ac:dyDescent="0.25">
      <c r="A587">
        <v>10193</v>
      </c>
      <c r="B587">
        <v>21</v>
      </c>
      <c r="C587" s="2">
        <v>100</v>
      </c>
      <c r="D587">
        <v>14</v>
      </c>
      <c r="E587" s="5">
        <f>sales_data_sample[[#This Row],[SALES]] / COUNT(sales_data_sample[ORDERNUMBER])</f>
        <v>1.1130003542330853</v>
      </c>
      <c r="F587" s="2">
        <v>3142</v>
      </c>
      <c r="G587" s="1">
        <v>37946</v>
      </c>
      <c r="H587" t="s">
        <v>21</v>
      </c>
      <c r="I587">
        <v>4</v>
      </c>
      <c r="J587" s="6" t="s">
        <v>678</v>
      </c>
      <c r="K587">
        <v>2003</v>
      </c>
      <c r="L587" t="s">
        <v>535</v>
      </c>
      <c r="M587" s="8">
        <f xml:space="preserve"> (sales_data_sample[[#This Row],[MSRP]] - sales_data_sample[[#This Row],[PRICEEACH]]) / sales_data_sample[[#This Row],[MSRP]]</f>
        <v>0.41176470588235292</v>
      </c>
      <c r="N5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87" s="2">
        <v>170</v>
      </c>
      <c r="P587" t="s">
        <v>569</v>
      </c>
      <c r="Q587" t="s">
        <v>543</v>
      </c>
      <c r="R587" t="s">
        <v>544</v>
      </c>
      <c r="S587" t="s">
        <v>545</v>
      </c>
      <c r="T587" t="s">
        <v>88</v>
      </c>
      <c r="U587" t="s">
        <v>546</v>
      </c>
      <c r="V587" t="s">
        <v>547</v>
      </c>
      <c r="W587" t="s">
        <v>548</v>
      </c>
      <c r="X587" t="s">
        <v>45</v>
      </c>
    </row>
    <row r="588" spans="1:24" x14ac:dyDescent="0.25">
      <c r="A588">
        <v>10204</v>
      </c>
      <c r="B588">
        <v>33</v>
      </c>
      <c r="C588" s="2">
        <v>100</v>
      </c>
      <c r="D588">
        <v>4</v>
      </c>
      <c r="E588" s="5">
        <f>sales_data_sample[[#This Row],[SALES]] / COUNT(sales_data_sample[ORDERNUMBER])</f>
        <v>2.0867871059156924</v>
      </c>
      <c r="F588" s="2">
        <v>5891</v>
      </c>
      <c r="G588" s="1">
        <v>37957</v>
      </c>
      <c r="H588" t="s">
        <v>21</v>
      </c>
      <c r="I588">
        <v>4</v>
      </c>
      <c r="J588" s="6" t="s">
        <v>679</v>
      </c>
      <c r="K588">
        <v>2003</v>
      </c>
      <c r="L588" t="s">
        <v>535</v>
      </c>
      <c r="M588" s="8">
        <f xml:space="preserve"> (sales_data_sample[[#This Row],[MSRP]] - sales_data_sample[[#This Row],[PRICEEACH]]) / sales_data_sample[[#This Row],[MSRP]]</f>
        <v>0.41176470588235292</v>
      </c>
      <c r="N5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88" s="2">
        <v>170</v>
      </c>
      <c r="P588" t="s">
        <v>569</v>
      </c>
      <c r="Q588" t="s">
        <v>460</v>
      </c>
      <c r="R588" t="s">
        <v>461</v>
      </c>
      <c r="S588" t="s">
        <v>26</v>
      </c>
      <c r="T588" t="s">
        <v>27</v>
      </c>
      <c r="U588" t="s">
        <v>49</v>
      </c>
      <c r="V588" t="s">
        <v>462</v>
      </c>
      <c r="W588" t="s">
        <v>463</v>
      </c>
      <c r="X588" t="s">
        <v>45</v>
      </c>
    </row>
    <row r="589" spans="1:24" x14ac:dyDescent="0.25">
      <c r="A589">
        <v>10214</v>
      </c>
      <c r="B589">
        <v>30</v>
      </c>
      <c r="C589" s="2">
        <v>100</v>
      </c>
      <c r="D589">
        <v>7</v>
      </c>
      <c r="E589" s="5">
        <f>sales_data_sample[[#This Row],[SALES]] / COUNT(sales_data_sample[ORDERNUMBER])</f>
        <v>2.1137088204038257</v>
      </c>
      <c r="F589" s="2">
        <v>5967</v>
      </c>
      <c r="G589" s="1">
        <v>38012</v>
      </c>
      <c r="H589" t="s">
        <v>21</v>
      </c>
      <c r="I589">
        <v>1</v>
      </c>
      <c r="J589" s="6" t="s">
        <v>677</v>
      </c>
      <c r="K589">
        <v>2004</v>
      </c>
      <c r="L589" t="s">
        <v>535</v>
      </c>
      <c r="M589" s="8">
        <f xml:space="preserve"> (sales_data_sample[[#This Row],[MSRP]] - sales_data_sample[[#This Row],[PRICEEACH]]) / sales_data_sample[[#This Row],[MSRP]]</f>
        <v>0.41176470588235292</v>
      </c>
      <c r="N5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89" s="2">
        <v>170</v>
      </c>
      <c r="P589" t="s">
        <v>569</v>
      </c>
      <c r="Q589" t="s">
        <v>181</v>
      </c>
      <c r="R589" t="s">
        <v>182</v>
      </c>
      <c r="S589" t="s">
        <v>167</v>
      </c>
      <c r="T589" t="s">
        <v>168</v>
      </c>
      <c r="U589" t="s">
        <v>183</v>
      </c>
      <c r="V589" t="s">
        <v>184</v>
      </c>
      <c r="W589" t="s">
        <v>185</v>
      </c>
      <c r="X589" t="s">
        <v>45</v>
      </c>
    </row>
    <row r="590" spans="1:24" x14ac:dyDescent="0.25">
      <c r="A590">
        <v>10227</v>
      </c>
      <c r="B590">
        <v>26</v>
      </c>
      <c r="C590" s="2">
        <v>100</v>
      </c>
      <c r="D590">
        <v>10</v>
      </c>
      <c r="E590" s="5">
        <f>sales_data_sample[[#This Row],[SALES]] / COUNT(sales_data_sample[ORDERNUMBER])</f>
        <v>1.3152674459794544</v>
      </c>
      <c r="F590" s="2">
        <v>3713</v>
      </c>
      <c r="G590" s="1">
        <v>38048</v>
      </c>
      <c r="H590" t="s">
        <v>21</v>
      </c>
      <c r="I590">
        <v>1</v>
      </c>
      <c r="J590" s="6" t="s">
        <v>687</v>
      </c>
      <c r="K590">
        <v>2004</v>
      </c>
      <c r="L590" t="s">
        <v>535</v>
      </c>
      <c r="M590" s="8">
        <f xml:space="preserve"> (sales_data_sample[[#This Row],[MSRP]] - sales_data_sample[[#This Row],[PRICEEACH]]) / sales_data_sample[[#This Row],[MSRP]]</f>
        <v>0.41176470588235292</v>
      </c>
      <c r="N5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90" s="2">
        <v>170</v>
      </c>
      <c r="P590" t="s">
        <v>569</v>
      </c>
      <c r="Q590" t="s">
        <v>208</v>
      </c>
      <c r="R590" t="s">
        <v>209</v>
      </c>
      <c r="S590" t="s">
        <v>210</v>
      </c>
      <c r="T590" t="s">
        <v>35</v>
      </c>
      <c r="U590" t="s">
        <v>211</v>
      </c>
      <c r="V590" t="s">
        <v>212</v>
      </c>
      <c r="W590" t="s">
        <v>213</v>
      </c>
      <c r="X590" t="s">
        <v>45</v>
      </c>
    </row>
    <row r="591" spans="1:24" x14ac:dyDescent="0.25">
      <c r="A591">
        <v>10241</v>
      </c>
      <c r="B591">
        <v>41</v>
      </c>
      <c r="C591" s="2">
        <v>100</v>
      </c>
      <c r="D591">
        <v>2</v>
      </c>
      <c r="E591" s="5">
        <f>sales_data_sample[[#This Row],[SALES]] / COUNT(sales_data_sample[ORDERNUMBER])</f>
        <v>2.6914629826425789</v>
      </c>
      <c r="F591" s="2">
        <v>7598</v>
      </c>
      <c r="G591" s="1">
        <v>38090</v>
      </c>
      <c r="H591" t="s">
        <v>21</v>
      </c>
      <c r="I591">
        <v>2</v>
      </c>
      <c r="J591" s="6" t="s">
        <v>686</v>
      </c>
      <c r="K591">
        <v>2004</v>
      </c>
      <c r="L591" t="s">
        <v>535</v>
      </c>
      <c r="M591" s="8">
        <f xml:space="preserve"> (sales_data_sample[[#This Row],[MSRP]] - sales_data_sample[[#This Row],[PRICEEACH]]) / sales_data_sample[[#This Row],[MSRP]]</f>
        <v>0.41176470588235292</v>
      </c>
      <c r="N5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91" s="2">
        <v>170</v>
      </c>
      <c r="P591" t="s">
        <v>569</v>
      </c>
      <c r="Q591" t="s">
        <v>517</v>
      </c>
      <c r="R591" t="s">
        <v>518</v>
      </c>
      <c r="S591" t="s">
        <v>519</v>
      </c>
      <c r="T591" t="s">
        <v>35</v>
      </c>
      <c r="U591" t="s">
        <v>520</v>
      </c>
      <c r="V591" t="s">
        <v>521</v>
      </c>
      <c r="W591" t="s">
        <v>522</v>
      </c>
      <c r="X591" t="s">
        <v>144</v>
      </c>
    </row>
    <row r="592" spans="1:24" x14ac:dyDescent="0.25">
      <c r="A592">
        <v>10280</v>
      </c>
      <c r="B592">
        <v>26</v>
      </c>
      <c r="C592" s="2">
        <v>100</v>
      </c>
      <c r="D592">
        <v>16</v>
      </c>
      <c r="E592" s="5">
        <f>sales_data_sample[[#This Row],[SALES]] / COUNT(sales_data_sample[ORDERNUMBER])</f>
        <v>1.2996811902231669</v>
      </c>
      <c r="F592" s="2">
        <v>3669</v>
      </c>
      <c r="G592" s="1">
        <v>38216</v>
      </c>
      <c r="H592" t="s">
        <v>21</v>
      </c>
      <c r="I592">
        <v>3</v>
      </c>
      <c r="J592" s="6" t="s">
        <v>682</v>
      </c>
      <c r="K592">
        <v>2004</v>
      </c>
      <c r="L592" t="s">
        <v>535</v>
      </c>
      <c r="M592" s="8">
        <f xml:space="preserve"> (sales_data_sample[[#This Row],[MSRP]] - sales_data_sample[[#This Row],[PRICEEACH]]) / sales_data_sample[[#This Row],[MSRP]]</f>
        <v>0.41176470588235292</v>
      </c>
      <c r="N5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92" s="2">
        <v>170</v>
      </c>
      <c r="P592" t="s">
        <v>569</v>
      </c>
      <c r="Q592" t="s">
        <v>243</v>
      </c>
      <c r="R592" t="s">
        <v>244</v>
      </c>
      <c r="S592" t="s">
        <v>245</v>
      </c>
      <c r="T592" t="s">
        <v>246</v>
      </c>
      <c r="U592" t="s">
        <v>247</v>
      </c>
      <c r="V592" t="s">
        <v>248</v>
      </c>
      <c r="W592" t="s">
        <v>249</v>
      </c>
      <c r="X592" t="s">
        <v>45</v>
      </c>
    </row>
    <row r="593" spans="1:24" x14ac:dyDescent="0.25">
      <c r="A593">
        <v>10288</v>
      </c>
      <c r="B593">
        <v>32</v>
      </c>
      <c r="C593" s="2">
        <v>100</v>
      </c>
      <c r="D593">
        <v>5</v>
      </c>
      <c r="E593" s="5">
        <f>sales_data_sample[[#This Row],[SALES]] / COUNT(sales_data_sample[ORDERNUMBER])</f>
        <v>2.0814736096351401</v>
      </c>
      <c r="F593" s="2">
        <v>5876</v>
      </c>
      <c r="G593" s="1">
        <v>38231</v>
      </c>
      <c r="H593" t="s">
        <v>21</v>
      </c>
      <c r="I593">
        <v>3</v>
      </c>
      <c r="J593" s="6" t="s">
        <v>681</v>
      </c>
      <c r="K593">
        <v>2004</v>
      </c>
      <c r="L593" t="s">
        <v>535</v>
      </c>
      <c r="M593" s="8">
        <f xml:space="preserve"> (sales_data_sample[[#This Row],[MSRP]] - sales_data_sample[[#This Row],[PRICEEACH]]) / sales_data_sample[[#This Row],[MSRP]]</f>
        <v>0.41176470588235292</v>
      </c>
      <c r="N5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93" s="2">
        <v>170</v>
      </c>
      <c r="P593" t="s">
        <v>569</v>
      </c>
      <c r="Q593" t="s">
        <v>405</v>
      </c>
      <c r="R593" t="s">
        <v>406</v>
      </c>
      <c r="S593" t="s">
        <v>188</v>
      </c>
      <c r="T593" t="s">
        <v>188</v>
      </c>
      <c r="U593" t="s">
        <v>407</v>
      </c>
      <c r="V593" t="s">
        <v>408</v>
      </c>
      <c r="W593" t="s">
        <v>409</v>
      </c>
      <c r="X593" t="s">
        <v>45</v>
      </c>
    </row>
    <row r="594" spans="1:24" x14ac:dyDescent="0.25">
      <c r="A594">
        <v>10302</v>
      </c>
      <c r="B594">
        <v>43</v>
      </c>
      <c r="C594" s="2">
        <v>100</v>
      </c>
      <c r="D594">
        <v>1</v>
      </c>
      <c r="E594" s="5">
        <f>sales_data_sample[[#This Row],[SALES]] / COUNT(sales_data_sample[ORDERNUMBER])</f>
        <v>2.5894438540559688</v>
      </c>
      <c r="F594" s="2">
        <v>7310</v>
      </c>
      <c r="G594" s="1">
        <v>37900</v>
      </c>
      <c r="H594" t="s">
        <v>21</v>
      </c>
      <c r="I594">
        <v>4</v>
      </c>
      <c r="J594" s="6" t="s">
        <v>680</v>
      </c>
      <c r="K594">
        <v>2003</v>
      </c>
      <c r="L594" t="s">
        <v>535</v>
      </c>
      <c r="M594" s="8">
        <f xml:space="preserve"> (sales_data_sample[[#This Row],[MSRP]] - sales_data_sample[[#This Row],[PRICEEACH]]) / sales_data_sample[[#This Row],[MSRP]]</f>
        <v>0.41176470588235292</v>
      </c>
      <c r="N5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94" s="2">
        <v>170</v>
      </c>
      <c r="P594" t="s">
        <v>569</v>
      </c>
      <c r="Q594" t="s">
        <v>157</v>
      </c>
      <c r="R594" t="s">
        <v>158</v>
      </c>
      <c r="S594" t="s">
        <v>159</v>
      </c>
      <c r="T594" t="s">
        <v>160</v>
      </c>
      <c r="U594" t="s">
        <v>161</v>
      </c>
      <c r="V594" t="s">
        <v>162</v>
      </c>
      <c r="W594" t="s">
        <v>163</v>
      </c>
      <c r="X594" t="s">
        <v>144</v>
      </c>
    </row>
    <row r="595" spans="1:24" x14ac:dyDescent="0.25">
      <c r="A595">
        <v>10312</v>
      </c>
      <c r="B595">
        <v>48</v>
      </c>
      <c r="C595" s="2">
        <v>100</v>
      </c>
      <c r="D595">
        <v>17</v>
      </c>
      <c r="E595" s="5">
        <f>sales_data_sample[[#This Row],[SALES]] / COUNT(sales_data_sample[ORDERNUMBER])</f>
        <v>2.8618490967056323</v>
      </c>
      <c r="F595" s="2">
        <v>8079</v>
      </c>
      <c r="G595" s="1">
        <v>38281</v>
      </c>
      <c r="H595" t="s">
        <v>21</v>
      </c>
      <c r="I595">
        <v>4</v>
      </c>
      <c r="J595" s="6" t="s">
        <v>680</v>
      </c>
      <c r="K595">
        <v>2004</v>
      </c>
      <c r="L595" t="s">
        <v>535</v>
      </c>
      <c r="M595" s="8">
        <f xml:space="preserve"> (sales_data_sample[[#This Row],[MSRP]] - sales_data_sample[[#This Row],[PRICEEACH]]) / sales_data_sample[[#This Row],[MSRP]]</f>
        <v>0.41176470588235292</v>
      </c>
      <c r="N5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95" s="2">
        <v>170</v>
      </c>
      <c r="P595" t="s">
        <v>569</v>
      </c>
      <c r="Q595" t="s">
        <v>260</v>
      </c>
      <c r="R595" t="s">
        <v>261</v>
      </c>
      <c r="S595" t="s">
        <v>262</v>
      </c>
      <c r="T595" t="s">
        <v>27</v>
      </c>
      <c r="U595" t="s">
        <v>263</v>
      </c>
      <c r="V595" t="s">
        <v>264</v>
      </c>
      <c r="W595" t="s">
        <v>265</v>
      </c>
      <c r="X595" t="s">
        <v>144</v>
      </c>
    </row>
    <row r="596" spans="1:24" x14ac:dyDescent="0.25">
      <c r="A596">
        <v>10331</v>
      </c>
      <c r="B596">
        <v>44</v>
      </c>
      <c r="C596" s="2">
        <v>75</v>
      </c>
      <c r="D596">
        <v>7</v>
      </c>
      <c r="E596" s="5">
        <f>sales_data_sample[[#This Row],[SALES]] / COUNT(sales_data_sample[ORDERNUMBER])</f>
        <v>1.1540913921360254</v>
      </c>
      <c r="F596" s="2">
        <v>3258</v>
      </c>
      <c r="G596" s="1">
        <v>38308</v>
      </c>
      <c r="H596" t="s">
        <v>21</v>
      </c>
      <c r="I596">
        <v>4</v>
      </c>
      <c r="J596" s="6" t="s">
        <v>678</v>
      </c>
      <c r="K596">
        <v>2004</v>
      </c>
      <c r="L596" t="s">
        <v>535</v>
      </c>
      <c r="M596" s="8">
        <f xml:space="preserve"> (sales_data_sample[[#This Row],[MSRP]] - sales_data_sample[[#This Row],[PRICEEACH]]) / sales_data_sample[[#This Row],[MSRP]]</f>
        <v>0.55882352941176472</v>
      </c>
      <c r="N5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96" s="2">
        <v>170</v>
      </c>
      <c r="P596" t="s">
        <v>569</v>
      </c>
      <c r="Q596" t="s">
        <v>294</v>
      </c>
      <c r="R596" t="s">
        <v>295</v>
      </c>
      <c r="S596" t="s">
        <v>204</v>
      </c>
      <c r="T596" t="s">
        <v>27</v>
      </c>
      <c r="U596" t="s">
        <v>116</v>
      </c>
      <c r="V596" t="s">
        <v>296</v>
      </c>
      <c r="W596" t="s">
        <v>297</v>
      </c>
      <c r="X596" t="s">
        <v>45</v>
      </c>
    </row>
    <row r="597" spans="1:24" x14ac:dyDescent="0.25">
      <c r="A597">
        <v>10344</v>
      </c>
      <c r="B597">
        <v>45</v>
      </c>
      <c r="C597" s="2">
        <v>100</v>
      </c>
      <c r="D597">
        <v>1</v>
      </c>
      <c r="E597" s="5">
        <f>sales_data_sample[[#This Row],[SALES]] / COUNT(sales_data_sample[ORDERNUMBER])</f>
        <v>2.709883103081828</v>
      </c>
      <c r="F597" s="2">
        <v>7650</v>
      </c>
      <c r="G597" s="1">
        <v>38316</v>
      </c>
      <c r="H597" t="s">
        <v>21</v>
      </c>
      <c r="I597">
        <v>4</v>
      </c>
      <c r="J597" s="6" t="s">
        <v>678</v>
      </c>
      <c r="K597">
        <v>2004</v>
      </c>
      <c r="L597" t="s">
        <v>535</v>
      </c>
      <c r="M597" s="8">
        <f xml:space="preserve"> (sales_data_sample[[#This Row],[MSRP]] - sales_data_sample[[#This Row],[PRICEEACH]]) / sales_data_sample[[#This Row],[MSRP]]</f>
        <v>0.41176470588235292</v>
      </c>
      <c r="N5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97" s="2">
        <v>170</v>
      </c>
      <c r="P597" t="s">
        <v>569</v>
      </c>
      <c r="Q597" t="s">
        <v>418</v>
      </c>
      <c r="R597" t="s">
        <v>419</v>
      </c>
      <c r="S597" t="s">
        <v>420</v>
      </c>
      <c r="T597" t="s">
        <v>35</v>
      </c>
      <c r="U597" t="s">
        <v>421</v>
      </c>
      <c r="V597" t="s">
        <v>422</v>
      </c>
      <c r="W597" t="s">
        <v>423</v>
      </c>
      <c r="X597" t="s">
        <v>144</v>
      </c>
    </row>
    <row r="598" spans="1:24" x14ac:dyDescent="0.25">
      <c r="A598">
        <v>10367</v>
      </c>
      <c r="B598">
        <v>37</v>
      </c>
      <c r="C598" s="2">
        <v>100</v>
      </c>
      <c r="D598">
        <v>3</v>
      </c>
      <c r="E598" s="5">
        <f>sales_data_sample[[#This Row],[SALES]] / COUNT(sales_data_sample[ORDERNUMBER])</f>
        <v>1.6663124335812964</v>
      </c>
      <c r="F598" s="2">
        <v>4704</v>
      </c>
      <c r="G598" s="1">
        <v>38364</v>
      </c>
      <c r="H598" t="s">
        <v>394</v>
      </c>
      <c r="I598">
        <v>1</v>
      </c>
      <c r="J598" s="6" t="s">
        <v>677</v>
      </c>
      <c r="K598">
        <v>2005</v>
      </c>
      <c r="L598" t="s">
        <v>535</v>
      </c>
      <c r="M598" s="8">
        <f xml:space="preserve"> (sales_data_sample[[#This Row],[MSRP]] - sales_data_sample[[#This Row],[PRICEEACH]]) / sales_data_sample[[#This Row],[MSRP]]</f>
        <v>0.41176470588235292</v>
      </c>
      <c r="N5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98" s="2">
        <v>170</v>
      </c>
      <c r="P598" t="s">
        <v>569</v>
      </c>
      <c r="Q598" t="s">
        <v>46</v>
      </c>
      <c r="R598" t="s">
        <v>47</v>
      </c>
      <c r="S598" t="s">
        <v>48</v>
      </c>
      <c r="T598" t="s">
        <v>27</v>
      </c>
      <c r="U598" t="s">
        <v>49</v>
      </c>
      <c r="V598" t="s">
        <v>50</v>
      </c>
      <c r="W598" t="s">
        <v>51</v>
      </c>
      <c r="X598" t="s">
        <v>45</v>
      </c>
    </row>
    <row r="599" spans="1:24" x14ac:dyDescent="0.25">
      <c r="A599">
        <v>10379</v>
      </c>
      <c r="B599">
        <v>39</v>
      </c>
      <c r="C599" s="2">
        <v>100</v>
      </c>
      <c r="D599">
        <v>2</v>
      </c>
      <c r="E599" s="5">
        <f>sales_data_sample[[#This Row],[SALES]] / COUNT(sales_data_sample[ORDERNUMBER])</f>
        <v>1.9128586609989373</v>
      </c>
      <c r="F599" s="2">
        <v>5400</v>
      </c>
      <c r="G599" s="1">
        <v>38393</v>
      </c>
      <c r="H599" t="s">
        <v>21</v>
      </c>
      <c r="I599">
        <v>1</v>
      </c>
      <c r="J599" s="6" t="s">
        <v>688</v>
      </c>
      <c r="K599">
        <v>2005</v>
      </c>
      <c r="L599" t="s">
        <v>535</v>
      </c>
      <c r="M599" s="8">
        <f xml:space="preserve"> (sales_data_sample[[#This Row],[MSRP]] - sales_data_sample[[#This Row],[PRICEEACH]]) / sales_data_sample[[#This Row],[MSRP]]</f>
        <v>0.41176470588235292</v>
      </c>
      <c r="N5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599" s="2">
        <v>170</v>
      </c>
      <c r="P599" t="s">
        <v>569</v>
      </c>
      <c r="Q599" t="s">
        <v>165</v>
      </c>
      <c r="R599" t="s">
        <v>166</v>
      </c>
      <c r="S599" t="s">
        <v>167</v>
      </c>
      <c r="T599" t="s">
        <v>168</v>
      </c>
      <c r="U599" t="s">
        <v>169</v>
      </c>
      <c r="V599" t="s">
        <v>170</v>
      </c>
      <c r="W599" t="s">
        <v>171</v>
      </c>
      <c r="X599" t="s">
        <v>45</v>
      </c>
    </row>
    <row r="600" spans="1:24" x14ac:dyDescent="0.25">
      <c r="A600">
        <v>10407</v>
      </c>
      <c r="B600">
        <v>76</v>
      </c>
      <c r="C600" s="2">
        <v>100</v>
      </c>
      <c r="D600">
        <v>2</v>
      </c>
      <c r="E600" s="5">
        <f>sales_data_sample[[#This Row],[SALES]] / COUNT(sales_data_sample[ORDERNUMBER])</f>
        <v>4.9886645412681547</v>
      </c>
      <c r="F600" s="2">
        <v>14083</v>
      </c>
      <c r="G600" s="1">
        <v>38464</v>
      </c>
      <c r="H600" t="s">
        <v>387</v>
      </c>
      <c r="I600">
        <v>2</v>
      </c>
      <c r="J600" s="6" t="s">
        <v>686</v>
      </c>
      <c r="K600">
        <v>2005</v>
      </c>
      <c r="L600" t="s">
        <v>535</v>
      </c>
      <c r="M600" s="8">
        <f xml:space="preserve"> (sales_data_sample[[#This Row],[MSRP]] - sales_data_sample[[#This Row],[PRICEEACH]]) / sales_data_sample[[#This Row],[MSRP]]</f>
        <v>0.41176470588235292</v>
      </c>
      <c r="N6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00" s="2">
        <v>170</v>
      </c>
      <c r="P600" t="s">
        <v>569</v>
      </c>
      <c r="Q600" t="s">
        <v>382</v>
      </c>
      <c r="R600" t="s">
        <v>383</v>
      </c>
      <c r="S600" t="s">
        <v>384</v>
      </c>
      <c r="T600" t="s">
        <v>27</v>
      </c>
      <c r="U600" t="s">
        <v>94</v>
      </c>
      <c r="V600" t="s">
        <v>385</v>
      </c>
      <c r="W600" t="s">
        <v>386</v>
      </c>
      <c r="X600" t="s">
        <v>144</v>
      </c>
    </row>
    <row r="601" spans="1:24" x14ac:dyDescent="0.25">
      <c r="A601">
        <v>10420</v>
      </c>
      <c r="B601">
        <v>37</v>
      </c>
      <c r="C601" s="2">
        <v>100</v>
      </c>
      <c r="D601">
        <v>5</v>
      </c>
      <c r="E601" s="5">
        <f>sales_data_sample[[#This Row],[SALES]] / COUNT(sales_data_sample[ORDERNUMBER])</f>
        <v>1.8717676230959972</v>
      </c>
      <c r="F601" s="2">
        <v>5284</v>
      </c>
      <c r="G601" s="1">
        <v>38501</v>
      </c>
      <c r="H601" t="s">
        <v>286</v>
      </c>
      <c r="I601">
        <v>2</v>
      </c>
      <c r="J601" s="6" t="s">
        <v>685</v>
      </c>
      <c r="K601">
        <v>2005</v>
      </c>
      <c r="L601" t="s">
        <v>535</v>
      </c>
      <c r="M601" s="8">
        <f xml:space="preserve"> (sales_data_sample[[#This Row],[MSRP]] - sales_data_sample[[#This Row],[PRICEEACH]]) / sales_data_sample[[#This Row],[MSRP]]</f>
        <v>0.41176470588235292</v>
      </c>
      <c r="N6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01" s="2">
        <v>170</v>
      </c>
      <c r="P601" t="s">
        <v>569</v>
      </c>
      <c r="Q601" t="s">
        <v>145</v>
      </c>
      <c r="R601" t="s">
        <v>146</v>
      </c>
      <c r="S601" t="s">
        <v>147</v>
      </c>
      <c r="T601" t="s">
        <v>88</v>
      </c>
      <c r="U601" t="s">
        <v>148</v>
      </c>
      <c r="V601" t="s">
        <v>149</v>
      </c>
      <c r="W601" t="s">
        <v>150</v>
      </c>
      <c r="X601" t="s">
        <v>45</v>
      </c>
    </row>
    <row r="602" spans="1:24" x14ac:dyDescent="0.25">
      <c r="A602">
        <v>10108</v>
      </c>
      <c r="B602">
        <v>38</v>
      </c>
      <c r="C602" s="2">
        <v>83</v>
      </c>
      <c r="D602">
        <v>2</v>
      </c>
      <c r="E602" s="5">
        <f>sales_data_sample[[#This Row],[SALES]] / COUNT(sales_data_sample[ORDERNUMBER])</f>
        <v>1.1091037902940135</v>
      </c>
      <c r="F602" s="2">
        <v>3131</v>
      </c>
      <c r="G602" s="1">
        <v>37683</v>
      </c>
      <c r="H602" t="s">
        <v>21</v>
      </c>
      <c r="I602">
        <v>1</v>
      </c>
      <c r="J602" s="6" t="s">
        <v>687</v>
      </c>
      <c r="K602">
        <v>2003</v>
      </c>
      <c r="L602" t="s">
        <v>172</v>
      </c>
      <c r="M602" s="8">
        <f xml:space="preserve"> (sales_data_sample[[#This Row],[MSRP]] - sales_data_sample[[#This Row],[PRICEEACH]]) / sales_data_sample[[#This Row],[MSRP]]</f>
        <v>-7.792207792207792E-2</v>
      </c>
      <c r="N6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02" s="2">
        <v>77</v>
      </c>
      <c r="P602" t="s">
        <v>570</v>
      </c>
      <c r="Q602" t="s">
        <v>411</v>
      </c>
      <c r="R602" t="s">
        <v>412</v>
      </c>
      <c r="S602" t="s">
        <v>413</v>
      </c>
      <c r="T602" t="s">
        <v>414</v>
      </c>
      <c r="U602" t="s">
        <v>415</v>
      </c>
      <c r="V602" t="s">
        <v>416</v>
      </c>
      <c r="W602" t="s">
        <v>417</v>
      </c>
      <c r="X602" t="s">
        <v>45</v>
      </c>
    </row>
    <row r="603" spans="1:24" x14ac:dyDescent="0.25">
      <c r="A603">
        <v>10122</v>
      </c>
      <c r="B603">
        <v>43</v>
      </c>
      <c r="C603" s="2">
        <v>73</v>
      </c>
      <c r="D603">
        <v>6</v>
      </c>
      <c r="E603" s="5">
        <f>sales_data_sample[[#This Row],[SALES]] / COUNT(sales_data_sample[ORDERNUMBER])</f>
        <v>1.1027275947573503</v>
      </c>
      <c r="F603" s="2">
        <v>3113</v>
      </c>
      <c r="G603" s="1">
        <v>37749</v>
      </c>
      <c r="H603" t="s">
        <v>21</v>
      </c>
      <c r="I603">
        <v>2</v>
      </c>
      <c r="J603" s="6" t="s">
        <v>685</v>
      </c>
      <c r="K603">
        <v>2003</v>
      </c>
      <c r="L603" t="s">
        <v>172</v>
      </c>
      <c r="M603" s="8">
        <f xml:space="preserve"> (sales_data_sample[[#This Row],[MSRP]] - sales_data_sample[[#This Row],[PRICEEACH]]) / sales_data_sample[[#This Row],[MSRP]]</f>
        <v>5.1948051948051951E-2</v>
      </c>
      <c r="N6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03" s="2">
        <v>77</v>
      </c>
      <c r="P603" t="s">
        <v>570</v>
      </c>
      <c r="Q603" t="s">
        <v>418</v>
      </c>
      <c r="R603" t="s">
        <v>419</v>
      </c>
      <c r="S603" t="s">
        <v>420</v>
      </c>
      <c r="T603" t="s">
        <v>35</v>
      </c>
      <c r="U603" t="s">
        <v>421</v>
      </c>
      <c r="V603" t="s">
        <v>422</v>
      </c>
      <c r="W603" t="s">
        <v>423</v>
      </c>
      <c r="X603" t="s">
        <v>45</v>
      </c>
    </row>
    <row r="604" spans="1:24" x14ac:dyDescent="0.25">
      <c r="A604">
        <v>10135</v>
      </c>
      <c r="B604">
        <v>48</v>
      </c>
      <c r="C604" s="2">
        <v>80</v>
      </c>
      <c r="D604">
        <v>3</v>
      </c>
      <c r="E604" s="5">
        <f>sales_data_sample[[#This Row],[SALES]] / COUNT(sales_data_sample[ORDERNUMBER])</f>
        <v>1.3485653560042508</v>
      </c>
      <c r="F604" s="2">
        <v>3807</v>
      </c>
      <c r="G604" s="1">
        <v>37804</v>
      </c>
      <c r="H604" t="s">
        <v>21</v>
      </c>
      <c r="I604">
        <v>3</v>
      </c>
      <c r="J604" s="6" t="s">
        <v>683</v>
      </c>
      <c r="K604">
        <v>2003</v>
      </c>
      <c r="L604" t="s">
        <v>172</v>
      </c>
      <c r="M604" s="8">
        <f xml:space="preserve"> (sales_data_sample[[#This Row],[MSRP]] - sales_data_sample[[#This Row],[PRICEEACH]]) / sales_data_sample[[#This Row],[MSRP]]</f>
        <v>-3.896103896103896E-2</v>
      </c>
      <c r="N6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04" s="2">
        <v>77</v>
      </c>
      <c r="P604" t="s">
        <v>570</v>
      </c>
      <c r="Q604" t="s">
        <v>260</v>
      </c>
      <c r="R604" t="s">
        <v>261</v>
      </c>
      <c r="S604" t="s">
        <v>262</v>
      </c>
      <c r="T604" t="s">
        <v>27</v>
      </c>
      <c r="U604" t="s">
        <v>263</v>
      </c>
      <c r="V604" t="s">
        <v>264</v>
      </c>
      <c r="W604" t="s">
        <v>265</v>
      </c>
      <c r="X604" t="s">
        <v>45</v>
      </c>
    </row>
    <row r="605" spans="1:24" x14ac:dyDescent="0.25">
      <c r="A605">
        <v>10147</v>
      </c>
      <c r="B605">
        <v>26</v>
      </c>
      <c r="C605" s="2">
        <v>83</v>
      </c>
      <c r="D605">
        <v>3</v>
      </c>
      <c r="E605" s="5">
        <f>sales_data_sample[[#This Row],[SALES]] / COUNT(sales_data_sample[ORDERNUMBER])</f>
        <v>0.75912150194828198</v>
      </c>
      <c r="F605" s="2">
        <v>2143</v>
      </c>
      <c r="G605" s="1">
        <v>37869</v>
      </c>
      <c r="H605" t="s">
        <v>21</v>
      </c>
      <c r="I605">
        <v>3</v>
      </c>
      <c r="J605" s="6" t="s">
        <v>681</v>
      </c>
      <c r="K605">
        <v>2003</v>
      </c>
      <c r="L605" t="s">
        <v>172</v>
      </c>
      <c r="M605" s="8">
        <f xml:space="preserve"> (sales_data_sample[[#This Row],[MSRP]] - sales_data_sample[[#This Row],[PRICEEACH]]) / sales_data_sample[[#This Row],[MSRP]]</f>
        <v>-7.792207792207792E-2</v>
      </c>
      <c r="N6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05" s="2">
        <v>77</v>
      </c>
      <c r="P605" t="s">
        <v>570</v>
      </c>
      <c r="Q605" t="s">
        <v>270</v>
      </c>
      <c r="R605" t="s">
        <v>271</v>
      </c>
      <c r="S605" t="s">
        <v>272</v>
      </c>
      <c r="T605" t="s">
        <v>27</v>
      </c>
      <c r="U605" t="s">
        <v>263</v>
      </c>
      <c r="V605" t="s">
        <v>273</v>
      </c>
      <c r="W605" t="s">
        <v>118</v>
      </c>
      <c r="X605" t="s">
        <v>31</v>
      </c>
    </row>
    <row r="606" spans="1:24" x14ac:dyDescent="0.25">
      <c r="A606">
        <v>10160</v>
      </c>
      <c r="B606">
        <v>38</v>
      </c>
      <c r="C606" s="2">
        <v>89</v>
      </c>
      <c r="D606">
        <v>4</v>
      </c>
      <c r="E606" s="5">
        <f>sales_data_sample[[#This Row],[SALES]] / COUNT(sales_data_sample[ORDERNUMBER])</f>
        <v>1.1919943322706341</v>
      </c>
      <c r="F606" s="2">
        <v>3365</v>
      </c>
      <c r="G606" s="1">
        <v>37905</v>
      </c>
      <c r="H606" t="s">
        <v>21</v>
      </c>
      <c r="I606">
        <v>4</v>
      </c>
      <c r="J606" s="6" t="s">
        <v>680</v>
      </c>
      <c r="K606">
        <v>2003</v>
      </c>
      <c r="L606" t="s">
        <v>172</v>
      </c>
      <c r="M606" s="8">
        <f xml:space="preserve"> (sales_data_sample[[#This Row],[MSRP]] - sales_data_sample[[#This Row],[PRICEEACH]]) / sales_data_sample[[#This Row],[MSRP]]</f>
        <v>-0.15584415584415584</v>
      </c>
      <c r="N6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06" s="2">
        <v>77</v>
      </c>
      <c r="P606" t="s">
        <v>570</v>
      </c>
      <c r="Q606" t="s">
        <v>344</v>
      </c>
      <c r="R606" t="s">
        <v>345</v>
      </c>
      <c r="S606" t="s">
        <v>346</v>
      </c>
      <c r="T606" t="s">
        <v>27</v>
      </c>
      <c r="U606" t="s">
        <v>347</v>
      </c>
      <c r="V606" t="s">
        <v>95</v>
      </c>
      <c r="W606" t="s">
        <v>348</v>
      </c>
      <c r="X606" t="s">
        <v>45</v>
      </c>
    </row>
    <row r="607" spans="1:24" x14ac:dyDescent="0.25">
      <c r="A607">
        <v>10170</v>
      </c>
      <c r="B607">
        <v>20</v>
      </c>
      <c r="C607" s="2">
        <v>64</v>
      </c>
      <c r="D607">
        <v>2</v>
      </c>
      <c r="E607" s="5">
        <f>sales_data_sample[[#This Row],[SALES]] / COUNT(sales_data_sample[ORDERNUMBER])</f>
        <v>0.44739638682252925</v>
      </c>
      <c r="F607" s="2">
        <v>1263</v>
      </c>
      <c r="G607" s="1">
        <v>37929</v>
      </c>
      <c r="H607" t="s">
        <v>21</v>
      </c>
      <c r="I607">
        <v>4</v>
      </c>
      <c r="J607" s="6" t="s">
        <v>678</v>
      </c>
      <c r="K607">
        <v>2003</v>
      </c>
      <c r="L607" t="s">
        <v>172</v>
      </c>
      <c r="M607" s="8">
        <f xml:space="preserve"> (sales_data_sample[[#This Row],[MSRP]] - sales_data_sample[[#This Row],[PRICEEACH]]) / sales_data_sample[[#This Row],[MSRP]]</f>
        <v>0.16883116883116883</v>
      </c>
      <c r="N6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07" s="2">
        <v>77</v>
      </c>
      <c r="P607" t="s">
        <v>570</v>
      </c>
      <c r="Q607" t="s">
        <v>395</v>
      </c>
      <c r="R607" t="s">
        <v>396</v>
      </c>
      <c r="S607" t="s">
        <v>397</v>
      </c>
      <c r="T607" t="s">
        <v>140</v>
      </c>
      <c r="U607" t="s">
        <v>398</v>
      </c>
      <c r="V607" t="s">
        <v>399</v>
      </c>
      <c r="W607" t="s">
        <v>400</v>
      </c>
      <c r="X607" t="s">
        <v>31</v>
      </c>
    </row>
    <row r="608" spans="1:24" x14ac:dyDescent="0.25">
      <c r="A608">
        <v>10181</v>
      </c>
      <c r="B608">
        <v>22</v>
      </c>
      <c r="C608" s="2">
        <v>74</v>
      </c>
      <c r="D608">
        <v>10</v>
      </c>
      <c r="E608" s="5">
        <f>sales_data_sample[[#This Row],[SALES]] / COUNT(sales_data_sample[ORDERNUMBER])</f>
        <v>0.57633722989727243</v>
      </c>
      <c r="F608" s="2">
        <v>1627</v>
      </c>
      <c r="G608" s="1">
        <v>37937</v>
      </c>
      <c r="H608" t="s">
        <v>21</v>
      </c>
      <c r="I608">
        <v>4</v>
      </c>
      <c r="J608" s="6" t="s">
        <v>678</v>
      </c>
      <c r="K608">
        <v>2003</v>
      </c>
      <c r="L608" t="s">
        <v>172</v>
      </c>
      <c r="M608" s="8">
        <f xml:space="preserve"> (sales_data_sample[[#This Row],[MSRP]] - sales_data_sample[[#This Row],[PRICEEACH]]) / sales_data_sample[[#This Row],[MSRP]]</f>
        <v>3.896103896103896E-2</v>
      </c>
      <c r="N6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08" s="2">
        <v>77</v>
      </c>
      <c r="P608" t="s">
        <v>570</v>
      </c>
      <c r="Q608" t="s">
        <v>69</v>
      </c>
      <c r="R608" t="s">
        <v>70</v>
      </c>
      <c r="S608" t="s">
        <v>71</v>
      </c>
      <c r="T608" t="s">
        <v>72</v>
      </c>
      <c r="U608" t="s">
        <v>73</v>
      </c>
      <c r="V608" t="s">
        <v>74</v>
      </c>
      <c r="W608" t="s">
        <v>75</v>
      </c>
      <c r="X608" t="s">
        <v>31</v>
      </c>
    </row>
    <row r="609" spans="1:24" x14ac:dyDescent="0.25">
      <c r="A609">
        <v>10192</v>
      </c>
      <c r="B609">
        <v>45</v>
      </c>
      <c r="C609" s="2">
        <v>91</v>
      </c>
      <c r="D609">
        <v>15</v>
      </c>
      <c r="E609" s="5">
        <f>sales_data_sample[[#This Row],[SALES]] / COUNT(sales_data_sample[ORDERNUMBER])</f>
        <v>1.4484590860786397</v>
      </c>
      <c r="F609" s="2">
        <v>4089</v>
      </c>
      <c r="G609" s="1">
        <v>37945</v>
      </c>
      <c r="H609" t="s">
        <v>21</v>
      </c>
      <c r="I609">
        <v>4</v>
      </c>
      <c r="J609" s="6" t="s">
        <v>678</v>
      </c>
      <c r="K609">
        <v>2003</v>
      </c>
      <c r="L609" t="s">
        <v>172</v>
      </c>
      <c r="M609" s="8">
        <f xml:space="preserve"> (sales_data_sample[[#This Row],[MSRP]] - sales_data_sample[[#This Row],[PRICEEACH]]) / sales_data_sample[[#This Row],[MSRP]]</f>
        <v>-0.18181818181818182</v>
      </c>
      <c r="N6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09" s="2">
        <v>77</v>
      </c>
      <c r="P609" t="s">
        <v>570</v>
      </c>
      <c r="Q609" t="s">
        <v>266</v>
      </c>
      <c r="R609" t="s">
        <v>267</v>
      </c>
      <c r="S609" t="s">
        <v>268</v>
      </c>
      <c r="T609" t="s">
        <v>27</v>
      </c>
      <c r="U609" t="s">
        <v>49</v>
      </c>
      <c r="V609" t="s">
        <v>264</v>
      </c>
      <c r="W609" t="s">
        <v>269</v>
      </c>
      <c r="X609" t="s">
        <v>45</v>
      </c>
    </row>
    <row r="610" spans="1:24" x14ac:dyDescent="0.25">
      <c r="A610">
        <v>10203</v>
      </c>
      <c r="B610">
        <v>45</v>
      </c>
      <c r="C610" s="2">
        <v>86</v>
      </c>
      <c r="D610">
        <v>4</v>
      </c>
      <c r="E610" s="5">
        <f>sales_data_sample[[#This Row],[SALES]] / COUNT(sales_data_sample[ORDERNUMBER])</f>
        <v>1.3627346794190578</v>
      </c>
      <c r="F610" s="2">
        <v>3847</v>
      </c>
      <c r="G610" s="1">
        <v>37957</v>
      </c>
      <c r="H610" t="s">
        <v>21</v>
      </c>
      <c r="I610">
        <v>4</v>
      </c>
      <c r="J610" s="6" t="s">
        <v>679</v>
      </c>
      <c r="K610">
        <v>2003</v>
      </c>
      <c r="L610" t="s">
        <v>172</v>
      </c>
      <c r="M610" s="8">
        <f xml:space="preserve"> (sales_data_sample[[#This Row],[MSRP]] - sales_data_sample[[#This Row],[PRICEEACH]]) / sales_data_sample[[#This Row],[MSRP]]</f>
        <v>-0.11688311688311688</v>
      </c>
      <c r="N6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10" s="2">
        <v>77</v>
      </c>
      <c r="P610" t="s">
        <v>570</v>
      </c>
      <c r="Q610" t="s">
        <v>165</v>
      </c>
      <c r="R610" t="s">
        <v>166</v>
      </c>
      <c r="S610" t="s">
        <v>167</v>
      </c>
      <c r="T610" t="s">
        <v>168</v>
      </c>
      <c r="U610" t="s">
        <v>169</v>
      </c>
      <c r="V610" t="s">
        <v>170</v>
      </c>
      <c r="W610" t="s">
        <v>171</v>
      </c>
      <c r="X610" t="s">
        <v>45</v>
      </c>
    </row>
    <row r="611" spans="1:24" x14ac:dyDescent="0.25">
      <c r="A611">
        <v>10212</v>
      </c>
      <c r="B611">
        <v>20</v>
      </c>
      <c r="C611" s="2">
        <v>67</v>
      </c>
      <c r="D611">
        <v>14</v>
      </c>
      <c r="E611" s="5">
        <f>sales_data_sample[[#This Row],[SALES]] / COUNT(sales_data_sample[ORDERNUMBER])</f>
        <v>0.47467233439603257</v>
      </c>
      <c r="F611" s="2">
        <v>1340</v>
      </c>
      <c r="G611" s="1">
        <v>38002</v>
      </c>
      <c r="H611" t="s">
        <v>21</v>
      </c>
      <c r="I611">
        <v>1</v>
      </c>
      <c r="J611" s="6" t="s">
        <v>677</v>
      </c>
      <c r="K611">
        <v>2004</v>
      </c>
      <c r="L611" t="s">
        <v>172</v>
      </c>
      <c r="M611" s="8">
        <f xml:space="preserve"> (sales_data_sample[[#This Row],[MSRP]] - sales_data_sample[[#This Row],[PRICEEACH]]) / sales_data_sample[[#This Row],[MSRP]]</f>
        <v>0.12987012987012986</v>
      </c>
      <c r="N6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11" s="2">
        <v>77</v>
      </c>
      <c r="P611" t="s">
        <v>570</v>
      </c>
      <c r="Q611" t="s">
        <v>165</v>
      </c>
      <c r="R611" t="s">
        <v>166</v>
      </c>
      <c r="S611" t="s">
        <v>167</v>
      </c>
      <c r="T611" t="s">
        <v>168</v>
      </c>
      <c r="U611" t="s">
        <v>169</v>
      </c>
      <c r="V611" t="s">
        <v>170</v>
      </c>
      <c r="W611" t="s">
        <v>171</v>
      </c>
      <c r="X611" t="s">
        <v>31</v>
      </c>
    </row>
    <row r="612" spans="1:24" x14ac:dyDescent="0.25">
      <c r="A612">
        <v>10225</v>
      </c>
      <c r="B612">
        <v>47</v>
      </c>
      <c r="C612" s="2">
        <v>65</v>
      </c>
      <c r="D612">
        <v>5</v>
      </c>
      <c r="E612" s="5">
        <f>sales_data_sample[[#This Row],[SALES]] / COUNT(sales_data_sample[ORDERNUMBER])</f>
        <v>1.0768685795253277</v>
      </c>
      <c r="F612" s="2">
        <v>3040</v>
      </c>
      <c r="G612" s="1">
        <v>38039</v>
      </c>
      <c r="H612" t="s">
        <v>21</v>
      </c>
      <c r="I612">
        <v>1</v>
      </c>
      <c r="J612" s="6" t="s">
        <v>688</v>
      </c>
      <c r="K612">
        <v>2004</v>
      </c>
      <c r="L612" t="s">
        <v>172</v>
      </c>
      <c r="M612" s="8">
        <f xml:space="preserve"> (sales_data_sample[[#This Row],[MSRP]] - sales_data_sample[[#This Row],[PRICEEACH]]) / sales_data_sample[[#This Row],[MSRP]]</f>
        <v>0.15584415584415584</v>
      </c>
      <c r="N6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12" s="2">
        <v>77</v>
      </c>
      <c r="P612" t="s">
        <v>570</v>
      </c>
      <c r="Q612" t="s">
        <v>431</v>
      </c>
      <c r="R612" t="s">
        <v>432</v>
      </c>
      <c r="S612" t="s">
        <v>433</v>
      </c>
      <c r="T612" t="s">
        <v>434</v>
      </c>
      <c r="U612" t="s">
        <v>435</v>
      </c>
      <c r="V612" t="s">
        <v>95</v>
      </c>
      <c r="W612" t="s">
        <v>436</v>
      </c>
      <c r="X612" t="s">
        <v>45</v>
      </c>
    </row>
    <row r="613" spans="1:24" x14ac:dyDescent="0.25">
      <c r="A613">
        <v>10239</v>
      </c>
      <c r="B613">
        <v>46</v>
      </c>
      <c r="C613" s="2">
        <v>74</v>
      </c>
      <c r="D613">
        <v>4</v>
      </c>
      <c r="E613" s="5">
        <f>sales_data_sample[[#This Row],[SALES]] / COUNT(sales_data_sample[ORDERNUMBER])</f>
        <v>1.2047467233439604</v>
      </c>
      <c r="F613" s="2">
        <v>3401</v>
      </c>
      <c r="G613" s="1">
        <v>38089</v>
      </c>
      <c r="H613" t="s">
        <v>21</v>
      </c>
      <c r="I613">
        <v>2</v>
      </c>
      <c r="J613" s="6" t="s">
        <v>686</v>
      </c>
      <c r="K613">
        <v>2004</v>
      </c>
      <c r="L613" t="s">
        <v>172</v>
      </c>
      <c r="M613" s="8">
        <f xml:space="preserve"> (sales_data_sample[[#This Row],[MSRP]] - sales_data_sample[[#This Row],[PRICEEACH]]) / sales_data_sample[[#This Row],[MSRP]]</f>
        <v>3.896103896103896E-2</v>
      </c>
      <c r="N6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13" s="2">
        <v>77</v>
      </c>
      <c r="P613" t="s">
        <v>570</v>
      </c>
      <c r="Q613" t="s">
        <v>376</v>
      </c>
      <c r="R613" t="s">
        <v>377</v>
      </c>
      <c r="S613" t="s">
        <v>378</v>
      </c>
      <c r="T613" t="s">
        <v>122</v>
      </c>
      <c r="U613" t="s">
        <v>379</v>
      </c>
      <c r="V613" t="s">
        <v>380</v>
      </c>
      <c r="W613" t="s">
        <v>381</v>
      </c>
      <c r="X613" t="s">
        <v>45</v>
      </c>
    </row>
    <row r="614" spans="1:24" x14ac:dyDescent="0.25">
      <c r="A614">
        <v>10253</v>
      </c>
      <c r="B614">
        <v>23</v>
      </c>
      <c r="C614" s="2">
        <v>84</v>
      </c>
      <c r="D614">
        <v>9</v>
      </c>
      <c r="E614" s="5">
        <f>sales_data_sample[[#This Row],[SALES]] / COUNT(sales_data_sample[ORDERNUMBER])</f>
        <v>0.68402408784980517</v>
      </c>
      <c r="F614" s="2">
        <v>1931</v>
      </c>
      <c r="G614" s="1">
        <v>38139</v>
      </c>
      <c r="H614" t="s">
        <v>326</v>
      </c>
      <c r="I614">
        <v>2</v>
      </c>
      <c r="J614" s="6" t="s">
        <v>684</v>
      </c>
      <c r="K614">
        <v>2004</v>
      </c>
      <c r="L614" t="s">
        <v>172</v>
      </c>
      <c r="M614" s="8">
        <f xml:space="preserve"> (sales_data_sample[[#This Row],[MSRP]] - sales_data_sample[[#This Row],[PRICEEACH]]) / sales_data_sample[[#This Row],[MSRP]]</f>
        <v>-9.0909090909090912E-2</v>
      </c>
      <c r="N6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14" s="2">
        <v>77</v>
      </c>
      <c r="P614" t="s">
        <v>570</v>
      </c>
      <c r="Q614" t="s">
        <v>157</v>
      </c>
      <c r="R614" t="s">
        <v>158</v>
      </c>
      <c r="S614" t="s">
        <v>159</v>
      </c>
      <c r="T614" t="s">
        <v>160</v>
      </c>
      <c r="U614" t="s">
        <v>161</v>
      </c>
      <c r="V614" t="s">
        <v>162</v>
      </c>
      <c r="W614" t="s">
        <v>163</v>
      </c>
      <c r="X614" t="s">
        <v>31</v>
      </c>
    </row>
    <row r="615" spans="1:24" x14ac:dyDescent="0.25">
      <c r="A615">
        <v>10266</v>
      </c>
      <c r="B615">
        <v>33</v>
      </c>
      <c r="C615" s="2">
        <v>75</v>
      </c>
      <c r="D615">
        <v>10</v>
      </c>
      <c r="E615" s="5">
        <f>sales_data_sample[[#This Row],[SALES]] / COUNT(sales_data_sample[ORDERNUMBER])</f>
        <v>0.87318455543747786</v>
      </c>
      <c r="F615" s="2">
        <v>2465</v>
      </c>
      <c r="G615" s="1">
        <v>38174</v>
      </c>
      <c r="H615" t="s">
        <v>21</v>
      </c>
      <c r="I615">
        <v>3</v>
      </c>
      <c r="J615" s="6" t="s">
        <v>683</v>
      </c>
      <c r="K615">
        <v>2004</v>
      </c>
      <c r="L615" t="s">
        <v>172</v>
      </c>
      <c r="M615" s="8">
        <f xml:space="preserve"> (sales_data_sample[[#This Row],[MSRP]] - sales_data_sample[[#This Row],[PRICEEACH]]) / sales_data_sample[[#This Row],[MSRP]]</f>
        <v>2.5974025974025976E-2</v>
      </c>
      <c r="N6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15" s="2">
        <v>77</v>
      </c>
      <c r="P615" t="s">
        <v>570</v>
      </c>
      <c r="Q615" t="s">
        <v>437</v>
      </c>
      <c r="R615" t="s">
        <v>438</v>
      </c>
      <c r="S615" t="s">
        <v>439</v>
      </c>
      <c r="T615" t="s">
        <v>246</v>
      </c>
      <c r="U615" t="s">
        <v>440</v>
      </c>
      <c r="V615" t="s">
        <v>441</v>
      </c>
      <c r="W615" t="s">
        <v>442</v>
      </c>
      <c r="X615" t="s">
        <v>31</v>
      </c>
    </row>
    <row r="616" spans="1:24" x14ac:dyDescent="0.25">
      <c r="A616">
        <v>10278</v>
      </c>
      <c r="B616">
        <v>29</v>
      </c>
      <c r="C616" s="2">
        <v>91</v>
      </c>
      <c r="D616">
        <v>10</v>
      </c>
      <c r="E616" s="5">
        <f>sales_data_sample[[#This Row],[SALES]] / COUNT(sales_data_sample[ORDERNUMBER])</f>
        <v>0.93340417995040736</v>
      </c>
      <c r="F616" s="2">
        <v>2635</v>
      </c>
      <c r="G616" s="1">
        <v>38205</v>
      </c>
      <c r="H616" t="s">
        <v>21</v>
      </c>
      <c r="I616">
        <v>3</v>
      </c>
      <c r="J616" s="6" t="s">
        <v>682</v>
      </c>
      <c r="K616">
        <v>2004</v>
      </c>
      <c r="L616" t="s">
        <v>172</v>
      </c>
      <c r="M616" s="8">
        <f xml:space="preserve"> (sales_data_sample[[#This Row],[MSRP]] - sales_data_sample[[#This Row],[PRICEEACH]]) / sales_data_sample[[#This Row],[MSRP]]</f>
        <v>-0.18181818181818182</v>
      </c>
      <c r="N6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16" s="2">
        <v>77</v>
      </c>
      <c r="P616" t="s">
        <v>570</v>
      </c>
      <c r="Q616" t="s">
        <v>525</v>
      </c>
      <c r="R616" t="s">
        <v>526</v>
      </c>
      <c r="S616" t="s">
        <v>527</v>
      </c>
      <c r="T616" t="s">
        <v>27</v>
      </c>
      <c r="U616" t="s">
        <v>105</v>
      </c>
      <c r="V616" t="s">
        <v>385</v>
      </c>
      <c r="W616" t="s">
        <v>528</v>
      </c>
      <c r="X616" t="s">
        <v>31</v>
      </c>
    </row>
    <row r="617" spans="1:24" x14ac:dyDescent="0.25">
      <c r="A617">
        <v>10287</v>
      </c>
      <c r="B617">
        <v>44</v>
      </c>
      <c r="C617" s="2">
        <v>83</v>
      </c>
      <c r="D617">
        <v>8</v>
      </c>
      <c r="E617" s="5">
        <f>sales_data_sample[[#This Row],[SALES]] / COUNT(sales_data_sample[ORDERNUMBER])</f>
        <v>1.2844491675522494</v>
      </c>
      <c r="F617" s="2">
        <v>3626</v>
      </c>
      <c r="G617" s="1">
        <v>38229</v>
      </c>
      <c r="H617" t="s">
        <v>21</v>
      </c>
      <c r="I617">
        <v>3</v>
      </c>
      <c r="J617" s="6" t="s">
        <v>682</v>
      </c>
      <c r="K617">
        <v>2004</v>
      </c>
      <c r="L617" t="s">
        <v>172</v>
      </c>
      <c r="M617" s="8">
        <f xml:space="preserve"> (sales_data_sample[[#This Row],[MSRP]] - sales_data_sample[[#This Row],[PRICEEACH]]) / sales_data_sample[[#This Row],[MSRP]]</f>
        <v>-7.792207792207792E-2</v>
      </c>
      <c r="N6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17" s="2">
        <v>77</v>
      </c>
      <c r="P617" t="s">
        <v>570</v>
      </c>
      <c r="Q617" t="s">
        <v>431</v>
      </c>
      <c r="R617" t="s">
        <v>432</v>
      </c>
      <c r="S617" t="s">
        <v>433</v>
      </c>
      <c r="T617" t="s">
        <v>434</v>
      </c>
      <c r="U617" t="s">
        <v>435</v>
      </c>
      <c r="V617" t="s">
        <v>95</v>
      </c>
      <c r="W617" t="s">
        <v>436</v>
      </c>
      <c r="X617" t="s">
        <v>45</v>
      </c>
    </row>
    <row r="618" spans="1:24" x14ac:dyDescent="0.25">
      <c r="A618">
        <v>10300</v>
      </c>
      <c r="B618">
        <v>41</v>
      </c>
      <c r="C618" s="2">
        <v>93</v>
      </c>
      <c r="D618">
        <v>1</v>
      </c>
      <c r="E618" s="5">
        <f>sales_data_sample[[#This Row],[SALES]] / COUNT(sales_data_sample[ORDERNUMBER])</f>
        <v>1.3421891604675877</v>
      </c>
      <c r="F618" s="2">
        <v>3789</v>
      </c>
      <c r="G618" s="1">
        <v>37898</v>
      </c>
      <c r="H618" t="s">
        <v>21</v>
      </c>
      <c r="I618">
        <v>4</v>
      </c>
      <c r="J618" s="6" t="s">
        <v>680</v>
      </c>
      <c r="K618">
        <v>2003</v>
      </c>
      <c r="L618" t="s">
        <v>172</v>
      </c>
      <c r="M618" s="8">
        <f xml:space="preserve"> (sales_data_sample[[#This Row],[MSRP]] - sales_data_sample[[#This Row],[PRICEEACH]]) / sales_data_sample[[#This Row],[MSRP]]</f>
        <v>-0.20779220779220781</v>
      </c>
      <c r="N6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18" s="2">
        <v>77</v>
      </c>
      <c r="P618" t="s">
        <v>570</v>
      </c>
      <c r="Q618" t="s">
        <v>448</v>
      </c>
      <c r="R618" t="s">
        <v>449</v>
      </c>
      <c r="S618" t="s">
        <v>450</v>
      </c>
      <c r="T618" t="s">
        <v>427</v>
      </c>
      <c r="U618" t="s">
        <v>451</v>
      </c>
      <c r="V618" t="s">
        <v>399</v>
      </c>
      <c r="W618" t="s">
        <v>452</v>
      </c>
      <c r="X618" t="s">
        <v>45</v>
      </c>
    </row>
    <row r="619" spans="1:24" x14ac:dyDescent="0.25">
      <c r="A619">
        <v>10310</v>
      </c>
      <c r="B619">
        <v>20</v>
      </c>
      <c r="C619" s="2">
        <v>92</v>
      </c>
      <c r="D619">
        <v>6</v>
      </c>
      <c r="E619" s="5">
        <f>sales_data_sample[[#This Row],[SALES]] / COUNT(sales_data_sample[ORDERNUMBER])</f>
        <v>0.6493092454835282</v>
      </c>
      <c r="F619" s="2">
        <v>1833</v>
      </c>
      <c r="G619" s="1">
        <v>38276</v>
      </c>
      <c r="H619" t="s">
        <v>21</v>
      </c>
      <c r="I619">
        <v>4</v>
      </c>
      <c r="J619" s="6" t="s">
        <v>680</v>
      </c>
      <c r="K619">
        <v>2004</v>
      </c>
      <c r="L619" t="s">
        <v>172</v>
      </c>
      <c r="M619" s="8">
        <f xml:space="preserve"> (sales_data_sample[[#This Row],[MSRP]] - sales_data_sample[[#This Row],[PRICEEACH]]) / sales_data_sample[[#This Row],[MSRP]]</f>
        <v>-0.19480519480519481</v>
      </c>
      <c r="N6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19" s="2">
        <v>77</v>
      </c>
      <c r="P619" t="s">
        <v>570</v>
      </c>
      <c r="Q619" t="s">
        <v>424</v>
      </c>
      <c r="R619" t="s">
        <v>425</v>
      </c>
      <c r="S619" t="s">
        <v>426</v>
      </c>
      <c r="T619" t="s">
        <v>427</v>
      </c>
      <c r="U619" t="s">
        <v>428</v>
      </c>
      <c r="V619" t="s">
        <v>429</v>
      </c>
      <c r="W619" t="s">
        <v>430</v>
      </c>
      <c r="X619" t="s">
        <v>31</v>
      </c>
    </row>
    <row r="620" spans="1:24" x14ac:dyDescent="0.25">
      <c r="A620">
        <v>10321</v>
      </c>
      <c r="B620">
        <v>37</v>
      </c>
      <c r="C620" s="2">
        <v>79</v>
      </c>
      <c r="D620">
        <v>14</v>
      </c>
      <c r="E620" s="5">
        <f>sales_data_sample[[#This Row],[SALES]] / COUNT(sales_data_sample[ORDERNUMBER])</f>
        <v>1.0294013460857243</v>
      </c>
      <c r="F620" s="2">
        <v>2906</v>
      </c>
      <c r="G620" s="1">
        <v>38295</v>
      </c>
      <c r="H620" t="s">
        <v>21</v>
      </c>
      <c r="I620">
        <v>4</v>
      </c>
      <c r="J620" s="6" t="s">
        <v>678</v>
      </c>
      <c r="K620">
        <v>2004</v>
      </c>
      <c r="L620" t="s">
        <v>172</v>
      </c>
      <c r="M620" s="8">
        <f xml:space="preserve"> (sales_data_sample[[#This Row],[MSRP]] - sales_data_sample[[#This Row],[PRICEEACH]]) / sales_data_sample[[#This Row],[MSRP]]</f>
        <v>-2.5974025974025976E-2</v>
      </c>
      <c r="N6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20" s="2">
        <v>77</v>
      </c>
      <c r="P620" t="s">
        <v>570</v>
      </c>
      <c r="Q620" t="s">
        <v>151</v>
      </c>
      <c r="R620" t="s">
        <v>152</v>
      </c>
      <c r="S620" t="s">
        <v>153</v>
      </c>
      <c r="T620" t="s">
        <v>27</v>
      </c>
      <c r="U620" t="s">
        <v>154</v>
      </c>
      <c r="V620" t="s">
        <v>155</v>
      </c>
      <c r="W620" t="s">
        <v>156</v>
      </c>
      <c r="X620" t="s">
        <v>31</v>
      </c>
    </row>
    <row r="621" spans="1:24" x14ac:dyDescent="0.25">
      <c r="A621">
        <v>10329</v>
      </c>
      <c r="B621">
        <v>29</v>
      </c>
      <c r="C621" s="2">
        <v>100</v>
      </c>
      <c r="D621">
        <v>9</v>
      </c>
      <c r="E621" s="5">
        <f>sales_data_sample[[#This Row],[SALES]] / COUNT(sales_data_sample[ORDERNUMBER])</f>
        <v>1.046758767268863</v>
      </c>
      <c r="F621" s="2">
        <v>2955</v>
      </c>
      <c r="G621" s="1">
        <v>38306</v>
      </c>
      <c r="H621" t="s">
        <v>21</v>
      </c>
      <c r="I621">
        <v>4</v>
      </c>
      <c r="J621" s="6" t="s">
        <v>678</v>
      </c>
      <c r="K621">
        <v>2004</v>
      </c>
      <c r="L621" t="s">
        <v>172</v>
      </c>
      <c r="M621" s="8">
        <f xml:space="preserve"> (sales_data_sample[[#This Row],[MSRP]] - sales_data_sample[[#This Row],[PRICEEACH]]) / sales_data_sample[[#This Row],[MSRP]]</f>
        <v>-0.29870129870129869</v>
      </c>
      <c r="N6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21" s="2">
        <v>77</v>
      </c>
      <c r="P621" t="s">
        <v>570</v>
      </c>
      <c r="Q621" t="s">
        <v>24</v>
      </c>
      <c r="R621" t="s">
        <v>25</v>
      </c>
      <c r="S621" t="s">
        <v>26</v>
      </c>
      <c r="T621" t="s">
        <v>27</v>
      </c>
      <c r="U621" t="s">
        <v>28</v>
      </c>
      <c r="V621" t="s">
        <v>29</v>
      </c>
      <c r="W621" t="s">
        <v>30</v>
      </c>
      <c r="X621" t="s">
        <v>31</v>
      </c>
    </row>
    <row r="622" spans="1:24" x14ac:dyDescent="0.25">
      <c r="A622">
        <v>10342</v>
      </c>
      <c r="B622">
        <v>55</v>
      </c>
      <c r="C622" s="2">
        <v>66</v>
      </c>
      <c r="D622">
        <v>1</v>
      </c>
      <c r="E622" s="5">
        <f>sales_data_sample[[#This Row],[SALES]] / COUNT(sales_data_sample[ORDERNUMBER])</f>
        <v>1.2752391073326248</v>
      </c>
      <c r="F622" s="2">
        <v>3600</v>
      </c>
      <c r="G622" s="1">
        <v>38315</v>
      </c>
      <c r="H622" t="s">
        <v>21</v>
      </c>
      <c r="I622">
        <v>4</v>
      </c>
      <c r="J622" s="6" t="s">
        <v>678</v>
      </c>
      <c r="K622">
        <v>2004</v>
      </c>
      <c r="L622" t="s">
        <v>172</v>
      </c>
      <c r="M622" s="8">
        <f xml:space="preserve"> (sales_data_sample[[#This Row],[MSRP]] - sales_data_sample[[#This Row],[PRICEEACH]]) / sales_data_sample[[#This Row],[MSRP]]</f>
        <v>0.14285714285714285</v>
      </c>
      <c r="N6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22" s="2">
        <v>77</v>
      </c>
      <c r="P622" t="s">
        <v>570</v>
      </c>
      <c r="Q622" t="s">
        <v>85</v>
      </c>
      <c r="R622" t="s">
        <v>86</v>
      </c>
      <c r="S622" t="s">
        <v>87</v>
      </c>
      <c r="T622" t="s">
        <v>88</v>
      </c>
      <c r="U622" t="s">
        <v>89</v>
      </c>
      <c r="V622" t="s">
        <v>90</v>
      </c>
      <c r="W622" t="s">
        <v>91</v>
      </c>
      <c r="X622" t="s">
        <v>45</v>
      </c>
    </row>
    <row r="623" spans="1:24" x14ac:dyDescent="0.25">
      <c r="A623">
        <v>10363</v>
      </c>
      <c r="B623">
        <v>22</v>
      </c>
      <c r="C623" s="2">
        <v>100</v>
      </c>
      <c r="D623">
        <v>7</v>
      </c>
      <c r="E623" s="5">
        <f>sales_data_sample[[#This Row],[SALES]] / COUNT(sales_data_sample[ORDERNUMBER])</f>
        <v>1.3060573857598299</v>
      </c>
      <c r="F623" s="2">
        <v>3687</v>
      </c>
      <c r="G623" s="1">
        <v>38358</v>
      </c>
      <c r="H623" t="s">
        <v>21</v>
      </c>
      <c r="I623">
        <v>1</v>
      </c>
      <c r="J623" s="6" t="s">
        <v>677</v>
      </c>
      <c r="K623">
        <v>2005</v>
      </c>
      <c r="L623" t="s">
        <v>172</v>
      </c>
      <c r="M623" s="8">
        <f xml:space="preserve"> (sales_data_sample[[#This Row],[MSRP]] - sales_data_sample[[#This Row],[PRICEEACH]]) / sales_data_sample[[#This Row],[MSRP]]</f>
        <v>-0.29870129870129869</v>
      </c>
      <c r="N6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23" s="2">
        <v>77</v>
      </c>
      <c r="P623" t="s">
        <v>570</v>
      </c>
      <c r="Q623" t="s">
        <v>453</v>
      </c>
      <c r="R623" t="s">
        <v>454</v>
      </c>
      <c r="S623" t="s">
        <v>455</v>
      </c>
      <c r="T623" t="s">
        <v>122</v>
      </c>
      <c r="U623" t="s">
        <v>456</v>
      </c>
      <c r="V623" t="s">
        <v>457</v>
      </c>
      <c r="W623" t="s">
        <v>458</v>
      </c>
      <c r="X623" t="s">
        <v>45</v>
      </c>
    </row>
    <row r="624" spans="1:24" x14ac:dyDescent="0.25">
      <c r="A624">
        <v>10377</v>
      </c>
      <c r="B624">
        <v>31</v>
      </c>
      <c r="C624" s="2">
        <v>68</v>
      </c>
      <c r="D624">
        <v>4</v>
      </c>
      <c r="E624" s="5">
        <f>sales_data_sample[[#This Row],[SALES]] / COUNT(sales_data_sample[ORDERNUMBER])</f>
        <v>0.74424371236273468</v>
      </c>
      <c r="F624" s="2">
        <v>2101</v>
      </c>
      <c r="G624" s="1">
        <v>38392</v>
      </c>
      <c r="H624" t="s">
        <v>21</v>
      </c>
      <c r="I624">
        <v>1</v>
      </c>
      <c r="J624" s="6" t="s">
        <v>688</v>
      </c>
      <c r="K624">
        <v>2005</v>
      </c>
      <c r="L624" t="s">
        <v>172</v>
      </c>
      <c r="M624" s="8">
        <f xml:space="preserve"> (sales_data_sample[[#This Row],[MSRP]] - sales_data_sample[[#This Row],[PRICEEACH]]) / sales_data_sample[[#This Row],[MSRP]]</f>
        <v>0.11688311688311688</v>
      </c>
      <c r="N6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24" s="2">
        <v>77</v>
      </c>
      <c r="P624" t="s">
        <v>570</v>
      </c>
      <c r="Q624" t="s">
        <v>119</v>
      </c>
      <c r="R624" t="s">
        <v>120</v>
      </c>
      <c r="S624" t="s">
        <v>121</v>
      </c>
      <c r="T624" t="s">
        <v>122</v>
      </c>
      <c r="U624" t="s">
        <v>123</v>
      </c>
      <c r="V624" t="s">
        <v>124</v>
      </c>
      <c r="W624" t="s">
        <v>125</v>
      </c>
      <c r="X624" t="s">
        <v>31</v>
      </c>
    </row>
    <row r="625" spans="1:24" x14ac:dyDescent="0.25">
      <c r="A625">
        <v>10389</v>
      </c>
      <c r="B625">
        <v>49</v>
      </c>
      <c r="C625" s="2">
        <v>80</v>
      </c>
      <c r="D625">
        <v>3</v>
      </c>
      <c r="E625" s="5">
        <f>sales_data_sample[[#This Row],[SALES]] / COUNT(sales_data_sample[ORDERNUMBER])</f>
        <v>1.3751328374070138</v>
      </c>
      <c r="F625" s="2">
        <v>3882</v>
      </c>
      <c r="G625" s="1">
        <v>38414</v>
      </c>
      <c r="H625" t="s">
        <v>21</v>
      </c>
      <c r="I625">
        <v>1</v>
      </c>
      <c r="J625" s="6" t="s">
        <v>687</v>
      </c>
      <c r="K625">
        <v>2005</v>
      </c>
      <c r="L625" t="s">
        <v>172</v>
      </c>
      <c r="M625" s="8">
        <f xml:space="preserve"> (sales_data_sample[[#This Row],[MSRP]] - sales_data_sample[[#This Row],[PRICEEACH]]) / sales_data_sample[[#This Row],[MSRP]]</f>
        <v>-3.896103896103896E-2</v>
      </c>
      <c r="N6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25" s="2">
        <v>77</v>
      </c>
      <c r="P625" t="s">
        <v>570</v>
      </c>
      <c r="Q625" t="s">
        <v>250</v>
      </c>
      <c r="R625" t="s">
        <v>251</v>
      </c>
      <c r="S625" t="s">
        <v>252</v>
      </c>
      <c r="T625" t="s">
        <v>177</v>
      </c>
      <c r="U625" t="s">
        <v>253</v>
      </c>
      <c r="V625" t="s">
        <v>194</v>
      </c>
      <c r="W625" t="s">
        <v>254</v>
      </c>
      <c r="X625" t="s">
        <v>45</v>
      </c>
    </row>
    <row r="626" spans="1:24" x14ac:dyDescent="0.25">
      <c r="A626">
        <v>10405</v>
      </c>
      <c r="B626">
        <v>61</v>
      </c>
      <c r="C626" s="2">
        <v>74</v>
      </c>
      <c r="D626">
        <v>4</v>
      </c>
      <c r="E626" s="5">
        <f>sales_data_sample[[#This Row],[SALES]] / COUNT(sales_data_sample[ORDERNUMBER])</f>
        <v>1.5975912150194829</v>
      </c>
      <c r="F626" s="2">
        <v>4510</v>
      </c>
      <c r="G626" s="1">
        <v>38456</v>
      </c>
      <c r="H626" t="s">
        <v>21</v>
      </c>
      <c r="I626">
        <v>2</v>
      </c>
      <c r="J626" s="6" t="s">
        <v>686</v>
      </c>
      <c r="K626">
        <v>2005</v>
      </c>
      <c r="L626" t="s">
        <v>172</v>
      </c>
      <c r="M626" s="8">
        <f xml:space="preserve"> (sales_data_sample[[#This Row],[MSRP]] - sales_data_sample[[#This Row],[PRICEEACH]]) / sales_data_sample[[#This Row],[MSRP]]</f>
        <v>3.896103896103896E-2</v>
      </c>
      <c r="N6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26" s="2">
        <v>77</v>
      </c>
      <c r="P626" t="s">
        <v>570</v>
      </c>
      <c r="Q626" t="s">
        <v>517</v>
      </c>
      <c r="R626" t="s">
        <v>518</v>
      </c>
      <c r="S626" t="s">
        <v>519</v>
      </c>
      <c r="T626" t="s">
        <v>35</v>
      </c>
      <c r="U626" t="s">
        <v>520</v>
      </c>
      <c r="V626" t="s">
        <v>521</v>
      </c>
      <c r="W626" t="s">
        <v>522</v>
      </c>
      <c r="X626" t="s">
        <v>45</v>
      </c>
    </row>
    <row r="627" spans="1:24" x14ac:dyDescent="0.25">
      <c r="A627">
        <v>10419</v>
      </c>
      <c r="B627">
        <v>39</v>
      </c>
      <c r="C627" s="2">
        <v>84</v>
      </c>
      <c r="D627">
        <v>9</v>
      </c>
      <c r="E627" s="5">
        <f>sales_data_sample[[#This Row],[SALES]] / COUNT(sales_data_sample[ORDERNUMBER])</f>
        <v>1.1597591215019483</v>
      </c>
      <c r="F627" s="2">
        <v>3274</v>
      </c>
      <c r="G627" s="1">
        <v>38489</v>
      </c>
      <c r="H627" t="s">
        <v>21</v>
      </c>
      <c r="I627">
        <v>2</v>
      </c>
      <c r="J627" s="6" t="s">
        <v>685</v>
      </c>
      <c r="K627">
        <v>2005</v>
      </c>
      <c r="L627" t="s">
        <v>172</v>
      </c>
      <c r="M627" s="8">
        <f xml:space="preserve"> (sales_data_sample[[#This Row],[MSRP]] - sales_data_sample[[#This Row],[PRICEEACH]]) / sales_data_sample[[#This Row],[MSRP]]</f>
        <v>-9.0909090909090912E-2</v>
      </c>
      <c r="N6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27" s="2">
        <v>77</v>
      </c>
      <c r="P627" t="s">
        <v>570</v>
      </c>
      <c r="Q627" t="s">
        <v>137</v>
      </c>
      <c r="R627" t="s">
        <v>138</v>
      </c>
      <c r="S627" t="s">
        <v>139</v>
      </c>
      <c r="T627" t="s">
        <v>140</v>
      </c>
      <c r="U627" t="s">
        <v>141</v>
      </c>
      <c r="V627" t="s">
        <v>142</v>
      </c>
      <c r="W627" t="s">
        <v>143</v>
      </c>
      <c r="X627" t="s">
        <v>45</v>
      </c>
    </row>
    <row r="628" spans="1:24" x14ac:dyDescent="0.25">
      <c r="A628">
        <v>10109</v>
      </c>
      <c r="B628">
        <v>38</v>
      </c>
      <c r="C628" s="2">
        <v>100</v>
      </c>
      <c r="D628">
        <v>3</v>
      </c>
      <c r="E628" s="5">
        <f>sales_data_sample[[#This Row],[SALES]] / COUNT(sales_data_sample[ORDERNUMBER])</f>
        <v>1.5703152674459795</v>
      </c>
      <c r="F628" s="2">
        <v>4433</v>
      </c>
      <c r="G628" s="1">
        <v>37690</v>
      </c>
      <c r="H628" t="s">
        <v>21</v>
      </c>
      <c r="I628">
        <v>1</v>
      </c>
      <c r="J628" s="6" t="s">
        <v>687</v>
      </c>
      <c r="K628">
        <v>2003</v>
      </c>
      <c r="L628" t="s">
        <v>172</v>
      </c>
      <c r="M628" s="8">
        <f xml:space="preserve"> (sales_data_sample[[#This Row],[MSRP]] - sales_data_sample[[#This Row],[PRICEEACH]]) / sales_data_sample[[#This Row],[MSRP]]</f>
        <v>0.29577464788732394</v>
      </c>
      <c r="N6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28" s="2">
        <v>142</v>
      </c>
      <c r="P628" t="s">
        <v>571</v>
      </c>
      <c r="Q628" t="s">
        <v>294</v>
      </c>
      <c r="R628" t="s">
        <v>295</v>
      </c>
      <c r="S628" t="s">
        <v>204</v>
      </c>
      <c r="T628" t="s">
        <v>27</v>
      </c>
      <c r="U628" t="s">
        <v>116</v>
      </c>
      <c r="V628" t="s">
        <v>296</v>
      </c>
      <c r="W628" t="s">
        <v>297</v>
      </c>
      <c r="X628" t="s">
        <v>45</v>
      </c>
    </row>
    <row r="629" spans="1:24" x14ac:dyDescent="0.25">
      <c r="A629">
        <v>10122</v>
      </c>
      <c r="B629">
        <v>31</v>
      </c>
      <c r="C629" s="2">
        <v>100</v>
      </c>
      <c r="D629">
        <v>1</v>
      </c>
      <c r="E629" s="5">
        <f>sales_data_sample[[#This Row],[SALES]] / COUNT(sales_data_sample[ORDERNUMBER])</f>
        <v>1.4527098831030818</v>
      </c>
      <c r="F629" s="2">
        <v>4101</v>
      </c>
      <c r="G629" s="1">
        <v>37749</v>
      </c>
      <c r="H629" t="s">
        <v>21</v>
      </c>
      <c r="I629">
        <v>2</v>
      </c>
      <c r="J629" s="6" t="s">
        <v>685</v>
      </c>
      <c r="K629">
        <v>2003</v>
      </c>
      <c r="L629" t="s">
        <v>172</v>
      </c>
      <c r="M629" s="8">
        <f xml:space="preserve"> (sales_data_sample[[#This Row],[MSRP]] - sales_data_sample[[#This Row],[PRICEEACH]]) / sales_data_sample[[#This Row],[MSRP]]</f>
        <v>0.29577464788732394</v>
      </c>
      <c r="N6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29" s="2">
        <v>142</v>
      </c>
      <c r="P629" t="s">
        <v>571</v>
      </c>
      <c r="Q629" t="s">
        <v>418</v>
      </c>
      <c r="R629" t="s">
        <v>419</v>
      </c>
      <c r="S629" t="s">
        <v>420</v>
      </c>
      <c r="T629" t="s">
        <v>35</v>
      </c>
      <c r="U629" t="s">
        <v>421</v>
      </c>
      <c r="V629" t="s">
        <v>422</v>
      </c>
      <c r="W629" t="s">
        <v>423</v>
      </c>
      <c r="X629" t="s">
        <v>45</v>
      </c>
    </row>
    <row r="630" spans="1:24" x14ac:dyDescent="0.25">
      <c r="A630">
        <v>10136</v>
      </c>
      <c r="B630">
        <v>36</v>
      </c>
      <c r="C630" s="2">
        <v>100</v>
      </c>
      <c r="D630">
        <v>1</v>
      </c>
      <c r="E630" s="5">
        <f>sales_data_sample[[#This Row],[SALES]] / COUNT(sales_data_sample[ORDERNUMBER])</f>
        <v>1.8685795253276656</v>
      </c>
      <c r="F630" s="2">
        <v>5275</v>
      </c>
      <c r="G630" s="1">
        <v>37806</v>
      </c>
      <c r="H630" t="s">
        <v>21</v>
      </c>
      <c r="I630">
        <v>3</v>
      </c>
      <c r="J630" s="6" t="s">
        <v>683</v>
      </c>
      <c r="K630">
        <v>2003</v>
      </c>
      <c r="L630" t="s">
        <v>172</v>
      </c>
      <c r="M630" s="8">
        <f xml:space="preserve"> (sales_data_sample[[#This Row],[MSRP]] - sales_data_sample[[#This Row],[PRICEEACH]]) / sales_data_sample[[#This Row],[MSRP]]</f>
        <v>0.29577464788732394</v>
      </c>
      <c r="N6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30" s="2">
        <v>142</v>
      </c>
      <c r="P630" t="s">
        <v>571</v>
      </c>
      <c r="Q630" t="s">
        <v>327</v>
      </c>
      <c r="R630" t="s">
        <v>328</v>
      </c>
      <c r="S630" t="s">
        <v>329</v>
      </c>
      <c r="T630" t="s">
        <v>35</v>
      </c>
      <c r="U630" t="s">
        <v>330</v>
      </c>
      <c r="V630" t="s">
        <v>331</v>
      </c>
      <c r="W630" t="s">
        <v>332</v>
      </c>
      <c r="X630" t="s">
        <v>45</v>
      </c>
    </row>
    <row r="631" spans="1:24" x14ac:dyDescent="0.25">
      <c r="A631">
        <v>10148</v>
      </c>
      <c r="B631">
        <v>25</v>
      </c>
      <c r="C631" s="2">
        <v>100</v>
      </c>
      <c r="D631">
        <v>12</v>
      </c>
      <c r="E631" s="5">
        <f>sales_data_sample[[#This Row],[SALES]] / COUNT(sales_data_sample[ORDERNUMBER])</f>
        <v>1.4991144172865745</v>
      </c>
      <c r="F631" s="2">
        <v>4232</v>
      </c>
      <c r="G631" s="1">
        <v>37875</v>
      </c>
      <c r="H631" t="s">
        <v>21</v>
      </c>
      <c r="I631">
        <v>3</v>
      </c>
      <c r="J631" s="6" t="s">
        <v>681</v>
      </c>
      <c r="K631">
        <v>2003</v>
      </c>
      <c r="L631" t="s">
        <v>172</v>
      </c>
      <c r="M631" s="8">
        <f xml:space="preserve"> (sales_data_sample[[#This Row],[MSRP]] - sales_data_sample[[#This Row],[PRICEEACH]]) / sales_data_sample[[#This Row],[MSRP]]</f>
        <v>0.29577464788732394</v>
      </c>
      <c r="N6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31" s="2">
        <v>142</v>
      </c>
      <c r="P631" t="s">
        <v>571</v>
      </c>
      <c r="Q631" t="s">
        <v>274</v>
      </c>
      <c r="R631" t="s">
        <v>275</v>
      </c>
      <c r="S631" t="s">
        <v>276</v>
      </c>
      <c r="T631" t="s">
        <v>88</v>
      </c>
      <c r="U631" t="s">
        <v>277</v>
      </c>
      <c r="V631" t="s">
        <v>278</v>
      </c>
      <c r="W631" t="s">
        <v>279</v>
      </c>
      <c r="X631" t="s">
        <v>45</v>
      </c>
    </row>
    <row r="632" spans="1:24" x14ac:dyDescent="0.25">
      <c r="A632">
        <v>10161</v>
      </c>
      <c r="B632">
        <v>48</v>
      </c>
      <c r="C632" s="2">
        <v>100</v>
      </c>
      <c r="D632">
        <v>11</v>
      </c>
      <c r="E632" s="5">
        <f>sales_data_sample[[#This Row],[SALES]] / COUNT(sales_data_sample[ORDERNUMBER])</f>
        <v>2.1771165426850869</v>
      </c>
      <c r="F632" s="2">
        <v>6146</v>
      </c>
      <c r="G632" s="1">
        <v>37911</v>
      </c>
      <c r="H632" t="s">
        <v>21</v>
      </c>
      <c r="I632">
        <v>4</v>
      </c>
      <c r="J632" s="6" t="s">
        <v>680</v>
      </c>
      <c r="K632">
        <v>2003</v>
      </c>
      <c r="L632" t="s">
        <v>172</v>
      </c>
      <c r="M632" s="8">
        <f xml:space="preserve"> (sales_data_sample[[#This Row],[MSRP]] - sales_data_sample[[#This Row],[PRICEEACH]]) / sales_data_sample[[#This Row],[MSRP]]</f>
        <v>0.29577464788732394</v>
      </c>
      <c r="N6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32" s="2">
        <v>142</v>
      </c>
      <c r="P632" t="s">
        <v>571</v>
      </c>
      <c r="Q632" t="s">
        <v>482</v>
      </c>
      <c r="R632" t="s">
        <v>483</v>
      </c>
      <c r="S632" t="s">
        <v>484</v>
      </c>
      <c r="T632" t="s">
        <v>312</v>
      </c>
      <c r="U632" t="s">
        <v>485</v>
      </c>
      <c r="V632" t="s">
        <v>486</v>
      </c>
      <c r="W632" t="s">
        <v>487</v>
      </c>
      <c r="X632" t="s">
        <v>45</v>
      </c>
    </row>
    <row r="633" spans="1:24" x14ac:dyDescent="0.25">
      <c r="A633">
        <v>10171</v>
      </c>
      <c r="B633">
        <v>35</v>
      </c>
      <c r="C633" s="2">
        <v>100</v>
      </c>
      <c r="D633">
        <v>1</v>
      </c>
      <c r="E633" s="5">
        <f>sales_data_sample[[#This Row],[SALES]] / COUNT(sales_data_sample[ORDERNUMBER])</f>
        <v>1.6581650726177826</v>
      </c>
      <c r="F633" s="2">
        <v>4681</v>
      </c>
      <c r="G633" s="1">
        <v>37930</v>
      </c>
      <c r="H633" t="s">
        <v>21</v>
      </c>
      <c r="I633">
        <v>4</v>
      </c>
      <c r="J633" s="6" t="s">
        <v>678</v>
      </c>
      <c r="K633">
        <v>2003</v>
      </c>
      <c r="L633" t="s">
        <v>172</v>
      </c>
      <c r="M633" s="8">
        <f xml:space="preserve"> (sales_data_sample[[#This Row],[MSRP]] - sales_data_sample[[#This Row],[PRICEEACH]]) / sales_data_sample[[#This Row],[MSRP]]</f>
        <v>0.29577464788732394</v>
      </c>
      <c r="N6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33" s="2">
        <v>142</v>
      </c>
      <c r="P633" t="s">
        <v>571</v>
      </c>
      <c r="Q633" t="s">
        <v>280</v>
      </c>
      <c r="R633" t="s">
        <v>281</v>
      </c>
      <c r="S633" t="s">
        <v>282</v>
      </c>
      <c r="T633" t="s">
        <v>217</v>
      </c>
      <c r="U633" t="s">
        <v>283</v>
      </c>
      <c r="V633" t="s">
        <v>284</v>
      </c>
      <c r="W633" t="s">
        <v>285</v>
      </c>
      <c r="X633" t="s">
        <v>45</v>
      </c>
    </row>
    <row r="634" spans="1:24" x14ac:dyDescent="0.25">
      <c r="A634">
        <v>10181</v>
      </c>
      <c r="B634">
        <v>21</v>
      </c>
      <c r="C634" s="2">
        <v>100</v>
      </c>
      <c r="D634">
        <v>5</v>
      </c>
      <c r="E634" s="5">
        <f>sales_data_sample[[#This Row],[SALES]] / COUNT(sales_data_sample[ORDERNUMBER])</f>
        <v>1.1643641516117604</v>
      </c>
      <c r="F634" s="2">
        <v>3287</v>
      </c>
      <c r="G634" s="1">
        <v>37937</v>
      </c>
      <c r="H634" t="s">
        <v>21</v>
      </c>
      <c r="I634">
        <v>4</v>
      </c>
      <c r="J634" s="6" t="s">
        <v>678</v>
      </c>
      <c r="K634">
        <v>2003</v>
      </c>
      <c r="L634" t="s">
        <v>172</v>
      </c>
      <c r="M634" s="8">
        <f xml:space="preserve"> (sales_data_sample[[#This Row],[MSRP]] - sales_data_sample[[#This Row],[PRICEEACH]]) / sales_data_sample[[#This Row],[MSRP]]</f>
        <v>0.29577464788732394</v>
      </c>
      <c r="N6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34" s="2">
        <v>142</v>
      </c>
      <c r="P634" t="s">
        <v>571</v>
      </c>
      <c r="Q634" t="s">
        <v>69</v>
      </c>
      <c r="R634" t="s">
        <v>70</v>
      </c>
      <c r="S634" t="s">
        <v>71</v>
      </c>
      <c r="T634" t="s">
        <v>72</v>
      </c>
      <c r="U634" t="s">
        <v>73</v>
      </c>
      <c r="V634" t="s">
        <v>74</v>
      </c>
      <c r="W634" t="s">
        <v>75</v>
      </c>
      <c r="X634" t="s">
        <v>45</v>
      </c>
    </row>
    <row r="635" spans="1:24" x14ac:dyDescent="0.25">
      <c r="A635">
        <v>10192</v>
      </c>
      <c r="B635">
        <v>47</v>
      </c>
      <c r="C635" s="2">
        <v>100</v>
      </c>
      <c r="D635">
        <v>10</v>
      </c>
      <c r="E635" s="5">
        <f>sales_data_sample[[#This Row],[SALES]] / COUNT(sales_data_sample[ORDERNUMBER])</f>
        <v>2.6291179596174281</v>
      </c>
      <c r="F635" s="2">
        <v>7422</v>
      </c>
      <c r="G635" s="1">
        <v>37945</v>
      </c>
      <c r="H635" t="s">
        <v>21</v>
      </c>
      <c r="I635">
        <v>4</v>
      </c>
      <c r="J635" s="6" t="s">
        <v>678</v>
      </c>
      <c r="K635">
        <v>2003</v>
      </c>
      <c r="L635" t="s">
        <v>172</v>
      </c>
      <c r="M635" s="8">
        <f xml:space="preserve"> (sales_data_sample[[#This Row],[MSRP]] - sales_data_sample[[#This Row],[PRICEEACH]]) / sales_data_sample[[#This Row],[MSRP]]</f>
        <v>0.29577464788732394</v>
      </c>
      <c r="N6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35" s="2">
        <v>142</v>
      </c>
      <c r="P635" t="s">
        <v>571</v>
      </c>
      <c r="Q635" t="s">
        <v>266</v>
      </c>
      <c r="R635" t="s">
        <v>267</v>
      </c>
      <c r="S635" t="s">
        <v>268</v>
      </c>
      <c r="T635" t="s">
        <v>27</v>
      </c>
      <c r="U635" t="s">
        <v>49</v>
      </c>
      <c r="V635" t="s">
        <v>264</v>
      </c>
      <c r="W635" t="s">
        <v>269</v>
      </c>
      <c r="X635" t="s">
        <v>144</v>
      </c>
    </row>
    <row r="636" spans="1:24" x14ac:dyDescent="0.25">
      <c r="A636">
        <v>10204</v>
      </c>
      <c r="B636">
        <v>38</v>
      </c>
      <c r="C636" s="2">
        <v>100</v>
      </c>
      <c r="D636">
        <v>16</v>
      </c>
      <c r="E636" s="5">
        <f>sales_data_sample[[#This Row],[SALES]] / COUNT(sales_data_sample[ORDERNUMBER])</f>
        <v>2.2787814381863267</v>
      </c>
      <c r="F636" s="2">
        <v>6433</v>
      </c>
      <c r="G636" s="1">
        <v>37957</v>
      </c>
      <c r="H636" t="s">
        <v>21</v>
      </c>
      <c r="I636">
        <v>4</v>
      </c>
      <c r="J636" s="6" t="s">
        <v>679</v>
      </c>
      <c r="K636">
        <v>2003</v>
      </c>
      <c r="L636" t="s">
        <v>172</v>
      </c>
      <c r="M636" s="8">
        <f xml:space="preserve"> (sales_data_sample[[#This Row],[MSRP]] - sales_data_sample[[#This Row],[PRICEEACH]]) / sales_data_sample[[#This Row],[MSRP]]</f>
        <v>0.29577464788732394</v>
      </c>
      <c r="N6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36" s="2">
        <v>142</v>
      </c>
      <c r="P636" t="s">
        <v>571</v>
      </c>
      <c r="Q636" t="s">
        <v>460</v>
      </c>
      <c r="R636" t="s">
        <v>461</v>
      </c>
      <c r="S636" t="s">
        <v>26</v>
      </c>
      <c r="T636" t="s">
        <v>27</v>
      </c>
      <c r="U636" t="s">
        <v>49</v>
      </c>
      <c r="V636" t="s">
        <v>462</v>
      </c>
      <c r="W636" t="s">
        <v>463</v>
      </c>
      <c r="X636" t="s">
        <v>45</v>
      </c>
    </row>
    <row r="637" spans="1:24" x14ac:dyDescent="0.25">
      <c r="A637">
        <v>10212</v>
      </c>
      <c r="B637">
        <v>41</v>
      </c>
      <c r="C637" s="2">
        <v>100</v>
      </c>
      <c r="D637">
        <v>9</v>
      </c>
      <c r="E637" s="5">
        <f>sales_data_sample[[#This Row],[SALES]] / COUNT(sales_data_sample[ORDERNUMBER])</f>
        <v>1.7148423662770103</v>
      </c>
      <c r="F637" s="2">
        <v>4841</v>
      </c>
      <c r="G637" s="1">
        <v>38002</v>
      </c>
      <c r="H637" t="s">
        <v>21</v>
      </c>
      <c r="I637">
        <v>1</v>
      </c>
      <c r="J637" s="6" t="s">
        <v>677</v>
      </c>
      <c r="K637">
        <v>2004</v>
      </c>
      <c r="L637" t="s">
        <v>172</v>
      </c>
      <c r="M637" s="8">
        <f xml:space="preserve"> (sales_data_sample[[#This Row],[MSRP]] - sales_data_sample[[#This Row],[PRICEEACH]]) / sales_data_sample[[#This Row],[MSRP]]</f>
        <v>0.29577464788732394</v>
      </c>
      <c r="N6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37" s="2">
        <v>142</v>
      </c>
      <c r="P637" t="s">
        <v>571</v>
      </c>
      <c r="Q637" t="s">
        <v>165</v>
      </c>
      <c r="R637" t="s">
        <v>166</v>
      </c>
      <c r="S637" t="s">
        <v>167</v>
      </c>
      <c r="T637" t="s">
        <v>168</v>
      </c>
      <c r="U637" t="s">
        <v>169</v>
      </c>
      <c r="V637" t="s">
        <v>170</v>
      </c>
      <c r="W637" t="s">
        <v>171</v>
      </c>
      <c r="X637" t="s">
        <v>45</v>
      </c>
    </row>
    <row r="638" spans="1:24" x14ac:dyDescent="0.25">
      <c r="A638">
        <v>10226</v>
      </c>
      <c r="B638">
        <v>24</v>
      </c>
      <c r="C638" s="2">
        <v>100</v>
      </c>
      <c r="D638">
        <v>7</v>
      </c>
      <c r="E638" s="5">
        <f>sales_data_sample[[#This Row],[SALES]] / COUNT(sales_data_sample[ORDERNUMBER])</f>
        <v>1.3790294013460858</v>
      </c>
      <c r="F638" s="2">
        <v>3893</v>
      </c>
      <c r="G638" s="1">
        <v>38043</v>
      </c>
      <c r="H638" t="s">
        <v>21</v>
      </c>
      <c r="I638">
        <v>1</v>
      </c>
      <c r="J638" s="6" t="s">
        <v>688</v>
      </c>
      <c r="K638">
        <v>2004</v>
      </c>
      <c r="L638" t="s">
        <v>172</v>
      </c>
      <c r="M638" s="8">
        <f xml:space="preserve"> (sales_data_sample[[#This Row],[MSRP]] - sales_data_sample[[#This Row],[PRICEEACH]]) / sales_data_sample[[#This Row],[MSRP]]</f>
        <v>0.29577464788732394</v>
      </c>
      <c r="N6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38" s="2">
        <v>142</v>
      </c>
      <c r="P638" t="s">
        <v>571</v>
      </c>
      <c r="Q638" t="s">
        <v>349</v>
      </c>
      <c r="R638" t="s">
        <v>350</v>
      </c>
      <c r="S638" t="s">
        <v>351</v>
      </c>
      <c r="T638" t="s">
        <v>27</v>
      </c>
      <c r="U638" t="s">
        <v>224</v>
      </c>
      <c r="V638" t="s">
        <v>264</v>
      </c>
      <c r="W638" t="s">
        <v>352</v>
      </c>
      <c r="X638" t="s">
        <v>45</v>
      </c>
    </row>
    <row r="639" spans="1:24" x14ac:dyDescent="0.25">
      <c r="A639">
        <v>10240</v>
      </c>
      <c r="B639">
        <v>37</v>
      </c>
      <c r="C639" s="2">
        <v>100</v>
      </c>
      <c r="D639">
        <v>2</v>
      </c>
      <c r="E639" s="5">
        <f>sales_data_sample[[#This Row],[SALES]] / COUNT(sales_data_sample[ORDERNUMBER])</f>
        <v>1.9578462628409494</v>
      </c>
      <c r="F639" s="2">
        <v>5527</v>
      </c>
      <c r="G639" s="1">
        <v>38090</v>
      </c>
      <c r="H639" t="s">
        <v>21</v>
      </c>
      <c r="I639">
        <v>2</v>
      </c>
      <c r="J639" s="6" t="s">
        <v>686</v>
      </c>
      <c r="K639">
        <v>2004</v>
      </c>
      <c r="L639" t="s">
        <v>172</v>
      </c>
      <c r="M639" s="8">
        <f xml:space="preserve"> (sales_data_sample[[#This Row],[MSRP]] - sales_data_sample[[#This Row],[PRICEEACH]]) / sales_data_sample[[#This Row],[MSRP]]</f>
        <v>0.29577464788732394</v>
      </c>
      <c r="N6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39" s="2">
        <v>142</v>
      </c>
      <c r="P639" t="s">
        <v>571</v>
      </c>
      <c r="Q639" t="s">
        <v>288</v>
      </c>
      <c r="R639" t="s">
        <v>289</v>
      </c>
      <c r="S639" t="s">
        <v>290</v>
      </c>
      <c r="T639" t="s">
        <v>239</v>
      </c>
      <c r="U639" t="s">
        <v>291</v>
      </c>
      <c r="V639" t="s">
        <v>292</v>
      </c>
      <c r="W639" t="s">
        <v>293</v>
      </c>
      <c r="X639" t="s">
        <v>45</v>
      </c>
    </row>
    <row r="640" spans="1:24" x14ac:dyDescent="0.25">
      <c r="A640">
        <v>10253</v>
      </c>
      <c r="B640">
        <v>33</v>
      </c>
      <c r="C640" s="2">
        <v>100</v>
      </c>
      <c r="D640">
        <v>4</v>
      </c>
      <c r="E640" s="5">
        <f>sales_data_sample[[#This Row],[SALES]] / COUNT(sales_data_sample[ORDERNUMBER])</f>
        <v>1.5798795607509741</v>
      </c>
      <c r="F640" s="2">
        <v>4460</v>
      </c>
      <c r="G640" s="1">
        <v>38139</v>
      </c>
      <c r="H640" t="s">
        <v>326</v>
      </c>
      <c r="I640">
        <v>2</v>
      </c>
      <c r="J640" s="6" t="s">
        <v>684</v>
      </c>
      <c r="K640">
        <v>2004</v>
      </c>
      <c r="L640" t="s">
        <v>172</v>
      </c>
      <c r="M640" s="8">
        <f xml:space="preserve"> (sales_data_sample[[#This Row],[MSRP]] - sales_data_sample[[#This Row],[PRICEEACH]]) / sales_data_sample[[#This Row],[MSRP]]</f>
        <v>0.29577464788732394</v>
      </c>
      <c r="N6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40" s="2">
        <v>142</v>
      </c>
      <c r="P640" t="s">
        <v>571</v>
      </c>
      <c r="Q640" t="s">
        <v>157</v>
      </c>
      <c r="R640" t="s">
        <v>158</v>
      </c>
      <c r="S640" t="s">
        <v>159</v>
      </c>
      <c r="T640" t="s">
        <v>160</v>
      </c>
      <c r="U640" t="s">
        <v>161</v>
      </c>
      <c r="V640" t="s">
        <v>162</v>
      </c>
      <c r="W640" t="s">
        <v>163</v>
      </c>
      <c r="X640" t="s">
        <v>45</v>
      </c>
    </row>
    <row r="641" spans="1:24" x14ac:dyDescent="0.25">
      <c r="A641">
        <v>10266</v>
      </c>
      <c r="B641">
        <v>49</v>
      </c>
      <c r="C641" s="2">
        <v>100</v>
      </c>
      <c r="D641">
        <v>5</v>
      </c>
      <c r="E641" s="5">
        <f>sales_data_sample[[#This Row],[SALES]] / COUNT(sales_data_sample[ORDERNUMBER])</f>
        <v>2.197662061636557</v>
      </c>
      <c r="F641" s="2">
        <v>6204</v>
      </c>
      <c r="G641" s="1">
        <v>38174</v>
      </c>
      <c r="H641" t="s">
        <v>21</v>
      </c>
      <c r="I641">
        <v>3</v>
      </c>
      <c r="J641" s="6" t="s">
        <v>683</v>
      </c>
      <c r="K641">
        <v>2004</v>
      </c>
      <c r="L641" t="s">
        <v>172</v>
      </c>
      <c r="M641" s="8">
        <f xml:space="preserve"> (sales_data_sample[[#This Row],[MSRP]] - sales_data_sample[[#This Row],[PRICEEACH]]) / sales_data_sample[[#This Row],[MSRP]]</f>
        <v>0.29577464788732394</v>
      </c>
      <c r="N6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41" s="2">
        <v>142</v>
      </c>
      <c r="P641" t="s">
        <v>571</v>
      </c>
      <c r="Q641" t="s">
        <v>437</v>
      </c>
      <c r="R641" t="s">
        <v>438</v>
      </c>
      <c r="S641" t="s">
        <v>439</v>
      </c>
      <c r="T641" t="s">
        <v>246</v>
      </c>
      <c r="U641" t="s">
        <v>440</v>
      </c>
      <c r="V641" t="s">
        <v>441</v>
      </c>
      <c r="W641" t="s">
        <v>442</v>
      </c>
      <c r="X641" t="s">
        <v>45</v>
      </c>
    </row>
    <row r="642" spans="1:24" x14ac:dyDescent="0.25">
      <c r="A642">
        <v>10278</v>
      </c>
      <c r="B642">
        <v>29</v>
      </c>
      <c r="C642" s="2">
        <v>100</v>
      </c>
      <c r="D642">
        <v>5</v>
      </c>
      <c r="E642" s="5">
        <f>sales_data_sample[[#This Row],[SALES]] / COUNT(sales_data_sample[ORDERNUMBER])</f>
        <v>1.3301452355650019</v>
      </c>
      <c r="F642" s="2">
        <v>3755</v>
      </c>
      <c r="G642" s="1">
        <v>38205</v>
      </c>
      <c r="H642" t="s">
        <v>21</v>
      </c>
      <c r="I642">
        <v>3</v>
      </c>
      <c r="J642" s="6" t="s">
        <v>682</v>
      </c>
      <c r="K642">
        <v>2004</v>
      </c>
      <c r="L642" t="s">
        <v>172</v>
      </c>
      <c r="M642" s="8">
        <f xml:space="preserve"> (sales_data_sample[[#This Row],[MSRP]] - sales_data_sample[[#This Row],[PRICEEACH]]) / sales_data_sample[[#This Row],[MSRP]]</f>
        <v>0.29577464788732394</v>
      </c>
      <c r="N6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42" s="2">
        <v>142</v>
      </c>
      <c r="P642" t="s">
        <v>571</v>
      </c>
      <c r="Q642" t="s">
        <v>525</v>
      </c>
      <c r="R642" t="s">
        <v>526</v>
      </c>
      <c r="S642" t="s">
        <v>527</v>
      </c>
      <c r="T642" t="s">
        <v>27</v>
      </c>
      <c r="U642" t="s">
        <v>105</v>
      </c>
      <c r="V642" t="s">
        <v>385</v>
      </c>
      <c r="W642" t="s">
        <v>528</v>
      </c>
      <c r="X642" t="s">
        <v>45</v>
      </c>
    </row>
    <row r="643" spans="1:24" x14ac:dyDescent="0.25">
      <c r="A643">
        <v>10287</v>
      </c>
      <c r="B643">
        <v>24</v>
      </c>
      <c r="C643" s="2">
        <v>100</v>
      </c>
      <c r="D643">
        <v>3</v>
      </c>
      <c r="E643" s="5">
        <f>sales_data_sample[[#This Row],[SALES]] / COUNT(sales_data_sample[ORDERNUMBER])</f>
        <v>1.2458377612469005</v>
      </c>
      <c r="F643" s="2">
        <v>3517</v>
      </c>
      <c r="G643" s="1">
        <v>38229</v>
      </c>
      <c r="H643" t="s">
        <v>21</v>
      </c>
      <c r="I643">
        <v>3</v>
      </c>
      <c r="J643" s="6" t="s">
        <v>682</v>
      </c>
      <c r="K643">
        <v>2004</v>
      </c>
      <c r="L643" t="s">
        <v>172</v>
      </c>
      <c r="M643" s="8">
        <f xml:space="preserve"> (sales_data_sample[[#This Row],[MSRP]] - sales_data_sample[[#This Row],[PRICEEACH]]) / sales_data_sample[[#This Row],[MSRP]]</f>
        <v>0.29577464788732394</v>
      </c>
      <c r="N6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43" s="2">
        <v>142</v>
      </c>
      <c r="P643" t="s">
        <v>571</v>
      </c>
      <c r="Q643" t="s">
        <v>431</v>
      </c>
      <c r="R643" t="s">
        <v>432</v>
      </c>
      <c r="S643" t="s">
        <v>433</v>
      </c>
      <c r="T643" t="s">
        <v>434</v>
      </c>
      <c r="U643" t="s">
        <v>435</v>
      </c>
      <c r="V643" t="s">
        <v>95</v>
      </c>
      <c r="W643" t="s">
        <v>436</v>
      </c>
      <c r="X643" t="s">
        <v>45</v>
      </c>
    </row>
    <row r="644" spans="1:24" x14ac:dyDescent="0.25">
      <c r="A644">
        <v>10301</v>
      </c>
      <c r="B644">
        <v>47</v>
      </c>
      <c r="C644" s="2">
        <v>100</v>
      </c>
      <c r="D644">
        <v>7</v>
      </c>
      <c r="E644" s="5">
        <f>sales_data_sample[[#This Row],[SALES]] / COUNT(sales_data_sample[ORDERNUMBER])</f>
        <v>2.65285157633723</v>
      </c>
      <c r="F644" s="2">
        <v>7489</v>
      </c>
      <c r="G644" s="1">
        <v>37899</v>
      </c>
      <c r="H644" t="s">
        <v>21</v>
      </c>
      <c r="I644">
        <v>4</v>
      </c>
      <c r="J644" s="6" t="s">
        <v>680</v>
      </c>
      <c r="K644">
        <v>2003</v>
      </c>
      <c r="L644" t="s">
        <v>172</v>
      </c>
      <c r="M644" s="8">
        <f xml:space="preserve"> (sales_data_sample[[#This Row],[MSRP]] - sales_data_sample[[#This Row],[PRICEEACH]]) / sales_data_sample[[#This Row],[MSRP]]</f>
        <v>0.29577464788732394</v>
      </c>
      <c r="N6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44" s="2">
        <v>142</v>
      </c>
      <c r="P644" t="s">
        <v>571</v>
      </c>
      <c r="Q644" t="s">
        <v>529</v>
      </c>
      <c r="R644" t="s">
        <v>530</v>
      </c>
      <c r="S644" t="s">
        <v>531</v>
      </c>
      <c r="T644" t="s">
        <v>72</v>
      </c>
      <c r="U644" t="s">
        <v>532</v>
      </c>
      <c r="V644" t="s">
        <v>533</v>
      </c>
      <c r="W644" t="s">
        <v>534</v>
      </c>
      <c r="X644" t="s">
        <v>144</v>
      </c>
    </row>
    <row r="645" spans="1:24" x14ac:dyDescent="0.25">
      <c r="A645">
        <v>10310</v>
      </c>
      <c r="B645">
        <v>24</v>
      </c>
      <c r="C645" s="2">
        <v>100</v>
      </c>
      <c r="D645">
        <v>1</v>
      </c>
      <c r="E645" s="5">
        <f>sales_data_sample[[#This Row],[SALES]] / COUNT(sales_data_sample[ORDERNUMBER])</f>
        <v>1.2217499114417287</v>
      </c>
      <c r="F645" s="2">
        <v>3449</v>
      </c>
      <c r="G645" s="1">
        <v>38276</v>
      </c>
      <c r="H645" t="s">
        <v>21</v>
      </c>
      <c r="I645">
        <v>4</v>
      </c>
      <c r="J645" s="6" t="s">
        <v>680</v>
      </c>
      <c r="K645">
        <v>2004</v>
      </c>
      <c r="L645" t="s">
        <v>172</v>
      </c>
      <c r="M645" s="8">
        <f xml:space="preserve"> (sales_data_sample[[#This Row],[MSRP]] - sales_data_sample[[#This Row],[PRICEEACH]]) / sales_data_sample[[#This Row],[MSRP]]</f>
        <v>0.29577464788732394</v>
      </c>
      <c r="N6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45" s="2">
        <v>142</v>
      </c>
      <c r="P645" t="s">
        <v>571</v>
      </c>
      <c r="Q645" t="s">
        <v>424</v>
      </c>
      <c r="R645" t="s">
        <v>425</v>
      </c>
      <c r="S645" t="s">
        <v>426</v>
      </c>
      <c r="T645" t="s">
        <v>427</v>
      </c>
      <c r="U645" t="s">
        <v>428</v>
      </c>
      <c r="V645" t="s">
        <v>429</v>
      </c>
      <c r="W645" t="s">
        <v>430</v>
      </c>
      <c r="X645" t="s">
        <v>45</v>
      </c>
    </row>
    <row r="646" spans="1:24" x14ac:dyDescent="0.25">
      <c r="A646">
        <v>10321</v>
      </c>
      <c r="B646">
        <v>25</v>
      </c>
      <c r="C646" s="2">
        <v>100</v>
      </c>
      <c r="D646">
        <v>9</v>
      </c>
      <c r="E646" s="5">
        <f>sales_data_sample[[#This Row],[SALES]] / COUNT(sales_data_sample[ORDERNUMBER])</f>
        <v>1.3227063407722282</v>
      </c>
      <c r="F646" s="2">
        <v>3734</v>
      </c>
      <c r="G646" s="1">
        <v>38295</v>
      </c>
      <c r="H646" t="s">
        <v>21</v>
      </c>
      <c r="I646">
        <v>4</v>
      </c>
      <c r="J646" s="6" t="s">
        <v>678</v>
      </c>
      <c r="K646">
        <v>2004</v>
      </c>
      <c r="L646" t="s">
        <v>172</v>
      </c>
      <c r="M646" s="8">
        <f xml:space="preserve"> (sales_data_sample[[#This Row],[MSRP]] - sales_data_sample[[#This Row],[PRICEEACH]]) / sales_data_sample[[#This Row],[MSRP]]</f>
        <v>0.29577464788732394</v>
      </c>
      <c r="N6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46" s="2">
        <v>142</v>
      </c>
      <c r="P646" t="s">
        <v>571</v>
      </c>
      <c r="Q646" t="s">
        <v>151</v>
      </c>
      <c r="R646" t="s">
        <v>152</v>
      </c>
      <c r="S646" t="s">
        <v>153</v>
      </c>
      <c r="T646" t="s">
        <v>27</v>
      </c>
      <c r="U646" t="s">
        <v>154</v>
      </c>
      <c r="V646" t="s">
        <v>155</v>
      </c>
      <c r="W646" t="s">
        <v>156</v>
      </c>
      <c r="X646" t="s">
        <v>45</v>
      </c>
    </row>
    <row r="647" spans="1:24" x14ac:dyDescent="0.25">
      <c r="A647">
        <v>10331</v>
      </c>
      <c r="B647">
        <v>30</v>
      </c>
      <c r="C647" s="2">
        <v>33</v>
      </c>
      <c r="D647">
        <v>8</v>
      </c>
      <c r="E647" s="5">
        <f>sales_data_sample[[#This Row],[SALES]] / COUNT(sales_data_sample[ORDERNUMBER])</f>
        <v>0.34537725823591925</v>
      </c>
      <c r="F647" s="2">
        <v>975</v>
      </c>
      <c r="G647" s="1">
        <v>38308</v>
      </c>
      <c r="H647" t="s">
        <v>21</v>
      </c>
      <c r="I647">
        <v>4</v>
      </c>
      <c r="J647" s="6" t="s">
        <v>678</v>
      </c>
      <c r="K647">
        <v>2004</v>
      </c>
      <c r="L647" t="s">
        <v>172</v>
      </c>
      <c r="M647" s="8">
        <f xml:space="preserve"> (sales_data_sample[[#This Row],[MSRP]] - sales_data_sample[[#This Row],[PRICEEACH]]) / sales_data_sample[[#This Row],[MSRP]]</f>
        <v>0.76760563380281688</v>
      </c>
      <c r="N6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47" s="2">
        <v>142</v>
      </c>
      <c r="P647" t="s">
        <v>571</v>
      </c>
      <c r="Q647" t="s">
        <v>294</v>
      </c>
      <c r="R647" t="s">
        <v>295</v>
      </c>
      <c r="S647" t="s">
        <v>204</v>
      </c>
      <c r="T647" t="s">
        <v>27</v>
      </c>
      <c r="U647" t="s">
        <v>116</v>
      </c>
      <c r="V647" t="s">
        <v>296</v>
      </c>
      <c r="W647" t="s">
        <v>297</v>
      </c>
      <c r="X647" t="s">
        <v>31</v>
      </c>
    </row>
    <row r="648" spans="1:24" x14ac:dyDescent="0.25">
      <c r="A648">
        <v>10342</v>
      </c>
      <c r="B648">
        <v>22</v>
      </c>
      <c r="C648" s="2">
        <v>100</v>
      </c>
      <c r="D648">
        <v>3</v>
      </c>
      <c r="E648" s="5">
        <f>sales_data_sample[[#This Row],[SALES]] / COUNT(sales_data_sample[ORDERNUMBER])</f>
        <v>1.1197307828551186</v>
      </c>
      <c r="F648" s="2">
        <v>3161</v>
      </c>
      <c r="G648" s="1">
        <v>38315</v>
      </c>
      <c r="H648" t="s">
        <v>21</v>
      </c>
      <c r="I648">
        <v>4</v>
      </c>
      <c r="J648" s="6" t="s">
        <v>678</v>
      </c>
      <c r="K648">
        <v>2004</v>
      </c>
      <c r="L648" t="s">
        <v>172</v>
      </c>
      <c r="M648" s="8">
        <f xml:space="preserve"> (sales_data_sample[[#This Row],[MSRP]] - sales_data_sample[[#This Row],[PRICEEACH]]) / sales_data_sample[[#This Row],[MSRP]]</f>
        <v>0.29577464788732394</v>
      </c>
      <c r="N6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48" s="2">
        <v>142</v>
      </c>
      <c r="P648" t="s">
        <v>571</v>
      </c>
      <c r="Q648" t="s">
        <v>85</v>
      </c>
      <c r="R648" t="s">
        <v>86</v>
      </c>
      <c r="S648" t="s">
        <v>87</v>
      </c>
      <c r="T648" t="s">
        <v>88</v>
      </c>
      <c r="U648" t="s">
        <v>89</v>
      </c>
      <c r="V648" t="s">
        <v>90</v>
      </c>
      <c r="W648" t="s">
        <v>91</v>
      </c>
      <c r="X648" t="s">
        <v>45</v>
      </c>
    </row>
    <row r="649" spans="1:24" x14ac:dyDescent="0.25">
      <c r="A649">
        <v>10356</v>
      </c>
      <c r="B649">
        <v>27</v>
      </c>
      <c r="C649" s="2">
        <v>65</v>
      </c>
      <c r="D649">
        <v>2</v>
      </c>
      <c r="E649" s="5">
        <f>sales_data_sample[[#This Row],[SALES]] / COUNT(sales_data_sample[ORDERNUMBER])</f>
        <v>0.6188452001416932</v>
      </c>
      <c r="F649" s="2">
        <v>1747</v>
      </c>
      <c r="G649" s="1">
        <v>38330</v>
      </c>
      <c r="H649" t="s">
        <v>21</v>
      </c>
      <c r="I649">
        <v>4</v>
      </c>
      <c r="J649" s="6" t="s">
        <v>679</v>
      </c>
      <c r="K649">
        <v>2004</v>
      </c>
      <c r="L649" t="s">
        <v>172</v>
      </c>
      <c r="M649" s="8">
        <f xml:space="preserve"> (sales_data_sample[[#This Row],[MSRP]] - sales_data_sample[[#This Row],[PRICEEACH]]) / sales_data_sample[[#This Row],[MSRP]]</f>
        <v>0.54225352112676062</v>
      </c>
      <c r="N6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49" s="2">
        <v>142</v>
      </c>
      <c r="P649" t="s">
        <v>571</v>
      </c>
      <c r="Q649" t="s">
        <v>39</v>
      </c>
      <c r="R649" t="s">
        <v>40</v>
      </c>
      <c r="S649" t="s">
        <v>41</v>
      </c>
      <c r="T649" t="s">
        <v>35</v>
      </c>
      <c r="U649" t="s">
        <v>42</v>
      </c>
      <c r="V649" t="s">
        <v>43</v>
      </c>
      <c r="W649" t="s">
        <v>44</v>
      </c>
      <c r="X649" t="s">
        <v>31</v>
      </c>
    </row>
    <row r="650" spans="1:24" x14ac:dyDescent="0.25">
      <c r="A650">
        <v>10366</v>
      </c>
      <c r="B650">
        <v>34</v>
      </c>
      <c r="C650" s="2">
        <v>100</v>
      </c>
      <c r="D650">
        <v>3</v>
      </c>
      <c r="E650" s="5">
        <f>sales_data_sample[[#This Row],[SALES]] / COUNT(sales_data_sample[ORDERNUMBER])</f>
        <v>1.4906128232376905</v>
      </c>
      <c r="F650" s="2">
        <v>4208</v>
      </c>
      <c r="G650" s="1">
        <v>38362</v>
      </c>
      <c r="H650" t="s">
        <v>21</v>
      </c>
      <c r="I650">
        <v>1</v>
      </c>
      <c r="J650" s="6" t="s">
        <v>677</v>
      </c>
      <c r="K650">
        <v>2005</v>
      </c>
      <c r="L650" t="s">
        <v>172</v>
      </c>
      <c r="M650" s="8">
        <f xml:space="preserve"> (sales_data_sample[[#This Row],[MSRP]] - sales_data_sample[[#This Row],[PRICEEACH]]) / sales_data_sample[[#This Row],[MSRP]]</f>
        <v>0.29577464788732394</v>
      </c>
      <c r="N6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50" s="2">
        <v>142</v>
      </c>
      <c r="P650" t="s">
        <v>571</v>
      </c>
      <c r="Q650" t="s">
        <v>563</v>
      </c>
      <c r="R650" t="s">
        <v>564</v>
      </c>
      <c r="S650" t="s">
        <v>565</v>
      </c>
      <c r="T650" t="s">
        <v>356</v>
      </c>
      <c r="U650" t="s">
        <v>566</v>
      </c>
      <c r="V650" t="s">
        <v>567</v>
      </c>
      <c r="W650" t="s">
        <v>568</v>
      </c>
      <c r="X650" t="s">
        <v>45</v>
      </c>
    </row>
    <row r="651" spans="1:24" x14ac:dyDescent="0.25">
      <c r="A651">
        <v>10377</v>
      </c>
      <c r="B651">
        <v>36</v>
      </c>
      <c r="C651" s="2">
        <v>100</v>
      </c>
      <c r="D651">
        <v>6</v>
      </c>
      <c r="E651" s="5">
        <f>sales_data_sample[[#This Row],[SALES]] / COUNT(sales_data_sample[ORDERNUMBER])</f>
        <v>1.5419766206163656</v>
      </c>
      <c r="F651" s="2">
        <v>4353</v>
      </c>
      <c r="G651" s="1">
        <v>38392</v>
      </c>
      <c r="H651" t="s">
        <v>21</v>
      </c>
      <c r="I651">
        <v>1</v>
      </c>
      <c r="J651" s="6" t="s">
        <v>688</v>
      </c>
      <c r="K651">
        <v>2005</v>
      </c>
      <c r="L651" t="s">
        <v>172</v>
      </c>
      <c r="M651" s="8">
        <f xml:space="preserve"> (sales_data_sample[[#This Row],[MSRP]] - sales_data_sample[[#This Row],[PRICEEACH]]) / sales_data_sample[[#This Row],[MSRP]]</f>
        <v>0.29577464788732394</v>
      </c>
      <c r="N6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51" s="2">
        <v>142</v>
      </c>
      <c r="P651" t="s">
        <v>571</v>
      </c>
      <c r="Q651" t="s">
        <v>119</v>
      </c>
      <c r="R651" t="s">
        <v>120</v>
      </c>
      <c r="S651" t="s">
        <v>121</v>
      </c>
      <c r="T651" t="s">
        <v>122</v>
      </c>
      <c r="U651" t="s">
        <v>123</v>
      </c>
      <c r="V651" t="s">
        <v>124</v>
      </c>
      <c r="W651" t="s">
        <v>125</v>
      </c>
      <c r="X651" t="s">
        <v>45</v>
      </c>
    </row>
    <row r="652" spans="1:24" x14ac:dyDescent="0.25">
      <c r="A652">
        <v>10390</v>
      </c>
      <c r="B652">
        <v>34</v>
      </c>
      <c r="C652" s="2">
        <v>44</v>
      </c>
      <c r="D652">
        <v>15</v>
      </c>
      <c r="E652" s="5">
        <f>sales_data_sample[[#This Row],[SALES]] / COUNT(sales_data_sample[ORDERNUMBER])</f>
        <v>0.51859723698193416</v>
      </c>
      <c r="F652" s="2">
        <v>1464</v>
      </c>
      <c r="G652" s="1">
        <v>38415</v>
      </c>
      <c r="H652" t="s">
        <v>21</v>
      </c>
      <c r="I652">
        <v>1</v>
      </c>
      <c r="J652" s="6" t="s">
        <v>687</v>
      </c>
      <c r="K652">
        <v>2005</v>
      </c>
      <c r="L652" t="s">
        <v>172</v>
      </c>
      <c r="M652" s="8">
        <f xml:space="preserve"> (sales_data_sample[[#This Row],[MSRP]] - sales_data_sample[[#This Row],[PRICEEACH]]) / sales_data_sample[[#This Row],[MSRP]]</f>
        <v>0.6901408450704225</v>
      </c>
      <c r="N6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52" s="2">
        <v>142</v>
      </c>
      <c r="P652" t="s">
        <v>571</v>
      </c>
      <c r="Q652" t="s">
        <v>260</v>
      </c>
      <c r="R652" t="s">
        <v>261</v>
      </c>
      <c r="S652" t="s">
        <v>262</v>
      </c>
      <c r="T652" t="s">
        <v>27</v>
      </c>
      <c r="U652" t="s">
        <v>263</v>
      </c>
      <c r="V652" t="s">
        <v>264</v>
      </c>
      <c r="W652" t="s">
        <v>265</v>
      </c>
      <c r="X652" t="s">
        <v>31</v>
      </c>
    </row>
    <row r="653" spans="1:24" x14ac:dyDescent="0.25">
      <c r="A653">
        <v>10406</v>
      </c>
      <c r="B653">
        <v>48</v>
      </c>
      <c r="C653" s="2">
        <v>100</v>
      </c>
      <c r="D653">
        <v>2</v>
      </c>
      <c r="E653" s="5">
        <f>sales_data_sample[[#This Row],[SALES]] / COUNT(sales_data_sample[ORDERNUMBER])</f>
        <v>2.5398512221041445</v>
      </c>
      <c r="F653" s="2">
        <v>7170</v>
      </c>
      <c r="G653" s="1">
        <v>38457</v>
      </c>
      <c r="H653" t="s">
        <v>164</v>
      </c>
      <c r="I653">
        <v>2</v>
      </c>
      <c r="J653" s="6" t="s">
        <v>686</v>
      </c>
      <c r="K653">
        <v>2005</v>
      </c>
      <c r="L653" t="s">
        <v>172</v>
      </c>
      <c r="M653" s="8">
        <f xml:space="preserve"> (sales_data_sample[[#This Row],[MSRP]] - sales_data_sample[[#This Row],[PRICEEACH]]) / sales_data_sample[[#This Row],[MSRP]]</f>
        <v>0.29577464788732394</v>
      </c>
      <c r="N6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53" s="2">
        <v>142</v>
      </c>
      <c r="P653" t="s">
        <v>571</v>
      </c>
      <c r="Q653" t="s">
        <v>309</v>
      </c>
      <c r="R653" t="s">
        <v>310</v>
      </c>
      <c r="S653" t="s">
        <v>311</v>
      </c>
      <c r="T653" t="s">
        <v>312</v>
      </c>
      <c r="U653" t="s">
        <v>313</v>
      </c>
      <c r="V653" t="s">
        <v>314</v>
      </c>
      <c r="W653" t="s">
        <v>315</v>
      </c>
      <c r="X653" t="s">
        <v>144</v>
      </c>
    </row>
    <row r="654" spans="1:24" x14ac:dyDescent="0.25">
      <c r="A654">
        <v>10419</v>
      </c>
      <c r="B654">
        <v>34</v>
      </c>
      <c r="C654" s="2">
        <v>100</v>
      </c>
      <c r="D654">
        <v>4</v>
      </c>
      <c r="E654" s="5">
        <f>sales_data_sample[[#This Row],[SALES]] / COUNT(sales_data_sample[ORDERNUMBER])</f>
        <v>1.6277010272759476</v>
      </c>
      <c r="F654" s="2">
        <v>4595</v>
      </c>
      <c r="G654" s="1">
        <v>38489</v>
      </c>
      <c r="H654" t="s">
        <v>21</v>
      </c>
      <c r="I654">
        <v>2</v>
      </c>
      <c r="J654" s="6" t="s">
        <v>685</v>
      </c>
      <c r="K654">
        <v>2005</v>
      </c>
      <c r="L654" t="s">
        <v>172</v>
      </c>
      <c r="M654" s="8">
        <f xml:space="preserve"> (sales_data_sample[[#This Row],[MSRP]] - sales_data_sample[[#This Row],[PRICEEACH]]) / sales_data_sample[[#This Row],[MSRP]]</f>
        <v>0.29577464788732394</v>
      </c>
      <c r="N6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54" s="2">
        <v>142</v>
      </c>
      <c r="P654" t="s">
        <v>571</v>
      </c>
      <c r="Q654" t="s">
        <v>137</v>
      </c>
      <c r="R654" t="s">
        <v>138</v>
      </c>
      <c r="S654" t="s">
        <v>139</v>
      </c>
      <c r="T654" t="s">
        <v>140</v>
      </c>
      <c r="U654" t="s">
        <v>141</v>
      </c>
      <c r="V654" t="s">
        <v>142</v>
      </c>
      <c r="W654" t="s">
        <v>143</v>
      </c>
      <c r="X654" t="s">
        <v>45</v>
      </c>
    </row>
    <row r="655" spans="1:24" x14ac:dyDescent="0.25">
      <c r="A655">
        <v>10104</v>
      </c>
      <c r="B655">
        <v>24</v>
      </c>
      <c r="C655" s="2">
        <v>100</v>
      </c>
      <c r="D655">
        <v>8</v>
      </c>
      <c r="E655" s="5">
        <f>sales_data_sample[[#This Row],[SALES]] / COUNT(sales_data_sample[ORDERNUMBER])</f>
        <v>1.2249380092100601</v>
      </c>
      <c r="F655" s="2">
        <v>3458</v>
      </c>
      <c r="G655" s="1">
        <v>37652</v>
      </c>
      <c r="H655" t="s">
        <v>21</v>
      </c>
      <c r="I655">
        <v>1</v>
      </c>
      <c r="J655" s="6" t="s">
        <v>677</v>
      </c>
      <c r="K655">
        <v>2003</v>
      </c>
      <c r="L655" t="s">
        <v>172</v>
      </c>
      <c r="M655" s="8">
        <f xml:space="preserve"> (sales_data_sample[[#This Row],[MSRP]] - sales_data_sample[[#This Row],[PRICEEACH]]) / sales_data_sample[[#This Row],[MSRP]]</f>
        <v>0.38650306748466257</v>
      </c>
      <c r="N6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55" s="2">
        <v>163</v>
      </c>
      <c r="P655" t="s">
        <v>572</v>
      </c>
      <c r="Q655" t="s">
        <v>165</v>
      </c>
      <c r="R655" t="s">
        <v>166</v>
      </c>
      <c r="S655" t="s">
        <v>167</v>
      </c>
      <c r="T655" t="s">
        <v>168</v>
      </c>
      <c r="U655" t="s">
        <v>169</v>
      </c>
      <c r="V655" t="s">
        <v>170</v>
      </c>
      <c r="W655" t="s">
        <v>171</v>
      </c>
      <c r="X655" t="s">
        <v>45</v>
      </c>
    </row>
    <row r="656" spans="1:24" x14ac:dyDescent="0.25">
      <c r="A656">
        <v>10115</v>
      </c>
      <c r="B656">
        <v>46</v>
      </c>
      <c r="C656" s="2">
        <v>100</v>
      </c>
      <c r="D656">
        <v>4</v>
      </c>
      <c r="E656" s="5">
        <f>sales_data_sample[[#This Row],[SALES]] / COUNT(sales_data_sample[ORDERNUMBER])</f>
        <v>2.6149486362026213</v>
      </c>
      <c r="F656" s="2">
        <v>7382</v>
      </c>
      <c r="G656" s="1">
        <v>37715</v>
      </c>
      <c r="H656" t="s">
        <v>21</v>
      </c>
      <c r="I656">
        <v>2</v>
      </c>
      <c r="J656" s="6" t="s">
        <v>686</v>
      </c>
      <c r="K656">
        <v>2003</v>
      </c>
      <c r="L656" t="s">
        <v>172</v>
      </c>
      <c r="M656" s="8">
        <f xml:space="preserve"> (sales_data_sample[[#This Row],[MSRP]] - sales_data_sample[[#This Row],[PRICEEACH]]) / sales_data_sample[[#This Row],[MSRP]]</f>
        <v>0.38650306748466257</v>
      </c>
      <c r="N6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56" s="2">
        <v>163</v>
      </c>
      <c r="P656" t="s">
        <v>572</v>
      </c>
      <c r="Q656" t="s">
        <v>192</v>
      </c>
      <c r="R656" t="s">
        <v>193</v>
      </c>
      <c r="S656" t="s">
        <v>26</v>
      </c>
      <c r="T656" t="s">
        <v>27</v>
      </c>
      <c r="U656" t="s">
        <v>116</v>
      </c>
      <c r="V656" t="s">
        <v>194</v>
      </c>
      <c r="W656" t="s">
        <v>195</v>
      </c>
      <c r="X656" t="s">
        <v>144</v>
      </c>
    </row>
    <row r="657" spans="1:24" x14ac:dyDescent="0.25">
      <c r="A657">
        <v>10127</v>
      </c>
      <c r="B657">
        <v>45</v>
      </c>
      <c r="C657" s="2">
        <v>100</v>
      </c>
      <c r="D657">
        <v>10</v>
      </c>
      <c r="E657" s="5">
        <f>sales_data_sample[[#This Row],[SALES]] / COUNT(sales_data_sample[ORDERNUMBER])</f>
        <v>2.5317038611406306</v>
      </c>
      <c r="F657" s="2">
        <v>7147</v>
      </c>
      <c r="G657" s="1">
        <v>37775</v>
      </c>
      <c r="H657" t="s">
        <v>21</v>
      </c>
      <c r="I657">
        <v>2</v>
      </c>
      <c r="J657" s="6" t="s">
        <v>684</v>
      </c>
      <c r="K657">
        <v>2003</v>
      </c>
      <c r="L657" t="s">
        <v>172</v>
      </c>
      <c r="M657" s="8">
        <f xml:space="preserve"> (sales_data_sample[[#This Row],[MSRP]] - sales_data_sample[[#This Row],[PRICEEACH]]) / sales_data_sample[[#This Row],[MSRP]]</f>
        <v>0.38650306748466257</v>
      </c>
      <c r="N6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57" s="2">
        <v>163</v>
      </c>
      <c r="P657" t="s">
        <v>572</v>
      </c>
      <c r="Q657" t="s">
        <v>460</v>
      </c>
      <c r="R657" t="s">
        <v>461</v>
      </c>
      <c r="S657" t="s">
        <v>26</v>
      </c>
      <c r="T657" t="s">
        <v>27</v>
      </c>
      <c r="U657" t="s">
        <v>49</v>
      </c>
      <c r="V657" t="s">
        <v>462</v>
      </c>
      <c r="W657" t="s">
        <v>463</v>
      </c>
      <c r="X657" t="s">
        <v>144</v>
      </c>
    </row>
    <row r="658" spans="1:24" x14ac:dyDescent="0.25">
      <c r="A658">
        <v>10141</v>
      </c>
      <c r="B658">
        <v>39</v>
      </c>
      <c r="C658" s="2">
        <v>100</v>
      </c>
      <c r="D658">
        <v>4</v>
      </c>
      <c r="E658" s="5">
        <f>sales_data_sample[[#This Row],[SALES]] / COUNT(sales_data_sample[ORDERNUMBER])</f>
        <v>2.1037902940134607</v>
      </c>
      <c r="F658" s="2">
        <v>5939</v>
      </c>
      <c r="G658" s="1">
        <v>37834</v>
      </c>
      <c r="H658" t="s">
        <v>21</v>
      </c>
      <c r="I658">
        <v>3</v>
      </c>
      <c r="J658" s="6" t="s">
        <v>682</v>
      </c>
      <c r="K658">
        <v>2003</v>
      </c>
      <c r="L658" t="s">
        <v>172</v>
      </c>
      <c r="M658" s="8">
        <f xml:space="preserve"> (sales_data_sample[[#This Row],[MSRP]] - sales_data_sample[[#This Row],[PRICEEACH]]) / sales_data_sample[[#This Row],[MSRP]]</f>
        <v>0.38650306748466257</v>
      </c>
      <c r="N6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58" s="2">
        <v>163</v>
      </c>
      <c r="P658" t="s">
        <v>572</v>
      </c>
      <c r="Q658" t="s">
        <v>453</v>
      </c>
      <c r="R658" t="s">
        <v>454</v>
      </c>
      <c r="S658" t="s">
        <v>455</v>
      </c>
      <c r="T658" t="s">
        <v>122</v>
      </c>
      <c r="U658" t="s">
        <v>456</v>
      </c>
      <c r="V658" t="s">
        <v>457</v>
      </c>
      <c r="W658" t="s">
        <v>458</v>
      </c>
      <c r="X658" t="s">
        <v>45</v>
      </c>
    </row>
    <row r="659" spans="1:24" x14ac:dyDescent="0.25">
      <c r="A659">
        <v>10151</v>
      </c>
      <c r="B659">
        <v>43</v>
      </c>
      <c r="C659" s="2">
        <v>100</v>
      </c>
      <c r="D659">
        <v>2</v>
      </c>
      <c r="E659" s="5">
        <f>sales_data_sample[[#This Row],[SALES]] / COUNT(sales_data_sample[ORDERNUMBER])</f>
        <v>2.5189514700673041</v>
      </c>
      <c r="F659" s="2">
        <v>7111</v>
      </c>
      <c r="G659" s="1">
        <v>37885</v>
      </c>
      <c r="H659" t="s">
        <v>21</v>
      </c>
      <c r="I659">
        <v>3</v>
      </c>
      <c r="J659" s="6" t="s">
        <v>681</v>
      </c>
      <c r="K659">
        <v>2003</v>
      </c>
      <c r="L659" t="s">
        <v>172</v>
      </c>
      <c r="M659" s="8">
        <f xml:space="preserve"> (sales_data_sample[[#This Row],[MSRP]] - sales_data_sample[[#This Row],[PRICEEACH]]) / sales_data_sample[[#This Row],[MSRP]]</f>
        <v>0.38650306748466257</v>
      </c>
      <c r="N6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59" s="2">
        <v>163</v>
      </c>
      <c r="P659" t="s">
        <v>572</v>
      </c>
      <c r="Q659" t="s">
        <v>376</v>
      </c>
      <c r="R659" t="s">
        <v>377</v>
      </c>
      <c r="S659" t="s">
        <v>378</v>
      </c>
      <c r="T659" t="s">
        <v>122</v>
      </c>
      <c r="U659" t="s">
        <v>379</v>
      </c>
      <c r="V659" t="s">
        <v>380</v>
      </c>
      <c r="W659" t="s">
        <v>381</v>
      </c>
      <c r="X659" t="s">
        <v>144</v>
      </c>
    </row>
    <row r="660" spans="1:24" x14ac:dyDescent="0.25">
      <c r="A660">
        <v>10165</v>
      </c>
      <c r="B660">
        <v>29</v>
      </c>
      <c r="C660" s="2">
        <v>100</v>
      </c>
      <c r="D660">
        <v>11</v>
      </c>
      <c r="E660" s="5">
        <f>sales_data_sample[[#This Row],[SALES]] / COUNT(sales_data_sample[ORDERNUMBER])</f>
        <v>1.7828551186680837</v>
      </c>
      <c r="F660" s="2">
        <v>5033</v>
      </c>
      <c r="G660" s="1">
        <v>37916</v>
      </c>
      <c r="H660" t="s">
        <v>21</v>
      </c>
      <c r="I660">
        <v>4</v>
      </c>
      <c r="J660" s="6" t="s">
        <v>680</v>
      </c>
      <c r="K660">
        <v>2003</v>
      </c>
      <c r="L660" t="s">
        <v>172</v>
      </c>
      <c r="M660" s="8">
        <f xml:space="preserve"> (sales_data_sample[[#This Row],[MSRP]] - sales_data_sample[[#This Row],[PRICEEACH]]) / sales_data_sample[[#This Row],[MSRP]]</f>
        <v>0.38650306748466257</v>
      </c>
      <c r="N6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60" s="2">
        <v>163</v>
      </c>
      <c r="P660" t="s">
        <v>572</v>
      </c>
      <c r="Q660" t="s">
        <v>186</v>
      </c>
      <c r="R660" t="s">
        <v>187</v>
      </c>
      <c r="S660" t="s">
        <v>188</v>
      </c>
      <c r="T660" t="s">
        <v>188</v>
      </c>
      <c r="U660" t="s">
        <v>189</v>
      </c>
      <c r="V660" t="s">
        <v>190</v>
      </c>
      <c r="W660" t="s">
        <v>191</v>
      </c>
      <c r="X660" t="s">
        <v>45</v>
      </c>
    </row>
    <row r="661" spans="1:24" x14ac:dyDescent="0.25">
      <c r="A661">
        <v>10176</v>
      </c>
      <c r="B661">
        <v>20</v>
      </c>
      <c r="C661" s="2">
        <v>100</v>
      </c>
      <c r="D661">
        <v>10</v>
      </c>
      <c r="E661" s="5">
        <f>sales_data_sample[[#This Row],[SALES]] / COUNT(sales_data_sample[ORDERNUMBER])</f>
        <v>1.2993269571377968</v>
      </c>
      <c r="F661" s="2">
        <v>3668</v>
      </c>
      <c r="G661" s="1">
        <v>37931</v>
      </c>
      <c r="H661" t="s">
        <v>21</v>
      </c>
      <c r="I661">
        <v>4</v>
      </c>
      <c r="J661" s="6" t="s">
        <v>678</v>
      </c>
      <c r="K661">
        <v>2003</v>
      </c>
      <c r="L661" t="s">
        <v>172</v>
      </c>
      <c r="M661" s="8">
        <f xml:space="preserve"> (sales_data_sample[[#This Row],[MSRP]] - sales_data_sample[[#This Row],[PRICEEACH]]) / sales_data_sample[[#This Row],[MSRP]]</f>
        <v>0.38650306748466257</v>
      </c>
      <c r="N6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61" s="2">
        <v>163</v>
      </c>
      <c r="P661" t="s">
        <v>572</v>
      </c>
      <c r="Q661" t="s">
        <v>437</v>
      </c>
      <c r="R661" t="s">
        <v>438</v>
      </c>
      <c r="S661" t="s">
        <v>439</v>
      </c>
      <c r="T661" t="s">
        <v>246</v>
      </c>
      <c r="U661" t="s">
        <v>440</v>
      </c>
      <c r="V661" t="s">
        <v>441</v>
      </c>
      <c r="W661" t="s">
        <v>442</v>
      </c>
      <c r="X661" t="s">
        <v>45</v>
      </c>
    </row>
    <row r="662" spans="1:24" x14ac:dyDescent="0.25">
      <c r="A662">
        <v>10184</v>
      </c>
      <c r="B662">
        <v>46</v>
      </c>
      <c r="C662" s="2">
        <v>100</v>
      </c>
      <c r="D662">
        <v>5</v>
      </c>
      <c r="E662" s="5">
        <f>sales_data_sample[[#This Row],[SALES]] / COUNT(sales_data_sample[ORDERNUMBER])</f>
        <v>2.6149486362026213</v>
      </c>
      <c r="F662" s="2">
        <v>7382</v>
      </c>
      <c r="G662" s="1">
        <v>37939</v>
      </c>
      <c r="H662" t="s">
        <v>21</v>
      </c>
      <c r="I662">
        <v>4</v>
      </c>
      <c r="J662" s="6" t="s">
        <v>678</v>
      </c>
      <c r="K662">
        <v>2003</v>
      </c>
      <c r="L662" t="s">
        <v>172</v>
      </c>
      <c r="M662" s="8">
        <f xml:space="preserve"> (sales_data_sample[[#This Row],[MSRP]] - sales_data_sample[[#This Row],[PRICEEACH]]) / sales_data_sample[[#This Row],[MSRP]]</f>
        <v>0.38650306748466257</v>
      </c>
      <c r="N6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62" s="2">
        <v>163</v>
      </c>
      <c r="P662" t="s">
        <v>572</v>
      </c>
      <c r="Q662" t="s">
        <v>505</v>
      </c>
      <c r="R662" t="s">
        <v>506</v>
      </c>
      <c r="S662" t="s">
        <v>507</v>
      </c>
      <c r="T662" t="s">
        <v>168</v>
      </c>
      <c r="U662" t="s">
        <v>508</v>
      </c>
      <c r="V662" t="s">
        <v>509</v>
      </c>
      <c r="W662" t="s">
        <v>510</v>
      </c>
      <c r="X662" t="s">
        <v>144</v>
      </c>
    </row>
    <row r="663" spans="1:24" x14ac:dyDescent="0.25">
      <c r="A663">
        <v>10195</v>
      </c>
      <c r="B663">
        <v>27</v>
      </c>
      <c r="C663" s="2">
        <v>100</v>
      </c>
      <c r="D663">
        <v>5</v>
      </c>
      <c r="E663" s="5">
        <f>sales_data_sample[[#This Row],[SALES]] / COUNT(sales_data_sample[ORDERNUMBER])</f>
        <v>1.8168614948636204</v>
      </c>
      <c r="F663" s="2">
        <v>5129</v>
      </c>
      <c r="G663" s="1">
        <v>37950</v>
      </c>
      <c r="H663" t="s">
        <v>21</v>
      </c>
      <c r="I663">
        <v>4</v>
      </c>
      <c r="J663" s="6" t="s">
        <v>678</v>
      </c>
      <c r="K663">
        <v>2003</v>
      </c>
      <c r="L663" t="s">
        <v>172</v>
      </c>
      <c r="M663" s="8">
        <f xml:space="preserve"> (sales_data_sample[[#This Row],[MSRP]] - sales_data_sample[[#This Row],[PRICEEACH]]) / sales_data_sample[[#This Row],[MSRP]]</f>
        <v>0.38650306748466257</v>
      </c>
      <c r="N6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63" s="2">
        <v>163</v>
      </c>
      <c r="P663" t="s">
        <v>572</v>
      </c>
      <c r="Q663" t="s">
        <v>303</v>
      </c>
      <c r="R663" t="s">
        <v>304</v>
      </c>
      <c r="S663" t="s">
        <v>305</v>
      </c>
      <c r="T663" t="s">
        <v>27</v>
      </c>
      <c r="U663" t="s">
        <v>94</v>
      </c>
      <c r="V663" t="s">
        <v>225</v>
      </c>
      <c r="W663" t="s">
        <v>306</v>
      </c>
      <c r="X663" t="s">
        <v>45</v>
      </c>
    </row>
    <row r="664" spans="1:24" x14ac:dyDescent="0.25">
      <c r="A664">
        <v>10207</v>
      </c>
      <c r="B664">
        <v>44</v>
      </c>
      <c r="C664" s="2">
        <v>100</v>
      </c>
      <c r="D664">
        <v>6</v>
      </c>
      <c r="E664" s="5">
        <f>sales_data_sample[[#This Row],[SALES]] / COUNT(sales_data_sample[ORDERNUMBER])</f>
        <v>2.5012398157987956</v>
      </c>
      <c r="F664" s="2">
        <v>7061</v>
      </c>
      <c r="G664" s="1">
        <v>37964</v>
      </c>
      <c r="H664" t="s">
        <v>21</v>
      </c>
      <c r="I664">
        <v>4</v>
      </c>
      <c r="J664" s="6" t="s">
        <v>679</v>
      </c>
      <c r="K664">
        <v>2003</v>
      </c>
      <c r="L664" t="s">
        <v>172</v>
      </c>
      <c r="M664" s="8">
        <f xml:space="preserve"> (sales_data_sample[[#This Row],[MSRP]] - sales_data_sample[[#This Row],[PRICEEACH]]) / sales_data_sample[[#This Row],[MSRP]]</f>
        <v>0.38650306748466257</v>
      </c>
      <c r="N6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64" s="2">
        <v>163</v>
      </c>
      <c r="P664" t="s">
        <v>572</v>
      </c>
      <c r="Q664" t="s">
        <v>401</v>
      </c>
      <c r="R664" t="s">
        <v>402</v>
      </c>
      <c r="S664" t="s">
        <v>367</v>
      </c>
      <c r="T664" t="s">
        <v>27</v>
      </c>
      <c r="U664" t="s">
        <v>403</v>
      </c>
      <c r="V664" t="s">
        <v>264</v>
      </c>
      <c r="W664" t="s">
        <v>404</v>
      </c>
      <c r="X664" t="s">
        <v>144</v>
      </c>
    </row>
    <row r="665" spans="1:24" x14ac:dyDescent="0.25">
      <c r="A665">
        <v>10219</v>
      </c>
      <c r="B665">
        <v>43</v>
      </c>
      <c r="C665" s="2">
        <v>100</v>
      </c>
      <c r="D665">
        <v>1</v>
      </c>
      <c r="E665" s="5">
        <f>sales_data_sample[[#This Row],[SALES]] / COUNT(sales_data_sample[ORDERNUMBER])</f>
        <v>2.9929153382925966</v>
      </c>
      <c r="F665" s="2">
        <v>8449</v>
      </c>
      <c r="G665" s="1">
        <v>38027</v>
      </c>
      <c r="H665" t="s">
        <v>21</v>
      </c>
      <c r="I665">
        <v>1</v>
      </c>
      <c r="J665" s="6" t="s">
        <v>688</v>
      </c>
      <c r="K665">
        <v>2004</v>
      </c>
      <c r="L665" t="s">
        <v>172</v>
      </c>
      <c r="M665" s="8">
        <f xml:space="preserve"> (sales_data_sample[[#This Row],[MSRP]] - sales_data_sample[[#This Row],[PRICEEACH]]) / sales_data_sample[[#This Row],[MSRP]]</f>
        <v>0.38650306748466257</v>
      </c>
      <c r="N6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65" s="2">
        <v>163</v>
      </c>
      <c r="P665" t="s">
        <v>572</v>
      </c>
      <c r="Q665" t="s">
        <v>511</v>
      </c>
      <c r="R665" t="s">
        <v>512</v>
      </c>
      <c r="S665" t="s">
        <v>513</v>
      </c>
      <c r="T665" t="s">
        <v>27</v>
      </c>
      <c r="U665" t="s">
        <v>514</v>
      </c>
      <c r="V665" t="s">
        <v>385</v>
      </c>
      <c r="W665" t="s">
        <v>515</v>
      </c>
      <c r="X665" t="s">
        <v>144</v>
      </c>
    </row>
    <row r="666" spans="1:24" x14ac:dyDescent="0.25">
      <c r="A666">
        <v>10230</v>
      </c>
      <c r="B666">
        <v>49</v>
      </c>
      <c r="C666" s="2">
        <v>100</v>
      </c>
      <c r="D666">
        <v>8</v>
      </c>
      <c r="E666" s="5">
        <f>sales_data_sample[[#This Row],[SALES]] / COUNT(sales_data_sample[ORDERNUMBER])</f>
        <v>2.5862557562876374</v>
      </c>
      <c r="F666" s="2">
        <v>7301</v>
      </c>
      <c r="G666" s="1">
        <v>38061</v>
      </c>
      <c r="H666" t="s">
        <v>21</v>
      </c>
      <c r="I666">
        <v>1</v>
      </c>
      <c r="J666" s="6" t="s">
        <v>687</v>
      </c>
      <c r="K666">
        <v>2004</v>
      </c>
      <c r="L666" t="s">
        <v>172</v>
      </c>
      <c r="M666" s="8">
        <f xml:space="preserve"> (sales_data_sample[[#This Row],[MSRP]] - sales_data_sample[[#This Row],[PRICEEACH]]) / sales_data_sample[[#This Row],[MSRP]]</f>
        <v>0.38650306748466257</v>
      </c>
      <c r="N6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66" s="2">
        <v>163</v>
      </c>
      <c r="P666" t="s">
        <v>572</v>
      </c>
      <c r="Q666" t="s">
        <v>448</v>
      </c>
      <c r="R666" t="s">
        <v>449</v>
      </c>
      <c r="S666" t="s">
        <v>450</v>
      </c>
      <c r="T666" t="s">
        <v>427</v>
      </c>
      <c r="U666" t="s">
        <v>451</v>
      </c>
      <c r="V666" t="s">
        <v>399</v>
      </c>
      <c r="W666" t="s">
        <v>452</v>
      </c>
      <c r="X666" t="s">
        <v>144</v>
      </c>
    </row>
    <row r="667" spans="1:24" x14ac:dyDescent="0.25">
      <c r="A667">
        <v>10246</v>
      </c>
      <c r="B667">
        <v>40</v>
      </c>
      <c r="C667" s="2">
        <v>100</v>
      </c>
      <c r="D667">
        <v>4</v>
      </c>
      <c r="E667" s="5">
        <f>sales_data_sample[[#This Row],[SALES]] / COUNT(sales_data_sample[ORDERNUMBER])</f>
        <v>2.3202267091746367</v>
      </c>
      <c r="F667" s="2">
        <v>6550</v>
      </c>
      <c r="G667" s="1">
        <v>38112</v>
      </c>
      <c r="H667" t="s">
        <v>21</v>
      </c>
      <c r="I667">
        <v>2</v>
      </c>
      <c r="J667" s="6" t="s">
        <v>685</v>
      </c>
      <c r="K667">
        <v>2004</v>
      </c>
      <c r="L667" t="s">
        <v>172</v>
      </c>
      <c r="M667" s="8">
        <f xml:space="preserve"> (sales_data_sample[[#This Row],[MSRP]] - sales_data_sample[[#This Row],[PRICEEACH]]) / sales_data_sample[[#This Row],[MSRP]]</f>
        <v>0.38650306748466257</v>
      </c>
      <c r="N6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67" s="2">
        <v>163</v>
      </c>
      <c r="P667" t="s">
        <v>572</v>
      </c>
      <c r="Q667" t="s">
        <v>165</v>
      </c>
      <c r="R667" t="s">
        <v>166</v>
      </c>
      <c r="S667" t="s">
        <v>167</v>
      </c>
      <c r="T667" t="s">
        <v>168</v>
      </c>
      <c r="U667" t="s">
        <v>169</v>
      </c>
      <c r="V667" t="s">
        <v>170</v>
      </c>
      <c r="W667" t="s">
        <v>171</v>
      </c>
      <c r="X667" t="s">
        <v>45</v>
      </c>
    </row>
    <row r="668" spans="1:24" x14ac:dyDescent="0.25">
      <c r="A668">
        <v>10259</v>
      </c>
      <c r="B668">
        <v>30</v>
      </c>
      <c r="C668" s="2">
        <v>100</v>
      </c>
      <c r="D668">
        <v>3</v>
      </c>
      <c r="E668" s="5">
        <f>sales_data_sample[[#This Row],[SALES]] / COUNT(sales_data_sample[ORDERNUMBER])</f>
        <v>2.0184201204392491</v>
      </c>
      <c r="F668" s="2">
        <v>5698</v>
      </c>
      <c r="G668" s="1">
        <v>38153</v>
      </c>
      <c r="H668" t="s">
        <v>21</v>
      </c>
      <c r="I668">
        <v>2</v>
      </c>
      <c r="J668" s="6" t="s">
        <v>684</v>
      </c>
      <c r="K668">
        <v>2004</v>
      </c>
      <c r="L668" t="s">
        <v>172</v>
      </c>
      <c r="M668" s="8">
        <f xml:space="preserve"> (sales_data_sample[[#This Row],[MSRP]] - sales_data_sample[[#This Row],[PRICEEACH]]) / sales_data_sample[[#This Row],[MSRP]]</f>
        <v>0.38650306748466257</v>
      </c>
      <c r="N6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68" s="2">
        <v>163</v>
      </c>
      <c r="P668" t="s">
        <v>572</v>
      </c>
      <c r="Q668" t="s">
        <v>405</v>
      </c>
      <c r="R668" t="s">
        <v>406</v>
      </c>
      <c r="S668" t="s">
        <v>188</v>
      </c>
      <c r="T668" t="s">
        <v>188</v>
      </c>
      <c r="U668" t="s">
        <v>407</v>
      </c>
      <c r="V668" t="s">
        <v>408</v>
      </c>
      <c r="W668" t="s">
        <v>409</v>
      </c>
      <c r="X668" t="s">
        <v>45</v>
      </c>
    </row>
    <row r="669" spans="1:24" x14ac:dyDescent="0.25">
      <c r="A669">
        <v>10271</v>
      </c>
      <c r="B669">
        <v>50</v>
      </c>
      <c r="C669" s="2">
        <v>100</v>
      </c>
      <c r="D669">
        <v>4</v>
      </c>
      <c r="E669" s="5">
        <f>sales_data_sample[[#This Row],[SALES]] / COUNT(sales_data_sample[ORDERNUMBER])</f>
        <v>3.2479631597591214</v>
      </c>
      <c r="F669" s="2">
        <v>9169</v>
      </c>
      <c r="G669" s="1">
        <v>38188</v>
      </c>
      <c r="H669" t="s">
        <v>21</v>
      </c>
      <c r="I669">
        <v>3</v>
      </c>
      <c r="J669" s="6" t="s">
        <v>683</v>
      </c>
      <c r="K669">
        <v>2004</v>
      </c>
      <c r="L669" t="s">
        <v>172</v>
      </c>
      <c r="M669" s="8">
        <f xml:space="preserve"> (sales_data_sample[[#This Row],[MSRP]] - sales_data_sample[[#This Row],[PRICEEACH]]) / sales_data_sample[[#This Row],[MSRP]]</f>
        <v>0.38650306748466257</v>
      </c>
      <c r="N6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69" s="2">
        <v>163</v>
      </c>
      <c r="P669" t="s">
        <v>572</v>
      </c>
      <c r="Q669" t="s">
        <v>260</v>
      </c>
      <c r="R669" t="s">
        <v>261</v>
      </c>
      <c r="S669" t="s">
        <v>262</v>
      </c>
      <c r="T669" t="s">
        <v>27</v>
      </c>
      <c r="U669" t="s">
        <v>263</v>
      </c>
      <c r="V669" t="s">
        <v>264</v>
      </c>
      <c r="W669" t="s">
        <v>265</v>
      </c>
      <c r="X669" t="s">
        <v>144</v>
      </c>
    </row>
    <row r="670" spans="1:24" x14ac:dyDescent="0.25">
      <c r="A670">
        <v>10282</v>
      </c>
      <c r="B670">
        <v>23</v>
      </c>
      <c r="C670" s="2">
        <v>100</v>
      </c>
      <c r="D670">
        <v>13</v>
      </c>
      <c r="E670" s="5">
        <f>sales_data_sample[[#This Row],[SALES]] / COUNT(sales_data_sample[ORDERNUMBER])</f>
        <v>1.1473609635139923</v>
      </c>
      <c r="F670" s="2">
        <v>3239</v>
      </c>
      <c r="G670" s="1">
        <v>38219</v>
      </c>
      <c r="H670" t="s">
        <v>21</v>
      </c>
      <c r="I670">
        <v>3</v>
      </c>
      <c r="J670" s="6" t="s">
        <v>682</v>
      </c>
      <c r="K670">
        <v>2004</v>
      </c>
      <c r="L670" t="s">
        <v>172</v>
      </c>
      <c r="M670" s="8">
        <f xml:space="preserve"> (sales_data_sample[[#This Row],[MSRP]] - sales_data_sample[[#This Row],[PRICEEACH]]) / sales_data_sample[[#This Row],[MSRP]]</f>
        <v>0.38650306748466257</v>
      </c>
      <c r="N6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70" s="2">
        <v>163</v>
      </c>
      <c r="P670" t="s">
        <v>572</v>
      </c>
      <c r="Q670" t="s">
        <v>260</v>
      </c>
      <c r="R670" t="s">
        <v>261</v>
      </c>
      <c r="S670" t="s">
        <v>262</v>
      </c>
      <c r="T670" t="s">
        <v>27</v>
      </c>
      <c r="U670" t="s">
        <v>263</v>
      </c>
      <c r="V670" t="s">
        <v>264</v>
      </c>
      <c r="W670" t="s">
        <v>265</v>
      </c>
      <c r="X670" t="s">
        <v>45</v>
      </c>
    </row>
    <row r="671" spans="1:24" x14ac:dyDescent="0.25">
      <c r="A671">
        <v>10292</v>
      </c>
      <c r="B671">
        <v>26</v>
      </c>
      <c r="C671" s="2">
        <v>100</v>
      </c>
      <c r="D671">
        <v>7</v>
      </c>
      <c r="E671" s="5">
        <f>sales_data_sample[[#This Row],[SALES]] / COUNT(sales_data_sample[ORDERNUMBER])</f>
        <v>1.6135317038611405</v>
      </c>
      <c r="F671" s="2">
        <v>4555</v>
      </c>
      <c r="G671" s="1">
        <v>38238</v>
      </c>
      <c r="H671" t="s">
        <v>21</v>
      </c>
      <c r="I671">
        <v>3</v>
      </c>
      <c r="J671" s="6" t="s">
        <v>681</v>
      </c>
      <c r="K671">
        <v>2004</v>
      </c>
      <c r="L671" t="s">
        <v>172</v>
      </c>
      <c r="M671" s="8">
        <f xml:space="preserve"> (sales_data_sample[[#This Row],[MSRP]] - sales_data_sample[[#This Row],[PRICEEACH]]) / sales_data_sample[[#This Row],[MSRP]]</f>
        <v>0.38650306748466257</v>
      </c>
      <c r="N6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71" s="2">
        <v>163</v>
      </c>
      <c r="P671" t="s">
        <v>572</v>
      </c>
      <c r="Q671" t="s">
        <v>24</v>
      </c>
      <c r="R671" t="s">
        <v>25</v>
      </c>
      <c r="S671" t="s">
        <v>26</v>
      </c>
      <c r="T671" t="s">
        <v>27</v>
      </c>
      <c r="U671" t="s">
        <v>28</v>
      </c>
      <c r="V671" t="s">
        <v>29</v>
      </c>
      <c r="W671" t="s">
        <v>30</v>
      </c>
      <c r="X671" t="s">
        <v>45</v>
      </c>
    </row>
    <row r="672" spans="1:24" x14ac:dyDescent="0.25">
      <c r="A672">
        <v>10305</v>
      </c>
      <c r="B672">
        <v>27</v>
      </c>
      <c r="C672" s="2">
        <v>100</v>
      </c>
      <c r="D672">
        <v>4</v>
      </c>
      <c r="E672" s="5">
        <f>sales_data_sample[[#This Row],[SALES]] / COUNT(sales_data_sample[ORDERNUMBER])</f>
        <v>1.393907190931633</v>
      </c>
      <c r="F672" s="2">
        <v>3935</v>
      </c>
      <c r="G672" s="1">
        <v>38273</v>
      </c>
      <c r="H672" t="s">
        <v>21</v>
      </c>
      <c r="I672">
        <v>4</v>
      </c>
      <c r="J672" s="6" t="s">
        <v>680</v>
      </c>
      <c r="K672">
        <v>2004</v>
      </c>
      <c r="L672" t="s">
        <v>172</v>
      </c>
      <c r="M672" s="8">
        <f xml:space="preserve"> (sales_data_sample[[#This Row],[MSRP]] - sales_data_sample[[#This Row],[PRICEEACH]]) / sales_data_sample[[#This Row],[MSRP]]</f>
        <v>0.38650306748466257</v>
      </c>
      <c r="N6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72" s="2">
        <v>163</v>
      </c>
      <c r="P672" t="s">
        <v>572</v>
      </c>
      <c r="Q672" t="s">
        <v>113</v>
      </c>
      <c r="R672" t="s">
        <v>114</v>
      </c>
      <c r="S672" t="s">
        <v>115</v>
      </c>
      <c r="T672" t="s">
        <v>27</v>
      </c>
      <c r="U672" t="s">
        <v>116</v>
      </c>
      <c r="V672" t="s">
        <v>117</v>
      </c>
      <c r="W672" t="s">
        <v>118</v>
      </c>
      <c r="X672" t="s">
        <v>45</v>
      </c>
    </row>
    <row r="673" spans="1:24" x14ac:dyDescent="0.25">
      <c r="A673">
        <v>10314</v>
      </c>
      <c r="B673">
        <v>42</v>
      </c>
      <c r="C673" s="2">
        <v>100</v>
      </c>
      <c r="D673">
        <v>13</v>
      </c>
      <c r="E673" s="5">
        <f>sales_data_sample[[#This Row],[SALES]] / COUNT(sales_data_sample[ORDERNUMBER])</f>
        <v>2.0464045341834929</v>
      </c>
      <c r="F673" s="2">
        <v>5777</v>
      </c>
      <c r="G673" s="1">
        <v>38282</v>
      </c>
      <c r="H673" t="s">
        <v>21</v>
      </c>
      <c r="I673">
        <v>4</v>
      </c>
      <c r="J673" s="6" t="s">
        <v>680</v>
      </c>
      <c r="K673">
        <v>2004</v>
      </c>
      <c r="L673" t="s">
        <v>172</v>
      </c>
      <c r="M673" s="8">
        <f xml:space="preserve"> (sales_data_sample[[#This Row],[MSRP]] - sales_data_sample[[#This Row],[PRICEEACH]]) / sales_data_sample[[#This Row],[MSRP]]</f>
        <v>0.38650306748466257</v>
      </c>
      <c r="N6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73" s="2">
        <v>163</v>
      </c>
      <c r="P673" t="s">
        <v>572</v>
      </c>
      <c r="Q673" t="s">
        <v>482</v>
      </c>
      <c r="R673" t="s">
        <v>483</v>
      </c>
      <c r="S673" t="s">
        <v>484</v>
      </c>
      <c r="T673" t="s">
        <v>312</v>
      </c>
      <c r="U673" t="s">
        <v>485</v>
      </c>
      <c r="V673" t="s">
        <v>486</v>
      </c>
      <c r="W673" t="s">
        <v>487</v>
      </c>
      <c r="X673" t="s">
        <v>45</v>
      </c>
    </row>
    <row r="674" spans="1:24" x14ac:dyDescent="0.25">
      <c r="A674">
        <v>10324</v>
      </c>
      <c r="B674">
        <v>47</v>
      </c>
      <c r="C674" s="2">
        <v>100</v>
      </c>
      <c r="D674">
        <v>8</v>
      </c>
      <c r="E674" s="5">
        <f>sales_data_sample[[#This Row],[SALES]] / COUNT(sales_data_sample[ORDERNUMBER])</f>
        <v>2.5533120793482111</v>
      </c>
      <c r="F674" s="2">
        <v>7208</v>
      </c>
      <c r="G674" s="1">
        <v>38296</v>
      </c>
      <c r="H674" t="s">
        <v>21</v>
      </c>
      <c r="I674">
        <v>4</v>
      </c>
      <c r="J674" s="6" t="s">
        <v>678</v>
      </c>
      <c r="K674">
        <v>2004</v>
      </c>
      <c r="L674" t="s">
        <v>172</v>
      </c>
      <c r="M674" s="8">
        <f xml:space="preserve"> (sales_data_sample[[#This Row],[MSRP]] - sales_data_sample[[#This Row],[PRICEEACH]]) / sales_data_sample[[#This Row],[MSRP]]</f>
        <v>0.38650306748466257</v>
      </c>
      <c r="N6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74" s="2">
        <v>163</v>
      </c>
      <c r="P674" t="s">
        <v>572</v>
      </c>
      <c r="Q674" t="s">
        <v>92</v>
      </c>
      <c r="R674" t="s">
        <v>93</v>
      </c>
      <c r="S674" t="s">
        <v>26</v>
      </c>
      <c r="T674" t="s">
        <v>27</v>
      </c>
      <c r="U674" t="s">
        <v>94</v>
      </c>
      <c r="V674" t="s">
        <v>95</v>
      </c>
      <c r="W674" t="s">
        <v>96</v>
      </c>
      <c r="X674" t="s">
        <v>144</v>
      </c>
    </row>
    <row r="675" spans="1:24" x14ac:dyDescent="0.25">
      <c r="A675">
        <v>10336</v>
      </c>
      <c r="B675">
        <v>49</v>
      </c>
      <c r="C675" s="2">
        <v>100</v>
      </c>
      <c r="D675">
        <v>6</v>
      </c>
      <c r="E675" s="5">
        <f>sales_data_sample[[#This Row],[SALES]] / COUNT(sales_data_sample[ORDERNUMBER])</f>
        <v>2.6429330499468651</v>
      </c>
      <c r="F675" s="2">
        <v>7461</v>
      </c>
      <c r="G675" s="1">
        <v>38311</v>
      </c>
      <c r="H675" t="s">
        <v>21</v>
      </c>
      <c r="I675">
        <v>4</v>
      </c>
      <c r="J675" s="6" t="s">
        <v>678</v>
      </c>
      <c r="K675">
        <v>2004</v>
      </c>
      <c r="L675" t="s">
        <v>172</v>
      </c>
      <c r="M675" s="8">
        <f xml:space="preserve"> (sales_data_sample[[#This Row],[MSRP]] - sales_data_sample[[#This Row],[PRICEEACH]]) / sales_data_sample[[#This Row],[MSRP]]</f>
        <v>0.38650306748466257</v>
      </c>
      <c r="N6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75" s="2">
        <v>163</v>
      </c>
      <c r="P675" t="s">
        <v>572</v>
      </c>
      <c r="Q675" t="s">
        <v>389</v>
      </c>
      <c r="R675" t="s">
        <v>390</v>
      </c>
      <c r="S675" t="s">
        <v>41</v>
      </c>
      <c r="T675" t="s">
        <v>35</v>
      </c>
      <c r="U675" t="s">
        <v>391</v>
      </c>
      <c r="V675" t="s">
        <v>392</v>
      </c>
      <c r="W675" t="s">
        <v>393</v>
      </c>
      <c r="X675" t="s">
        <v>144</v>
      </c>
    </row>
    <row r="676" spans="1:24" x14ac:dyDescent="0.25">
      <c r="A676">
        <v>10349</v>
      </c>
      <c r="B676">
        <v>38</v>
      </c>
      <c r="C676" s="2">
        <v>100</v>
      </c>
      <c r="D676">
        <v>8</v>
      </c>
      <c r="E676" s="5">
        <f>sales_data_sample[[#This Row],[SALES]] / COUNT(sales_data_sample[ORDERNUMBER])</f>
        <v>2.3804463336875665</v>
      </c>
      <c r="F676" s="2">
        <v>6720</v>
      </c>
      <c r="G676" s="1">
        <v>38322</v>
      </c>
      <c r="H676" t="s">
        <v>21</v>
      </c>
      <c r="I676">
        <v>4</v>
      </c>
      <c r="J676" s="6" t="s">
        <v>679</v>
      </c>
      <c r="K676">
        <v>2004</v>
      </c>
      <c r="L676" t="s">
        <v>172</v>
      </c>
      <c r="M676" s="8">
        <f xml:space="preserve"> (sales_data_sample[[#This Row],[MSRP]] - sales_data_sample[[#This Row],[PRICEEACH]]) / sales_data_sample[[#This Row],[MSRP]]</f>
        <v>0.38650306748466257</v>
      </c>
      <c r="N6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76" s="2">
        <v>163</v>
      </c>
      <c r="P676" t="s">
        <v>572</v>
      </c>
      <c r="Q676" t="s">
        <v>460</v>
      </c>
      <c r="R676" t="s">
        <v>461</v>
      </c>
      <c r="S676" t="s">
        <v>26</v>
      </c>
      <c r="T676" t="s">
        <v>27</v>
      </c>
      <c r="U676" t="s">
        <v>49</v>
      </c>
      <c r="V676" t="s">
        <v>462</v>
      </c>
      <c r="W676" t="s">
        <v>463</v>
      </c>
      <c r="X676" t="s">
        <v>45</v>
      </c>
    </row>
    <row r="677" spans="1:24" x14ac:dyDescent="0.25">
      <c r="A677">
        <v>10358</v>
      </c>
      <c r="B677">
        <v>20</v>
      </c>
      <c r="C677" s="2">
        <v>100</v>
      </c>
      <c r="D677">
        <v>10</v>
      </c>
      <c r="E677" s="5">
        <f>sales_data_sample[[#This Row],[SALES]] / COUNT(sales_data_sample[ORDERNUMBER])</f>
        <v>0.8600779312787814</v>
      </c>
      <c r="F677" s="2">
        <v>2428</v>
      </c>
      <c r="G677" s="1">
        <v>38331</v>
      </c>
      <c r="H677" t="s">
        <v>21</v>
      </c>
      <c r="I677">
        <v>4</v>
      </c>
      <c r="J677" s="6" t="s">
        <v>679</v>
      </c>
      <c r="K677">
        <v>2004</v>
      </c>
      <c r="L677" t="s">
        <v>172</v>
      </c>
      <c r="M677" s="8">
        <f xml:space="preserve"> (sales_data_sample[[#This Row],[MSRP]] - sales_data_sample[[#This Row],[PRICEEACH]]) / sales_data_sample[[#This Row],[MSRP]]</f>
        <v>0.38650306748466257</v>
      </c>
      <c r="N6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77" s="2">
        <v>163</v>
      </c>
      <c r="P677" t="s">
        <v>572</v>
      </c>
      <c r="Q677" t="s">
        <v>165</v>
      </c>
      <c r="R677" t="s">
        <v>166</v>
      </c>
      <c r="S677" t="s">
        <v>167</v>
      </c>
      <c r="T677" t="s">
        <v>168</v>
      </c>
      <c r="U677" t="s">
        <v>169</v>
      </c>
      <c r="V677" t="s">
        <v>170</v>
      </c>
      <c r="W677" t="s">
        <v>171</v>
      </c>
      <c r="X677" t="s">
        <v>31</v>
      </c>
    </row>
    <row r="678" spans="1:24" x14ac:dyDescent="0.25">
      <c r="A678">
        <v>10371</v>
      </c>
      <c r="B678">
        <v>25</v>
      </c>
      <c r="C678" s="2">
        <v>100</v>
      </c>
      <c r="D678">
        <v>7</v>
      </c>
      <c r="E678" s="5">
        <f>sales_data_sample[[#This Row],[SALES]] / COUNT(sales_data_sample[ORDERNUMBER])</f>
        <v>0.92206872121856176</v>
      </c>
      <c r="F678" s="2">
        <v>2603</v>
      </c>
      <c r="G678" s="1">
        <v>38375</v>
      </c>
      <c r="H678" t="s">
        <v>21</v>
      </c>
      <c r="I678">
        <v>1</v>
      </c>
      <c r="J678" s="6" t="s">
        <v>677</v>
      </c>
      <c r="K678">
        <v>2005</v>
      </c>
      <c r="L678" t="s">
        <v>172</v>
      </c>
      <c r="M678" s="8">
        <f xml:space="preserve"> (sales_data_sample[[#This Row],[MSRP]] - sales_data_sample[[#This Row],[PRICEEACH]]) / sales_data_sample[[#This Row],[MSRP]]</f>
        <v>0.38650306748466257</v>
      </c>
      <c r="N6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78" s="2">
        <v>163</v>
      </c>
      <c r="P678" t="s">
        <v>572</v>
      </c>
      <c r="Q678" t="s">
        <v>260</v>
      </c>
      <c r="R678" t="s">
        <v>261</v>
      </c>
      <c r="S678" t="s">
        <v>262</v>
      </c>
      <c r="T678" t="s">
        <v>27</v>
      </c>
      <c r="U678" t="s">
        <v>263</v>
      </c>
      <c r="V678" t="s">
        <v>264</v>
      </c>
      <c r="W678" t="s">
        <v>265</v>
      </c>
      <c r="X678" t="s">
        <v>31</v>
      </c>
    </row>
    <row r="679" spans="1:24" x14ac:dyDescent="0.25">
      <c r="A679">
        <v>10382</v>
      </c>
      <c r="B679">
        <v>25</v>
      </c>
      <c r="C679" s="2">
        <v>88</v>
      </c>
      <c r="D679">
        <v>5</v>
      </c>
      <c r="E679" s="5">
        <f>sales_data_sample[[#This Row],[SALES]] / COUNT(sales_data_sample[ORDERNUMBER])</f>
        <v>0.77931278781438185</v>
      </c>
      <c r="F679" s="2">
        <v>2200</v>
      </c>
      <c r="G679" s="1">
        <v>38400</v>
      </c>
      <c r="H679" t="s">
        <v>21</v>
      </c>
      <c r="I679">
        <v>1</v>
      </c>
      <c r="J679" s="6" t="s">
        <v>688</v>
      </c>
      <c r="K679">
        <v>2005</v>
      </c>
      <c r="L679" t="s">
        <v>172</v>
      </c>
      <c r="M679" s="8">
        <f xml:space="preserve"> (sales_data_sample[[#This Row],[MSRP]] - sales_data_sample[[#This Row],[PRICEEACH]]) / sales_data_sample[[#This Row],[MSRP]]</f>
        <v>0.46012269938650308</v>
      </c>
      <c r="N6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79" s="2">
        <v>163</v>
      </c>
      <c r="P679" t="s">
        <v>572</v>
      </c>
      <c r="Q679" t="s">
        <v>260</v>
      </c>
      <c r="R679" t="s">
        <v>261</v>
      </c>
      <c r="S679" t="s">
        <v>262</v>
      </c>
      <c r="T679" t="s">
        <v>27</v>
      </c>
      <c r="U679" t="s">
        <v>263</v>
      </c>
      <c r="V679" t="s">
        <v>264</v>
      </c>
      <c r="W679" t="s">
        <v>265</v>
      </c>
      <c r="X679" t="s">
        <v>31</v>
      </c>
    </row>
    <row r="680" spans="1:24" x14ac:dyDescent="0.25">
      <c r="A680">
        <v>10412</v>
      </c>
      <c r="B680">
        <v>41</v>
      </c>
      <c r="C680" s="2">
        <v>100</v>
      </c>
      <c r="D680">
        <v>4</v>
      </c>
      <c r="E680" s="5">
        <f>sales_data_sample[[#This Row],[SALES]] / COUNT(sales_data_sample[ORDERNUMBER])</f>
        <v>2.3779667020899753</v>
      </c>
      <c r="F680" s="2">
        <v>6713</v>
      </c>
      <c r="G680" s="1">
        <v>38475</v>
      </c>
      <c r="H680" t="s">
        <v>21</v>
      </c>
      <c r="I680">
        <v>2</v>
      </c>
      <c r="J680" s="6" t="s">
        <v>685</v>
      </c>
      <c r="K680">
        <v>2005</v>
      </c>
      <c r="L680" t="s">
        <v>172</v>
      </c>
      <c r="M680" s="8">
        <f xml:space="preserve"> (sales_data_sample[[#This Row],[MSRP]] - sales_data_sample[[#This Row],[PRICEEACH]]) / sales_data_sample[[#This Row],[MSRP]]</f>
        <v>0.38650306748466257</v>
      </c>
      <c r="N6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80" s="2">
        <v>163</v>
      </c>
      <c r="P680" t="s">
        <v>572</v>
      </c>
      <c r="Q680" t="s">
        <v>165</v>
      </c>
      <c r="R680" t="s">
        <v>166</v>
      </c>
      <c r="S680" t="s">
        <v>167</v>
      </c>
      <c r="T680" t="s">
        <v>168</v>
      </c>
      <c r="U680" t="s">
        <v>169</v>
      </c>
      <c r="V680" t="s">
        <v>170</v>
      </c>
      <c r="W680" t="s">
        <v>171</v>
      </c>
      <c r="X680" t="s">
        <v>45</v>
      </c>
    </row>
    <row r="681" spans="1:24" x14ac:dyDescent="0.25">
      <c r="A681">
        <v>10425</v>
      </c>
      <c r="B681">
        <v>28</v>
      </c>
      <c r="C681" s="2">
        <v>100</v>
      </c>
      <c r="D681">
        <v>3</v>
      </c>
      <c r="E681" s="5">
        <f>sales_data_sample[[#This Row],[SALES]] / COUNT(sales_data_sample[ORDERNUMBER])</f>
        <v>1.8841657810839532</v>
      </c>
      <c r="F681" s="2">
        <v>5319</v>
      </c>
      <c r="G681" s="1">
        <v>38503</v>
      </c>
      <c r="H681" t="s">
        <v>286</v>
      </c>
      <c r="I681">
        <v>2</v>
      </c>
      <c r="J681" s="6" t="s">
        <v>685</v>
      </c>
      <c r="K681">
        <v>2005</v>
      </c>
      <c r="L681" t="s">
        <v>172</v>
      </c>
      <c r="M681" s="8">
        <f xml:space="preserve"> (sales_data_sample[[#This Row],[MSRP]] - sales_data_sample[[#This Row],[PRICEEACH]]) / sales_data_sample[[#This Row],[MSRP]]</f>
        <v>0.38650306748466257</v>
      </c>
      <c r="N6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81" s="2">
        <v>163</v>
      </c>
      <c r="P681" t="s">
        <v>572</v>
      </c>
      <c r="Q681" t="s">
        <v>107</v>
      </c>
      <c r="R681" t="s">
        <v>108</v>
      </c>
      <c r="S681" t="s">
        <v>109</v>
      </c>
      <c r="T681" t="s">
        <v>35</v>
      </c>
      <c r="U681" t="s">
        <v>110</v>
      </c>
      <c r="V681" t="s">
        <v>111</v>
      </c>
      <c r="W681" t="s">
        <v>112</v>
      </c>
      <c r="X681" t="s">
        <v>45</v>
      </c>
    </row>
    <row r="682" spans="1:24" x14ac:dyDescent="0.25">
      <c r="A682">
        <v>10100</v>
      </c>
      <c r="B682">
        <v>50</v>
      </c>
      <c r="C682" s="2">
        <v>68</v>
      </c>
      <c r="D682">
        <v>2</v>
      </c>
      <c r="E682" s="5">
        <f>sales_data_sample[[#This Row],[SALES]] / COUNT(sales_data_sample[ORDERNUMBER])</f>
        <v>1.2008501594048884</v>
      </c>
      <c r="F682" s="2">
        <v>3390</v>
      </c>
      <c r="G682" s="1">
        <v>37627</v>
      </c>
      <c r="H682" t="s">
        <v>21</v>
      </c>
      <c r="I682">
        <v>1</v>
      </c>
      <c r="J682" s="6" t="s">
        <v>677</v>
      </c>
      <c r="K682">
        <v>2003</v>
      </c>
      <c r="L682" t="s">
        <v>535</v>
      </c>
      <c r="M682" s="8">
        <f xml:space="preserve"> (sales_data_sample[[#This Row],[MSRP]] - sales_data_sample[[#This Row],[PRICEEACH]]) / sales_data_sample[[#This Row],[MSRP]]</f>
        <v>-0.13333333333333333</v>
      </c>
      <c r="N6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82" s="2">
        <v>60</v>
      </c>
      <c r="P682" t="s">
        <v>573</v>
      </c>
      <c r="Q682" t="s">
        <v>266</v>
      </c>
      <c r="R682" t="s">
        <v>267</v>
      </c>
      <c r="S682" t="s">
        <v>268</v>
      </c>
      <c r="T682" t="s">
        <v>27</v>
      </c>
      <c r="U682" t="s">
        <v>49</v>
      </c>
      <c r="V682" t="s">
        <v>264</v>
      </c>
      <c r="W682" t="s">
        <v>269</v>
      </c>
      <c r="X682" t="s">
        <v>45</v>
      </c>
    </row>
    <row r="683" spans="1:24" x14ac:dyDescent="0.25">
      <c r="A683">
        <v>10110</v>
      </c>
      <c r="B683">
        <v>32</v>
      </c>
      <c r="C683" s="2">
        <v>51</v>
      </c>
      <c r="D683">
        <v>6</v>
      </c>
      <c r="E683" s="5">
        <f>sales_data_sample[[#This Row],[SALES]] / COUNT(sales_data_sample[ORDERNUMBER])</f>
        <v>0.56960680127523911</v>
      </c>
      <c r="F683" s="2">
        <v>1608</v>
      </c>
      <c r="G683" s="1">
        <v>37698</v>
      </c>
      <c r="H683" t="s">
        <v>21</v>
      </c>
      <c r="I683">
        <v>1</v>
      </c>
      <c r="J683" s="6" t="s">
        <v>687</v>
      </c>
      <c r="K683">
        <v>2003</v>
      </c>
      <c r="L683" t="s">
        <v>535</v>
      </c>
      <c r="M683" s="8">
        <f xml:space="preserve"> (sales_data_sample[[#This Row],[MSRP]] - sales_data_sample[[#This Row],[PRICEEACH]]) / sales_data_sample[[#This Row],[MSRP]]</f>
        <v>0.15</v>
      </c>
      <c r="N6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83" s="2">
        <v>60</v>
      </c>
      <c r="P683" t="s">
        <v>573</v>
      </c>
      <c r="Q683" t="s">
        <v>476</v>
      </c>
      <c r="R683" t="s">
        <v>477</v>
      </c>
      <c r="S683" t="s">
        <v>478</v>
      </c>
      <c r="T683" t="s">
        <v>160</v>
      </c>
      <c r="U683" t="s">
        <v>479</v>
      </c>
      <c r="V683" t="s">
        <v>480</v>
      </c>
      <c r="W683" t="s">
        <v>481</v>
      </c>
      <c r="X683" t="s">
        <v>31</v>
      </c>
    </row>
    <row r="684" spans="1:24" x14ac:dyDescent="0.25">
      <c r="A684">
        <v>10124</v>
      </c>
      <c r="B684">
        <v>42</v>
      </c>
      <c r="C684" s="2">
        <v>54</v>
      </c>
      <c r="D684">
        <v>5</v>
      </c>
      <c r="E684" s="5">
        <f>sales_data_sample[[#This Row],[SALES]] / COUNT(sales_data_sample[ORDERNUMBER])</f>
        <v>0.80162947219270275</v>
      </c>
      <c r="F684" s="2">
        <v>2263</v>
      </c>
      <c r="G684" s="1">
        <v>37762</v>
      </c>
      <c r="H684" t="s">
        <v>21</v>
      </c>
      <c r="I684">
        <v>2</v>
      </c>
      <c r="J684" s="6" t="s">
        <v>685</v>
      </c>
      <c r="K684">
        <v>2003</v>
      </c>
      <c r="L684" t="s">
        <v>535</v>
      </c>
      <c r="M684" s="8">
        <f xml:space="preserve"> (sales_data_sample[[#This Row],[MSRP]] - sales_data_sample[[#This Row],[PRICEEACH]]) / sales_data_sample[[#This Row],[MSRP]]</f>
        <v>0.1</v>
      </c>
      <c r="N6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84" s="2">
        <v>60</v>
      </c>
      <c r="P684" t="s">
        <v>573</v>
      </c>
      <c r="Q684" t="s">
        <v>525</v>
      </c>
      <c r="R684" t="s">
        <v>526</v>
      </c>
      <c r="S684" t="s">
        <v>527</v>
      </c>
      <c r="T684" t="s">
        <v>27</v>
      </c>
      <c r="U684" t="s">
        <v>105</v>
      </c>
      <c r="V684" t="s">
        <v>385</v>
      </c>
      <c r="W684" t="s">
        <v>528</v>
      </c>
      <c r="X684" t="s">
        <v>31</v>
      </c>
    </row>
    <row r="685" spans="1:24" x14ac:dyDescent="0.25">
      <c r="A685">
        <v>10149</v>
      </c>
      <c r="B685">
        <v>24</v>
      </c>
      <c r="C685" s="2">
        <v>63</v>
      </c>
      <c r="D685">
        <v>10</v>
      </c>
      <c r="E685" s="5">
        <f>sales_data_sample[[#This Row],[SALES]] / COUNT(sales_data_sample[ORDERNUMBER])</f>
        <v>0.53028692879914985</v>
      </c>
      <c r="F685" s="2">
        <v>1497</v>
      </c>
      <c r="G685" s="1">
        <v>37876</v>
      </c>
      <c r="H685" t="s">
        <v>21</v>
      </c>
      <c r="I685">
        <v>3</v>
      </c>
      <c r="J685" s="6" t="s">
        <v>681</v>
      </c>
      <c r="K685">
        <v>2003</v>
      </c>
      <c r="L685" t="s">
        <v>535</v>
      </c>
      <c r="M685" s="8">
        <f xml:space="preserve"> (sales_data_sample[[#This Row],[MSRP]] - sales_data_sample[[#This Row],[PRICEEACH]]) / sales_data_sample[[#This Row],[MSRP]]</f>
        <v>-0.05</v>
      </c>
      <c r="N6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85" s="2">
        <v>60</v>
      </c>
      <c r="P685" t="s">
        <v>573</v>
      </c>
      <c r="Q685" t="s">
        <v>511</v>
      </c>
      <c r="R685" t="s">
        <v>512</v>
      </c>
      <c r="S685" t="s">
        <v>513</v>
      </c>
      <c r="T685" t="s">
        <v>27</v>
      </c>
      <c r="U685" t="s">
        <v>514</v>
      </c>
      <c r="V685" t="s">
        <v>385</v>
      </c>
      <c r="W685" t="s">
        <v>515</v>
      </c>
      <c r="X685" t="s">
        <v>31</v>
      </c>
    </row>
    <row r="686" spans="1:24" x14ac:dyDescent="0.25">
      <c r="A686">
        <v>10162</v>
      </c>
      <c r="B686">
        <v>27</v>
      </c>
      <c r="C686" s="2">
        <v>70</v>
      </c>
      <c r="D686">
        <v>8</v>
      </c>
      <c r="E686" s="5">
        <f>sales_data_sample[[#This Row],[SALES]] / COUNT(sales_data_sample[ORDERNUMBER])</f>
        <v>0.66595820049592636</v>
      </c>
      <c r="F686" s="2">
        <v>1880</v>
      </c>
      <c r="G686" s="1">
        <v>37912</v>
      </c>
      <c r="H686" t="s">
        <v>21</v>
      </c>
      <c r="I686">
        <v>4</v>
      </c>
      <c r="J686" s="6" t="s">
        <v>680</v>
      </c>
      <c r="K686">
        <v>2003</v>
      </c>
      <c r="L686" t="s">
        <v>535</v>
      </c>
      <c r="M686" s="8">
        <f xml:space="preserve"> (sales_data_sample[[#This Row],[MSRP]] - sales_data_sample[[#This Row],[PRICEEACH]]) / sales_data_sample[[#This Row],[MSRP]]</f>
        <v>-0.16666666666666666</v>
      </c>
      <c r="N6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86" s="2">
        <v>60</v>
      </c>
      <c r="P686" t="s">
        <v>573</v>
      </c>
      <c r="Q686" t="s">
        <v>52</v>
      </c>
      <c r="R686" t="s">
        <v>53</v>
      </c>
      <c r="S686" t="s">
        <v>54</v>
      </c>
      <c r="T686" t="s">
        <v>27</v>
      </c>
      <c r="U686" t="s">
        <v>55</v>
      </c>
      <c r="V686" t="s">
        <v>50</v>
      </c>
      <c r="W686" t="s">
        <v>56</v>
      </c>
      <c r="X686" t="s">
        <v>31</v>
      </c>
    </row>
    <row r="687" spans="1:24" x14ac:dyDescent="0.25">
      <c r="A687">
        <v>10173</v>
      </c>
      <c r="B687">
        <v>26</v>
      </c>
      <c r="C687" s="2">
        <v>58</v>
      </c>
      <c r="D687">
        <v>12</v>
      </c>
      <c r="E687" s="5">
        <f>sales_data_sample[[#This Row],[SALES]] / COUNT(sales_data_sample[ORDERNUMBER])</f>
        <v>0.52993269571377966</v>
      </c>
      <c r="F687" s="2">
        <v>1496</v>
      </c>
      <c r="G687" s="1">
        <v>37930</v>
      </c>
      <c r="H687" t="s">
        <v>21</v>
      </c>
      <c r="I687">
        <v>4</v>
      </c>
      <c r="J687" s="6" t="s">
        <v>678</v>
      </c>
      <c r="K687">
        <v>2003</v>
      </c>
      <c r="L687" t="s">
        <v>535</v>
      </c>
      <c r="M687" s="8">
        <f xml:space="preserve"> (sales_data_sample[[#This Row],[MSRP]] - sales_data_sample[[#This Row],[PRICEEACH]]) / sales_data_sample[[#This Row],[MSRP]]</f>
        <v>3.3333333333333333E-2</v>
      </c>
      <c r="N6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87" s="2">
        <v>60</v>
      </c>
      <c r="P687" t="s">
        <v>573</v>
      </c>
      <c r="Q687" t="s">
        <v>537</v>
      </c>
      <c r="R687" t="s">
        <v>538</v>
      </c>
      <c r="S687" t="s">
        <v>539</v>
      </c>
      <c r="T687" t="s">
        <v>246</v>
      </c>
      <c r="U687" t="s">
        <v>540</v>
      </c>
      <c r="V687" t="s">
        <v>541</v>
      </c>
      <c r="W687" t="s">
        <v>542</v>
      </c>
      <c r="X687" t="s">
        <v>31</v>
      </c>
    </row>
    <row r="688" spans="1:24" x14ac:dyDescent="0.25">
      <c r="A688">
        <v>10182</v>
      </c>
      <c r="B688">
        <v>38</v>
      </c>
      <c r="C688" s="2">
        <v>62</v>
      </c>
      <c r="D688">
        <v>9</v>
      </c>
      <c r="E688" s="5">
        <f>sales_data_sample[[#This Row],[SALES]] / COUNT(sales_data_sample[ORDERNUMBER])</f>
        <v>0.82323769040028338</v>
      </c>
      <c r="F688" s="2">
        <v>2324</v>
      </c>
      <c r="G688" s="1">
        <v>37937</v>
      </c>
      <c r="H688" t="s">
        <v>21</v>
      </c>
      <c r="I688">
        <v>4</v>
      </c>
      <c r="J688" s="6" t="s">
        <v>678</v>
      </c>
      <c r="K688">
        <v>2003</v>
      </c>
      <c r="L688" t="s">
        <v>535</v>
      </c>
      <c r="M688" s="8">
        <f xml:space="preserve"> (sales_data_sample[[#This Row],[MSRP]] - sales_data_sample[[#This Row],[PRICEEACH]]) / sales_data_sample[[#This Row],[MSRP]]</f>
        <v>-3.3333333333333333E-2</v>
      </c>
      <c r="N6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88" s="2">
        <v>60</v>
      </c>
      <c r="P688" t="s">
        <v>573</v>
      </c>
      <c r="Q688" t="s">
        <v>260</v>
      </c>
      <c r="R688" t="s">
        <v>261</v>
      </c>
      <c r="S688" t="s">
        <v>262</v>
      </c>
      <c r="T688" t="s">
        <v>27</v>
      </c>
      <c r="U688" t="s">
        <v>263</v>
      </c>
      <c r="V688" t="s">
        <v>264</v>
      </c>
      <c r="W688" t="s">
        <v>265</v>
      </c>
      <c r="X688" t="s">
        <v>31</v>
      </c>
    </row>
    <row r="689" spans="1:24" x14ac:dyDescent="0.25">
      <c r="A689">
        <v>10193</v>
      </c>
      <c r="B689">
        <v>42</v>
      </c>
      <c r="C689" s="2">
        <v>60</v>
      </c>
      <c r="D689">
        <v>13</v>
      </c>
      <c r="E689" s="5">
        <f>sales_data_sample[[#This Row],[SALES]] / COUNT(sales_data_sample[ORDERNUMBER])</f>
        <v>0.8827488487424725</v>
      </c>
      <c r="F689" s="2">
        <v>2492</v>
      </c>
      <c r="G689" s="1">
        <v>37946</v>
      </c>
      <c r="H689" t="s">
        <v>21</v>
      </c>
      <c r="I689">
        <v>4</v>
      </c>
      <c r="J689" s="6" t="s">
        <v>678</v>
      </c>
      <c r="K689">
        <v>2003</v>
      </c>
      <c r="L689" t="s">
        <v>535</v>
      </c>
      <c r="M689" s="8">
        <f xml:space="preserve"> (sales_data_sample[[#This Row],[MSRP]] - sales_data_sample[[#This Row],[PRICEEACH]]) / sales_data_sample[[#This Row],[MSRP]]</f>
        <v>0</v>
      </c>
      <c r="N6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689" s="2">
        <v>60</v>
      </c>
      <c r="P689" t="s">
        <v>573</v>
      </c>
      <c r="Q689" t="s">
        <v>543</v>
      </c>
      <c r="R689" t="s">
        <v>544</v>
      </c>
      <c r="S689" t="s">
        <v>545</v>
      </c>
      <c r="T689" t="s">
        <v>88</v>
      </c>
      <c r="U689" t="s">
        <v>546</v>
      </c>
      <c r="V689" t="s">
        <v>547</v>
      </c>
      <c r="W689" t="s">
        <v>548</v>
      </c>
      <c r="X689" t="s">
        <v>31</v>
      </c>
    </row>
    <row r="690" spans="1:24" x14ac:dyDescent="0.25">
      <c r="A690">
        <v>10204</v>
      </c>
      <c r="B690">
        <v>23</v>
      </c>
      <c r="C690" s="2">
        <v>72</v>
      </c>
      <c r="D690">
        <v>3</v>
      </c>
      <c r="E690" s="5">
        <f>sales_data_sample[[#This Row],[SALES]] / COUNT(sales_data_sample[ORDERNUMBER])</f>
        <v>0.58235919234856537</v>
      </c>
      <c r="F690" s="2">
        <v>1644</v>
      </c>
      <c r="G690" s="1">
        <v>37957</v>
      </c>
      <c r="H690" t="s">
        <v>21</v>
      </c>
      <c r="I690">
        <v>4</v>
      </c>
      <c r="J690" s="6" t="s">
        <v>679</v>
      </c>
      <c r="K690">
        <v>2003</v>
      </c>
      <c r="L690" t="s">
        <v>535</v>
      </c>
      <c r="M690" s="8">
        <f xml:space="preserve"> (sales_data_sample[[#This Row],[MSRP]] - sales_data_sample[[#This Row],[PRICEEACH]]) / sales_data_sample[[#This Row],[MSRP]]</f>
        <v>-0.2</v>
      </c>
      <c r="N6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90" s="2">
        <v>60</v>
      </c>
      <c r="P690" t="s">
        <v>573</v>
      </c>
      <c r="Q690" t="s">
        <v>460</v>
      </c>
      <c r="R690" t="s">
        <v>461</v>
      </c>
      <c r="S690" t="s">
        <v>26</v>
      </c>
      <c r="T690" t="s">
        <v>27</v>
      </c>
      <c r="U690" t="s">
        <v>49</v>
      </c>
      <c r="V690" t="s">
        <v>462</v>
      </c>
      <c r="W690" t="s">
        <v>463</v>
      </c>
      <c r="X690" t="s">
        <v>31</v>
      </c>
    </row>
    <row r="691" spans="1:24" x14ac:dyDescent="0.25">
      <c r="A691">
        <v>10214</v>
      </c>
      <c r="B691">
        <v>21</v>
      </c>
      <c r="C691" s="2">
        <v>63</v>
      </c>
      <c r="D691">
        <v>6</v>
      </c>
      <c r="E691" s="5">
        <f>sales_data_sample[[#This Row],[SALES]] / COUNT(sales_data_sample[ORDERNUMBER])</f>
        <v>0.46865037194473963</v>
      </c>
      <c r="F691" s="2">
        <v>1323</v>
      </c>
      <c r="G691" s="1">
        <v>38012</v>
      </c>
      <c r="H691" t="s">
        <v>21</v>
      </c>
      <c r="I691">
        <v>1</v>
      </c>
      <c r="J691" s="6" t="s">
        <v>677</v>
      </c>
      <c r="K691">
        <v>2004</v>
      </c>
      <c r="L691" t="s">
        <v>535</v>
      </c>
      <c r="M691" s="8">
        <f xml:space="preserve"> (sales_data_sample[[#This Row],[MSRP]] - sales_data_sample[[#This Row],[PRICEEACH]]) / sales_data_sample[[#This Row],[MSRP]]</f>
        <v>-0.05</v>
      </c>
      <c r="N6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91" s="2">
        <v>60</v>
      </c>
      <c r="P691" t="s">
        <v>573</v>
      </c>
      <c r="Q691" t="s">
        <v>181</v>
      </c>
      <c r="R691" t="s">
        <v>182</v>
      </c>
      <c r="S691" t="s">
        <v>167</v>
      </c>
      <c r="T691" t="s">
        <v>168</v>
      </c>
      <c r="U691" t="s">
        <v>183</v>
      </c>
      <c r="V691" t="s">
        <v>184</v>
      </c>
      <c r="W691" t="s">
        <v>185</v>
      </c>
      <c r="X691" t="s">
        <v>31</v>
      </c>
    </row>
    <row r="692" spans="1:24" x14ac:dyDescent="0.25">
      <c r="A692">
        <v>10227</v>
      </c>
      <c r="B692">
        <v>28</v>
      </c>
      <c r="C692" s="2">
        <v>51</v>
      </c>
      <c r="D692">
        <v>9</v>
      </c>
      <c r="E692" s="5">
        <f>sales_data_sample[[#This Row],[SALES]] / COUNT(sales_data_sample[ORDERNUMBER])</f>
        <v>0.50442791356712713</v>
      </c>
      <c r="F692" s="2">
        <v>1424</v>
      </c>
      <c r="G692" s="1">
        <v>38048</v>
      </c>
      <c r="H692" t="s">
        <v>21</v>
      </c>
      <c r="I692">
        <v>1</v>
      </c>
      <c r="J692" s="6" t="s">
        <v>687</v>
      </c>
      <c r="K692">
        <v>2004</v>
      </c>
      <c r="L692" t="s">
        <v>535</v>
      </c>
      <c r="M692" s="8">
        <f xml:space="preserve"> (sales_data_sample[[#This Row],[MSRP]] - sales_data_sample[[#This Row],[PRICEEACH]]) / sales_data_sample[[#This Row],[MSRP]]</f>
        <v>0.15</v>
      </c>
      <c r="N6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92" s="2">
        <v>60</v>
      </c>
      <c r="P692" t="s">
        <v>573</v>
      </c>
      <c r="Q692" t="s">
        <v>208</v>
      </c>
      <c r="R692" t="s">
        <v>209</v>
      </c>
      <c r="S692" t="s">
        <v>210</v>
      </c>
      <c r="T692" t="s">
        <v>35</v>
      </c>
      <c r="U692" t="s">
        <v>211</v>
      </c>
      <c r="V692" t="s">
        <v>212</v>
      </c>
      <c r="W692" t="s">
        <v>213</v>
      </c>
      <c r="X692" t="s">
        <v>31</v>
      </c>
    </row>
    <row r="693" spans="1:24" x14ac:dyDescent="0.25">
      <c r="A693">
        <v>10241</v>
      </c>
      <c r="B693">
        <v>33</v>
      </c>
      <c r="C693" s="2">
        <v>73</v>
      </c>
      <c r="D693">
        <v>1</v>
      </c>
      <c r="E693" s="5">
        <f>sales_data_sample[[#This Row],[SALES]] / COUNT(sales_data_sample[ORDERNUMBER])</f>
        <v>0.84945093871767618</v>
      </c>
      <c r="F693" s="2">
        <v>2398</v>
      </c>
      <c r="G693" s="1">
        <v>38090</v>
      </c>
      <c r="H693" t="s">
        <v>21</v>
      </c>
      <c r="I693">
        <v>2</v>
      </c>
      <c r="J693" s="6" t="s">
        <v>686</v>
      </c>
      <c r="K693">
        <v>2004</v>
      </c>
      <c r="L693" t="s">
        <v>535</v>
      </c>
      <c r="M693" s="8">
        <f xml:space="preserve"> (sales_data_sample[[#This Row],[MSRP]] - sales_data_sample[[#This Row],[PRICEEACH]]) / sales_data_sample[[#This Row],[MSRP]]</f>
        <v>-0.21666666666666667</v>
      </c>
      <c r="N6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93" s="2">
        <v>60</v>
      </c>
      <c r="P693" t="s">
        <v>573</v>
      </c>
      <c r="Q693" t="s">
        <v>517</v>
      </c>
      <c r="R693" t="s">
        <v>518</v>
      </c>
      <c r="S693" t="s">
        <v>519</v>
      </c>
      <c r="T693" t="s">
        <v>35</v>
      </c>
      <c r="U693" t="s">
        <v>520</v>
      </c>
      <c r="V693" t="s">
        <v>521</v>
      </c>
      <c r="W693" t="s">
        <v>522</v>
      </c>
      <c r="X693" t="s">
        <v>31</v>
      </c>
    </row>
    <row r="694" spans="1:24" x14ac:dyDescent="0.25">
      <c r="A694">
        <v>10280</v>
      </c>
      <c r="B694">
        <v>25</v>
      </c>
      <c r="C694" s="2">
        <v>63</v>
      </c>
      <c r="D694">
        <v>15</v>
      </c>
      <c r="E694" s="5">
        <f>sales_data_sample[[#This Row],[SALES]] / COUNT(sales_data_sample[ORDERNUMBER])</f>
        <v>0.55756287637265323</v>
      </c>
      <c r="F694" s="2">
        <v>1574</v>
      </c>
      <c r="G694" s="1">
        <v>38216</v>
      </c>
      <c r="H694" t="s">
        <v>21</v>
      </c>
      <c r="I694">
        <v>3</v>
      </c>
      <c r="J694" s="6" t="s">
        <v>682</v>
      </c>
      <c r="K694">
        <v>2004</v>
      </c>
      <c r="L694" t="s">
        <v>535</v>
      </c>
      <c r="M694" s="8">
        <f xml:space="preserve"> (sales_data_sample[[#This Row],[MSRP]] - sales_data_sample[[#This Row],[PRICEEACH]]) / sales_data_sample[[#This Row],[MSRP]]</f>
        <v>-0.05</v>
      </c>
      <c r="N6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94" s="2">
        <v>60</v>
      </c>
      <c r="P694" t="s">
        <v>573</v>
      </c>
      <c r="Q694" t="s">
        <v>243</v>
      </c>
      <c r="R694" t="s">
        <v>244</v>
      </c>
      <c r="S694" t="s">
        <v>245</v>
      </c>
      <c r="T694" t="s">
        <v>246</v>
      </c>
      <c r="U694" t="s">
        <v>247</v>
      </c>
      <c r="V694" t="s">
        <v>248</v>
      </c>
      <c r="W694" t="s">
        <v>249</v>
      </c>
      <c r="X694" t="s">
        <v>31</v>
      </c>
    </row>
    <row r="695" spans="1:24" x14ac:dyDescent="0.25">
      <c r="A695">
        <v>10288</v>
      </c>
      <c r="B695">
        <v>28</v>
      </c>
      <c r="C695" s="2">
        <v>62</v>
      </c>
      <c r="D695">
        <v>4</v>
      </c>
      <c r="E695" s="5">
        <f>sales_data_sample[[#This Row],[SALES]] / COUNT(sales_data_sample[ORDERNUMBER])</f>
        <v>0.61246900460503007</v>
      </c>
      <c r="F695" s="2">
        <v>1729</v>
      </c>
      <c r="G695" s="1">
        <v>38231</v>
      </c>
      <c r="H695" t="s">
        <v>21</v>
      </c>
      <c r="I695">
        <v>3</v>
      </c>
      <c r="J695" s="6" t="s">
        <v>681</v>
      </c>
      <c r="K695">
        <v>2004</v>
      </c>
      <c r="L695" t="s">
        <v>535</v>
      </c>
      <c r="M695" s="8">
        <f xml:space="preserve"> (sales_data_sample[[#This Row],[MSRP]] - sales_data_sample[[#This Row],[PRICEEACH]]) / sales_data_sample[[#This Row],[MSRP]]</f>
        <v>-3.3333333333333333E-2</v>
      </c>
      <c r="N6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95" s="2">
        <v>60</v>
      </c>
      <c r="P695" t="s">
        <v>573</v>
      </c>
      <c r="Q695" t="s">
        <v>405</v>
      </c>
      <c r="R695" t="s">
        <v>406</v>
      </c>
      <c r="S695" t="s">
        <v>188</v>
      </c>
      <c r="T695" t="s">
        <v>188</v>
      </c>
      <c r="U695" t="s">
        <v>407</v>
      </c>
      <c r="V695" t="s">
        <v>408</v>
      </c>
      <c r="W695" t="s">
        <v>409</v>
      </c>
      <c r="X695" t="s">
        <v>31</v>
      </c>
    </row>
    <row r="696" spans="1:24" x14ac:dyDescent="0.25">
      <c r="A696">
        <v>10303</v>
      </c>
      <c r="B696">
        <v>46</v>
      </c>
      <c r="C696" s="2">
        <v>50</v>
      </c>
      <c r="D696">
        <v>2</v>
      </c>
      <c r="E696" s="5">
        <f>sales_data_sample[[#This Row],[SALES]] / COUNT(sales_data_sample[ORDERNUMBER])</f>
        <v>0.79914984059511163</v>
      </c>
      <c r="F696" s="2">
        <v>2256</v>
      </c>
      <c r="G696" s="1">
        <v>38266</v>
      </c>
      <c r="H696" t="s">
        <v>21</v>
      </c>
      <c r="I696">
        <v>4</v>
      </c>
      <c r="J696" s="6" t="s">
        <v>680</v>
      </c>
      <c r="K696">
        <v>2004</v>
      </c>
      <c r="L696" t="s">
        <v>535</v>
      </c>
      <c r="M696" s="8">
        <f xml:space="preserve"> (sales_data_sample[[#This Row],[MSRP]] - sales_data_sample[[#This Row],[PRICEEACH]]) / sales_data_sample[[#This Row],[MSRP]]</f>
        <v>0.16666666666666666</v>
      </c>
      <c r="N6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96" s="2">
        <v>60</v>
      </c>
      <c r="P696" t="s">
        <v>573</v>
      </c>
      <c r="Q696" t="s">
        <v>505</v>
      </c>
      <c r="R696" t="s">
        <v>506</v>
      </c>
      <c r="S696" t="s">
        <v>507</v>
      </c>
      <c r="T696" t="s">
        <v>168</v>
      </c>
      <c r="U696" t="s">
        <v>508</v>
      </c>
      <c r="V696" t="s">
        <v>509</v>
      </c>
      <c r="W696" t="s">
        <v>510</v>
      </c>
      <c r="X696" t="s">
        <v>31</v>
      </c>
    </row>
    <row r="697" spans="1:24" x14ac:dyDescent="0.25">
      <c r="A697">
        <v>10312</v>
      </c>
      <c r="B697">
        <v>30</v>
      </c>
      <c r="C697" s="2">
        <v>62</v>
      </c>
      <c r="D697">
        <v>16</v>
      </c>
      <c r="E697" s="5">
        <f>sales_data_sample[[#This Row],[SALES]] / COUNT(sales_data_sample[ORDERNUMBER])</f>
        <v>0.65001771165426847</v>
      </c>
      <c r="F697" s="2">
        <v>1835</v>
      </c>
      <c r="G697" s="1">
        <v>38281</v>
      </c>
      <c r="H697" t="s">
        <v>21</v>
      </c>
      <c r="I697">
        <v>4</v>
      </c>
      <c r="J697" s="6" t="s">
        <v>680</v>
      </c>
      <c r="K697">
        <v>2004</v>
      </c>
      <c r="L697" t="s">
        <v>535</v>
      </c>
      <c r="M697" s="8">
        <f xml:space="preserve"> (sales_data_sample[[#This Row],[MSRP]] - sales_data_sample[[#This Row],[PRICEEACH]]) / sales_data_sample[[#This Row],[MSRP]]</f>
        <v>-3.3333333333333333E-2</v>
      </c>
      <c r="N6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97" s="2">
        <v>60</v>
      </c>
      <c r="P697" t="s">
        <v>573</v>
      </c>
      <c r="Q697" t="s">
        <v>260</v>
      </c>
      <c r="R697" t="s">
        <v>261</v>
      </c>
      <c r="S697" t="s">
        <v>262</v>
      </c>
      <c r="T697" t="s">
        <v>27</v>
      </c>
      <c r="U697" t="s">
        <v>263</v>
      </c>
      <c r="V697" t="s">
        <v>264</v>
      </c>
      <c r="W697" t="s">
        <v>265</v>
      </c>
      <c r="X697" t="s">
        <v>31</v>
      </c>
    </row>
    <row r="698" spans="1:24" x14ac:dyDescent="0.25">
      <c r="A698">
        <v>10332</v>
      </c>
      <c r="B698">
        <v>38</v>
      </c>
      <c r="C698" s="2">
        <v>85</v>
      </c>
      <c r="D698">
        <v>9</v>
      </c>
      <c r="E698" s="5">
        <f>sales_data_sample[[#This Row],[SALES]] / COUNT(sales_data_sample[ORDERNUMBER])</f>
        <v>1.1342543393552957</v>
      </c>
      <c r="F698" s="2">
        <v>3202</v>
      </c>
      <c r="G698" s="1">
        <v>38308</v>
      </c>
      <c r="H698" t="s">
        <v>21</v>
      </c>
      <c r="I698">
        <v>4</v>
      </c>
      <c r="J698" s="6" t="s">
        <v>678</v>
      </c>
      <c r="K698">
        <v>2004</v>
      </c>
      <c r="L698" t="s">
        <v>535</v>
      </c>
      <c r="M698" s="8">
        <f xml:space="preserve"> (sales_data_sample[[#This Row],[MSRP]] - sales_data_sample[[#This Row],[PRICEEACH]]) / sales_data_sample[[#This Row],[MSRP]]</f>
        <v>-0.41666666666666669</v>
      </c>
      <c r="N6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698" s="2">
        <v>60</v>
      </c>
      <c r="P698" t="s">
        <v>573</v>
      </c>
      <c r="Q698" t="s">
        <v>476</v>
      </c>
      <c r="R698" t="s">
        <v>477</v>
      </c>
      <c r="S698" t="s">
        <v>478</v>
      </c>
      <c r="T698" t="s">
        <v>160</v>
      </c>
      <c r="U698" t="s">
        <v>479</v>
      </c>
      <c r="V698" t="s">
        <v>480</v>
      </c>
      <c r="W698" t="s">
        <v>481</v>
      </c>
      <c r="X698" t="s">
        <v>45</v>
      </c>
    </row>
    <row r="699" spans="1:24" x14ac:dyDescent="0.25">
      <c r="A699">
        <v>10344</v>
      </c>
      <c r="B699">
        <v>40</v>
      </c>
      <c r="C699" s="2">
        <v>57</v>
      </c>
      <c r="D699">
        <v>2</v>
      </c>
      <c r="E699" s="5">
        <f>sales_data_sample[[#This Row],[SALES]] / COUNT(sales_data_sample[ORDERNUMBER])</f>
        <v>0.80658873538788523</v>
      </c>
      <c r="F699" s="2">
        <v>2277</v>
      </c>
      <c r="G699" s="1">
        <v>38316</v>
      </c>
      <c r="H699" t="s">
        <v>21</v>
      </c>
      <c r="I699">
        <v>4</v>
      </c>
      <c r="J699" s="6" t="s">
        <v>678</v>
      </c>
      <c r="K699">
        <v>2004</v>
      </c>
      <c r="L699" t="s">
        <v>535</v>
      </c>
      <c r="M699" s="8">
        <f xml:space="preserve"> (sales_data_sample[[#This Row],[MSRP]] - sales_data_sample[[#This Row],[PRICEEACH]]) / sales_data_sample[[#This Row],[MSRP]]</f>
        <v>0.05</v>
      </c>
      <c r="N6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699" s="2">
        <v>60</v>
      </c>
      <c r="P699" t="s">
        <v>573</v>
      </c>
      <c r="Q699" t="s">
        <v>418</v>
      </c>
      <c r="R699" t="s">
        <v>419</v>
      </c>
      <c r="S699" t="s">
        <v>420</v>
      </c>
      <c r="T699" t="s">
        <v>35</v>
      </c>
      <c r="U699" t="s">
        <v>421</v>
      </c>
      <c r="V699" t="s">
        <v>422</v>
      </c>
      <c r="W699" t="s">
        <v>423</v>
      </c>
      <c r="X699" t="s">
        <v>31</v>
      </c>
    </row>
    <row r="700" spans="1:24" x14ac:dyDescent="0.25">
      <c r="A700">
        <v>10367</v>
      </c>
      <c r="B700">
        <v>45</v>
      </c>
      <c r="C700" s="2">
        <v>100</v>
      </c>
      <c r="D700">
        <v>4</v>
      </c>
      <c r="E700" s="5">
        <f>sales_data_sample[[#This Row],[SALES]] / COUNT(sales_data_sample[ORDERNUMBER])</f>
        <v>3.1473609635139921</v>
      </c>
      <c r="F700" s="2">
        <v>8885</v>
      </c>
      <c r="G700" s="1">
        <v>38364</v>
      </c>
      <c r="H700" t="s">
        <v>394</v>
      </c>
      <c r="I700">
        <v>1</v>
      </c>
      <c r="J700" s="6" t="s">
        <v>677</v>
      </c>
      <c r="K700">
        <v>2005</v>
      </c>
      <c r="L700" t="s">
        <v>535</v>
      </c>
      <c r="M700" s="8">
        <f xml:space="preserve"> (sales_data_sample[[#This Row],[MSRP]] - sales_data_sample[[#This Row],[PRICEEACH]]) / sales_data_sample[[#This Row],[MSRP]]</f>
        <v>-0.66666666666666663</v>
      </c>
      <c r="N7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00" s="2">
        <v>60</v>
      </c>
      <c r="P700" t="s">
        <v>573</v>
      </c>
      <c r="Q700" t="s">
        <v>46</v>
      </c>
      <c r="R700" t="s">
        <v>47</v>
      </c>
      <c r="S700" t="s">
        <v>48</v>
      </c>
      <c r="T700" t="s">
        <v>27</v>
      </c>
      <c r="U700" t="s">
        <v>49</v>
      </c>
      <c r="V700" t="s">
        <v>50</v>
      </c>
      <c r="W700" t="s">
        <v>51</v>
      </c>
      <c r="X700" t="s">
        <v>144</v>
      </c>
    </row>
    <row r="701" spans="1:24" x14ac:dyDescent="0.25">
      <c r="A701">
        <v>10379</v>
      </c>
      <c r="B701">
        <v>27</v>
      </c>
      <c r="C701" s="2">
        <v>50</v>
      </c>
      <c r="D701">
        <v>1</v>
      </c>
      <c r="E701" s="5">
        <f>sales_data_sample[[#This Row],[SALES]] / COUNT(sales_data_sample[ORDERNUMBER])</f>
        <v>0.4718384697130712</v>
      </c>
      <c r="F701" s="2">
        <v>1332</v>
      </c>
      <c r="G701" s="1">
        <v>38393</v>
      </c>
      <c r="H701" t="s">
        <v>21</v>
      </c>
      <c r="I701">
        <v>1</v>
      </c>
      <c r="J701" s="6" t="s">
        <v>688</v>
      </c>
      <c r="K701">
        <v>2005</v>
      </c>
      <c r="L701" t="s">
        <v>535</v>
      </c>
      <c r="M701" s="8">
        <f xml:space="preserve"> (sales_data_sample[[#This Row],[MSRP]] - sales_data_sample[[#This Row],[PRICEEACH]]) / sales_data_sample[[#This Row],[MSRP]]</f>
        <v>0.16666666666666666</v>
      </c>
      <c r="N7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01" s="2">
        <v>60</v>
      </c>
      <c r="P701" t="s">
        <v>573</v>
      </c>
      <c r="Q701" t="s">
        <v>165</v>
      </c>
      <c r="R701" t="s">
        <v>166</v>
      </c>
      <c r="S701" t="s">
        <v>167</v>
      </c>
      <c r="T701" t="s">
        <v>168</v>
      </c>
      <c r="U701" t="s">
        <v>169</v>
      </c>
      <c r="V701" t="s">
        <v>170</v>
      </c>
      <c r="W701" t="s">
        <v>171</v>
      </c>
      <c r="X701" t="s">
        <v>31</v>
      </c>
    </row>
    <row r="702" spans="1:24" x14ac:dyDescent="0.25">
      <c r="A702">
        <v>10407</v>
      </c>
      <c r="B702">
        <v>42</v>
      </c>
      <c r="C702" s="2">
        <v>73</v>
      </c>
      <c r="D702">
        <v>1</v>
      </c>
      <c r="E702" s="5">
        <f>sales_data_sample[[#This Row],[SALES]] / COUNT(sales_data_sample[ORDERNUMBER])</f>
        <v>1.0811193765497698</v>
      </c>
      <c r="F702" s="2">
        <v>3052</v>
      </c>
      <c r="G702" s="1">
        <v>38464</v>
      </c>
      <c r="H702" t="s">
        <v>387</v>
      </c>
      <c r="I702">
        <v>2</v>
      </c>
      <c r="J702" s="6" t="s">
        <v>686</v>
      </c>
      <c r="K702">
        <v>2005</v>
      </c>
      <c r="L702" t="s">
        <v>535</v>
      </c>
      <c r="M702" s="8">
        <f xml:space="preserve"> (sales_data_sample[[#This Row],[MSRP]] - sales_data_sample[[#This Row],[PRICEEACH]]) / sales_data_sample[[#This Row],[MSRP]]</f>
        <v>-0.21666666666666667</v>
      </c>
      <c r="N7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02" s="2">
        <v>60</v>
      </c>
      <c r="P702" t="s">
        <v>573</v>
      </c>
      <c r="Q702" t="s">
        <v>382</v>
      </c>
      <c r="R702" t="s">
        <v>383</v>
      </c>
      <c r="S702" t="s">
        <v>384</v>
      </c>
      <c r="T702" t="s">
        <v>27</v>
      </c>
      <c r="U702" t="s">
        <v>94</v>
      </c>
      <c r="V702" t="s">
        <v>385</v>
      </c>
      <c r="W702" t="s">
        <v>386</v>
      </c>
      <c r="X702" t="s">
        <v>45</v>
      </c>
    </row>
    <row r="703" spans="1:24" x14ac:dyDescent="0.25">
      <c r="A703">
        <v>10420</v>
      </c>
      <c r="B703">
        <v>36</v>
      </c>
      <c r="C703" s="2">
        <v>64</v>
      </c>
      <c r="D703">
        <v>4</v>
      </c>
      <c r="E703" s="5">
        <f>sales_data_sample[[#This Row],[SALES]] / COUNT(sales_data_sample[ORDERNUMBER])</f>
        <v>0.81083953241232731</v>
      </c>
      <c r="F703" s="2">
        <v>2289</v>
      </c>
      <c r="G703" s="1">
        <v>38501</v>
      </c>
      <c r="H703" t="s">
        <v>286</v>
      </c>
      <c r="I703">
        <v>2</v>
      </c>
      <c r="J703" s="6" t="s">
        <v>685</v>
      </c>
      <c r="K703">
        <v>2005</v>
      </c>
      <c r="L703" t="s">
        <v>535</v>
      </c>
      <c r="M703" s="8">
        <f xml:space="preserve"> (sales_data_sample[[#This Row],[MSRP]] - sales_data_sample[[#This Row],[PRICEEACH]]) / sales_data_sample[[#This Row],[MSRP]]</f>
        <v>-6.6666666666666666E-2</v>
      </c>
      <c r="N7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03" s="2">
        <v>60</v>
      </c>
      <c r="P703" t="s">
        <v>573</v>
      </c>
      <c r="Q703" t="s">
        <v>145</v>
      </c>
      <c r="R703" t="s">
        <v>146</v>
      </c>
      <c r="S703" t="s">
        <v>147</v>
      </c>
      <c r="T703" t="s">
        <v>88</v>
      </c>
      <c r="U703" t="s">
        <v>148</v>
      </c>
      <c r="V703" t="s">
        <v>149</v>
      </c>
      <c r="W703" t="s">
        <v>150</v>
      </c>
      <c r="X703" t="s">
        <v>31</v>
      </c>
    </row>
    <row r="704" spans="1:24" x14ac:dyDescent="0.25">
      <c r="A704">
        <v>10104</v>
      </c>
      <c r="B704">
        <v>29</v>
      </c>
      <c r="C704" s="2">
        <v>100</v>
      </c>
      <c r="D704">
        <v>12</v>
      </c>
      <c r="E704" s="5">
        <f>sales_data_sample[[#This Row],[SALES]] / COUNT(sales_data_sample[ORDERNUMBER])</f>
        <v>1.3365214311016649</v>
      </c>
      <c r="F704" s="2">
        <v>3773</v>
      </c>
      <c r="G704" s="1">
        <v>37652</v>
      </c>
      <c r="H704" t="s">
        <v>21</v>
      </c>
      <c r="I704">
        <v>1</v>
      </c>
      <c r="J704" s="6" t="s">
        <v>677</v>
      </c>
      <c r="K704">
        <v>2003</v>
      </c>
      <c r="L704" t="s">
        <v>488</v>
      </c>
      <c r="M704" s="8">
        <f xml:space="preserve"> (sales_data_sample[[#This Row],[MSRP]] - sales_data_sample[[#This Row],[PRICEEACH]]) / sales_data_sample[[#This Row],[MSRP]]</f>
        <v>0.18032786885245902</v>
      </c>
      <c r="N7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04" s="2">
        <v>122</v>
      </c>
      <c r="P704" t="s">
        <v>574</v>
      </c>
      <c r="Q704" t="s">
        <v>165</v>
      </c>
      <c r="R704" t="s">
        <v>166</v>
      </c>
      <c r="S704" t="s">
        <v>167</v>
      </c>
      <c r="T704" t="s">
        <v>168</v>
      </c>
      <c r="U704" t="s">
        <v>169</v>
      </c>
      <c r="V704" t="s">
        <v>170</v>
      </c>
      <c r="W704" t="s">
        <v>171</v>
      </c>
      <c r="X704" t="s">
        <v>45</v>
      </c>
    </row>
    <row r="705" spans="1:24" x14ac:dyDescent="0.25">
      <c r="A705">
        <v>10114</v>
      </c>
      <c r="B705">
        <v>39</v>
      </c>
      <c r="C705" s="2">
        <v>100</v>
      </c>
      <c r="D705">
        <v>3</v>
      </c>
      <c r="E705" s="5">
        <f>sales_data_sample[[#This Row],[SALES]] / COUNT(sales_data_sample[ORDERNUMBER])</f>
        <v>1.475380800566773</v>
      </c>
      <c r="F705" s="2">
        <v>4165</v>
      </c>
      <c r="G705" s="1">
        <v>37712</v>
      </c>
      <c r="H705" t="s">
        <v>21</v>
      </c>
      <c r="I705">
        <v>2</v>
      </c>
      <c r="J705" s="6" t="s">
        <v>686</v>
      </c>
      <c r="K705">
        <v>2003</v>
      </c>
      <c r="L705" t="s">
        <v>488</v>
      </c>
      <c r="M705" s="8">
        <f xml:space="preserve"> (sales_data_sample[[#This Row],[MSRP]] - sales_data_sample[[#This Row],[PRICEEACH]]) / sales_data_sample[[#This Row],[MSRP]]</f>
        <v>0.18032786885245902</v>
      </c>
      <c r="N7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05" s="2">
        <v>122</v>
      </c>
      <c r="P705" t="s">
        <v>574</v>
      </c>
      <c r="Q705" t="s">
        <v>389</v>
      </c>
      <c r="R705" t="s">
        <v>390</v>
      </c>
      <c r="S705" t="s">
        <v>41</v>
      </c>
      <c r="T705" t="s">
        <v>35</v>
      </c>
      <c r="U705" t="s">
        <v>391</v>
      </c>
      <c r="V705" t="s">
        <v>392</v>
      </c>
      <c r="W705" t="s">
        <v>393</v>
      </c>
      <c r="X705" t="s">
        <v>45</v>
      </c>
    </row>
    <row r="706" spans="1:24" x14ac:dyDescent="0.25">
      <c r="A706">
        <v>10127</v>
      </c>
      <c r="B706">
        <v>45</v>
      </c>
      <c r="C706" s="2">
        <v>100</v>
      </c>
      <c r="D706">
        <v>14</v>
      </c>
      <c r="E706" s="5">
        <f>sales_data_sample[[#This Row],[SALES]] / COUNT(sales_data_sample[ORDERNUMBER])</f>
        <v>2.2302515054906129</v>
      </c>
      <c r="F706" s="2">
        <v>6296</v>
      </c>
      <c r="G706" s="1">
        <v>37775</v>
      </c>
      <c r="H706" t="s">
        <v>21</v>
      </c>
      <c r="I706">
        <v>2</v>
      </c>
      <c r="J706" s="6" t="s">
        <v>684</v>
      </c>
      <c r="K706">
        <v>2003</v>
      </c>
      <c r="L706" t="s">
        <v>488</v>
      </c>
      <c r="M706" s="8">
        <f xml:space="preserve"> (sales_data_sample[[#This Row],[MSRP]] - sales_data_sample[[#This Row],[PRICEEACH]]) / sales_data_sample[[#This Row],[MSRP]]</f>
        <v>0.18032786885245902</v>
      </c>
      <c r="N7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06" s="2">
        <v>122</v>
      </c>
      <c r="P706" t="s">
        <v>574</v>
      </c>
      <c r="Q706" t="s">
        <v>460</v>
      </c>
      <c r="R706" t="s">
        <v>461</v>
      </c>
      <c r="S706" t="s">
        <v>26</v>
      </c>
      <c r="T706" t="s">
        <v>27</v>
      </c>
      <c r="U706" t="s">
        <v>49</v>
      </c>
      <c r="V706" t="s">
        <v>462</v>
      </c>
      <c r="W706" t="s">
        <v>463</v>
      </c>
      <c r="X706" t="s">
        <v>45</v>
      </c>
    </row>
    <row r="707" spans="1:24" x14ac:dyDescent="0.25">
      <c r="A707">
        <v>10141</v>
      </c>
      <c r="B707">
        <v>47</v>
      </c>
      <c r="C707" s="2">
        <v>100</v>
      </c>
      <c r="D707">
        <v>8</v>
      </c>
      <c r="E707" s="5">
        <f>sales_data_sample[[#This Row],[SALES]] / COUNT(sales_data_sample[ORDERNUMBER])</f>
        <v>2.2274176408076514</v>
      </c>
      <c r="F707" s="2">
        <v>6288</v>
      </c>
      <c r="G707" s="1">
        <v>37834</v>
      </c>
      <c r="H707" t="s">
        <v>21</v>
      </c>
      <c r="I707">
        <v>3</v>
      </c>
      <c r="J707" s="6" t="s">
        <v>682</v>
      </c>
      <c r="K707">
        <v>2003</v>
      </c>
      <c r="L707" t="s">
        <v>488</v>
      </c>
      <c r="M707" s="8">
        <f xml:space="preserve"> (sales_data_sample[[#This Row],[MSRP]] - sales_data_sample[[#This Row],[PRICEEACH]]) / sales_data_sample[[#This Row],[MSRP]]</f>
        <v>0.18032786885245902</v>
      </c>
      <c r="N7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07" s="2">
        <v>122</v>
      </c>
      <c r="P707" t="s">
        <v>574</v>
      </c>
      <c r="Q707" t="s">
        <v>453</v>
      </c>
      <c r="R707" t="s">
        <v>454</v>
      </c>
      <c r="S707" t="s">
        <v>455</v>
      </c>
      <c r="T707" t="s">
        <v>122</v>
      </c>
      <c r="U707" t="s">
        <v>456</v>
      </c>
      <c r="V707" t="s">
        <v>457</v>
      </c>
      <c r="W707" t="s">
        <v>458</v>
      </c>
      <c r="X707" t="s">
        <v>45</v>
      </c>
    </row>
    <row r="708" spans="1:24" x14ac:dyDescent="0.25">
      <c r="A708">
        <v>10151</v>
      </c>
      <c r="B708">
        <v>49</v>
      </c>
      <c r="C708" s="2">
        <v>100</v>
      </c>
      <c r="D708">
        <v>6</v>
      </c>
      <c r="E708" s="5">
        <f>sales_data_sample[[#This Row],[SALES]] / COUNT(sales_data_sample[ORDERNUMBER])</f>
        <v>1.9174636911087495</v>
      </c>
      <c r="F708" s="2">
        <v>5413</v>
      </c>
      <c r="G708" s="1">
        <v>37885</v>
      </c>
      <c r="H708" t="s">
        <v>21</v>
      </c>
      <c r="I708">
        <v>3</v>
      </c>
      <c r="J708" s="6" t="s">
        <v>681</v>
      </c>
      <c r="K708">
        <v>2003</v>
      </c>
      <c r="L708" t="s">
        <v>488</v>
      </c>
      <c r="M708" s="8">
        <f xml:space="preserve"> (sales_data_sample[[#This Row],[MSRP]] - sales_data_sample[[#This Row],[PRICEEACH]]) / sales_data_sample[[#This Row],[MSRP]]</f>
        <v>0.18032786885245902</v>
      </c>
      <c r="N7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08" s="2">
        <v>122</v>
      </c>
      <c r="P708" t="s">
        <v>574</v>
      </c>
      <c r="Q708" t="s">
        <v>376</v>
      </c>
      <c r="R708" t="s">
        <v>377</v>
      </c>
      <c r="S708" t="s">
        <v>378</v>
      </c>
      <c r="T708" t="s">
        <v>122</v>
      </c>
      <c r="U708" t="s">
        <v>379</v>
      </c>
      <c r="V708" t="s">
        <v>380</v>
      </c>
      <c r="W708" t="s">
        <v>381</v>
      </c>
      <c r="X708" t="s">
        <v>45</v>
      </c>
    </row>
    <row r="709" spans="1:24" x14ac:dyDescent="0.25">
      <c r="A709">
        <v>10165</v>
      </c>
      <c r="B709">
        <v>46</v>
      </c>
      <c r="C709" s="2">
        <v>100</v>
      </c>
      <c r="D709">
        <v>15</v>
      </c>
      <c r="E709" s="5">
        <f>sales_data_sample[[#This Row],[SALES]] / COUNT(sales_data_sample[ORDERNUMBER])</f>
        <v>2.1200850159404889</v>
      </c>
      <c r="F709" s="2">
        <v>5985</v>
      </c>
      <c r="G709" s="1">
        <v>37916</v>
      </c>
      <c r="H709" t="s">
        <v>21</v>
      </c>
      <c r="I709">
        <v>4</v>
      </c>
      <c r="J709" s="6" t="s">
        <v>680</v>
      </c>
      <c r="K709">
        <v>2003</v>
      </c>
      <c r="L709" t="s">
        <v>488</v>
      </c>
      <c r="M709" s="8">
        <f xml:space="preserve"> (sales_data_sample[[#This Row],[MSRP]] - sales_data_sample[[#This Row],[PRICEEACH]]) / sales_data_sample[[#This Row],[MSRP]]</f>
        <v>0.18032786885245902</v>
      </c>
      <c r="N7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09" s="2">
        <v>122</v>
      </c>
      <c r="P709" t="s">
        <v>574</v>
      </c>
      <c r="Q709" t="s">
        <v>186</v>
      </c>
      <c r="R709" t="s">
        <v>187</v>
      </c>
      <c r="S709" t="s">
        <v>188</v>
      </c>
      <c r="T709" t="s">
        <v>188</v>
      </c>
      <c r="U709" t="s">
        <v>189</v>
      </c>
      <c r="V709" t="s">
        <v>190</v>
      </c>
      <c r="W709" t="s">
        <v>191</v>
      </c>
      <c r="X709" t="s">
        <v>45</v>
      </c>
    </row>
    <row r="710" spans="1:24" x14ac:dyDescent="0.25">
      <c r="A710">
        <v>10175</v>
      </c>
      <c r="B710">
        <v>48</v>
      </c>
      <c r="C710" s="2">
        <v>100</v>
      </c>
      <c r="D710">
        <v>4</v>
      </c>
      <c r="E710" s="5">
        <f>sales_data_sample[[#This Row],[SALES]] / COUNT(sales_data_sample[ORDERNUMBER])</f>
        <v>2.0871413390010627</v>
      </c>
      <c r="F710" s="2">
        <v>5892</v>
      </c>
      <c r="G710" s="1">
        <v>37931</v>
      </c>
      <c r="H710" t="s">
        <v>21</v>
      </c>
      <c r="I710">
        <v>4</v>
      </c>
      <c r="J710" s="6" t="s">
        <v>678</v>
      </c>
      <c r="K710">
        <v>2003</v>
      </c>
      <c r="L710" t="s">
        <v>488</v>
      </c>
      <c r="M710" s="8">
        <f xml:space="preserve"> (sales_data_sample[[#This Row],[MSRP]] - sales_data_sample[[#This Row],[PRICEEACH]]) / sales_data_sample[[#This Row],[MSRP]]</f>
        <v>0.18032786885245902</v>
      </c>
      <c r="N7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10" s="2">
        <v>122</v>
      </c>
      <c r="P710" t="s">
        <v>574</v>
      </c>
      <c r="Q710" t="s">
        <v>316</v>
      </c>
      <c r="R710" t="s">
        <v>317</v>
      </c>
      <c r="S710" t="s">
        <v>318</v>
      </c>
      <c r="T710" t="s">
        <v>160</v>
      </c>
      <c r="U710" t="s">
        <v>55</v>
      </c>
      <c r="V710" t="s">
        <v>319</v>
      </c>
      <c r="W710" t="s">
        <v>320</v>
      </c>
      <c r="X710" t="s">
        <v>45</v>
      </c>
    </row>
    <row r="711" spans="1:24" x14ac:dyDescent="0.25">
      <c r="A711">
        <v>10184</v>
      </c>
      <c r="B711">
        <v>46</v>
      </c>
      <c r="C711" s="2">
        <v>100</v>
      </c>
      <c r="D711">
        <v>9</v>
      </c>
      <c r="E711" s="5">
        <f>sales_data_sample[[#This Row],[SALES]] / COUNT(sales_data_sample[ORDERNUMBER])</f>
        <v>2.1200850159404889</v>
      </c>
      <c r="F711" s="2">
        <v>5985</v>
      </c>
      <c r="G711" s="1">
        <v>37939</v>
      </c>
      <c r="H711" t="s">
        <v>21</v>
      </c>
      <c r="I711">
        <v>4</v>
      </c>
      <c r="J711" s="6" t="s">
        <v>678</v>
      </c>
      <c r="K711">
        <v>2003</v>
      </c>
      <c r="L711" t="s">
        <v>488</v>
      </c>
      <c r="M711" s="8">
        <f xml:space="preserve"> (sales_data_sample[[#This Row],[MSRP]] - sales_data_sample[[#This Row],[PRICEEACH]]) / sales_data_sample[[#This Row],[MSRP]]</f>
        <v>0.18032786885245902</v>
      </c>
      <c r="N7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11" s="2">
        <v>122</v>
      </c>
      <c r="P711" t="s">
        <v>574</v>
      </c>
      <c r="Q711" t="s">
        <v>505</v>
      </c>
      <c r="R711" t="s">
        <v>506</v>
      </c>
      <c r="S711" t="s">
        <v>507</v>
      </c>
      <c r="T711" t="s">
        <v>168</v>
      </c>
      <c r="U711" t="s">
        <v>508</v>
      </c>
      <c r="V711" t="s">
        <v>509</v>
      </c>
      <c r="W711" t="s">
        <v>510</v>
      </c>
      <c r="X711" t="s">
        <v>45</v>
      </c>
    </row>
    <row r="712" spans="1:24" x14ac:dyDescent="0.25">
      <c r="A712">
        <v>10195</v>
      </c>
      <c r="B712">
        <v>35</v>
      </c>
      <c r="C712" s="2">
        <v>100</v>
      </c>
      <c r="D712">
        <v>9</v>
      </c>
      <c r="E712" s="5">
        <f>sales_data_sample[[#This Row],[SALES]] / COUNT(sales_data_sample[ORDERNUMBER])</f>
        <v>1.2784272051009564</v>
      </c>
      <c r="F712" s="2">
        <v>3609</v>
      </c>
      <c r="G712" s="1">
        <v>37950</v>
      </c>
      <c r="H712" t="s">
        <v>21</v>
      </c>
      <c r="I712">
        <v>4</v>
      </c>
      <c r="J712" s="6" t="s">
        <v>678</v>
      </c>
      <c r="K712">
        <v>2003</v>
      </c>
      <c r="L712" t="s">
        <v>488</v>
      </c>
      <c r="M712" s="8">
        <f xml:space="preserve"> (sales_data_sample[[#This Row],[MSRP]] - sales_data_sample[[#This Row],[PRICEEACH]]) / sales_data_sample[[#This Row],[MSRP]]</f>
        <v>0.18032786885245902</v>
      </c>
      <c r="N7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12" s="2">
        <v>122</v>
      </c>
      <c r="P712" t="s">
        <v>574</v>
      </c>
      <c r="Q712" t="s">
        <v>303</v>
      </c>
      <c r="R712" t="s">
        <v>304</v>
      </c>
      <c r="S712" t="s">
        <v>305</v>
      </c>
      <c r="T712" t="s">
        <v>27</v>
      </c>
      <c r="U712" t="s">
        <v>94</v>
      </c>
      <c r="V712" t="s">
        <v>225</v>
      </c>
      <c r="W712" t="s">
        <v>306</v>
      </c>
      <c r="X712" t="s">
        <v>45</v>
      </c>
    </row>
    <row r="713" spans="1:24" x14ac:dyDescent="0.25">
      <c r="A713">
        <v>10207</v>
      </c>
      <c r="B713">
        <v>43</v>
      </c>
      <c r="C713" s="2">
        <v>100</v>
      </c>
      <c r="D713">
        <v>10</v>
      </c>
      <c r="E713" s="5">
        <f>sales_data_sample[[#This Row],[SALES]] / COUNT(sales_data_sample[ORDERNUMBER])</f>
        <v>2.0379029401346087</v>
      </c>
      <c r="F713" s="2">
        <v>5753</v>
      </c>
      <c r="G713" s="1">
        <v>37964</v>
      </c>
      <c r="H713" t="s">
        <v>21</v>
      </c>
      <c r="I713">
        <v>4</v>
      </c>
      <c r="J713" s="6" t="s">
        <v>679</v>
      </c>
      <c r="K713">
        <v>2003</v>
      </c>
      <c r="L713" t="s">
        <v>488</v>
      </c>
      <c r="M713" s="8">
        <f xml:space="preserve"> (sales_data_sample[[#This Row],[MSRP]] - sales_data_sample[[#This Row],[PRICEEACH]]) / sales_data_sample[[#This Row],[MSRP]]</f>
        <v>0.18032786885245902</v>
      </c>
      <c r="N7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13" s="2">
        <v>122</v>
      </c>
      <c r="P713" t="s">
        <v>574</v>
      </c>
      <c r="Q713" t="s">
        <v>401</v>
      </c>
      <c r="R713" t="s">
        <v>402</v>
      </c>
      <c r="S713" t="s">
        <v>367</v>
      </c>
      <c r="T713" t="s">
        <v>27</v>
      </c>
      <c r="U713" t="s">
        <v>403</v>
      </c>
      <c r="V713" t="s">
        <v>264</v>
      </c>
      <c r="W713" t="s">
        <v>404</v>
      </c>
      <c r="X713" t="s">
        <v>45</v>
      </c>
    </row>
    <row r="714" spans="1:24" x14ac:dyDescent="0.25">
      <c r="A714">
        <v>10229</v>
      </c>
      <c r="B714">
        <v>26</v>
      </c>
      <c r="C714" s="2">
        <v>100</v>
      </c>
      <c r="D714">
        <v>4</v>
      </c>
      <c r="E714" s="5">
        <f>sales_data_sample[[#This Row],[SALES]] / COUNT(sales_data_sample[ORDERNUMBER])</f>
        <v>1.3340417995040736</v>
      </c>
      <c r="F714" s="2">
        <v>3766</v>
      </c>
      <c r="G714" s="1">
        <v>38057</v>
      </c>
      <c r="H714" t="s">
        <v>21</v>
      </c>
      <c r="I714">
        <v>1</v>
      </c>
      <c r="J714" s="6" t="s">
        <v>687</v>
      </c>
      <c r="K714">
        <v>2004</v>
      </c>
      <c r="L714" t="s">
        <v>488</v>
      </c>
      <c r="M714" s="8">
        <f xml:space="preserve"> (sales_data_sample[[#This Row],[MSRP]] - sales_data_sample[[#This Row],[PRICEEACH]]) / sales_data_sample[[#This Row],[MSRP]]</f>
        <v>0.18032786885245902</v>
      </c>
      <c r="N7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14" s="2">
        <v>122</v>
      </c>
      <c r="P714" t="s">
        <v>574</v>
      </c>
      <c r="Q714" t="s">
        <v>260</v>
      </c>
      <c r="R714" t="s">
        <v>261</v>
      </c>
      <c r="S714" t="s">
        <v>262</v>
      </c>
      <c r="T714" t="s">
        <v>27</v>
      </c>
      <c r="U714" t="s">
        <v>263</v>
      </c>
      <c r="V714" t="s">
        <v>264</v>
      </c>
      <c r="W714" t="s">
        <v>265</v>
      </c>
      <c r="X714" t="s">
        <v>45</v>
      </c>
    </row>
    <row r="715" spans="1:24" x14ac:dyDescent="0.25">
      <c r="A715">
        <v>10246</v>
      </c>
      <c r="B715">
        <v>22</v>
      </c>
      <c r="C715" s="2">
        <v>99</v>
      </c>
      <c r="D715">
        <v>8</v>
      </c>
      <c r="E715" s="5">
        <f>sales_data_sample[[#This Row],[SALES]] / COUNT(sales_data_sample[ORDERNUMBER])</f>
        <v>0.76514346439957492</v>
      </c>
      <c r="F715" s="2">
        <v>2160</v>
      </c>
      <c r="G715" s="1">
        <v>38112</v>
      </c>
      <c r="H715" t="s">
        <v>21</v>
      </c>
      <c r="I715">
        <v>2</v>
      </c>
      <c r="J715" s="6" t="s">
        <v>685</v>
      </c>
      <c r="K715">
        <v>2004</v>
      </c>
      <c r="L715" t="s">
        <v>488</v>
      </c>
      <c r="M715" s="8">
        <f xml:space="preserve"> (sales_data_sample[[#This Row],[MSRP]] - sales_data_sample[[#This Row],[PRICEEACH]]) / sales_data_sample[[#This Row],[MSRP]]</f>
        <v>0.18852459016393441</v>
      </c>
      <c r="N7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15" s="2">
        <v>122</v>
      </c>
      <c r="P715" t="s">
        <v>574</v>
      </c>
      <c r="Q715" t="s">
        <v>165</v>
      </c>
      <c r="R715" t="s">
        <v>166</v>
      </c>
      <c r="S715" t="s">
        <v>167</v>
      </c>
      <c r="T715" t="s">
        <v>168</v>
      </c>
      <c r="U715" t="s">
        <v>169</v>
      </c>
      <c r="V715" t="s">
        <v>170</v>
      </c>
      <c r="W715" t="s">
        <v>171</v>
      </c>
      <c r="X715" t="s">
        <v>31</v>
      </c>
    </row>
    <row r="716" spans="1:24" x14ac:dyDescent="0.25">
      <c r="A716">
        <v>10259</v>
      </c>
      <c r="B716">
        <v>34</v>
      </c>
      <c r="C716" s="2">
        <v>100</v>
      </c>
      <c r="D716">
        <v>7</v>
      </c>
      <c r="E716" s="5">
        <f>sales_data_sample[[#This Row],[SALES]] / COUNT(sales_data_sample[ORDERNUMBER])</f>
        <v>1.1973078285511867</v>
      </c>
      <c r="F716" s="2">
        <v>3380</v>
      </c>
      <c r="G716" s="1">
        <v>38153</v>
      </c>
      <c r="H716" t="s">
        <v>21</v>
      </c>
      <c r="I716">
        <v>2</v>
      </c>
      <c r="J716" s="6" t="s">
        <v>684</v>
      </c>
      <c r="K716">
        <v>2004</v>
      </c>
      <c r="L716" t="s">
        <v>488</v>
      </c>
      <c r="M716" s="8">
        <f xml:space="preserve"> (sales_data_sample[[#This Row],[MSRP]] - sales_data_sample[[#This Row],[PRICEEACH]]) / sales_data_sample[[#This Row],[MSRP]]</f>
        <v>0.18032786885245902</v>
      </c>
      <c r="N7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16" s="2">
        <v>122</v>
      </c>
      <c r="P716" t="s">
        <v>574</v>
      </c>
      <c r="Q716" t="s">
        <v>405</v>
      </c>
      <c r="R716" t="s">
        <v>406</v>
      </c>
      <c r="S716" t="s">
        <v>188</v>
      </c>
      <c r="T716" t="s">
        <v>188</v>
      </c>
      <c r="U716" t="s">
        <v>407</v>
      </c>
      <c r="V716" t="s">
        <v>408</v>
      </c>
      <c r="W716" t="s">
        <v>409</v>
      </c>
      <c r="X716" t="s">
        <v>45</v>
      </c>
    </row>
    <row r="717" spans="1:24" x14ac:dyDescent="0.25">
      <c r="A717">
        <v>10271</v>
      </c>
      <c r="B717">
        <v>50</v>
      </c>
      <c r="C717" s="2">
        <v>100</v>
      </c>
      <c r="D717">
        <v>8</v>
      </c>
      <c r="E717" s="5">
        <f>sales_data_sample[[#This Row],[SALES]] / COUNT(sales_data_sample[ORDERNUMBER])</f>
        <v>1.8044633368756642</v>
      </c>
      <c r="F717" s="2">
        <v>5094</v>
      </c>
      <c r="G717" s="1">
        <v>38188</v>
      </c>
      <c r="H717" t="s">
        <v>21</v>
      </c>
      <c r="I717">
        <v>3</v>
      </c>
      <c r="J717" s="6" t="s">
        <v>683</v>
      </c>
      <c r="K717">
        <v>2004</v>
      </c>
      <c r="L717" t="s">
        <v>488</v>
      </c>
      <c r="M717" s="8">
        <f xml:space="preserve"> (sales_data_sample[[#This Row],[MSRP]] - sales_data_sample[[#This Row],[PRICEEACH]]) / sales_data_sample[[#This Row],[MSRP]]</f>
        <v>0.18032786885245902</v>
      </c>
      <c r="N7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17" s="2">
        <v>122</v>
      </c>
      <c r="P717" t="s">
        <v>574</v>
      </c>
      <c r="Q717" t="s">
        <v>260</v>
      </c>
      <c r="R717" t="s">
        <v>261</v>
      </c>
      <c r="S717" t="s">
        <v>262</v>
      </c>
      <c r="T717" t="s">
        <v>27</v>
      </c>
      <c r="U717" t="s">
        <v>263</v>
      </c>
      <c r="V717" t="s">
        <v>264</v>
      </c>
      <c r="W717" t="s">
        <v>265</v>
      </c>
      <c r="X717" t="s">
        <v>45</v>
      </c>
    </row>
    <row r="718" spans="1:24" x14ac:dyDescent="0.25">
      <c r="A718">
        <v>10281</v>
      </c>
      <c r="B718">
        <v>48</v>
      </c>
      <c r="C718" s="2">
        <v>100</v>
      </c>
      <c r="D718">
        <v>4</v>
      </c>
      <c r="E718" s="5">
        <f>sales_data_sample[[#This Row],[SALES]] / COUNT(sales_data_sample[ORDERNUMBER])</f>
        <v>2.0453418349273824</v>
      </c>
      <c r="F718" s="2">
        <v>5774</v>
      </c>
      <c r="G718" s="1">
        <v>38218</v>
      </c>
      <c r="H718" t="s">
        <v>21</v>
      </c>
      <c r="I718">
        <v>3</v>
      </c>
      <c r="J718" s="6" t="s">
        <v>682</v>
      </c>
      <c r="K718">
        <v>2004</v>
      </c>
      <c r="L718" t="s">
        <v>488</v>
      </c>
      <c r="M718" s="8">
        <f xml:space="preserve"> (sales_data_sample[[#This Row],[MSRP]] - sales_data_sample[[#This Row],[PRICEEACH]]) / sales_data_sample[[#This Row],[MSRP]]</f>
        <v>0.18032786885245902</v>
      </c>
      <c r="N7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18" s="2">
        <v>122</v>
      </c>
      <c r="P718" t="s">
        <v>574</v>
      </c>
      <c r="Q718" t="s">
        <v>132</v>
      </c>
      <c r="R718" t="s">
        <v>133</v>
      </c>
      <c r="S718" t="s">
        <v>134</v>
      </c>
      <c r="T718" t="s">
        <v>27</v>
      </c>
      <c r="U718" t="s">
        <v>28</v>
      </c>
      <c r="V718" t="s">
        <v>135</v>
      </c>
      <c r="W718" t="s">
        <v>136</v>
      </c>
      <c r="X718" t="s">
        <v>45</v>
      </c>
    </row>
    <row r="719" spans="1:24" x14ac:dyDescent="0.25">
      <c r="A719">
        <v>10292</v>
      </c>
      <c r="B719">
        <v>41</v>
      </c>
      <c r="C719" s="2">
        <v>100</v>
      </c>
      <c r="D719">
        <v>11</v>
      </c>
      <c r="E719" s="5">
        <f>sales_data_sample[[#This Row],[SALES]] / COUNT(sales_data_sample[ORDERNUMBER])</f>
        <v>1.6043216436415162</v>
      </c>
      <c r="F719" s="2">
        <v>4529</v>
      </c>
      <c r="G719" s="1">
        <v>38238</v>
      </c>
      <c r="H719" t="s">
        <v>21</v>
      </c>
      <c r="I719">
        <v>3</v>
      </c>
      <c r="J719" s="6" t="s">
        <v>681</v>
      </c>
      <c r="K719">
        <v>2004</v>
      </c>
      <c r="L719" t="s">
        <v>488</v>
      </c>
      <c r="M719" s="8">
        <f xml:space="preserve"> (sales_data_sample[[#This Row],[MSRP]] - sales_data_sample[[#This Row],[PRICEEACH]]) / sales_data_sample[[#This Row],[MSRP]]</f>
        <v>0.18032786885245902</v>
      </c>
      <c r="N7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19" s="2">
        <v>122</v>
      </c>
      <c r="P719" t="s">
        <v>574</v>
      </c>
      <c r="Q719" t="s">
        <v>24</v>
      </c>
      <c r="R719" t="s">
        <v>25</v>
      </c>
      <c r="S719" t="s">
        <v>26</v>
      </c>
      <c r="T719" t="s">
        <v>27</v>
      </c>
      <c r="U719" t="s">
        <v>28</v>
      </c>
      <c r="V719" t="s">
        <v>29</v>
      </c>
      <c r="W719" t="s">
        <v>30</v>
      </c>
      <c r="X719" t="s">
        <v>45</v>
      </c>
    </row>
    <row r="720" spans="1:24" x14ac:dyDescent="0.25">
      <c r="A720">
        <v>10305</v>
      </c>
      <c r="B720">
        <v>36</v>
      </c>
      <c r="C720" s="2">
        <v>100</v>
      </c>
      <c r="D720">
        <v>8</v>
      </c>
      <c r="E720" s="5">
        <f>sales_data_sample[[#This Row],[SALES]] / COUNT(sales_data_sample[ORDERNUMBER])</f>
        <v>1.7063407722281261</v>
      </c>
      <c r="F720" s="2">
        <v>4817</v>
      </c>
      <c r="G720" s="1">
        <v>38273</v>
      </c>
      <c r="H720" t="s">
        <v>21</v>
      </c>
      <c r="I720">
        <v>4</v>
      </c>
      <c r="J720" s="6" t="s">
        <v>680</v>
      </c>
      <c r="K720">
        <v>2004</v>
      </c>
      <c r="L720" t="s">
        <v>488</v>
      </c>
      <c r="M720" s="8">
        <f xml:space="preserve"> (sales_data_sample[[#This Row],[MSRP]] - sales_data_sample[[#This Row],[PRICEEACH]]) / sales_data_sample[[#This Row],[MSRP]]</f>
        <v>0.18032786885245902</v>
      </c>
      <c r="N7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20" s="2">
        <v>122</v>
      </c>
      <c r="P720" t="s">
        <v>574</v>
      </c>
      <c r="Q720" t="s">
        <v>113</v>
      </c>
      <c r="R720" t="s">
        <v>114</v>
      </c>
      <c r="S720" t="s">
        <v>115</v>
      </c>
      <c r="T720" t="s">
        <v>27</v>
      </c>
      <c r="U720" t="s">
        <v>116</v>
      </c>
      <c r="V720" t="s">
        <v>117</v>
      </c>
      <c r="W720" t="s">
        <v>118</v>
      </c>
      <c r="X720" t="s">
        <v>45</v>
      </c>
    </row>
    <row r="721" spans="1:24" x14ac:dyDescent="0.25">
      <c r="A721">
        <v>10313</v>
      </c>
      <c r="B721">
        <v>29</v>
      </c>
      <c r="C721" s="2">
        <v>100</v>
      </c>
      <c r="D721">
        <v>2</v>
      </c>
      <c r="E721" s="5">
        <f>sales_data_sample[[#This Row],[SALES]] / COUNT(sales_data_sample[ORDERNUMBER])</f>
        <v>1.210414452709883</v>
      </c>
      <c r="F721" s="2">
        <v>3417</v>
      </c>
      <c r="G721" s="1">
        <v>38282</v>
      </c>
      <c r="H721" t="s">
        <v>21</v>
      </c>
      <c r="I721">
        <v>4</v>
      </c>
      <c r="J721" s="6" t="s">
        <v>680</v>
      </c>
      <c r="K721">
        <v>2004</v>
      </c>
      <c r="L721" t="s">
        <v>488</v>
      </c>
      <c r="M721" s="8">
        <f xml:space="preserve"> (sales_data_sample[[#This Row],[MSRP]] - sales_data_sample[[#This Row],[PRICEEACH]]) / sales_data_sample[[#This Row],[MSRP]]</f>
        <v>0.18032786885245902</v>
      </c>
      <c r="N7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21" s="2">
        <v>122</v>
      </c>
      <c r="P721" t="s">
        <v>574</v>
      </c>
      <c r="Q721" t="s">
        <v>214</v>
      </c>
      <c r="R721" t="s">
        <v>215</v>
      </c>
      <c r="S721" t="s">
        <v>216</v>
      </c>
      <c r="T721" t="s">
        <v>217</v>
      </c>
      <c r="U721" t="s">
        <v>218</v>
      </c>
      <c r="V721" t="s">
        <v>219</v>
      </c>
      <c r="W721" t="s">
        <v>220</v>
      </c>
      <c r="X721" t="s">
        <v>45</v>
      </c>
    </row>
    <row r="722" spans="1:24" x14ac:dyDescent="0.25">
      <c r="A722">
        <v>10324</v>
      </c>
      <c r="B722">
        <v>33</v>
      </c>
      <c r="C722" s="2">
        <v>38</v>
      </c>
      <c r="D722">
        <v>10</v>
      </c>
      <c r="E722" s="5">
        <f>sales_data_sample[[#This Row],[SALES]] / COUNT(sales_data_sample[ORDERNUMBER])</f>
        <v>0.43818632660290469</v>
      </c>
      <c r="F722" s="2">
        <v>1237</v>
      </c>
      <c r="G722" s="1">
        <v>38296</v>
      </c>
      <c r="H722" t="s">
        <v>21</v>
      </c>
      <c r="I722">
        <v>4</v>
      </c>
      <c r="J722" s="6" t="s">
        <v>678</v>
      </c>
      <c r="K722">
        <v>2004</v>
      </c>
      <c r="L722" t="s">
        <v>488</v>
      </c>
      <c r="M722" s="8">
        <f xml:space="preserve"> (sales_data_sample[[#This Row],[MSRP]] - sales_data_sample[[#This Row],[PRICEEACH]]) / sales_data_sample[[#This Row],[MSRP]]</f>
        <v>0.68852459016393441</v>
      </c>
      <c r="N7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22" s="2">
        <v>122</v>
      </c>
      <c r="P722" t="s">
        <v>574</v>
      </c>
      <c r="Q722" t="s">
        <v>92</v>
      </c>
      <c r="R722" t="s">
        <v>93</v>
      </c>
      <c r="S722" t="s">
        <v>26</v>
      </c>
      <c r="T722" t="s">
        <v>27</v>
      </c>
      <c r="U722" t="s">
        <v>94</v>
      </c>
      <c r="V722" t="s">
        <v>95</v>
      </c>
      <c r="W722" t="s">
        <v>96</v>
      </c>
      <c r="X722" t="s">
        <v>31</v>
      </c>
    </row>
    <row r="723" spans="1:24" x14ac:dyDescent="0.25">
      <c r="A723">
        <v>10334</v>
      </c>
      <c r="B723">
        <v>46</v>
      </c>
      <c r="C723" s="2">
        <v>100</v>
      </c>
      <c r="D723">
        <v>6</v>
      </c>
      <c r="E723" s="5">
        <f>sales_data_sample[[#This Row],[SALES]] / COUNT(sales_data_sample[ORDERNUMBER])</f>
        <v>2.0598653914275595</v>
      </c>
      <c r="F723" s="2">
        <v>5815</v>
      </c>
      <c r="G723" s="1">
        <v>38310</v>
      </c>
      <c r="H723" t="s">
        <v>387</v>
      </c>
      <c r="I723">
        <v>4</v>
      </c>
      <c r="J723" s="6" t="s">
        <v>678</v>
      </c>
      <c r="K723">
        <v>2004</v>
      </c>
      <c r="L723" t="s">
        <v>488</v>
      </c>
      <c r="M723" s="8">
        <f xml:space="preserve"> (sales_data_sample[[#This Row],[MSRP]] - sales_data_sample[[#This Row],[PRICEEACH]]) / sales_data_sample[[#This Row],[MSRP]]</f>
        <v>0.18032786885245902</v>
      </c>
      <c r="N7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23" s="2">
        <v>122</v>
      </c>
      <c r="P723" t="s">
        <v>574</v>
      </c>
      <c r="Q723" t="s">
        <v>174</v>
      </c>
      <c r="R723" t="s">
        <v>175</v>
      </c>
      <c r="S723" t="s">
        <v>176</v>
      </c>
      <c r="T723" t="s">
        <v>177</v>
      </c>
      <c r="U723" t="s">
        <v>178</v>
      </c>
      <c r="V723" t="s">
        <v>179</v>
      </c>
      <c r="W723" t="s">
        <v>180</v>
      </c>
      <c r="X723" t="s">
        <v>45</v>
      </c>
    </row>
    <row r="724" spans="1:24" x14ac:dyDescent="0.25">
      <c r="A724">
        <v>10349</v>
      </c>
      <c r="B724">
        <v>38</v>
      </c>
      <c r="C724" s="2">
        <v>100</v>
      </c>
      <c r="D724">
        <v>7</v>
      </c>
      <c r="E724" s="5">
        <f>sales_data_sample[[#This Row],[SALES]] / COUNT(sales_data_sample[ORDERNUMBER])</f>
        <v>1.8505136379737868</v>
      </c>
      <c r="F724" s="2">
        <v>5224</v>
      </c>
      <c r="G724" s="1">
        <v>38322</v>
      </c>
      <c r="H724" t="s">
        <v>21</v>
      </c>
      <c r="I724">
        <v>4</v>
      </c>
      <c r="J724" s="6" t="s">
        <v>679</v>
      </c>
      <c r="K724">
        <v>2004</v>
      </c>
      <c r="L724" t="s">
        <v>488</v>
      </c>
      <c r="M724" s="8">
        <f xml:space="preserve"> (sales_data_sample[[#This Row],[MSRP]] - sales_data_sample[[#This Row],[PRICEEACH]]) / sales_data_sample[[#This Row],[MSRP]]</f>
        <v>0.18032786885245902</v>
      </c>
      <c r="N7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24" s="2">
        <v>122</v>
      </c>
      <c r="P724" t="s">
        <v>574</v>
      </c>
      <c r="Q724" t="s">
        <v>460</v>
      </c>
      <c r="R724" t="s">
        <v>461</v>
      </c>
      <c r="S724" t="s">
        <v>26</v>
      </c>
      <c r="T724" t="s">
        <v>27</v>
      </c>
      <c r="U724" t="s">
        <v>49</v>
      </c>
      <c r="V724" t="s">
        <v>462</v>
      </c>
      <c r="W724" t="s">
        <v>463</v>
      </c>
      <c r="X724" t="s">
        <v>45</v>
      </c>
    </row>
    <row r="725" spans="1:24" x14ac:dyDescent="0.25">
      <c r="A725">
        <v>10358</v>
      </c>
      <c r="B725">
        <v>20</v>
      </c>
      <c r="C725" s="2">
        <v>37</v>
      </c>
      <c r="D725">
        <v>11</v>
      </c>
      <c r="E725" s="5">
        <f>sales_data_sample[[#This Row],[SALES]] / COUNT(sales_data_sample[ORDERNUMBER])</f>
        <v>0.25823591923485656</v>
      </c>
      <c r="F725" s="2">
        <v>729</v>
      </c>
      <c r="G725" s="1">
        <v>38331</v>
      </c>
      <c r="H725" t="s">
        <v>21</v>
      </c>
      <c r="I725">
        <v>4</v>
      </c>
      <c r="J725" s="6" t="s">
        <v>679</v>
      </c>
      <c r="K725">
        <v>2004</v>
      </c>
      <c r="L725" t="s">
        <v>488</v>
      </c>
      <c r="M725" s="8">
        <f xml:space="preserve"> (sales_data_sample[[#This Row],[MSRP]] - sales_data_sample[[#This Row],[PRICEEACH]]) / sales_data_sample[[#This Row],[MSRP]]</f>
        <v>0.69672131147540983</v>
      </c>
      <c r="N7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25" s="2">
        <v>122</v>
      </c>
      <c r="P725" t="s">
        <v>574</v>
      </c>
      <c r="Q725" t="s">
        <v>165</v>
      </c>
      <c r="R725" t="s">
        <v>166</v>
      </c>
      <c r="S725" t="s">
        <v>167</v>
      </c>
      <c r="T725" t="s">
        <v>168</v>
      </c>
      <c r="U725" t="s">
        <v>169</v>
      </c>
      <c r="V725" t="s">
        <v>170</v>
      </c>
      <c r="W725" t="s">
        <v>171</v>
      </c>
      <c r="X725" t="s">
        <v>31</v>
      </c>
    </row>
    <row r="726" spans="1:24" x14ac:dyDescent="0.25">
      <c r="A726">
        <v>10370</v>
      </c>
      <c r="B726">
        <v>22</v>
      </c>
      <c r="C726" s="2">
        <v>100</v>
      </c>
      <c r="D726">
        <v>5</v>
      </c>
      <c r="E726" s="5">
        <f>sales_data_sample[[#This Row],[SALES]] / COUNT(sales_data_sample[ORDERNUMBER])</f>
        <v>1.3988664541268154</v>
      </c>
      <c r="F726" s="2">
        <v>3949</v>
      </c>
      <c r="G726" s="1">
        <v>38372</v>
      </c>
      <c r="H726" t="s">
        <v>21</v>
      </c>
      <c r="I726">
        <v>1</v>
      </c>
      <c r="J726" s="6" t="s">
        <v>677</v>
      </c>
      <c r="K726">
        <v>2005</v>
      </c>
      <c r="L726" t="s">
        <v>488</v>
      </c>
      <c r="M726" s="8">
        <f xml:space="preserve"> (sales_data_sample[[#This Row],[MSRP]] - sales_data_sample[[#This Row],[PRICEEACH]]) / sales_data_sample[[#This Row],[MSRP]]</f>
        <v>0.18032786885245902</v>
      </c>
      <c r="N7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26" s="2">
        <v>122</v>
      </c>
      <c r="P726" t="s">
        <v>574</v>
      </c>
      <c r="Q726" t="s">
        <v>274</v>
      </c>
      <c r="R726" t="s">
        <v>275</v>
      </c>
      <c r="S726" t="s">
        <v>276</v>
      </c>
      <c r="T726" t="s">
        <v>88</v>
      </c>
      <c r="U726" t="s">
        <v>277</v>
      </c>
      <c r="V726" t="s">
        <v>278</v>
      </c>
      <c r="W726" t="s">
        <v>279</v>
      </c>
      <c r="X726" t="s">
        <v>45</v>
      </c>
    </row>
    <row r="727" spans="1:24" x14ac:dyDescent="0.25">
      <c r="A727">
        <v>10383</v>
      </c>
      <c r="B727">
        <v>27</v>
      </c>
      <c r="C727" s="2">
        <v>100</v>
      </c>
      <c r="D727">
        <v>11</v>
      </c>
      <c r="E727" s="5">
        <f>sales_data_sample[[#This Row],[SALES]] / COUNT(sales_data_sample[ORDERNUMBER])</f>
        <v>1.3616719801629473</v>
      </c>
      <c r="F727" s="2">
        <v>3844</v>
      </c>
      <c r="G727" s="1">
        <v>38405</v>
      </c>
      <c r="H727" t="s">
        <v>21</v>
      </c>
      <c r="I727">
        <v>1</v>
      </c>
      <c r="J727" s="6" t="s">
        <v>688</v>
      </c>
      <c r="K727">
        <v>2005</v>
      </c>
      <c r="L727" t="s">
        <v>488</v>
      </c>
      <c r="M727" s="8">
        <f xml:space="preserve"> (sales_data_sample[[#This Row],[MSRP]] - sales_data_sample[[#This Row],[PRICEEACH]]) / sales_data_sample[[#This Row],[MSRP]]</f>
        <v>0.18032786885245902</v>
      </c>
      <c r="N7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27" s="2">
        <v>122</v>
      </c>
      <c r="P727" t="s">
        <v>574</v>
      </c>
      <c r="Q727" t="s">
        <v>165</v>
      </c>
      <c r="R727" t="s">
        <v>166</v>
      </c>
      <c r="S727" t="s">
        <v>167</v>
      </c>
      <c r="T727" t="s">
        <v>168</v>
      </c>
      <c r="U727" t="s">
        <v>169</v>
      </c>
      <c r="V727" t="s">
        <v>170</v>
      </c>
      <c r="W727" t="s">
        <v>171</v>
      </c>
      <c r="X727" t="s">
        <v>45</v>
      </c>
    </row>
    <row r="728" spans="1:24" x14ac:dyDescent="0.25">
      <c r="A728">
        <v>10412</v>
      </c>
      <c r="B728">
        <v>56</v>
      </c>
      <c r="C728" s="2">
        <v>99</v>
      </c>
      <c r="D728">
        <v>8</v>
      </c>
      <c r="E728" s="5">
        <f>sales_data_sample[[#This Row],[SALES]] / COUNT(sales_data_sample[ORDERNUMBER])</f>
        <v>1.9479277364505845</v>
      </c>
      <c r="F728" s="2">
        <v>5499</v>
      </c>
      <c r="G728" s="1">
        <v>38475</v>
      </c>
      <c r="H728" t="s">
        <v>21</v>
      </c>
      <c r="I728">
        <v>2</v>
      </c>
      <c r="J728" s="6" t="s">
        <v>685</v>
      </c>
      <c r="K728">
        <v>2005</v>
      </c>
      <c r="L728" t="s">
        <v>488</v>
      </c>
      <c r="M728" s="8">
        <f xml:space="preserve"> (sales_data_sample[[#This Row],[MSRP]] - sales_data_sample[[#This Row],[PRICEEACH]]) / sales_data_sample[[#This Row],[MSRP]]</f>
        <v>0.18852459016393441</v>
      </c>
      <c r="N7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28" s="2">
        <v>122</v>
      </c>
      <c r="P728" t="s">
        <v>574</v>
      </c>
      <c r="Q728" t="s">
        <v>165</v>
      </c>
      <c r="R728" t="s">
        <v>166</v>
      </c>
      <c r="S728" t="s">
        <v>167</v>
      </c>
      <c r="T728" t="s">
        <v>168</v>
      </c>
      <c r="U728" t="s">
        <v>169</v>
      </c>
      <c r="V728" t="s">
        <v>170</v>
      </c>
      <c r="W728" t="s">
        <v>171</v>
      </c>
      <c r="X728" t="s">
        <v>45</v>
      </c>
    </row>
    <row r="729" spans="1:24" x14ac:dyDescent="0.25">
      <c r="A729">
        <v>10425</v>
      </c>
      <c r="B729">
        <v>38</v>
      </c>
      <c r="C729" s="2">
        <v>100</v>
      </c>
      <c r="D729">
        <v>7</v>
      </c>
      <c r="E729" s="5">
        <f>sales_data_sample[[#This Row],[SALES]] / COUNT(sales_data_sample[ORDERNUMBER])</f>
        <v>1.3382925965285157</v>
      </c>
      <c r="F729" s="2">
        <v>3778</v>
      </c>
      <c r="G729" s="1">
        <v>38503</v>
      </c>
      <c r="H729" t="s">
        <v>286</v>
      </c>
      <c r="I729">
        <v>2</v>
      </c>
      <c r="J729" s="6" t="s">
        <v>685</v>
      </c>
      <c r="K729">
        <v>2005</v>
      </c>
      <c r="L729" t="s">
        <v>488</v>
      </c>
      <c r="M729" s="8">
        <f xml:space="preserve"> (sales_data_sample[[#This Row],[MSRP]] - sales_data_sample[[#This Row],[PRICEEACH]]) / sales_data_sample[[#This Row],[MSRP]]</f>
        <v>0.18032786885245902</v>
      </c>
      <c r="N7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29" s="2">
        <v>122</v>
      </c>
      <c r="P729" t="s">
        <v>574</v>
      </c>
      <c r="Q729" t="s">
        <v>107</v>
      </c>
      <c r="R729" t="s">
        <v>108</v>
      </c>
      <c r="S729" t="s">
        <v>109</v>
      </c>
      <c r="T729" t="s">
        <v>35</v>
      </c>
      <c r="U729" t="s">
        <v>110</v>
      </c>
      <c r="V729" t="s">
        <v>111</v>
      </c>
      <c r="W729" t="s">
        <v>112</v>
      </c>
      <c r="X729" t="s">
        <v>45</v>
      </c>
    </row>
    <row r="730" spans="1:24" x14ac:dyDescent="0.25">
      <c r="A730">
        <v>10101</v>
      </c>
      <c r="B730">
        <v>25</v>
      </c>
      <c r="C730" s="2">
        <v>100</v>
      </c>
      <c r="D730">
        <v>4</v>
      </c>
      <c r="E730" s="5">
        <f>sales_data_sample[[#This Row],[SALES]] / COUNT(sales_data_sample[ORDERNUMBER])</f>
        <v>1.3397095288699965</v>
      </c>
      <c r="F730" s="2">
        <v>3782</v>
      </c>
      <c r="G730" s="1">
        <v>37630</v>
      </c>
      <c r="H730" t="s">
        <v>21</v>
      </c>
      <c r="I730">
        <v>1</v>
      </c>
      <c r="J730" s="6" t="s">
        <v>677</v>
      </c>
      <c r="K730">
        <v>2003</v>
      </c>
      <c r="L730" t="s">
        <v>535</v>
      </c>
      <c r="M730" s="8">
        <f xml:space="preserve"> (sales_data_sample[[#This Row],[MSRP]] - sales_data_sample[[#This Row],[PRICEEACH]]) / sales_data_sample[[#This Row],[MSRP]]</f>
        <v>0.2125984251968504</v>
      </c>
      <c r="N7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30" s="2">
        <v>127</v>
      </c>
      <c r="P730" t="s">
        <v>575</v>
      </c>
      <c r="Q730" t="s">
        <v>448</v>
      </c>
      <c r="R730" t="s">
        <v>449</v>
      </c>
      <c r="S730" t="s">
        <v>450</v>
      </c>
      <c r="T730" t="s">
        <v>427</v>
      </c>
      <c r="U730" t="s">
        <v>451</v>
      </c>
      <c r="V730" t="s">
        <v>399</v>
      </c>
      <c r="W730" t="s">
        <v>452</v>
      </c>
      <c r="X730" t="s">
        <v>45</v>
      </c>
    </row>
    <row r="731" spans="1:24" x14ac:dyDescent="0.25">
      <c r="A731">
        <v>10110</v>
      </c>
      <c r="B731">
        <v>33</v>
      </c>
      <c r="C731" s="2">
        <v>100</v>
      </c>
      <c r="D731">
        <v>4</v>
      </c>
      <c r="E731" s="5">
        <f>sales_data_sample[[#This Row],[SALES]] / COUNT(sales_data_sample[ORDERNUMBER])</f>
        <v>1.36733970952887</v>
      </c>
      <c r="F731" s="2">
        <v>3860</v>
      </c>
      <c r="G731" s="1">
        <v>37698</v>
      </c>
      <c r="H731" t="s">
        <v>21</v>
      </c>
      <c r="I731">
        <v>1</v>
      </c>
      <c r="J731" s="6" t="s">
        <v>687</v>
      </c>
      <c r="K731">
        <v>2003</v>
      </c>
      <c r="L731" t="s">
        <v>535</v>
      </c>
      <c r="M731" s="8">
        <f xml:space="preserve"> (sales_data_sample[[#This Row],[MSRP]] - sales_data_sample[[#This Row],[PRICEEACH]]) / sales_data_sample[[#This Row],[MSRP]]</f>
        <v>0.2125984251968504</v>
      </c>
      <c r="N7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31" s="2">
        <v>127</v>
      </c>
      <c r="P731" t="s">
        <v>575</v>
      </c>
      <c r="Q731" t="s">
        <v>476</v>
      </c>
      <c r="R731" t="s">
        <v>477</v>
      </c>
      <c r="S731" t="s">
        <v>478</v>
      </c>
      <c r="T731" t="s">
        <v>160</v>
      </c>
      <c r="U731" t="s">
        <v>479</v>
      </c>
      <c r="V731" t="s">
        <v>480</v>
      </c>
      <c r="W731" t="s">
        <v>481</v>
      </c>
      <c r="X731" t="s">
        <v>45</v>
      </c>
    </row>
    <row r="732" spans="1:24" x14ac:dyDescent="0.25">
      <c r="A732">
        <v>10124</v>
      </c>
      <c r="B732">
        <v>42</v>
      </c>
      <c r="C732" s="2">
        <v>100</v>
      </c>
      <c r="D732">
        <v>3</v>
      </c>
      <c r="E732" s="5">
        <f>sales_data_sample[[#This Row],[SALES]] / COUNT(sales_data_sample[ORDERNUMBER])</f>
        <v>1.5699610343606092</v>
      </c>
      <c r="F732" s="2">
        <v>4432</v>
      </c>
      <c r="G732" s="1">
        <v>37762</v>
      </c>
      <c r="H732" t="s">
        <v>21</v>
      </c>
      <c r="I732">
        <v>2</v>
      </c>
      <c r="J732" s="6" t="s">
        <v>685</v>
      </c>
      <c r="K732">
        <v>2003</v>
      </c>
      <c r="L732" t="s">
        <v>535</v>
      </c>
      <c r="M732" s="8">
        <f xml:space="preserve"> (sales_data_sample[[#This Row],[MSRP]] - sales_data_sample[[#This Row],[PRICEEACH]]) / sales_data_sample[[#This Row],[MSRP]]</f>
        <v>0.2125984251968504</v>
      </c>
      <c r="N7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32" s="2">
        <v>127</v>
      </c>
      <c r="P732" t="s">
        <v>575</v>
      </c>
      <c r="Q732" t="s">
        <v>525</v>
      </c>
      <c r="R732" t="s">
        <v>526</v>
      </c>
      <c r="S732" t="s">
        <v>527</v>
      </c>
      <c r="T732" t="s">
        <v>27</v>
      </c>
      <c r="U732" t="s">
        <v>105</v>
      </c>
      <c r="V732" t="s">
        <v>385</v>
      </c>
      <c r="W732" t="s">
        <v>528</v>
      </c>
      <c r="X732" t="s">
        <v>45</v>
      </c>
    </row>
    <row r="733" spans="1:24" x14ac:dyDescent="0.25">
      <c r="A733">
        <v>10149</v>
      </c>
      <c r="B733">
        <v>33</v>
      </c>
      <c r="C733" s="2">
        <v>100</v>
      </c>
      <c r="D733">
        <v>8</v>
      </c>
      <c r="E733" s="5">
        <f>sales_data_sample[[#This Row],[SALES]] / COUNT(sales_data_sample[ORDERNUMBER])</f>
        <v>1.7538080056677294</v>
      </c>
      <c r="F733" s="2">
        <v>4951</v>
      </c>
      <c r="G733" s="1">
        <v>37876</v>
      </c>
      <c r="H733" t="s">
        <v>21</v>
      </c>
      <c r="I733">
        <v>3</v>
      </c>
      <c r="J733" s="6" t="s">
        <v>681</v>
      </c>
      <c r="K733">
        <v>2003</v>
      </c>
      <c r="L733" t="s">
        <v>535</v>
      </c>
      <c r="M733" s="8">
        <f xml:space="preserve"> (sales_data_sample[[#This Row],[MSRP]] - sales_data_sample[[#This Row],[PRICEEACH]]) / sales_data_sample[[#This Row],[MSRP]]</f>
        <v>0.2125984251968504</v>
      </c>
      <c r="N7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33" s="2">
        <v>127</v>
      </c>
      <c r="P733" t="s">
        <v>575</v>
      </c>
      <c r="Q733" t="s">
        <v>511</v>
      </c>
      <c r="R733" t="s">
        <v>512</v>
      </c>
      <c r="S733" t="s">
        <v>513</v>
      </c>
      <c r="T733" t="s">
        <v>27</v>
      </c>
      <c r="U733" t="s">
        <v>514</v>
      </c>
      <c r="V733" t="s">
        <v>385</v>
      </c>
      <c r="W733" t="s">
        <v>515</v>
      </c>
      <c r="X733" t="s">
        <v>45</v>
      </c>
    </row>
    <row r="734" spans="1:24" x14ac:dyDescent="0.25">
      <c r="A734">
        <v>10162</v>
      </c>
      <c r="B734">
        <v>38</v>
      </c>
      <c r="C734" s="2">
        <v>100</v>
      </c>
      <c r="D734">
        <v>6</v>
      </c>
      <c r="E734" s="5">
        <f>sales_data_sample[[#This Row],[SALES]] / COUNT(sales_data_sample[ORDERNUMBER])</f>
        <v>1.5232022670917464</v>
      </c>
      <c r="F734" s="2">
        <v>4300</v>
      </c>
      <c r="G734" s="1">
        <v>37912</v>
      </c>
      <c r="H734" t="s">
        <v>21</v>
      </c>
      <c r="I734">
        <v>4</v>
      </c>
      <c r="J734" s="6" t="s">
        <v>680</v>
      </c>
      <c r="K734">
        <v>2003</v>
      </c>
      <c r="L734" t="s">
        <v>535</v>
      </c>
      <c r="M734" s="8">
        <f xml:space="preserve"> (sales_data_sample[[#This Row],[MSRP]] - sales_data_sample[[#This Row],[PRICEEACH]]) / sales_data_sample[[#This Row],[MSRP]]</f>
        <v>0.2125984251968504</v>
      </c>
      <c r="N7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34" s="2">
        <v>127</v>
      </c>
      <c r="P734" t="s">
        <v>575</v>
      </c>
      <c r="Q734" t="s">
        <v>52</v>
      </c>
      <c r="R734" t="s">
        <v>53</v>
      </c>
      <c r="S734" t="s">
        <v>54</v>
      </c>
      <c r="T734" t="s">
        <v>27</v>
      </c>
      <c r="U734" t="s">
        <v>55</v>
      </c>
      <c r="V734" t="s">
        <v>50</v>
      </c>
      <c r="W734" t="s">
        <v>56</v>
      </c>
      <c r="X734" t="s">
        <v>45</v>
      </c>
    </row>
    <row r="735" spans="1:24" x14ac:dyDescent="0.25">
      <c r="A735">
        <v>10173</v>
      </c>
      <c r="B735">
        <v>31</v>
      </c>
      <c r="C735" s="2">
        <v>100</v>
      </c>
      <c r="D735">
        <v>10</v>
      </c>
      <c r="E735" s="5">
        <f>sales_data_sample[[#This Row],[SALES]] / COUNT(sales_data_sample[ORDERNUMBER])</f>
        <v>1.5915692525681899</v>
      </c>
      <c r="F735" s="2">
        <v>4493</v>
      </c>
      <c r="G735" s="1">
        <v>37930</v>
      </c>
      <c r="H735" t="s">
        <v>21</v>
      </c>
      <c r="I735">
        <v>4</v>
      </c>
      <c r="J735" s="6" t="s">
        <v>678</v>
      </c>
      <c r="K735">
        <v>2003</v>
      </c>
      <c r="L735" t="s">
        <v>535</v>
      </c>
      <c r="M735" s="8">
        <f xml:space="preserve"> (sales_data_sample[[#This Row],[MSRP]] - sales_data_sample[[#This Row],[PRICEEACH]]) / sales_data_sample[[#This Row],[MSRP]]</f>
        <v>0.2125984251968504</v>
      </c>
      <c r="N7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35" s="2">
        <v>127</v>
      </c>
      <c r="P735" t="s">
        <v>575</v>
      </c>
      <c r="Q735" t="s">
        <v>537</v>
      </c>
      <c r="R735" t="s">
        <v>538</v>
      </c>
      <c r="S735" t="s">
        <v>539</v>
      </c>
      <c r="T735" t="s">
        <v>246</v>
      </c>
      <c r="U735" t="s">
        <v>540</v>
      </c>
      <c r="V735" t="s">
        <v>541</v>
      </c>
      <c r="W735" t="s">
        <v>542</v>
      </c>
      <c r="X735" t="s">
        <v>45</v>
      </c>
    </row>
    <row r="736" spans="1:24" x14ac:dyDescent="0.25">
      <c r="A736">
        <v>10182</v>
      </c>
      <c r="B736">
        <v>20</v>
      </c>
      <c r="C736" s="2">
        <v>100</v>
      </c>
      <c r="D736">
        <v>7</v>
      </c>
      <c r="E736" s="5">
        <f>sales_data_sample[[#This Row],[SALES]] / COUNT(sales_data_sample[ORDERNUMBER])</f>
        <v>0.78356358483882393</v>
      </c>
      <c r="F736" s="2">
        <v>2212</v>
      </c>
      <c r="G736" s="1">
        <v>37937</v>
      </c>
      <c r="H736" t="s">
        <v>21</v>
      </c>
      <c r="I736">
        <v>4</v>
      </c>
      <c r="J736" s="6" t="s">
        <v>678</v>
      </c>
      <c r="K736">
        <v>2003</v>
      </c>
      <c r="L736" t="s">
        <v>535</v>
      </c>
      <c r="M736" s="8">
        <f xml:space="preserve"> (sales_data_sample[[#This Row],[MSRP]] - sales_data_sample[[#This Row],[PRICEEACH]]) / sales_data_sample[[#This Row],[MSRP]]</f>
        <v>0.2125984251968504</v>
      </c>
      <c r="N7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36" s="2">
        <v>127</v>
      </c>
      <c r="P736" t="s">
        <v>575</v>
      </c>
      <c r="Q736" t="s">
        <v>260</v>
      </c>
      <c r="R736" t="s">
        <v>261</v>
      </c>
      <c r="S736" t="s">
        <v>262</v>
      </c>
      <c r="T736" t="s">
        <v>27</v>
      </c>
      <c r="U736" t="s">
        <v>263</v>
      </c>
      <c r="V736" t="s">
        <v>264</v>
      </c>
      <c r="W736" t="s">
        <v>265</v>
      </c>
      <c r="X736" t="s">
        <v>31</v>
      </c>
    </row>
    <row r="737" spans="1:24" x14ac:dyDescent="0.25">
      <c r="A737">
        <v>10193</v>
      </c>
      <c r="B737">
        <v>44</v>
      </c>
      <c r="C737" s="2">
        <v>100</v>
      </c>
      <c r="D737">
        <v>11</v>
      </c>
      <c r="E737" s="5">
        <f>sales_data_sample[[#This Row],[SALES]] / COUNT(sales_data_sample[ORDERNUMBER])</f>
        <v>1.6447042153737159</v>
      </c>
      <c r="F737" s="2">
        <v>4643</v>
      </c>
      <c r="G737" s="1">
        <v>37946</v>
      </c>
      <c r="H737" t="s">
        <v>21</v>
      </c>
      <c r="I737">
        <v>4</v>
      </c>
      <c r="J737" s="6" t="s">
        <v>678</v>
      </c>
      <c r="K737">
        <v>2003</v>
      </c>
      <c r="L737" t="s">
        <v>535</v>
      </c>
      <c r="M737" s="8">
        <f xml:space="preserve"> (sales_data_sample[[#This Row],[MSRP]] - sales_data_sample[[#This Row],[PRICEEACH]]) / sales_data_sample[[#This Row],[MSRP]]</f>
        <v>0.2125984251968504</v>
      </c>
      <c r="N7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37" s="2">
        <v>127</v>
      </c>
      <c r="P737" t="s">
        <v>575</v>
      </c>
      <c r="Q737" t="s">
        <v>543</v>
      </c>
      <c r="R737" t="s">
        <v>544</v>
      </c>
      <c r="S737" t="s">
        <v>545</v>
      </c>
      <c r="T737" t="s">
        <v>88</v>
      </c>
      <c r="U737" t="s">
        <v>546</v>
      </c>
      <c r="V737" t="s">
        <v>547</v>
      </c>
      <c r="W737" t="s">
        <v>548</v>
      </c>
      <c r="X737" t="s">
        <v>45</v>
      </c>
    </row>
    <row r="738" spans="1:24" x14ac:dyDescent="0.25">
      <c r="A738">
        <v>10204</v>
      </c>
      <c r="B738">
        <v>26</v>
      </c>
      <c r="C738" s="2">
        <v>100</v>
      </c>
      <c r="D738">
        <v>1</v>
      </c>
      <c r="E738" s="5">
        <f>sales_data_sample[[#This Row],[SALES]] / COUNT(sales_data_sample[ORDERNUMBER])</f>
        <v>1.1360255047821466</v>
      </c>
      <c r="F738" s="2">
        <v>3207</v>
      </c>
      <c r="G738" s="1">
        <v>37957</v>
      </c>
      <c r="H738" t="s">
        <v>21</v>
      </c>
      <c r="I738">
        <v>4</v>
      </c>
      <c r="J738" s="6" t="s">
        <v>679</v>
      </c>
      <c r="K738">
        <v>2003</v>
      </c>
      <c r="L738" t="s">
        <v>535</v>
      </c>
      <c r="M738" s="8">
        <f xml:space="preserve"> (sales_data_sample[[#This Row],[MSRP]] - sales_data_sample[[#This Row],[PRICEEACH]]) / sales_data_sample[[#This Row],[MSRP]]</f>
        <v>0.2125984251968504</v>
      </c>
      <c r="N7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38" s="2">
        <v>127</v>
      </c>
      <c r="P738" t="s">
        <v>575</v>
      </c>
      <c r="Q738" t="s">
        <v>460</v>
      </c>
      <c r="R738" t="s">
        <v>461</v>
      </c>
      <c r="S738" t="s">
        <v>26</v>
      </c>
      <c r="T738" t="s">
        <v>27</v>
      </c>
      <c r="U738" t="s">
        <v>49</v>
      </c>
      <c r="V738" t="s">
        <v>462</v>
      </c>
      <c r="W738" t="s">
        <v>463</v>
      </c>
      <c r="X738" t="s">
        <v>45</v>
      </c>
    </row>
    <row r="739" spans="1:24" x14ac:dyDescent="0.25">
      <c r="A739">
        <v>10214</v>
      </c>
      <c r="B739">
        <v>27</v>
      </c>
      <c r="C739" s="2">
        <v>100</v>
      </c>
      <c r="D739">
        <v>4</v>
      </c>
      <c r="E739" s="5">
        <f>sales_data_sample[[#This Row],[SALES]] / COUNT(sales_data_sample[ORDERNUMBER])</f>
        <v>1.2770102727594757</v>
      </c>
      <c r="F739" s="2">
        <v>3605</v>
      </c>
      <c r="G739" s="1">
        <v>38012</v>
      </c>
      <c r="H739" t="s">
        <v>21</v>
      </c>
      <c r="I739">
        <v>1</v>
      </c>
      <c r="J739" s="6" t="s">
        <v>677</v>
      </c>
      <c r="K739">
        <v>2004</v>
      </c>
      <c r="L739" t="s">
        <v>535</v>
      </c>
      <c r="M739" s="8">
        <f xml:space="preserve"> (sales_data_sample[[#This Row],[MSRP]] - sales_data_sample[[#This Row],[PRICEEACH]]) / sales_data_sample[[#This Row],[MSRP]]</f>
        <v>0.2125984251968504</v>
      </c>
      <c r="N7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39" s="2">
        <v>127</v>
      </c>
      <c r="P739" t="s">
        <v>575</v>
      </c>
      <c r="Q739" t="s">
        <v>181</v>
      </c>
      <c r="R739" t="s">
        <v>182</v>
      </c>
      <c r="S739" t="s">
        <v>167</v>
      </c>
      <c r="T739" t="s">
        <v>168</v>
      </c>
      <c r="U739" t="s">
        <v>183</v>
      </c>
      <c r="V739" t="s">
        <v>184</v>
      </c>
      <c r="W739" t="s">
        <v>185</v>
      </c>
      <c r="X739" t="s">
        <v>45</v>
      </c>
    </row>
    <row r="740" spans="1:24" x14ac:dyDescent="0.25">
      <c r="A740">
        <v>10227</v>
      </c>
      <c r="B740">
        <v>46</v>
      </c>
      <c r="C740" s="2">
        <v>100</v>
      </c>
      <c r="D740">
        <v>7</v>
      </c>
      <c r="E740" s="5">
        <f>sales_data_sample[[#This Row],[SALES]] / COUNT(sales_data_sample[ORDERNUMBER])</f>
        <v>2.4860077931278783</v>
      </c>
      <c r="F740" s="2">
        <v>7018</v>
      </c>
      <c r="G740" s="1">
        <v>38048</v>
      </c>
      <c r="H740" t="s">
        <v>21</v>
      </c>
      <c r="I740">
        <v>1</v>
      </c>
      <c r="J740" s="6" t="s">
        <v>687</v>
      </c>
      <c r="K740">
        <v>2004</v>
      </c>
      <c r="L740" t="s">
        <v>535</v>
      </c>
      <c r="M740" s="8">
        <f xml:space="preserve"> (sales_data_sample[[#This Row],[MSRP]] - sales_data_sample[[#This Row],[PRICEEACH]]) / sales_data_sample[[#This Row],[MSRP]]</f>
        <v>0.2125984251968504</v>
      </c>
      <c r="N7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40" s="2">
        <v>127</v>
      </c>
      <c r="P740" t="s">
        <v>575</v>
      </c>
      <c r="Q740" t="s">
        <v>208</v>
      </c>
      <c r="R740" t="s">
        <v>209</v>
      </c>
      <c r="S740" t="s">
        <v>210</v>
      </c>
      <c r="T740" t="s">
        <v>35</v>
      </c>
      <c r="U740" t="s">
        <v>211</v>
      </c>
      <c r="V740" t="s">
        <v>212</v>
      </c>
      <c r="W740" t="s">
        <v>213</v>
      </c>
      <c r="X740" t="s">
        <v>144</v>
      </c>
    </row>
    <row r="741" spans="1:24" x14ac:dyDescent="0.25">
      <c r="A741">
        <v>10243</v>
      </c>
      <c r="B741">
        <v>47</v>
      </c>
      <c r="C741" s="2">
        <v>100</v>
      </c>
      <c r="D741">
        <v>2</v>
      </c>
      <c r="E741" s="5">
        <f>sales_data_sample[[#This Row],[SALES]] / COUNT(sales_data_sample[ORDERNUMBER])</f>
        <v>2.1803046404534183</v>
      </c>
      <c r="F741" s="2">
        <v>6155</v>
      </c>
      <c r="G741" s="1">
        <v>38103</v>
      </c>
      <c r="H741" t="s">
        <v>21</v>
      </c>
      <c r="I741">
        <v>2</v>
      </c>
      <c r="J741" s="6" t="s">
        <v>686</v>
      </c>
      <c r="K741">
        <v>2004</v>
      </c>
      <c r="L741" t="s">
        <v>535</v>
      </c>
      <c r="M741" s="8">
        <f xml:space="preserve"> (sales_data_sample[[#This Row],[MSRP]] - sales_data_sample[[#This Row],[PRICEEACH]]) / sales_data_sample[[#This Row],[MSRP]]</f>
        <v>0.2125984251968504</v>
      </c>
      <c r="N7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41" s="2">
        <v>127</v>
      </c>
      <c r="P741" t="s">
        <v>575</v>
      </c>
      <c r="Q741" t="s">
        <v>401</v>
      </c>
      <c r="R741" t="s">
        <v>402</v>
      </c>
      <c r="S741" t="s">
        <v>367</v>
      </c>
      <c r="T741" t="s">
        <v>27</v>
      </c>
      <c r="U741" t="s">
        <v>403</v>
      </c>
      <c r="V741" t="s">
        <v>264</v>
      </c>
      <c r="W741" t="s">
        <v>404</v>
      </c>
      <c r="X741" t="s">
        <v>45</v>
      </c>
    </row>
    <row r="742" spans="1:24" x14ac:dyDescent="0.25">
      <c r="A742">
        <v>10280</v>
      </c>
      <c r="B742">
        <v>37</v>
      </c>
      <c r="C742" s="2">
        <v>100</v>
      </c>
      <c r="D742">
        <v>13</v>
      </c>
      <c r="E742" s="5">
        <f>sales_data_sample[[#This Row],[SALES]] / COUNT(sales_data_sample[ORDERNUMBER])</f>
        <v>1.6829613885936947</v>
      </c>
      <c r="F742" s="2">
        <v>4751</v>
      </c>
      <c r="G742" s="1">
        <v>38216</v>
      </c>
      <c r="H742" t="s">
        <v>21</v>
      </c>
      <c r="I742">
        <v>3</v>
      </c>
      <c r="J742" s="6" t="s">
        <v>682</v>
      </c>
      <c r="K742">
        <v>2004</v>
      </c>
      <c r="L742" t="s">
        <v>535</v>
      </c>
      <c r="M742" s="8">
        <f xml:space="preserve"> (sales_data_sample[[#This Row],[MSRP]] - sales_data_sample[[#This Row],[PRICEEACH]]) / sales_data_sample[[#This Row],[MSRP]]</f>
        <v>0.2125984251968504</v>
      </c>
      <c r="N7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42" s="2">
        <v>127</v>
      </c>
      <c r="P742" t="s">
        <v>575</v>
      </c>
      <c r="Q742" t="s">
        <v>243</v>
      </c>
      <c r="R742" t="s">
        <v>244</v>
      </c>
      <c r="S742" t="s">
        <v>245</v>
      </c>
      <c r="T742" t="s">
        <v>246</v>
      </c>
      <c r="U742" t="s">
        <v>247</v>
      </c>
      <c r="V742" t="s">
        <v>248</v>
      </c>
      <c r="W742" t="s">
        <v>249</v>
      </c>
      <c r="X742" t="s">
        <v>45</v>
      </c>
    </row>
    <row r="743" spans="1:24" x14ac:dyDescent="0.25">
      <c r="A743">
        <v>10288</v>
      </c>
      <c r="B743">
        <v>31</v>
      </c>
      <c r="C743" s="2">
        <v>100</v>
      </c>
      <c r="D743">
        <v>2</v>
      </c>
      <c r="E743" s="5">
        <f>sales_data_sample[[#This Row],[SALES]] / COUNT(sales_data_sample[ORDERNUMBER])</f>
        <v>1.3542330853701736</v>
      </c>
      <c r="F743" s="2">
        <v>3823</v>
      </c>
      <c r="G743" s="1">
        <v>38231</v>
      </c>
      <c r="H743" t="s">
        <v>21</v>
      </c>
      <c r="I743">
        <v>3</v>
      </c>
      <c r="J743" s="6" t="s">
        <v>681</v>
      </c>
      <c r="K743">
        <v>2004</v>
      </c>
      <c r="L743" t="s">
        <v>535</v>
      </c>
      <c r="M743" s="8">
        <f xml:space="preserve"> (sales_data_sample[[#This Row],[MSRP]] - sales_data_sample[[#This Row],[PRICEEACH]]) / sales_data_sample[[#This Row],[MSRP]]</f>
        <v>0.2125984251968504</v>
      </c>
      <c r="N7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43" s="2">
        <v>127</v>
      </c>
      <c r="P743" t="s">
        <v>575</v>
      </c>
      <c r="Q743" t="s">
        <v>405</v>
      </c>
      <c r="R743" t="s">
        <v>406</v>
      </c>
      <c r="S743" t="s">
        <v>188</v>
      </c>
      <c r="T743" t="s">
        <v>188</v>
      </c>
      <c r="U743" t="s">
        <v>407</v>
      </c>
      <c r="V743" t="s">
        <v>408</v>
      </c>
      <c r="W743" t="s">
        <v>409</v>
      </c>
      <c r="X743" t="s">
        <v>45</v>
      </c>
    </row>
    <row r="744" spans="1:24" x14ac:dyDescent="0.25">
      <c r="A744">
        <v>10304</v>
      </c>
      <c r="B744">
        <v>24</v>
      </c>
      <c r="C744" s="2">
        <v>100</v>
      </c>
      <c r="D744">
        <v>17</v>
      </c>
      <c r="E744" s="5">
        <f>sales_data_sample[[#This Row],[SALES]] / COUNT(sales_data_sample[ORDERNUMBER])</f>
        <v>0.86468296138859368</v>
      </c>
      <c r="F744" s="2">
        <v>2441</v>
      </c>
      <c r="G744" s="1">
        <v>38271</v>
      </c>
      <c r="H744" t="s">
        <v>21</v>
      </c>
      <c r="I744">
        <v>4</v>
      </c>
      <c r="J744" s="6" t="s">
        <v>680</v>
      </c>
      <c r="K744">
        <v>2004</v>
      </c>
      <c r="L744" t="s">
        <v>535</v>
      </c>
      <c r="M744" s="8">
        <f xml:space="preserve"> (sales_data_sample[[#This Row],[MSRP]] - sales_data_sample[[#This Row],[PRICEEACH]]) / sales_data_sample[[#This Row],[MSRP]]</f>
        <v>0.2125984251968504</v>
      </c>
      <c r="N7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44" s="2">
        <v>127</v>
      </c>
      <c r="P744" t="s">
        <v>575</v>
      </c>
      <c r="Q744" t="s">
        <v>255</v>
      </c>
      <c r="R744" t="s">
        <v>256</v>
      </c>
      <c r="S744" t="s">
        <v>257</v>
      </c>
      <c r="T744" t="s">
        <v>35</v>
      </c>
      <c r="U744" t="s">
        <v>258</v>
      </c>
      <c r="V744" t="s">
        <v>43</v>
      </c>
      <c r="W744" t="s">
        <v>259</v>
      </c>
      <c r="X744" t="s">
        <v>31</v>
      </c>
    </row>
    <row r="745" spans="1:24" x14ac:dyDescent="0.25">
      <c r="A745">
        <v>10312</v>
      </c>
      <c r="B745">
        <v>31</v>
      </c>
      <c r="C745" s="2">
        <v>100</v>
      </c>
      <c r="D745">
        <v>14</v>
      </c>
      <c r="E745" s="5">
        <f>sales_data_sample[[#This Row],[SALES]] / COUNT(sales_data_sample[ORDERNUMBER])</f>
        <v>1.675522493800921</v>
      </c>
      <c r="F745" s="2">
        <v>4730</v>
      </c>
      <c r="G745" s="1">
        <v>38281</v>
      </c>
      <c r="H745" t="s">
        <v>21</v>
      </c>
      <c r="I745">
        <v>4</v>
      </c>
      <c r="J745" s="6" t="s">
        <v>680</v>
      </c>
      <c r="K745">
        <v>2004</v>
      </c>
      <c r="L745" t="s">
        <v>535</v>
      </c>
      <c r="M745" s="8">
        <f xml:space="preserve"> (sales_data_sample[[#This Row],[MSRP]] - sales_data_sample[[#This Row],[PRICEEACH]]) / sales_data_sample[[#This Row],[MSRP]]</f>
        <v>0.2125984251968504</v>
      </c>
      <c r="N7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45" s="2">
        <v>127</v>
      </c>
      <c r="P745" t="s">
        <v>575</v>
      </c>
      <c r="Q745" t="s">
        <v>260</v>
      </c>
      <c r="R745" t="s">
        <v>261</v>
      </c>
      <c r="S745" t="s">
        <v>262</v>
      </c>
      <c r="T745" t="s">
        <v>27</v>
      </c>
      <c r="U745" t="s">
        <v>263</v>
      </c>
      <c r="V745" t="s">
        <v>264</v>
      </c>
      <c r="W745" t="s">
        <v>265</v>
      </c>
      <c r="X745" t="s">
        <v>45</v>
      </c>
    </row>
    <row r="746" spans="1:24" x14ac:dyDescent="0.25">
      <c r="A746">
        <v>10322</v>
      </c>
      <c r="B746">
        <v>50</v>
      </c>
      <c r="C746" s="2">
        <v>100</v>
      </c>
      <c r="D746">
        <v>6</v>
      </c>
      <c r="E746" s="5">
        <f>sales_data_sample[[#This Row],[SALES]] / COUNT(sales_data_sample[ORDERNUMBER])</f>
        <v>4.4410201912858662</v>
      </c>
      <c r="F746" s="2">
        <v>12537</v>
      </c>
      <c r="G746" s="1">
        <v>38295</v>
      </c>
      <c r="H746" t="s">
        <v>21</v>
      </c>
      <c r="I746">
        <v>4</v>
      </c>
      <c r="J746" s="6" t="s">
        <v>678</v>
      </c>
      <c r="K746">
        <v>2004</v>
      </c>
      <c r="L746" t="s">
        <v>535</v>
      </c>
      <c r="M746" s="8">
        <f xml:space="preserve"> (sales_data_sample[[#This Row],[MSRP]] - sales_data_sample[[#This Row],[PRICEEACH]]) / sales_data_sample[[#This Row],[MSRP]]</f>
        <v>0.2125984251968504</v>
      </c>
      <c r="N7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46" s="2">
        <v>127</v>
      </c>
      <c r="P746" t="s">
        <v>575</v>
      </c>
      <c r="Q746" t="s">
        <v>266</v>
      </c>
      <c r="R746" t="s">
        <v>267</v>
      </c>
      <c r="S746" t="s">
        <v>268</v>
      </c>
      <c r="T746" t="s">
        <v>27</v>
      </c>
      <c r="U746" t="s">
        <v>49</v>
      </c>
      <c r="V746" t="s">
        <v>264</v>
      </c>
      <c r="W746" t="s">
        <v>269</v>
      </c>
      <c r="X746" t="s">
        <v>144</v>
      </c>
    </row>
    <row r="747" spans="1:24" x14ac:dyDescent="0.25">
      <c r="A747">
        <v>10332</v>
      </c>
      <c r="B747">
        <v>35</v>
      </c>
      <c r="C747" s="2">
        <v>65</v>
      </c>
      <c r="D747">
        <v>8</v>
      </c>
      <c r="E747" s="5">
        <f>sales_data_sample[[#This Row],[SALES]] / COUNT(sales_data_sample[ORDERNUMBER])</f>
        <v>0.80233793836344314</v>
      </c>
      <c r="F747" s="2">
        <v>2265</v>
      </c>
      <c r="G747" s="1">
        <v>38308</v>
      </c>
      <c r="H747" t="s">
        <v>21</v>
      </c>
      <c r="I747">
        <v>4</v>
      </c>
      <c r="J747" s="6" t="s">
        <v>678</v>
      </c>
      <c r="K747">
        <v>2004</v>
      </c>
      <c r="L747" t="s">
        <v>535</v>
      </c>
      <c r="M747" s="8">
        <f xml:space="preserve"> (sales_data_sample[[#This Row],[MSRP]] - sales_data_sample[[#This Row],[PRICEEACH]]) / sales_data_sample[[#This Row],[MSRP]]</f>
        <v>0.48818897637795278</v>
      </c>
      <c r="N7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47" s="2">
        <v>127</v>
      </c>
      <c r="P747" t="s">
        <v>575</v>
      </c>
      <c r="Q747" t="s">
        <v>476</v>
      </c>
      <c r="R747" t="s">
        <v>477</v>
      </c>
      <c r="S747" t="s">
        <v>478</v>
      </c>
      <c r="T747" t="s">
        <v>160</v>
      </c>
      <c r="U747" t="s">
        <v>479</v>
      </c>
      <c r="V747" t="s">
        <v>480</v>
      </c>
      <c r="W747" t="s">
        <v>481</v>
      </c>
      <c r="X747" t="s">
        <v>31</v>
      </c>
    </row>
    <row r="748" spans="1:24" x14ac:dyDescent="0.25">
      <c r="A748">
        <v>10344</v>
      </c>
      <c r="B748">
        <v>30</v>
      </c>
      <c r="C748" s="2">
        <v>100</v>
      </c>
      <c r="D748">
        <v>3</v>
      </c>
      <c r="E748" s="5">
        <f>sales_data_sample[[#This Row],[SALES]] / COUNT(sales_data_sample[ORDERNUMBER])</f>
        <v>1.391781792419412</v>
      </c>
      <c r="F748" s="2">
        <v>3929</v>
      </c>
      <c r="G748" s="1">
        <v>38316</v>
      </c>
      <c r="H748" t="s">
        <v>21</v>
      </c>
      <c r="I748">
        <v>4</v>
      </c>
      <c r="J748" s="6" t="s">
        <v>678</v>
      </c>
      <c r="K748">
        <v>2004</v>
      </c>
      <c r="L748" t="s">
        <v>535</v>
      </c>
      <c r="M748" s="8">
        <f xml:space="preserve"> (sales_data_sample[[#This Row],[MSRP]] - sales_data_sample[[#This Row],[PRICEEACH]]) / sales_data_sample[[#This Row],[MSRP]]</f>
        <v>0.2125984251968504</v>
      </c>
      <c r="N7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48" s="2">
        <v>127</v>
      </c>
      <c r="P748" t="s">
        <v>575</v>
      </c>
      <c r="Q748" t="s">
        <v>418</v>
      </c>
      <c r="R748" t="s">
        <v>419</v>
      </c>
      <c r="S748" t="s">
        <v>420</v>
      </c>
      <c r="T748" t="s">
        <v>35</v>
      </c>
      <c r="U748" t="s">
        <v>421</v>
      </c>
      <c r="V748" t="s">
        <v>422</v>
      </c>
      <c r="W748" t="s">
        <v>423</v>
      </c>
      <c r="X748" t="s">
        <v>45</v>
      </c>
    </row>
    <row r="749" spans="1:24" x14ac:dyDescent="0.25">
      <c r="A749">
        <v>10356</v>
      </c>
      <c r="B749">
        <v>29</v>
      </c>
      <c r="C749" s="2">
        <v>100</v>
      </c>
      <c r="D749">
        <v>3</v>
      </c>
      <c r="E749" s="5">
        <f>sales_data_sample[[#This Row],[SALES]] / COUNT(sales_data_sample[ORDERNUMBER])</f>
        <v>1.2862203329791002</v>
      </c>
      <c r="F749" s="2">
        <v>3631</v>
      </c>
      <c r="G749" s="1">
        <v>38330</v>
      </c>
      <c r="H749" t="s">
        <v>21</v>
      </c>
      <c r="I749">
        <v>4</v>
      </c>
      <c r="J749" s="6" t="s">
        <v>679</v>
      </c>
      <c r="K749">
        <v>2004</v>
      </c>
      <c r="L749" t="s">
        <v>535</v>
      </c>
      <c r="M749" s="8">
        <f xml:space="preserve"> (sales_data_sample[[#This Row],[MSRP]] - sales_data_sample[[#This Row],[PRICEEACH]]) / sales_data_sample[[#This Row],[MSRP]]</f>
        <v>0.2125984251968504</v>
      </c>
      <c r="N7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49" s="2">
        <v>127</v>
      </c>
      <c r="P749" t="s">
        <v>575</v>
      </c>
      <c r="Q749" t="s">
        <v>39</v>
      </c>
      <c r="R749" t="s">
        <v>40</v>
      </c>
      <c r="S749" t="s">
        <v>41</v>
      </c>
      <c r="T749" t="s">
        <v>35</v>
      </c>
      <c r="U749" t="s">
        <v>42</v>
      </c>
      <c r="V749" t="s">
        <v>43</v>
      </c>
      <c r="W749" t="s">
        <v>44</v>
      </c>
      <c r="X749" t="s">
        <v>45</v>
      </c>
    </row>
    <row r="750" spans="1:24" x14ac:dyDescent="0.25">
      <c r="A750">
        <v>10367</v>
      </c>
      <c r="B750">
        <v>27</v>
      </c>
      <c r="C750" s="2">
        <v>100</v>
      </c>
      <c r="D750">
        <v>5</v>
      </c>
      <c r="E750" s="5">
        <f>sales_data_sample[[#This Row],[SALES]] / COUNT(sales_data_sample[ORDERNUMBER])</f>
        <v>1.4867162592986185</v>
      </c>
      <c r="F750" s="2">
        <v>4197</v>
      </c>
      <c r="G750" s="1">
        <v>38364</v>
      </c>
      <c r="H750" t="s">
        <v>394</v>
      </c>
      <c r="I750">
        <v>1</v>
      </c>
      <c r="J750" s="6" t="s">
        <v>677</v>
      </c>
      <c r="K750">
        <v>2005</v>
      </c>
      <c r="L750" t="s">
        <v>535</v>
      </c>
      <c r="M750" s="8">
        <f xml:space="preserve"> (sales_data_sample[[#This Row],[MSRP]] - sales_data_sample[[#This Row],[PRICEEACH]]) / sales_data_sample[[#This Row],[MSRP]]</f>
        <v>0.2125984251968504</v>
      </c>
      <c r="N7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50" s="2">
        <v>127</v>
      </c>
      <c r="P750" t="s">
        <v>575</v>
      </c>
      <c r="Q750" t="s">
        <v>46</v>
      </c>
      <c r="R750" t="s">
        <v>47</v>
      </c>
      <c r="S750" t="s">
        <v>48</v>
      </c>
      <c r="T750" t="s">
        <v>27</v>
      </c>
      <c r="U750" t="s">
        <v>49</v>
      </c>
      <c r="V750" t="s">
        <v>50</v>
      </c>
      <c r="W750" t="s">
        <v>51</v>
      </c>
      <c r="X750" t="s">
        <v>45</v>
      </c>
    </row>
    <row r="751" spans="1:24" x14ac:dyDescent="0.25">
      <c r="A751">
        <v>10380</v>
      </c>
      <c r="B751">
        <v>40</v>
      </c>
      <c r="C751" s="2">
        <v>100</v>
      </c>
      <c r="D751">
        <v>10</v>
      </c>
      <c r="E751" s="5">
        <f>sales_data_sample[[#This Row],[SALES]] / COUNT(sales_data_sample[ORDERNUMBER])</f>
        <v>1.7470775770456961</v>
      </c>
      <c r="F751" s="2">
        <v>4932</v>
      </c>
      <c r="G751" s="1">
        <v>38399</v>
      </c>
      <c r="H751" t="s">
        <v>21</v>
      </c>
      <c r="I751">
        <v>1</v>
      </c>
      <c r="J751" s="6" t="s">
        <v>688</v>
      </c>
      <c r="K751">
        <v>2005</v>
      </c>
      <c r="L751" t="s">
        <v>535</v>
      </c>
      <c r="M751" s="8">
        <f xml:space="preserve"> (sales_data_sample[[#This Row],[MSRP]] - sales_data_sample[[#This Row],[PRICEEACH]]) / sales_data_sample[[#This Row],[MSRP]]</f>
        <v>0.2125984251968504</v>
      </c>
      <c r="N7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51" s="2">
        <v>127</v>
      </c>
      <c r="P751" t="s">
        <v>575</v>
      </c>
      <c r="Q751" t="s">
        <v>165</v>
      </c>
      <c r="R751" t="s">
        <v>166</v>
      </c>
      <c r="S751" t="s">
        <v>167</v>
      </c>
      <c r="T751" t="s">
        <v>168</v>
      </c>
      <c r="U751" t="s">
        <v>169</v>
      </c>
      <c r="V751" t="s">
        <v>170</v>
      </c>
      <c r="W751" t="s">
        <v>171</v>
      </c>
      <c r="X751" t="s">
        <v>45</v>
      </c>
    </row>
    <row r="752" spans="1:24" x14ac:dyDescent="0.25">
      <c r="A752">
        <v>10390</v>
      </c>
      <c r="B752">
        <v>31</v>
      </c>
      <c r="C752" s="2">
        <v>99</v>
      </c>
      <c r="D752">
        <v>16</v>
      </c>
      <c r="E752" s="5">
        <f>sales_data_sample[[#This Row],[SALES]] / COUNT(sales_data_sample[ORDERNUMBER])</f>
        <v>1.0871413390010627</v>
      </c>
      <c r="F752" s="2">
        <v>3069</v>
      </c>
      <c r="G752" s="1">
        <v>38415</v>
      </c>
      <c r="H752" t="s">
        <v>21</v>
      </c>
      <c r="I752">
        <v>1</v>
      </c>
      <c r="J752" s="6" t="s">
        <v>687</v>
      </c>
      <c r="K752">
        <v>2005</v>
      </c>
      <c r="L752" t="s">
        <v>535</v>
      </c>
      <c r="M752" s="8">
        <f xml:space="preserve"> (sales_data_sample[[#This Row],[MSRP]] - sales_data_sample[[#This Row],[PRICEEACH]]) / sales_data_sample[[#This Row],[MSRP]]</f>
        <v>0.22047244094488189</v>
      </c>
      <c r="N7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52" s="2">
        <v>127</v>
      </c>
      <c r="P752" t="s">
        <v>575</v>
      </c>
      <c r="Q752" t="s">
        <v>260</v>
      </c>
      <c r="R752" t="s">
        <v>261</v>
      </c>
      <c r="S752" t="s">
        <v>262</v>
      </c>
      <c r="T752" t="s">
        <v>27</v>
      </c>
      <c r="U752" t="s">
        <v>263</v>
      </c>
      <c r="V752" t="s">
        <v>264</v>
      </c>
      <c r="W752" t="s">
        <v>265</v>
      </c>
      <c r="X752" t="s">
        <v>45</v>
      </c>
    </row>
    <row r="753" spans="1:24" x14ac:dyDescent="0.25">
      <c r="A753">
        <v>10409</v>
      </c>
      <c r="B753">
        <v>6</v>
      </c>
      <c r="C753" s="2">
        <v>100</v>
      </c>
      <c r="D753">
        <v>2</v>
      </c>
      <c r="E753" s="5">
        <f>sales_data_sample[[#This Row],[SALES]] / COUNT(sales_data_sample[ORDERNUMBER])</f>
        <v>0.27842720510095642</v>
      </c>
      <c r="F753" s="2">
        <v>786</v>
      </c>
      <c r="G753" s="1">
        <v>38465</v>
      </c>
      <c r="H753" t="s">
        <v>21</v>
      </c>
      <c r="I753">
        <v>2</v>
      </c>
      <c r="J753" s="6" t="s">
        <v>686</v>
      </c>
      <c r="K753">
        <v>2005</v>
      </c>
      <c r="L753" t="s">
        <v>535</v>
      </c>
      <c r="M753" s="8">
        <f xml:space="preserve"> (sales_data_sample[[#This Row],[MSRP]] - sales_data_sample[[#This Row],[PRICEEACH]]) / sales_data_sample[[#This Row],[MSRP]]</f>
        <v>0.2125984251968504</v>
      </c>
      <c r="N7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53" s="2">
        <v>127</v>
      </c>
      <c r="P753" t="s">
        <v>575</v>
      </c>
      <c r="Q753" t="s">
        <v>405</v>
      </c>
      <c r="R753" t="s">
        <v>406</v>
      </c>
      <c r="S753" t="s">
        <v>188</v>
      </c>
      <c r="T753" t="s">
        <v>188</v>
      </c>
      <c r="U753" t="s">
        <v>407</v>
      </c>
      <c r="V753" t="s">
        <v>408</v>
      </c>
      <c r="W753" t="s">
        <v>409</v>
      </c>
      <c r="X753" t="s">
        <v>31</v>
      </c>
    </row>
    <row r="754" spans="1:24" x14ac:dyDescent="0.25">
      <c r="A754">
        <v>10420</v>
      </c>
      <c r="B754">
        <v>45</v>
      </c>
      <c r="C754" s="2">
        <v>100</v>
      </c>
      <c r="D754">
        <v>2</v>
      </c>
      <c r="E754" s="5">
        <f>sales_data_sample[[#This Row],[SALES]] / COUNT(sales_data_sample[ORDERNUMBER])</f>
        <v>1.7630180658873538</v>
      </c>
      <c r="F754" s="2">
        <v>4977</v>
      </c>
      <c r="G754" s="1">
        <v>38501</v>
      </c>
      <c r="H754" t="s">
        <v>286</v>
      </c>
      <c r="I754">
        <v>2</v>
      </c>
      <c r="J754" s="6" t="s">
        <v>685</v>
      </c>
      <c r="K754">
        <v>2005</v>
      </c>
      <c r="L754" t="s">
        <v>535</v>
      </c>
      <c r="M754" s="8">
        <f xml:space="preserve"> (sales_data_sample[[#This Row],[MSRP]] - sales_data_sample[[#This Row],[PRICEEACH]]) / sales_data_sample[[#This Row],[MSRP]]</f>
        <v>0.2125984251968504</v>
      </c>
      <c r="N7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54" s="2">
        <v>127</v>
      </c>
      <c r="P754" t="s">
        <v>575</v>
      </c>
      <c r="Q754" t="s">
        <v>145</v>
      </c>
      <c r="R754" t="s">
        <v>146</v>
      </c>
      <c r="S754" t="s">
        <v>147</v>
      </c>
      <c r="T754" t="s">
        <v>88</v>
      </c>
      <c r="U754" t="s">
        <v>148</v>
      </c>
      <c r="V754" t="s">
        <v>149</v>
      </c>
      <c r="W754" t="s">
        <v>150</v>
      </c>
      <c r="X754" t="s">
        <v>45</v>
      </c>
    </row>
    <row r="755" spans="1:24" x14ac:dyDescent="0.25">
      <c r="A755">
        <v>10103</v>
      </c>
      <c r="B755">
        <v>22</v>
      </c>
      <c r="C755" s="2">
        <v>55</v>
      </c>
      <c r="D755">
        <v>2</v>
      </c>
      <c r="E755" s="5">
        <f>sales_data_sample[[#This Row],[SALES]] / COUNT(sales_data_sample[ORDERNUMBER])</f>
        <v>0.42153737159050653</v>
      </c>
      <c r="F755" s="2">
        <v>1190</v>
      </c>
      <c r="G755" s="1">
        <v>37650</v>
      </c>
      <c r="H755" t="s">
        <v>21</v>
      </c>
      <c r="I755">
        <v>1</v>
      </c>
      <c r="J755" s="6" t="s">
        <v>677</v>
      </c>
      <c r="K755">
        <v>2003</v>
      </c>
      <c r="L755" t="s">
        <v>488</v>
      </c>
      <c r="M755" s="8">
        <f xml:space="preserve"> (sales_data_sample[[#This Row],[MSRP]] - sales_data_sample[[#This Row],[PRICEEACH]]) / sales_data_sample[[#This Row],[MSRP]]</f>
        <v>8.3333333333333329E-2</v>
      </c>
      <c r="N7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55" s="2">
        <v>60</v>
      </c>
      <c r="P755" t="s">
        <v>576</v>
      </c>
      <c r="Q755" t="s">
        <v>126</v>
      </c>
      <c r="R755" t="s">
        <v>127</v>
      </c>
      <c r="S755" t="s">
        <v>128</v>
      </c>
      <c r="T755" t="s">
        <v>72</v>
      </c>
      <c r="U755" t="s">
        <v>129</v>
      </c>
      <c r="V755" t="s">
        <v>130</v>
      </c>
      <c r="W755" t="s">
        <v>131</v>
      </c>
      <c r="X755" t="s">
        <v>31</v>
      </c>
    </row>
    <row r="756" spans="1:24" x14ac:dyDescent="0.25">
      <c r="A756">
        <v>10114</v>
      </c>
      <c r="B756">
        <v>45</v>
      </c>
      <c r="C756" s="2">
        <v>69</v>
      </c>
      <c r="D756">
        <v>6</v>
      </c>
      <c r="E756" s="5">
        <f>sales_data_sample[[#This Row],[SALES]] / COUNT(sales_data_sample[ORDERNUMBER])</f>
        <v>1.0949344668792065</v>
      </c>
      <c r="F756" s="2">
        <v>3091</v>
      </c>
      <c r="G756" s="1">
        <v>37712</v>
      </c>
      <c r="H756" t="s">
        <v>21</v>
      </c>
      <c r="I756">
        <v>2</v>
      </c>
      <c r="J756" s="6" t="s">
        <v>686</v>
      </c>
      <c r="K756">
        <v>2003</v>
      </c>
      <c r="L756" t="s">
        <v>488</v>
      </c>
      <c r="M756" s="8">
        <f xml:space="preserve"> (sales_data_sample[[#This Row],[MSRP]] - sales_data_sample[[#This Row],[PRICEEACH]]) / sales_data_sample[[#This Row],[MSRP]]</f>
        <v>-0.15</v>
      </c>
      <c r="N7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56" s="2">
        <v>60</v>
      </c>
      <c r="P756" t="s">
        <v>576</v>
      </c>
      <c r="Q756" t="s">
        <v>389</v>
      </c>
      <c r="R756" t="s">
        <v>390</v>
      </c>
      <c r="S756" t="s">
        <v>41</v>
      </c>
      <c r="T756" t="s">
        <v>35</v>
      </c>
      <c r="U756" t="s">
        <v>391</v>
      </c>
      <c r="V756" t="s">
        <v>392</v>
      </c>
      <c r="W756" t="s">
        <v>393</v>
      </c>
      <c r="X756" t="s">
        <v>45</v>
      </c>
    </row>
    <row r="757" spans="1:24" x14ac:dyDescent="0.25">
      <c r="A757">
        <v>10126</v>
      </c>
      <c r="B757">
        <v>43</v>
      </c>
      <c r="C757" s="2">
        <v>66</v>
      </c>
      <c r="D757">
        <v>2</v>
      </c>
      <c r="E757" s="5">
        <f>sales_data_sample[[#This Row],[SALES]] / COUNT(sales_data_sample[ORDERNUMBER])</f>
        <v>0.99043570669500536</v>
      </c>
      <c r="F757" s="2">
        <v>2796</v>
      </c>
      <c r="G757" s="1">
        <v>37769</v>
      </c>
      <c r="H757" t="s">
        <v>21</v>
      </c>
      <c r="I757">
        <v>2</v>
      </c>
      <c r="J757" s="6" t="s">
        <v>685</v>
      </c>
      <c r="K757">
        <v>2003</v>
      </c>
      <c r="L757" t="s">
        <v>488</v>
      </c>
      <c r="M757" s="8">
        <f xml:space="preserve"> (sales_data_sample[[#This Row],[MSRP]] - sales_data_sample[[#This Row],[PRICEEACH]]) / sales_data_sample[[#This Row],[MSRP]]</f>
        <v>-0.1</v>
      </c>
      <c r="N7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57" s="2">
        <v>60</v>
      </c>
      <c r="P757" t="s">
        <v>576</v>
      </c>
      <c r="Q757" t="s">
        <v>181</v>
      </c>
      <c r="R757" t="s">
        <v>182</v>
      </c>
      <c r="S757" t="s">
        <v>167</v>
      </c>
      <c r="T757" t="s">
        <v>168</v>
      </c>
      <c r="U757" t="s">
        <v>183</v>
      </c>
      <c r="V757" t="s">
        <v>184</v>
      </c>
      <c r="W757" t="s">
        <v>185</v>
      </c>
      <c r="X757" t="s">
        <v>31</v>
      </c>
    </row>
    <row r="758" spans="1:24" x14ac:dyDescent="0.25">
      <c r="A758">
        <v>10140</v>
      </c>
      <c r="B758">
        <v>46</v>
      </c>
      <c r="C758" s="2">
        <v>62</v>
      </c>
      <c r="D758">
        <v>2</v>
      </c>
      <c r="E758" s="5">
        <f>sales_data_sample[[#This Row],[SALES]] / COUNT(sales_data_sample[ORDERNUMBER])</f>
        <v>1.010272759475735</v>
      </c>
      <c r="F758" s="2">
        <v>2852</v>
      </c>
      <c r="G758" s="1">
        <v>37826</v>
      </c>
      <c r="H758" t="s">
        <v>21</v>
      </c>
      <c r="I758">
        <v>3</v>
      </c>
      <c r="J758" s="6" t="s">
        <v>683</v>
      </c>
      <c r="K758">
        <v>2003</v>
      </c>
      <c r="L758" t="s">
        <v>488</v>
      </c>
      <c r="M758" s="8">
        <f xml:space="preserve"> (sales_data_sample[[#This Row],[MSRP]] - sales_data_sample[[#This Row],[PRICEEACH]]) / sales_data_sample[[#This Row],[MSRP]]</f>
        <v>-3.3333333333333333E-2</v>
      </c>
      <c r="N7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58" s="2">
        <v>60</v>
      </c>
      <c r="P758" t="s">
        <v>576</v>
      </c>
      <c r="Q758" t="s">
        <v>57</v>
      </c>
      <c r="R758" t="s">
        <v>58</v>
      </c>
      <c r="S758" t="s">
        <v>59</v>
      </c>
      <c r="T758" t="s">
        <v>27</v>
      </c>
      <c r="U758" t="s">
        <v>60</v>
      </c>
      <c r="V758" t="s">
        <v>61</v>
      </c>
      <c r="W758" t="s">
        <v>62</v>
      </c>
      <c r="X758" t="s">
        <v>31</v>
      </c>
    </row>
    <row r="759" spans="1:24" x14ac:dyDescent="0.25">
      <c r="A759">
        <v>10151</v>
      </c>
      <c r="B759">
        <v>39</v>
      </c>
      <c r="C759" s="2">
        <v>70</v>
      </c>
      <c r="D759">
        <v>9</v>
      </c>
      <c r="E759" s="5">
        <f>sales_data_sample[[#This Row],[SALES]] / COUNT(sales_data_sample[ORDERNUMBER])</f>
        <v>0.95713779667020904</v>
      </c>
      <c r="F759" s="2">
        <v>2702</v>
      </c>
      <c r="G759" s="1">
        <v>37885</v>
      </c>
      <c r="H759" t="s">
        <v>21</v>
      </c>
      <c r="I759">
        <v>3</v>
      </c>
      <c r="J759" s="6" t="s">
        <v>681</v>
      </c>
      <c r="K759">
        <v>2003</v>
      </c>
      <c r="L759" t="s">
        <v>488</v>
      </c>
      <c r="M759" s="8">
        <f xml:space="preserve"> (sales_data_sample[[#This Row],[MSRP]] - sales_data_sample[[#This Row],[PRICEEACH]]) / sales_data_sample[[#This Row],[MSRP]]</f>
        <v>-0.16666666666666666</v>
      </c>
      <c r="N7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59" s="2">
        <v>60</v>
      </c>
      <c r="P759" t="s">
        <v>576</v>
      </c>
      <c r="Q759" t="s">
        <v>376</v>
      </c>
      <c r="R759" t="s">
        <v>377</v>
      </c>
      <c r="S759" t="s">
        <v>378</v>
      </c>
      <c r="T759" t="s">
        <v>122</v>
      </c>
      <c r="U759" t="s">
        <v>379</v>
      </c>
      <c r="V759" t="s">
        <v>380</v>
      </c>
      <c r="W759" t="s">
        <v>381</v>
      </c>
      <c r="X759" t="s">
        <v>31</v>
      </c>
    </row>
    <row r="760" spans="1:24" x14ac:dyDescent="0.25">
      <c r="A760">
        <v>10165</v>
      </c>
      <c r="B760">
        <v>31</v>
      </c>
      <c r="C760" s="2">
        <v>72</v>
      </c>
      <c r="D760">
        <v>18</v>
      </c>
      <c r="E760" s="5">
        <f>sales_data_sample[[#This Row],[SALES]] / COUNT(sales_data_sample[ORDERNUMBER])</f>
        <v>0.7810839532412327</v>
      </c>
      <c r="F760" s="2">
        <v>2205</v>
      </c>
      <c r="G760" s="1">
        <v>37916</v>
      </c>
      <c r="H760" t="s">
        <v>21</v>
      </c>
      <c r="I760">
        <v>4</v>
      </c>
      <c r="J760" s="6" t="s">
        <v>680</v>
      </c>
      <c r="K760">
        <v>2003</v>
      </c>
      <c r="L760" t="s">
        <v>488</v>
      </c>
      <c r="M760" s="8">
        <f xml:space="preserve"> (sales_data_sample[[#This Row],[MSRP]] - sales_data_sample[[#This Row],[PRICEEACH]]) / sales_data_sample[[#This Row],[MSRP]]</f>
        <v>-0.2</v>
      </c>
      <c r="N7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60" s="2">
        <v>60</v>
      </c>
      <c r="P760" t="s">
        <v>576</v>
      </c>
      <c r="Q760" t="s">
        <v>186</v>
      </c>
      <c r="R760" t="s">
        <v>187</v>
      </c>
      <c r="S760" t="s">
        <v>188</v>
      </c>
      <c r="T760" t="s">
        <v>188</v>
      </c>
      <c r="U760" t="s">
        <v>189</v>
      </c>
      <c r="V760" t="s">
        <v>190</v>
      </c>
      <c r="W760" t="s">
        <v>191</v>
      </c>
      <c r="X760" t="s">
        <v>31</v>
      </c>
    </row>
    <row r="761" spans="1:24" x14ac:dyDescent="0.25">
      <c r="A761">
        <v>10175</v>
      </c>
      <c r="B761">
        <v>41</v>
      </c>
      <c r="C761" s="2">
        <v>70</v>
      </c>
      <c r="D761">
        <v>7</v>
      </c>
      <c r="E761" s="5">
        <f>sales_data_sample[[#This Row],[SALES]] / COUNT(sales_data_sample[ORDERNUMBER])</f>
        <v>1.006376195536663</v>
      </c>
      <c r="F761" s="2">
        <v>2841</v>
      </c>
      <c r="G761" s="1">
        <v>37931</v>
      </c>
      <c r="H761" t="s">
        <v>21</v>
      </c>
      <c r="I761">
        <v>4</v>
      </c>
      <c r="J761" s="6" t="s">
        <v>678</v>
      </c>
      <c r="K761">
        <v>2003</v>
      </c>
      <c r="L761" t="s">
        <v>488</v>
      </c>
      <c r="M761" s="8">
        <f xml:space="preserve"> (sales_data_sample[[#This Row],[MSRP]] - sales_data_sample[[#This Row],[PRICEEACH]]) / sales_data_sample[[#This Row],[MSRP]]</f>
        <v>-0.16666666666666666</v>
      </c>
      <c r="N7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61" s="2">
        <v>60</v>
      </c>
      <c r="P761" t="s">
        <v>576</v>
      </c>
      <c r="Q761" t="s">
        <v>316</v>
      </c>
      <c r="R761" t="s">
        <v>317</v>
      </c>
      <c r="S761" t="s">
        <v>318</v>
      </c>
      <c r="T761" t="s">
        <v>160</v>
      </c>
      <c r="U761" t="s">
        <v>55</v>
      </c>
      <c r="V761" t="s">
        <v>319</v>
      </c>
      <c r="W761" t="s">
        <v>320</v>
      </c>
      <c r="X761" t="s">
        <v>31</v>
      </c>
    </row>
    <row r="762" spans="1:24" x14ac:dyDescent="0.25">
      <c r="A762">
        <v>10184</v>
      </c>
      <c r="B762">
        <v>44</v>
      </c>
      <c r="C762" s="2">
        <v>61</v>
      </c>
      <c r="D762">
        <v>12</v>
      </c>
      <c r="E762" s="5">
        <f>sales_data_sample[[#This Row],[SALES]] / COUNT(sales_data_sample[ORDERNUMBER])</f>
        <v>0.93800921006021964</v>
      </c>
      <c r="F762" s="2">
        <v>2648</v>
      </c>
      <c r="G762" s="1">
        <v>37939</v>
      </c>
      <c r="H762" t="s">
        <v>21</v>
      </c>
      <c r="I762">
        <v>4</v>
      </c>
      <c r="J762" s="6" t="s">
        <v>678</v>
      </c>
      <c r="K762">
        <v>2003</v>
      </c>
      <c r="L762" t="s">
        <v>488</v>
      </c>
      <c r="M762" s="8">
        <f xml:space="preserve"> (sales_data_sample[[#This Row],[MSRP]] - sales_data_sample[[#This Row],[PRICEEACH]]) / sales_data_sample[[#This Row],[MSRP]]</f>
        <v>-1.6666666666666666E-2</v>
      </c>
      <c r="N7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62" s="2">
        <v>60</v>
      </c>
      <c r="P762" t="s">
        <v>576</v>
      </c>
      <c r="Q762" t="s">
        <v>505</v>
      </c>
      <c r="R762" t="s">
        <v>506</v>
      </c>
      <c r="S762" t="s">
        <v>507</v>
      </c>
      <c r="T762" t="s">
        <v>168</v>
      </c>
      <c r="U762" t="s">
        <v>508</v>
      </c>
      <c r="V762" t="s">
        <v>509</v>
      </c>
      <c r="W762" t="s">
        <v>510</v>
      </c>
      <c r="X762" t="s">
        <v>31</v>
      </c>
    </row>
    <row r="763" spans="1:24" x14ac:dyDescent="0.25">
      <c r="A763">
        <v>10194</v>
      </c>
      <c r="B763">
        <v>45</v>
      </c>
      <c r="C763" s="2">
        <v>71</v>
      </c>
      <c r="D763">
        <v>2</v>
      </c>
      <c r="E763" s="5">
        <f>sales_data_sample[[#This Row],[SALES]] / COUNT(sales_data_sample[ORDERNUMBER])</f>
        <v>1.1239815798795607</v>
      </c>
      <c r="F763" s="2">
        <v>3173</v>
      </c>
      <c r="G763" s="1">
        <v>37950</v>
      </c>
      <c r="H763" t="s">
        <v>21</v>
      </c>
      <c r="I763">
        <v>4</v>
      </c>
      <c r="J763" s="6" t="s">
        <v>678</v>
      </c>
      <c r="K763">
        <v>2003</v>
      </c>
      <c r="L763" t="s">
        <v>488</v>
      </c>
      <c r="M763" s="8">
        <f xml:space="preserve"> (sales_data_sample[[#This Row],[MSRP]] - sales_data_sample[[#This Row],[PRICEEACH]]) / sales_data_sample[[#This Row],[MSRP]]</f>
        <v>-0.18333333333333332</v>
      </c>
      <c r="N7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63" s="2">
        <v>60</v>
      </c>
      <c r="P763" t="s">
        <v>576</v>
      </c>
      <c r="Q763" t="s">
        <v>208</v>
      </c>
      <c r="R763" t="s">
        <v>209</v>
      </c>
      <c r="S763" t="s">
        <v>210</v>
      </c>
      <c r="T763" t="s">
        <v>35</v>
      </c>
      <c r="U763" t="s">
        <v>211</v>
      </c>
      <c r="V763" t="s">
        <v>212</v>
      </c>
      <c r="W763" t="s">
        <v>213</v>
      </c>
      <c r="X763" t="s">
        <v>45</v>
      </c>
    </row>
    <row r="764" spans="1:24" x14ac:dyDescent="0.25">
      <c r="A764">
        <v>10207</v>
      </c>
      <c r="B764">
        <v>37</v>
      </c>
      <c r="C764" s="2">
        <v>70</v>
      </c>
      <c r="D764">
        <v>13</v>
      </c>
      <c r="E764" s="5">
        <f>sales_data_sample[[#This Row],[SALES]] / COUNT(sales_data_sample[ORDERNUMBER])</f>
        <v>0.91604675876726882</v>
      </c>
      <c r="F764" s="2">
        <v>2586</v>
      </c>
      <c r="G764" s="1">
        <v>37964</v>
      </c>
      <c r="H764" t="s">
        <v>21</v>
      </c>
      <c r="I764">
        <v>4</v>
      </c>
      <c r="J764" s="6" t="s">
        <v>679</v>
      </c>
      <c r="K764">
        <v>2003</v>
      </c>
      <c r="L764" t="s">
        <v>488</v>
      </c>
      <c r="M764" s="8">
        <f xml:space="preserve"> (sales_data_sample[[#This Row],[MSRP]] - sales_data_sample[[#This Row],[PRICEEACH]]) / sales_data_sample[[#This Row],[MSRP]]</f>
        <v>-0.16666666666666666</v>
      </c>
      <c r="N7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64" s="2">
        <v>60</v>
      </c>
      <c r="P764" t="s">
        <v>576</v>
      </c>
      <c r="Q764" t="s">
        <v>401</v>
      </c>
      <c r="R764" t="s">
        <v>402</v>
      </c>
      <c r="S764" t="s">
        <v>367</v>
      </c>
      <c r="T764" t="s">
        <v>27</v>
      </c>
      <c r="U764" t="s">
        <v>403</v>
      </c>
      <c r="V764" t="s">
        <v>264</v>
      </c>
      <c r="W764" t="s">
        <v>404</v>
      </c>
      <c r="X764" t="s">
        <v>31</v>
      </c>
    </row>
    <row r="765" spans="1:24" x14ac:dyDescent="0.25">
      <c r="A765">
        <v>10217</v>
      </c>
      <c r="B765">
        <v>35</v>
      </c>
      <c r="C765" s="2">
        <v>62</v>
      </c>
      <c r="D765">
        <v>2</v>
      </c>
      <c r="E765" s="5">
        <f>sales_data_sample[[#This Row],[SALES]] / COUNT(sales_data_sample[ORDERNUMBER])</f>
        <v>0.76124690046050303</v>
      </c>
      <c r="F765" s="2">
        <v>2149</v>
      </c>
      <c r="G765" s="1">
        <v>38021</v>
      </c>
      <c r="H765" t="s">
        <v>21</v>
      </c>
      <c r="I765">
        <v>1</v>
      </c>
      <c r="J765" s="6" t="s">
        <v>688</v>
      </c>
      <c r="K765">
        <v>2004</v>
      </c>
      <c r="L765" t="s">
        <v>488</v>
      </c>
      <c r="M765" s="8">
        <f xml:space="preserve"> (sales_data_sample[[#This Row],[MSRP]] - sales_data_sample[[#This Row],[PRICEEACH]]) / sales_data_sample[[#This Row],[MSRP]]</f>
        <v>-3.3333333333333333E-2</v>
      </c>
      <c r="N7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65" s="2">
        <v>60</v>
      </c>
      <c r="P765" t="s">
        <v>576</v>
      </c>
      <c r="Q765" t="s">
        <v>405</v>
      </c>
      <c r="R765" t="s">
        <v>406</v>
      </c>
      <c r="S765" t="s">
        <v>188</v>
      </c>
      <c r="T765" t="s">
        <v>188</v>
      </c>
      <c r="U765" t="s">
        <v>407</v>
      </c>
      <c r="V765" t="s">
        <v>408</v>
      </c>
      <c r="W765" t="s">
        <v>409</v>
      </c>
      <c r="X765" t="s">
        <v>31</v>
      </c>
    </row>
    <row r="766" spans="1:24" x14ac:dyDescent="0.25">
      <c r="A766">
        <v>10229</v>
      </c>
      <c r="B766">
        <v>28</v>
      </c>
      <c r="C766" s="2">
        <v>60</v>
      </c>
      <c r="D766">
        <v>7</v>
      </c>
      <c r="E766" s="5">
        <f>sales_data_sample[[#This Row],[SALES]] / COUNT(sales_data_sample[ORDERNUMBER])</f>
        <v>0.59086078639744954</v>
      </c>
      <c r="F766" s="2">
        <v>1668</v>
      </c>
      <c r="G766" s="1">
        <v>38057</v>
      </c>
      <c r="H766" t="s">
        <v>21</v>
      </c>
      <c r="I766">
        <v>1</v>
      </c>
      <c r="J766" s="6" t="s">
        <v>687</v>
      </c>
      <c r="K766">
        <v>2004</v>
      </c>
      <c r="L766" t="s">
        <v>488</v>
      </c>
      <c r="M766" s="8">
        <f xml:space="preserve"> (sales_data_sample[[#This Row],[MSRP]] - sales_data_sample[[#This Row],[PRICEEACH]]) / sales_data_sample[[#This Row],[MSRP]]</f>
        <v>0</v>
      </c>
      <c r="N7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766" s="2">
        <v>60</v>
      </c>
      <c r="P766" t="s">
        <v>576</v>
      </c>
      <c r="Q766" t="s">
        <v>260</v>
      </c>
      <c r="R766" t="s">
        <v>261</v>
      </c>
      <c r="S766" t="s">
        <v>262</v>
      </c>
      <c r="T766" t="s">
        <v>27</v>
      </c>
      <c r="U766" t="s">
        <v>263</v>
      </c>
      <c r="V766" t="s">
        <v>264</v>
      </c>
      <c r="W766" t="s">
        <v>265</v>
      </c>
      <c r="X766" t="s">
        <v>31</v>
      </c>
    </row>
    <row r="767" spans="1:24" x14ac:dyDescent="0.25">
      <c r="A767">
        <v>10246</v>
      </c>
      <c r="B767">
        <v>30</v>
      </c>
      <c r="C767" s="2">
        <v>62</v>
      </c>
      <c r="D767">
        <v>11</v>
      </c>
      <c r="E767" s="5">
        <f>sales_data_sample[[#This Row],[SALES]] / COUNT(sales_data_sample[ORDERNUMBER])</f>
        <v>0.65887353878852284</v>
      </c>
      <c r="F767" s="2">
        <v>1860</v>
      </c>
      <c r="G767" s="1">
        <v>38112</v>
      </c>
      <c r="H767" t="s">
        <v>21</v>
      </c>
      <c r="I767">
        <v>2</v>
      </c>
      <c r="J767" s="6" t="s">
        <v>685</v>
      </c>
      <c r="K767">
        <v>2004</v>
      </c>
      <c r="L767" t="s">
        <v>488</v>
      </c>
      <c r="M767" s="8">
        <f xml:space="preserve"> (sales_data_sample[[#This Row],[MSRP]] - sales_data_sample[[#This Row],[PRICEEACH]]) / sales_data_sample[[#This Row],[MSRP]]</f>
        <v>-3.3333333333333333E-2</v>
      </c>
      <c r="N7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67" s="2">
        <v>60</v>
      </c>
      <c r="P767" t="s">
        <v>576</v>
      </c>
      <c r="Q767" t="s">
        <v>165</v>
      </c>
      <c r="R767" t="s">
        <v>166</v>
      </c>
      <c r="S767" t="s">
        <v>167</v>
      </c>
      <c r="T767" t="s">
        <v>168</v>
      </c>
      <c r="U767" t="s">
        <v>169</v>
      </c>
      <c r="V767" t="s">
        <v>170</v>
      </c>
      <c r="W767" t="s">
        <v>171</v>
      </c>
      <c r="X767" t="s">
        <v>31</v>
      </c>
    </row>
    <row r="768" spans="1:24" x14ac:dyDescent="0.25">
      <c r="A768">
        <v>10259</v>
      </c>
      <c r="B768">
        <v>30</v>
      </c>
      <c r="C768" s="2">
        <v>50</v>
      </c>
      <c r="D768">
        <v>10</v>
      </c>
      <c r="E768" s="5">
        <f>sales_data_sample[[#This Row],[SALES]] / COUNT(sales_data_sample[ORDERNUMBER])</f>
        <v>0.52320226709174633</v>
      </c>
      <c r="F768" s="2">
        <v>1477</v>
      </c>
      <c r="G768" s="1">
        <v>38153</v>
      </c>
      <c r="H768" t="s">
        <v>21</v>
      </c>
      <c r="I768">
        <v>2</v>
      </c>
      <c r="J768" s="6" t="s">
        <v>684</v>
      </c>
      <c r="K768">
        <v>2004</v>
      </c>
      <c r="L768" t="s">
        <v>488</v>
      </c>
      <c r="M768" s="8">
        <f xml:space="preserve"> (sales_data_sample[[#This Row],[MSRP]] - sales_data_sample[[#This Row],[PRICEEACH]]) / sales_data_sample[[#This Row],[MSRP]]</f>
        <v>0.16666666666666666</v>
      </c>
      <c r="N7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68" s="2">
        <v>60</v>
      </c>
      <c r="P768" t="s">
        <v>576</v>
      </c>
      <c r="Q768" t="s">
        <v>405</v>
      </c>
      <c r="R768" t="s">
        <v>406</v>
      </c>
      <c r="S768" t="s">
        <v>188</v>
      </c>
      <c r="T768" t="s">
        <v>188</v>
      </c>
      <c r="U768" t="s">
        <v>407</v>
      </c>
      <c r="V768" t="s">
        <v>408</v>
      </c>
      <c r="W768" t="s">
        <v>409</v>
      </c>
      <c r="X768" t="s">
        <v>31</v>
      </c>
    </row>
    <row r="769" spans="1:24" x14ac:dyDescent="0.25">
      <c r="A769">
        <v>10271</v>
      </c>
      <c r="B769">
        <v>25</v>
      </c>
      <c r="C769" s="2">
        <v>70</v>
      </c>
      <c r="D769">
        <v>11</v>
      </c>
      <c r="E769" s="5">
        <f>sales_data_sample[[#This Row],[SALES]] / COUNT(sales_data_sample[ORDERNUMBER])</f>
        <v>0.61353170386114064</v>
      </c>
      <c r="F769" s="2">
        <v>1732</v>
      </c>
      <c r="G769" s="1">
        <v>38188</v>
      </c>
      <c r="H769" t="s">
        <v>21</v>
      </c>
      <c r="I769">
        <v>3</v>
      </c>
      <c r="J769" s="6" t="s">
        <v>683</v>
      </c>
      <c r="K769">
        <v>2004</v>
      </c>
      <c r="L769" t="s">
        <v>488</v>
      </c>
      <c r="M769" s="8">
        <f xml:space="preserve"> (sales_data_sample[[#This Row],[MSRP]] - sales_data_sample[[#This Row],[PRICEEACH]]) / sales_data_sample[[#This Row],[MSRP]]</f>
        <v>-0.16666666666666666</v>
      </c>
      <c r="N7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69" s="2">
        <v>60</v>
      </c>
      <c r="P769" t="s">
        <v>576</v>
      </c>
      <c r="Q769" t="s">
        <v>260</v>
      </c>
      <c r="R769" t="s">
        <v>261</v>
      </c>
      <c r="S769" t="s">
        <v>262</v>
      </c>
      <c r="T769" t="s">
        <v>27</v>
      </c>
      <c r="U769" t="s">
        <v>263</v>
      </c>
      <c r="V769" t="s">
        <v>264</v>
      </c>
      <c r="W769" t="s">
        <v>265</v>
      </c>
      <c r="X769" t="s">
        <v>31</v>
      </c>
    </row>
    <row r="770" spans="1:24" x14ac:dyDescent="0.25">
      <c r="A770">
        <v>10281</v>
      </c>
      <c r="B770">
        <v>29</v>
      </c>
      <c r="C770" s="2">
        <v>58</v>
      </c>
      <c r="D770">
        <v>7</v>
      </c>
      <c r="E770" s="5">
        <f>sales_data_sample[[#This Row],[SALES]] / COUNT(sales_data_sample[ORDERNUMBER])</f>
        <v>0.59334041799504078</v>
      </c>
      <c r="F770" s="2">
        <v>1675</v>
      </c>
      <c r="G770" s="1">
        <v>38218</v>
      </c>
      <c r="H770" t="s">
        <v>21</v>
      </c>
      <c r="I770">
        <v>3</v>
      </c>
      <c r="J770" s="6" t="s">
        <v>682</v>
      </c>
      <c r="K770">
        <v>2004</v>
      </c>
      <c r="L770" t="s">
        <v>488</v>
      </c>
      <c r="M770" s="8">
        <f xml:space="preserve"> (sales_data_sample[[#This Row],[MSRP]] - sales_data_sample[[#This Row],[PRICEEACH]]) / sales_data_sample[[#This Row],[MSRP]]</f>
        <v>3.3333333333333333E-2</v>
      </c>
      <c r="N7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70" s="2">
        <v>60</v>
      </c>
      <c r="P770" t="s">
        <v>576</v>
      </c>
      <c r="Q770" t="s">
        <v>132</v>
      </c>
      <c r="R770" t="s">
        <v>133</v>
      </c>
      <c r="S770" t="s">
        <v>134</v>
      </c>
      <c r="T770" t="s">
        <v>27</v>
      </c>
      <c r="U770" t="s">
        <v>28</v>
      </c>
      <c r="V770" t="s">
        <v>135</v>
      </c>
      <c r="W770" t="s">
        <v>136</v>
      </c>
      <c r="X770" t="s">
        <v>31</v>
      </c>
    </row>
    <row r="771" spans="1:24" x14ac:dyDescent="0.25">
      <c r="A771">
        <v>10291</v>
      </c>
      <c r="B771">
        <v>26</v>
      </c>
      <c r="C771" s="2">
        <v>58</v>
      </c>
      <c r="D771">
        <v>2</v>
      </c>
      <c r="E771" s="5">
        <f>sales_data_sample[[#This Row],[SALES]] / COUNT(sales_data_sample[ORDERNUMBER])</f>
        <v>0.53170386114063051</v>
      </c>
      <c r="F771" s="2">
        <v>1501</v>
      </c>
      <c r="G771" s="1">
        <v>38238</v>
      </c>
      <c r="H771" t="s">
        <v>21</v>
      </c>
      <c r="I771">
        <v>3</v>
      </c>
      <c r="J771" s="6" t="s">
        <v>681</v>
      </c>
      <c r="K771">
        <v>2004</v>
      </c>
      <c r="L771" t="s">
        <v>488</v>
      </c>
      <c r="M771" s="8">
        <f xml:space="preserve"> (sales_data_sample[[#This Row],[MSRP]] - sales_data_sample[[#This Row],[PRICEEACH]]) / sales_data_sample[[#This Row],[MSRP]]</f>
        <v>3.3333333333333333E-2</v>
      </c>
      <c r="N7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71" s="2">
        <v>60</v>
      </c>
      <c r="P771" t="s">
        <v>576</v>
      </c>
      <c r="Q771" t="s">
        <v>250</v>
      </c>
      <c r="R771" t="s">
        <v>251</v>
      </c>
      <c r="S771" t="s">
        <v>252</v>
      </c>
      <c r="T771" t="s">
        <v>177</v>
      </c>
      <c r="U771" t="s">
        <v>253</v>
      </c>
      <c r="V771" t="s">
        <v>194</v>
      </c>
      <c r="W771" t="s">
        <v>254</v>
      </c>
      <c r="X771" t="s">
        <v>31</v>
      </c>
    </row>
    <row r="772" spans="1:24" x14ac:dyDescent="0.25">
      <c r="A772">
        <v>10305</v>
      </c>
      <c r="B772">
        <v>41</v>
      </c>
      <c r="C772" s="2">
        <v>54</v>
      </c>
      <c r="D772">
        <v>11</v>
      </c>
      <c r="E772" s="5">
        <f>sales_data_sample[[#This Row],[SALES]] / COUNT(sales_data_sample[ORDERNUMBER])</f>
        <v>0.77683315621679061</v>
      </c>
      <c r="F772" s="2">
        <v>2193</v>
      </c>
      <c r="G772" s="1">
        <v>38273</v>
      </c>
      <c r="H772" t="s">
        <v>21</v>
      </c>
      <c r="I772">
        <v>4</v>
      </c>
      <c r="J772" s="6" t="s">
        <v>680</v>
      </c>
      <c r="K772">
        <v>2004</v>
      </c>
      <c r="L772" t="s">
        <v>488</v>
      </c>
      <c r="M772" s="8">
        <f xml:space="preserve"> (sales_data_sample[[#This Row],[MSRP]] - sales_data_sample[[#This Row],[PRICEEACH]]) / sales_data_sample[[#This Row],[MSRP]]</f>
        <v>0.1</v>
      </c>
      <c r="N7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72" s="2">
        <v>60</v>
      </c>
      <c r="P772" t="s">
        <v>576</v>
      </c>
      <c r="Q772" t="s">
        <v>113</v>
      </c>
      <c r="R772" t="s">
        <v>114</v>
      </c>
      <c r="S772" t="s">
        <v>115</v>
      </c>
      <c r="T772" t="s">
        <v>27</v>
      </c>
      <c r="U772" t="s">
        <v>116</v>
      </c>
      <c r="V772" t="s">
        <v>117</v>
      </c>
      <c r="W772" t="s">
        <v>118</v>
      </c>
      <c r="X772" t="s">
        <v>31</v>
      </c>
    </row>
    <row r="773" spans="1:24" x14ac:dyDescent="0.25">
      <c r="A773">
        <v>10313</v>
      </c>
      <c r="B773">
        <v>34</v>
      </c>
      <c r="C773" s="2">
        <v>53</v>
      </c>
      <c r="D773">
        <v>5</v>
      </c>
      <c r="E773" s="5">
        <f>sales_data_sample[[#This Row],[SALES]] / COUNT(sales_data_sample[ORDERNUMBER])</f>
        <v>0.63691108749557213</v>
      </c>
      <c r="F773" s="2">
        <v>1798</v>
      </c>
      <c r="G773" s="1">
        <v>38282</v>
      </c>
      <c r="H773" t="s">
        <v>21</v>
      </c>
      <c r="I773">
        <v>4</v>
      </c>
      <c r="J773" s="6" t="s">
        <v>680</v>
      </c>
      <c r="K773">
        <v>2004</v>
      </c>
      <c r="L773" t="s">
        <v>488</v>
      </c>
      <c r="M773" s="8">
        <f xml:space="preserve"> (sales_data_sample[[#This Row],[MSRP]] - sales_data_sample[[#This Row],[PRICEEACH]]) / sales_data_sample[[#This Row],[MSRP]]</f>
        <v>0.11666666666666667</v>
      </c>
      <c r="N7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73" s="2">
        <v>60</v>
      </c>
      <c r="P773" t="s">
        <v>576</v>
      </c>
      <c r="Q773" t="s">
        <v>214</v>
      </c>
      <c r="R773" t="s">
        <v>215</v>
      </c>
      <c r="S773" t="s">
        <v>216</v>
      </c>
      <c r="T773" t="s">
        <v>217</v>
      </c>
      <c r="U773" t="s">
        <v>218</v>
      </c>
      <c r="V773" t="s">
        <v>219</v>
      </c>
      <c r="W773" t="s">
        <v>220</v>
      </c>
      <c r="X773" t="s">
        <v>31</v>
      </c>
    </row>
    <row r="774" spans="1:24" x14ac:dyDescent="0.25">
      <c r="A774">
        <v>10322</v>
      </c>
      <c r="B774">
        <v>35</v>
      </c>
      <c r="C774" s="2">
        <v>62</v>
      </c>
      <c r="D774">
        <v>11</v>
      </c>
      <c r="E774" s="5">
        <f>sales_data_sample[[#This Row],[SALES]] / COUNT(sales_data_sample[ORDERNUMBER])</f>
        <v>0.75912150194828198</v>
      </c>
      <c r="F774" s="2">
        <v>2143</v>
      </c>
      <c r="G774" s="1">
        <v>38295</v>
      </c>
      <c r="H774" t="s">
        <v>21</v>
      </c>
      <c r="I774">
        <v>4</v>
      </c>
      <c r="J774" s="6" t="s">
        <v>678</v>
      </c>
      <c r="K774">
        <v>2004</v>
      </c>
      <c r="L774" t="s">
        <v>488</v>
      </c>
      <c r="M774" s="8">
        <f xml:space="preserve"> (sales_data_sample[[#This Row],[MSRP]] - sales_data_sample[[#This Row],[PRICEEACH]]) / sales_data_sample[[#This Row],[MSRP]]</f>
        <v>-3.3333333333333333E-2</v>
      </c>
      <c r="N7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74" s="2">
        <v>60</v>
      </c>
      <c r="P774" t="s">
        <v>576</v>
      </c>
      <c r="Q774" t="s">
        <v>266</v>
      </c>
      <c r="R774" t="s">
        <v>267</v>
      </c>
      <c r="S774" t="s">
        <v>268</v>
      </c>
      <c r="T774" t="s">
        <v>27</v>
      </c>
      <c r="U774" t="s">
        <v>49</v>
      </c>
      <c r="V774" t="s">
        <v>264</v>
      </c>
      <c r="W774" t="s">
        <v>269</v>
      </c>
      <c r="X774" t="s">
        <v>31</v>
      </c>
    </row>
    <row r="775" spans="1:24" x14ac:dyDescent="0.25">
      <c r="A775">
        <v>10334</v>
      </c>
      <c r="B775">
        <v>34</v>
      </c>
      <c r="C775" s="2">
        <v>62</v>
      </c>
      <c r="D775">
        <v>1</v>
      </c>
      <c r="E775" s="5">
        <f>sales_data_sample[[#This Row],[SALES]] / COUNT(sales_data_sample[ORDERNUMBER])</f>
        <v>0.7392844491675522</v>
      </c>
      <c r="F775" s="2">
        <v>2087</v>
      </c>
      <c r="G775" s="1">
        <v>38310</v>
      </c>
      <c r="H775" t="s">
        <v>387</v>
      </c>
      <c r="I775">
        <v>4</v>
      </c>
      <c r="J775" s="6" t="s">
        <v>678</v>
      </c>
      <c r="K775">
        <v>2004</v>
      </c>
      <c r="L775" t="s">
        <v>488</v>
      </c>
      <c r="M775" s="8">
        <f xml:space="preserve"> (sales_data_sample[[#This Row],[MSRP]] - sales_data_sample[[#This Row],[PRICEEACH]]) / sales_data_sample[[#This Row],[MSRP]]</f>
        <v>-3.3333333333333333E-2</v>
      </c>
      <c r="N7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75" s="2">
        <v>60</v>
      </c>
      <c r="P775" t="s">
        <v>576</v>
      </c>
      <c r="Q775" t="s">
        <v>174</v>
      </c>
      <c r="R775" t="s">
        <v>175</v>
      </c>
      <c r="S775" t="s">
        <v>176</v>
      </c>
      <c r="T775" t="s">
        <v>177</v>
      </c>
      <c r="U775" t="s">
        <v>178</v>
      </c>
      <c r="V775" t="s">
        <v>179</v>
      </c>
      <c r="W775" t="s">
        <v>180</v>
      </c>
      <c r="X775" t="s">
        <v>31</v>
      </c>
    </row>
    <row r="776" spans="1:24" x14ac:dyDescent="0.25">
      <c r="A776">
        <v>10347</v>
      </c>
      <c r="B776">
        <v>50</v>
      </c>
      <c r="C776" s="2">
        <v>100</v>
      </c>
      <c r="D776">
        <v>8</v>
      </c>
      <c r="E776" s="5">
        <f>sales_data_sample[[#This Row],[SALES]] / COUNT(sales_data_sample[ORDERNUMBER])</f>
        <v>2.4211831385051363</v>
      </c>
      <c r="F776" s="2">
        <v>6835</v>
      </c>
      <c r="G776" s="1">
        <v>38320</v>
      </c>
      <c r="H776" t="s">
        <v>21</v>
      </c>
      <c r="I776">
        <v>4</v>
      </c>
      <c r="J776" s="6" t="s">
        <v>678</v>
      </c>
      <c r="K776">
        <v>2004</v>
      </c>
      <c r="L776" t="s">
        <v>488</v>
      </c>
      <c r="M776" s="8">
        <f xml:space="preserve"> (sales_data_sample[[#This Row],[MSRP]] - sales_data_sample[[#This Row],[PRICEEACH]]) / sales_data_sample[[#This Row],[MSRP]]</f>
        <v>-0.66666666666666663</v>
      </c>
      <c r="N7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76" s="2">
        <v>60</v>
      </c>
      <c r="P776" t="s">
        <v>576</v>
      </c>
      <c r="Q776" t="s">
        <v>85</v>
      </c>
      <c r="R776" t="s">
        <v>86</v>
      </c>
      <c r="S776" t="s">
        <v>87</v>
      </c>
      <c r="T776" t="s">
        <v>88</v>
      </c>
      <c r="U776" t="s">
        <v>89</v>
      </c>
      <c r="V776" t="s">
        <v>90</v>
      </c>
      <c r="W776" t="s">
        <v>91</v>
      </c>
      <c r="X776" t="s">
        <v>45</v>
      </c>
    </row>
    <row r="777" spans="1:24" x14ac:dyDescent="0.25">
      <c r="A777">
        <v>10357</v>
      </c>
      <c r="B777">
        <v>41</v>
      </c>
      <c r="C777" s="2">
        <v>62</v>
      </c>
      <c r="D777">
        <v>7</v>
      </c>
      <c r="E777" s="5">
        <f>sales_data_sample[[#This Row],[SALES]] / COUNT(sales_data_sample[ORDERNUMBER])</f>
        <v>0.90046050301098124</v>
      </c>
      <c r="F777" s="2">
        <v>2542</v>
      </c>
      <c r="G777" s="1">
        <v>38331</v>
      </c>
      <c r="H777" t="s">
        <v>21</v>
      </c>
      <c r="I777">
        <v>4</v>
      </c>
      <c r="J777" s="6" t="s">
        <v>679</v>
      </c>
      <c r="K777">
        <v>2004</v>
      </c>
      <c r="L777" t="s">
        <v>488</v>
      </c>
      <c r="M777" s="8">
        <f xml:space="preserve"> (sales_data_sample[[#This Row],[MSRP]] - sales_data_sample[[#This Row],[PRICEEACH]]) / sales_data_sample[[#This Row],[MSRP]]</f>
        <v>-3.3333333333333333E-2</v>
      </c>
      <c r="N7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77" s="2">
        <v>60</v>
      </c>
      <c r="P777" t="s">
        <v>576</v>
      </c>
      <c r="Q777" t="s">
        <v>260</v>
      </c>
      <c r="R777" t="s">
        <v>261</v>
      </c>
      <c r="S777" t="s">
        <v>262</v>
      </c>
      <c r="T777" t="s">
        <v>27</v>
      </c>
      <c r="U777" t="s">
        <v>263</v>
      </c>
      <c r="V777" t="s">
        <v>264</v>
      </c>
      <c r="W777" t="s">
        <v>265</v>
      </c>
      <c r="X777" t="s">
        <v>31</v>
      </c>
    </row>
    <row r="778" spans="1:24" x14ac:dyDescent="0.25">
      <c r="A778">
        <v>10370</v>
      </c>
      <c r="B778">
        <v>22</v>
      </c>
      <c r="C778" s="2">
        <v>97</v>
      </c>
      <c r="D778">
        <v>7</v>
      </c>
      <c r="E778" s="5">
        <f>sales_data_sample[[#This Row],[SALES]] / COUNT(sales_data_sample[ORDERNUMBER])</f>
        <v>0.7548707049238399</v>
      </c>
      <c r="F778" s="2">
        <v>2131</v>
      </c>
      <c r="G778" s="1">
        <v>38372</v>
      </c>
      <c r="H778" t="s">
        <v>21</v>
      </c>
      <c r="I778">
        <v>1</v>
      </c>
      <c r="J778" s="6" t="s">
        <v>677</v>
      </c>
      <c r="K778">
        <v>2005</v>
      </c>
      <c r="L778" t="s">
        <v>488</v>
      </c>
      <c r="M778" s="8">
        <f xml:space="preserve"> (sales_data_sample[[#This Row],[MSRP]] - sales_data_sample[[#This Row],[PRICEEACH]]) / sales_data_sample[[#This Row],[MSRP]]</f>
        <v>-0.6166666666666667</v>
      </c>
      <c r="N7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78" s="2">
        <v>60</v>
      </c>
      <c r="P778" t="s">
        <v>576</v>
      </c>
      <c r="Q778" t="s">
        <v>274</v>
      </c>
      <c r="R778" t="s">
        <v>275</v>
      </c>
      <c r="S778" t="s">
        <v>276</v>
      </c>
      <c r="T778" t="s">
        <v>88</v>
      </c>
      <c r="U778" t="s">
        <v>277</v>
      </c>
      <c r="V778" t="s">
        <v>278</v>
      </c>
      <c r="W778" t="s">
        <v>279</v>
      </c>
      <c r="X778" t="s">
        <v>31</v>
      </c>
    </row>
    <row r="779" spans="1:24" x14ac:dyDescent="0.25">
      <c r="A779">
        <v>10381</v>
      </c>
      <c r="B779">
        <v>35</v>
      </c>
      <c r="C779" s="2">
        <v>49</v>
      </c>
      <c r="D779">
        <v>7</v>
      </c>
      <c r="E779" s="5">
        <f>sales_data_sample[[#This Row],[SALES]] / COUNT(sales_data_sample[ORDERNUMBER])</f>
        <v>0.60290471130003542</v>
      </c>
      <c r="F779" s="2">
        <v>1702</v>
      </c>
      <c r="G779" s="1">
        <v>38400</v>
      </c>
      <c r="H779" t="s">
        <v>21</v>
      </c>
      <c r="I779">
        <v>1</v>
      </c>
      <c r="J779" s="6" t="s">
        <v>688</v>
      </c>
      <c r="K779">
        <v>2005</v>
      </c>
      <c r="L779" t="s">
        <v>488</v>
      </c>
      <c r="M779" s="8">
        <f xml:space="preserve"> (sales_data_sample[[#This Row],[MSRP]] - sales_data_sample[[#This Row],[PRICEEACH]]) / sales_data_sample[[#This Row],[MSRP]]</f>
        <v>0.18333333333333332</v>
      </c>
      <c r="N7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79" s="2">
        <v>60</v>
      </c>
      <c r="P779" t="s">
        <v>576</v>
      </c>
      <c r="Q779" t="s">
        <v>52</v>
      </c>
      <c r="R779" t="s">
        <v>53</v>
      </c>
      <c r="S779" t="s">
        <v>54</v>
      </c>
      <c r="T779" t="s">
        <v>27</v>
      </c>
      <c r="U779" t="s">
        <v>55</v>
      </c>
      <c r="V779" t="s">
        <v>50</v>
      </c>
      <c r="W779" t="s">
        <v>56</v>
      </c>
      <c r="X779" t="s">
        <v>31</v>
      </c>
    </row>
    <row r="780" spans="1:24" x14ac:dyDescent="0.25">
      <c r="A780">
        <v>10391</v>
      </c>
      <c r="B780">
        <v>44</v>
      </c>
      <c r="C780" s="2">
        <v>39</v>
      </c>
      <c r="D780">
        <v>5</v>
      </c>
      <c r="E780" s="5">
        <f>sales_data_sample[[#This Row],[SALES]] / COUNT(sales_data_sample[ORDERNUMBER])</f>
        <v>0.60007084661707399</v>
      </c>
      <c r="F780" s="2">
        <v>1694</v>
      </c>
      <c r="G780" s="1">
        <v>38420</v>
      </c>
      <c r="H780" t="s">
        <v>21</v>
      </c>
      <c r="I780">
        <v>1</v>
      </c>
      <c r="J780" s="6" t="s">
        <v>687</v>
      </c>
      <c r="K780">
        <v>2005</v>
      </c>
      <c r="L780" t="s">
        <v>488</v>
      </c>
      <c r="M780" s="8">
        <f xml:space="preserve"> (sales_data_sample[[#This Row],[MSRP]] - sales_data_sample[[#This Row],[PRICEEACH]]) / sales_data_sample[[#This Row],[MSRP]]</f>
        <v>0.35</v>
      </c>
      <c r="N7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80" s="2">
        <v>60</v>
      </c>
      <c r="P780" t="s">
        <v>576</v>
      </c>
      <c r="Q780" t="s">
        <v>274</v>
      </c>
      <c r="R780" t="s">
        <v>275</v>
      </c>
      <c r="S780" t="s">
        <v>276</v>
      </c>
      <c r="T780" t="s">
        <v>88</v>
      </c>
      <c r="U780" t="s">
        <v>277</v>
      </c>
      <c r="V780" t="s">
        <v>278</v>
      </c>
      <c r="W780" t="s">
        <v>279</v>
      </c>
      <c r="X780" t="s">
        <v>31</v>
      </c>
    </row>
    <row r="781" spans="1:24" x14ac:dyDescent="0.25">
      <c r="A781">
        <v>10412</v>
      </c>
      <c r="B781">
        <v>47</v>
      </c>
      <c r="C781" s="2">
        <v>62</v>
      </c>
      <c r="D781">
        <v>11</v>
      </c>
      <c r="E781" s="5">
        <f>sales_data_sample[[#This Row],[SALES]] / COUNT(sales_data_sample[ORDERNUMBER])</f>
        <v>1.0322352107686859</v>
      </c>
      <c r="F781" s="2">
        <v>2914</v>
      </c>
      <c r="G781" s="1">
        <v>38475</v>
      </c>
      <c r="H781" t="s">
        <v>21</v>
      </c>
      <c r="I781">
        <v>2</v>
      </c>
      <c r="J781" s="6" t="s">
        <v>685</v>
      </c>
      <c r="K781">
        <v>2005</v>
      </c>
      <c r="L781" t="s">
        <v>488</v>
      </c>
      <c r="M781" s="8">
        <f xml:space="preserve"> (sales_data_sample[[#This Row],[MSRP]] - sales_data_sample[[#This Row],[PRICEEACH]]) / sales_data_sample[[#This Row],[MSRP]]</f>
        <v>-3.3333333333333333E-2</v>
      </c>
      <c r="N7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81" s="2">
        <v>60</v>
      </c>
      <c r="P781" t="s">
        <v>576</v>
      </c>
      <c r="Q781" t="s">
        <v>165</v>
      </c>
      <c r="R781" t="s">
        <v>166</v>
      </c>
      <c r="S781" t="s">
        <v>167</v>
      </c>
      <c r="T781" t="s">
        <v>168</v>
      </c>
      <c r="U781" t="s">
        <v>169</v>
      </c>
      <c r="V781" t="s">
        <v>170</v>
      </c>
      <c r="W781" t="s">
        <v>171</v>
      </c>
      <c r="X781" t="s">
        <v>31</v>
      </c>
    </row>
    <row r="782" spans="1:24" x14ac:dyDescent="0.25">
      <c r="A782">
        <v>10425</v>
      </c>
      <c r="B782">
        <v>19</v>
      </c>
      <c r="C782" s="2">
        <v>50</v>
      </c>
      <c r="D782">
        <v>10</v>
      </c>
      <c r="E782" s="5">
        <f>sales_data_sample[[#This Row],[SALES]] / COUNT(sales_data_sample[ORDERNUMBER])</f>
        <v>0.33156216790648246</v>
      </c>
      <c r="F782" s="2">
        <v>936</v>
      </c>
      <c r="G782" s="1">
        <v>38503</v>
      </c>
      <c r="H782" t="s">
        <v>286</v>
      </c>
      <c r="I782">
        <v>2</v>
      </c>
      <c r="J782" s="6" t="s">
        <v>685</v>
      </c>
      <c r="K782">
        <v>2005</v>
      </c>
      <c r="L782" t="s">
        <v>488</v>
      </c>
      <c r="M782" s="8">
        <f xml:space="preserve"> (sales_data_sample[[#This Row],[MSRP]] - sales_data_sample[[#This Row],[PRICEEACH]]) / sales_data_sample[[#This Row],[MSRP]]</f>
        <v>0.16666666666666666</v>
      </c>
      <c r="N7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82" s="2">
        <v>60</v>
      </c>
      <c r="P782" t="s">
        <v>576</v>
      </c>
      <c r="Q782" t="s">
        <v>107</v>
      </c>
      <c r="R782" t="s">
        <v>108</v>
      </c>
      <c r="S782" t="s">
        <v>109</v>
      </c>
      <c r="T782" t="s">
        <v>35</v>
      </c>
      <c r="U782" t="s">
        <v>110</v>
      </c>
      <c r="V782" t="s">
        <v>111</v>
      </c>
      <c r="W782" t="s">
        <v>112</v>
      </c>
      <c r="X782" t="s">
        <v>31</v>
      </c>
    </row>
    <row r="783" spans="1:24" x14ac:dyDescent="0.25">
      <c r="A783">
        <v>10106</v>
      </c>
      <c r="B783">
        <v>34</v>
      </c>
      <c r="C783" s="2">
        <v>91</v>
      </c>
      <c r="D783">
        <v>2</v>
      </c>
      <c r="E783" s="5">
        <f>sales_data_sample[[#This Row],[SALES]] / COUNT(sales_data_sample[ORDERNUMBER])</f>
        <v>1.0889125044279135</v>
      </c>
      <c r="F783" s="2">
        <v>3074</v>
      </c>
      <c r="G783" s="1">
        <v>37669</v>
      </c>
      <c r="H783" t="s">
        <v>21</v>
      </c>
      <c r="I783">
        <v>1</v>
      </c>
      <c r="J783" s="6" t="s">
        <v>688</v>
      </c>
      <c r="K783">
        <v>2003</v>
      </c>
      <c r="L783" t="s">
        <v>551</v>
      </c>
      <c r="M783" s="8">
        <f xml:space="preserve"> (sales_data_sample[[#This Row],[MSRP]] - sales_data_sample[[#This Row],[PRICEEACH]]) / sales_data_sample[[#This Row],[MSRP]]</f>
        <v>-8.3333333333333329E-2</v>
      </c>
      <c r="N7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83" s="2">
        <v>84</v>
      </c>
      <c r="P783" t="s">
        <v>577</v>
      </c>
      <c r="Q783" t="s">
        <v>537</v>
      </c>
      <c r="R783" t="s">
        <v>538</v>
      </c>
      <c r="S783" t="s">
        <v>539</v>
      </c>
      <c r="T783" t="s">
        <v>246</v>
      </c>
      <c r="U783" t="s">
        <v>540</v>
      </c>
      <c r="V783" t="s">
        <v>541</v>
      </c>
      <c r="W783" t="s">
        <v>542</v>
      </c>
      <c r="X783" t="s">
        <v>45</v>
      </c>
    </row>
    <row r="784" spans="1:24" x14ac:dyDescent="0.25">
      <c r="A784">
        <v>10120</v>
      </c>
      <c r="B784">
        <v>29</v>
      </c>
      <c r="C784" s="2">
        <v>72</v>
      </c>
      <c r="D784">
        <v>8</v>
      </c>
      <c r="E784" s="5">
        <f>sales_data_sample[[#This Row],[SALES]] / COUNT(sales_data_sample[ORDERNUMBER])</f>
        <v>0.73786751682607155</v>
      </c>
      <c r="F784" s="2">
        <v>2083</v>
      </c>
      <c r="G784" s="1">
        <v>37740</v>
      </c>
      <c r="H784" t="s">
        <v>21</v>
      </c>
      <c r="I784">
        <v>2</v>
      </c>
      <c r="J784" s="6" t="s">
        <v>686</v>
      </c>
      <c r="K784">
        <v>2003</v>
      </c>
      <c r="L784" t="s">
        <v>551</v>
      </c>
      <c r="M784" s="8">
        <f xml:space="preserve"> (sales_data_sample[[#This Row],[MSRP]] - sales_data_sample[[#This Row],[PRICEEACH]]) / sales_data_sample[[#This Row],[MSRP]]</f>
        <v>0.14285714285714285</v>
      </c>
      <c r="N7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84" s="2">
        <v>84</v>
      </c>
      <c r="P784" t="s">
        <v>577</v>
      </c>
      <c r="Q784" t="s">
        <v>85</v>
      </c>
      <c r="R784" t="s">
        <v>86</v>
      </c>
      <c r="S784" t="s">
        <v>87</v>
      </c>
      <c r="T784" t="s">
        <v>88</v>
      </c>
      <c r="U784" t="s">
        <v>89</v>
      </c>
      <c r="V784" t="s">
        <v>90</v>
      </c>
      <c r="W784" t="s">
        <v>91</v>
      </c>
      <c r="X784" t="s">
        <v>31</v>
      </c>
    </row>
    <row r="785" spans="1:24" x14ac:dyDescent="0.25">
      <c r="A785">
        <v>10133</v>
      </c>
      <c r="B785">
        <v>49</v>
      </c>
      <c r="C785" s="2">
        <v>70</v>
      </c>
      <c r="D785">
        <v>3</v>
      </c>
      <c r="E785" s="5">
        <f>sales_data_sample[[#This Row],[SALES]] / COUNT(sales_data_sample[ORDERNUMBER])</f>
        <v>1.2026213248317392</v>
      </c>
      <c r="F785" s="2">
        <v>3395</v>
      </c>
      <c r="G785" s="1">
        <v>37799</v>
      </c>
      <c r="H785" t="s">
        <v>21</v>
      </c>
      <c r="I785">
        <v>2</v>
      </c>
      <c r="J785" s="6" t="s">
        <v>684</v>
      </c>
      <c r="K785">
        <v>2003</v>
      </c>
      <c r="L785" t="s">
        <v>551</v>
      </c>
      <c r="M785" s="8">
        <f xml:space="preserve"> (sales_data_sample[[#This Row],[MSRP]] - sales_data_sample[[#This Row],[PRICEEACH]]) / sales_data_sample[[#This Row],[MSRP]]</f>
        <v>0.16666666666666666</v>
      </c>
      <c r="N7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85" s="2">
        <v>84</v>
      </c>
      <c r="P785" t="s">
        <v>577</v>
      </c>
      <c r="Q785" t="s">
        <v>165</v>
      </c>
      <c r="R785" t="s">
        <v>166</v>
      </c>
      <c r="S785" t="s">
        <v>167</v>
      </c>
      <c r="T785" t="s">
        <v>168</v>
      </c>
      <c r="U785" t="s">
        <v>169</v>
      </c>
      <c r="V785" t="s">
        <v>170</v>
      </c>
      <c r="W785" t="s">
        <v>171</v>
      </c>
      <c r="X785" t="s">
        <v>45</v>
      </c>
    </row>
    <row r="786" spans="1:24" x14ac:dyDescent="0.25">
      <c r="A786">
        <v>10145</v>
      </c>
      <c r="B786">
        <v>30</v>
      </c>
      <c r="C786" s="2">
        <v>86</v>
      </c>
      <c r="D786">
        <v>14</v>
      </c>
      <c r="E786" s="5">
        <f>sales_data_sample[[#This Row],[SALES]] / COUNT(sales_data_sample[ORDERNUMBER])</f>
        <v>0.90683669854764437</v>
      </c>
      <c r="F786" s="2">
        <v>2560</v>
      </c>
      <c r="G786" s="1">
        <v>37858</v>
      </c>
      <c r="H786" t="s">
        <v>21</v>
      </c>
      <c r="I786">
        <v>3</v>
      </c>
      <c r="J786" s="6" t="s">
        <v>682</v>
      </c>
      <c r="K786">
        <v>2003</v>
      </c>
      <c r="L786" t="s">
        <v>551</v>
      </c>
      <c r="M786" s="8">
        <f xml:space="preserve"> (sales_data_sample[[#This Row],[MSRP]] - sales_data_sample[[#This Row],[PRICEEACH]]) / sales_data_sample[[#This Row],[MSRP]]</f>
        <v>-2.3809523809523808E-2</v>
      </c>
      <c r="N7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86" s="2">
        <v>84</v>
      </c>
      <c r="P786" t="s">
        <v>577</v>
      </c>
      <c r="Q786" t="s">
        <v>46</v>
      </c>
      <c r="R786" t="s">
        <v>47</v>
      </c>
      <c r="S786" t="s">
        <v>48</v>
      </c>
      <c r="T786" t="s">
        <v>27</v>
      </c>
      <c r="U786" t="s">
        <v>49</v>
      </c>
      <c r="V786" t="s">
        <v>50</v>
      </c>
      <c r="W786" t="s">
        <v>51</v>
      </c>
      <c r="X786" t="s">
        <v>31</v>
      </c>
    </row>
    <row r="787" spans="1:24" x14ac:dyDescent="0.25">
      <c r="A787">
        <v>10168</v>
      </c>
      <c r="B787">
        <v>21</v>
      </c>
      <c r="C787" s="2">
        <v>71</v>
      </c>
      <c r="D787">
        <v>9</v>
      </c>
      <c r="E787" s="5">
        <f>sales_data_sample[[#This Row],[SALES]] / COUNT(sales_data_sample[ORDERNUMBER])</f>
        <v>0.5281615302869288</v>
      </c>
      <c r="F787" s="2">
        <v>1491</v>
      </c>
      <c r="G787" s="1">
        <v>37922</v>
      </c>
      <c r="H787" t="s">
        <v>21</v>
      </c>
      <c r="I787">
        <v>4</v>
      </c>
      <c r="J787" s="6" t="s">
        <v>680</v>
      </c>
      <c r="K787">
        <v>2003</v>
      </c>
      <c r="L787" t="s">
        <v>551</v>
      </c>
      <c r="M787" s="8">
        <f xml:space="preserve"> (sales_data_sample[[#This Row],[MSRP]] - sales_data_sample[[#This Row],[PRICEEACH]]) / sales_data_sample[[#This Row],[MSRP]]</f>
        <v>0.15476190476190477</v>
      </c>
      <c r="N7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87" s="2">
        <v>84</v>
      </c>
      <c r="P787" t="s">
        <v>577</v>
      </c>
      <c r="Q787" t="s">
        <v>57</v>
      </c>
      <c r="R787" t="s">
        <v>58</v>
      </c>
      <c r="S787" t="s">
        <v>59</v>
      </c>
      <c r="T787" t="s">
        <v>27</v>
      </c>
      <c r="U787" t="s">
        <v>60</v>
      </c>
      <c r="V787" t="s">
        <v>61</v>
      </c>
      <c r="W787" t="s">
        <v>62</v>
      </c>
      <c r="X787" t="s">
        <v>31</v>
      </c>
    </row>
    <row r="788" spans="1:24" x14ac:dyDescent="0.25">
      <c r="A788">
        <v>10210</v>
      </c>
      <c r="B788">
        <v>50</v>
      </c>
      <c r="C788" s="2">
        <v>77</v>
      </c>
      <c r="D788">
        <v>7</v>
      </c>
      <c r="E788" s="5">
        <f>sales_data_sample[[#This Row],[SALES]] / COUNT(sales_data_sample[ORDERNUMBER])</f>
        <v>1.3616719801629473</v>
      </c>
      <c r="F788" s="2">
        <v>3844</v>
      </c>
      <c r="G788" s="1">
        <v>37998</v>
      </c>
      <c r="H788" t="s">
        <v>21</v>
      </c>
      <c r="I788">
        <v>1</v>
      </c>
      <c r="J788" s="6" t="s">
        <v>677</v>
      </c>
      <c r="K788">
        <v>2004</v>
      </c>
      <c r="L788" t="s">
        <v>551</v>
      </c>
      <c r="M788" s="8">
        <f xml:space="preserve"> (sales_data_sample[[#This Row],[MSRP]] - sales_data_sample[[#This Row],[PRICEEACH]]) / sales_data_sample[[#This Row],[MSRP]]</f>
        <v>8.3333333333333329E-2</v>
      </c>
      <c r="N7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88" s="2">
        <v>84</v>
      </c>
      <c r="P788" t="s">
        <v>577</v>
      </c>
      <c r="Q788" t="s">
        <v>288</v>
      </c>
      <c r="R788" t="s">
        <v>289</v>
      </c>
      <c r="S788" t="s">
        <v>290</v>
      </c>
      <c r="T788" t="s">
        <v>239</v>
      </c>
      <c r="U788" t="s">
        <v>291</v>
      </c>
      <c r="V788" t="s">
        <v>292</v>
      </c>
      <c r="W788" t="s">
        <v>293</v>
      </c>
      <c r="X788" t="s">
        <v>45</v>
      </c>
    </row>
    <row r="789" spans="1:24" x14ac:dyDescent="0.25">
      <c r="A789">
        <v>10223</v>
      </c>
      <c r="B789">
        <v>47</v>
      </c>
      <c r="C789" s="2">
        <v>100</v>
      </c>
      <c r="D789">
        <v>9</v>
      </c>
      <c r="E789" s="5">
        <f>sales_data_sample[[#This Row],[SALES]] / COUNT(sales_data_sample[ORDERNUMBER])</f>
        <v>1.6737513283740701</v>
      </c>
      <c r="F789" s="2">
        <v>4725</v>
      </c>
      <c r="G789" s="1">
        <v>38037</v>
      </c>
      <c r="H789" t="s">
        <v>21</v>
      </c>
      <c r="I789">
        <v>1</v>
      </c>
      <c r="J789" s="6" t="s">
        <v>688</v>
      </c>
      <c r="K789">
        <v>2004</v>
      </c>
      <c r="L789" t="s">
        <v>551</v>
      </c>
      <c r="M789" s="8">
        <f xml:space="preserve"> (sales_data_sample[[#This Row],[MSRP]] - sales_data_sample[[#This Row],[PRICEEACH]]) / sales_data_sample[[#This Row],[MSRP]]</f>
        <v>-0.19047619047619047</v>
      </c>
      <c r="N7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89" s="2">
        <v>84</v>
      </c>
      <c r="P789" t="s">
        <v>577</v>
      </c>
      <c r="Q789" t="s">
        <v>85</v>
      </c>
      <c r="R789" t="s">
        <v>86</v>
      </c>
      <c r="S789" t="s">
        <v>87</v>
      </c>
      <c r="T789" t="s">
        <v>88</v>
      </c>
      <c r="U789" t="s">
        <v>89</v>
      </c>
      <c r="V789" t="s">
        <v>90</v>
      </c>
      <c r="W789" t="s">
        <v>91</v>
      </c>
      <c r="X789" t="s">
        <v>45</v>
      </c>
    </row>
    <row r="790" spans="1:24" x14ac:dyDescent="0.25">
      <c r="A790">
        <v>10235</v>
      </c>
      <c r="B790">
        <v>24</v>
      </c>
      <c r="C790" s="2">
        <v>77</v>
      </c>
      <c r="D790">
        <v>3</v>
      </c>
      <c r="E790" s="5">
        <f>sales_data_sample[[#This Row],[SALES]] / COUNT(sales_data_sample[ORDERNUMBER])</f>
        <v>0.64647538080056677</v>
      </c>
      <c r="F790" s="2">
        <v>1825</v>
      </c>
      <c r="G790" s="1">
        <v>38079</v>
      </c>
      <c r="H790" t="s">
        <v>21</v>
      </c>
      <c r="I790">
        <v>2</v>
      </c>
      <c r="J790" s="6" t="s">
        <v>686</v>
      </c>
      <c r="K790">
        <v>2004</v>
      </c>
      <c r="L790" t="s">
        <v>551</v>
      </c>
      <c r="M790" s="8">
        <f xml:space="preserve"> (sales_data_sample[[#This Row],[MSRP]] - sales_data_sample[[#This Row],[PRICEEACH]]) / sales_data_sample[[#This Row],[MSRP]]</f>
        <v>8.3333333333333329E-2</v>
      </c>
      <c r="N7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90" s="2">
        <v>84</v>
      </c>
      <c r="P790" t="s">
        <v>577</v>
      </c>
      <c r="Q790" t="s">
        <v>360</v>
      </c>
      <c r="R790" t="s">
        <v>361</v>
      </c>
      <c r="S790" t="s">
        <v>362</v>
      </c>
      <c r="T790" t="s">
        <v>217</v>
      </c>
      <c r="U790" t="s">
        <v>363</v>
      </c>
      <c r="V790" t="s">
        <v>162</v>
      </c>
      <c r="W790" t="s">
        <v>364</v>
      </c>
      <c r="X790" t="s">
        <v>31</v>
      </c>
    </row>
    <row r="791" spans="1:24" x14ac:dyDescent="0.25">
      <c r="A791">
        <v>10250</v>
      </c>
      <c r="B791">
        <v>27</v>
      </c>
      <c r="C791" s="2">
        <v>99</v>
      </c>
      <c r="D791">
        <v>4</v>
      </c>
      <c r="E791" s="5">
        <f>sales_data_sample[[#This Row],[SALES]] / COUNT(sales_data_sample[ORDERNUMBER])</f>
        <v>0.94544810485299324</v>
      </c>
      <c r="F791" s="2">
        <v>2669</v>
      </c>
      <c r="G791" s="1">
        <v>38118</v>
      </c>
      <c r="H791" t="s">
        <v>21</v>
      </c>
      <c r="I791">
        <v>2</v>
      </c>
      <c r="J791" s="6" t="s">
        <v>685</v>
      </c>
      <c r="K791">
        <v>2004</v>
      </c>
      <c r="L791" t="s">
        <v>551</v>
      </c>
      <c r="M791" s="8">
        <f xml:space="preserve"> (sales_data_sample[[#This Row],[MSRP]] - sales_data_sample[[#This Row],[PRICEEACH]]) / sales_data_sample[[#This Row],[MSRP]]</f>
        <v>-0.17857142857142858</v>
      </c>
      <c r="N7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91" s="2">
        <v>84</v>
      </c>
      <c r="P791" t="s">
        <v>577</v>
      </c>
      <c r="Q791" t="s">
        <v>382</v>
      </c>
      <c r="R791" t="s">
        <v>383</v>
      </c>
      <c r="S791" t="s">
        <v>384</v>
      </c>
      <c r="T791" t="s">
        <v>27</v>
      </c>
      <c r="U791" t="s">
        <v>94</v>
      </c>
      <c r="V791" t="s">
        <v>385</v>
      </c>
      <c r="W791" t="s">
        <v>386</v>
      </c>
      <c r="X791" t="s">
        <v>31</v>
      </c>
    </row>
    <row r="792" spans="1:24" x14ac:dyDescent="0.25">
      <c r="A792">
        <v>10263</v>
      </c>
      <c r="B792">
        <v>33</v>
      </c>
      <c r="C792" s="2">
        <v>87</v>
      </c>
      <c r="D792">
        <v>10</v>
      </c>
      <c r="E792" s="5">
        <f>sales_data_sample[[#This Row],[SALES]] / COUNT(sales_data_sample[ORDERNUMBER])</f>
        <v>1.0074388947927737</v>
      </c>
      <c r="F792" s="2">
        <v>2844</v>
      </c>
      <c r="G792" s="1">
        <v>38166</v>
      </c>
      <c r="H792" t="s">
        <v>21</v>
      </c>
      <c r="I792">
        <v>2</v>
      </c>
      <c r="J792" s="6" t="s">
        <v>684</v>
      </c>
      <c r="K792">
        <v>2004</v>
      </c>
      <c r="L792" t="s">
        <v>551</v>
      </c>
      <c r="M792" s="8">
        <f xml:space="preserve"> (sales_data_sample[[#This Row],[MSRP]] - sales_data_sample[[#This Row],[PRICEEACH]]) / sales_data_sample[[#This Row],[MSRP]]</f>
        <v>-3.5714285714285712E-2</v>
      </c>
      <c r="N7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92" s="2">
        <v>84</v>
      </c>
      <c r="P792" t="s">
        <v>577</v>
      </c>
      <c r="Q792" t="s">
        <v>102</v>
      </c>
      <c r="R792" t="s">
        <v>103</v>
      </c>
      <c r="S792" t="s">
        <v>104</v>
      </c>
      <c r="T792" t="s">
        <v>27</v>
      </c>
      <c r="U792" t="s">
        <v>105</v>
      </c>
      <c r="V792" t="s">
        <v>50</v>
      </c>
      <c r="W792" t="s">
        <v>106</v>
      </c>
      <c r="X792" t="s">
        <v>31</v>
      </c>
    </row>
    <row r="793" spans="1:24" x14ac:dyDescent="0.25">
      <c r="A793">
        <v>10275</v>
      </c>
      <c r="B793">
        <v>35</v>
      </c>
      <c r="C793" s="2">
        <v>91</v>
      </c>
      <c r="D793">
        <v>9</v>
      </c>
      <c r="E793" s="5">
        <f>sales_data_sample[[#This Row],[SALES]] / COUNT(sales_data_sample[ORDERNUMBER])</f>
        <v>1.1207934821112291</v>
      </c>
      <c r="F793" s="2">
        <v>3164</v>
      </c>
      <c r="G793" s="1">
        <v>38191</v>
      </c>
      <c r="H793" t="s">
        <v>21</v>
      </c>
      <c r="I793">
        <v>3</v>
      </c>
      <c r="J793" s="6" t="s">
        <v>683</v>
      </c>
      <c r="K793">
        <v>2004</v>
      </c>
      <c r="L793" t="s">
        <v>551</v>
      </c>
      <c r="M793" s="8">
        <f xml:space="preserve"> (sales_data_sample[[#This Row],[MSRP]] - sales_data_sample[[#This Row],[PRICEEACH]]) / sales_data_sample[[#This Row],[MSRP]]</f>
        <v>-8.3333333333333329E-2</v>
      </c>
      <c r="N7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93" s="2">
        <v>84</v>
      </c>
      <c r="P793" t="s">
        <v>577</v>
      </c>
      <c r="Q793" t="s">
        <v>107</v>
      </c>
      <c r="R793" t="s">
        <v>108</v>
      </c>
      <c r="S793" t="s">
        <v>109</v>
      </c>
      <c r="T793" t="s">
        <v>35</v>
      </c>
      <c r="U793" t="s">
        <v>110</v>
      </c>
      <c r="V793" t="s">
        <v>111</v>
      </c>
      <c r="W793" t="s">
        <v>112</v>
      </c>
      <c r="X793" t="s">
        <v>45</v>
      </c>
    </row>
    <row r="794" spans="1:24" x14ac:dyDescent="0.25">
      <c r="A794">
        <v>10284</v>
      </c>
      <c r="B794">
        <v>31</v>
      </c>
      <c r="C794" s="2">
        <v>72</v>
      </c>
      <c r="D794">
        <v>1</v>
      </c>
      <c r="E794" s="5">
        <f>sales_data_sample[[#This Row],[SALES]] / COUNT(sales_data_sample[ORDERNUMBER])</f>
        <v>0.7888770811193766</v>
      </c>
      <c r="F794" s="2">
        <v>2227</v>
      </c>
      <c r="G794" s="1">
        <v>38220</v>
      </c>
      <c r="H794" t="s">
        <v>21</v>
      </c>
      <c r="I794">
        <v>3</v>
      </c>
      <c r="J794" s="6" t="s">
        <v>682</v>
      </c>
      <c r="K794">
        <v>2004</v>
      </c>
      <c r="L794" t="s">
        <v>551</v>
      </c>
      <c r="M794" s="8">
        <f xml:space="preserve"> (sales_data_sample[[#This Row],[MSRP]] - sales_data_sample[[#This Row],[PRICEEACH]]) / sales_data_sample[[#This Row],[MSRP]]</f>
        <v>0.14285714285714285</v>
      </c>
      <c r="N7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94" s="2">
        <v>84</v>
      </c>
      <c r="P794" t="s">
        <v>577</v>
      </c>
      <c r="Q794" t="s">
        <v>529</v>
      </c>
      <c r="R794" t="s">
        <v>530</v>
      </c>
      <c r="S794" t="s">
        <v>531</v>
      </c>
      <c r="T794" t="s">
        <v>72</v>
      </c>
      <c r="U794" t="s">
        <v>532</v>
      </c>
      <c r="V794" t="s">
        <v>533</v>
      </c>
      <c r="W794" t="s">
        <v>534</v>
      </c>
      <c r="X794" t="s">
        <v>31</v>
      </c>
    </row>
    <row r="795" spans="1:24" x14ac:dyDescent="0.25">
      <c r="A795">
        <v>10297</v>
      </c>
      <c r="B795">
        <v>25</v>
      </c>
      <c r="C795" s="2">
        <v>83</v>
      </c>
      <c r="D795">
        <v>4</v>
      </c>
      <c r="E795" s="5">
        <f>sales_data_sample[[#This Row],[SALES]] / COUNT(sales_data_sample[ORDERNUMBER])</f>
        <v>0.73326248671625927</v>
      </c>
      <c r="F795" s="2">
        <v>2070</v>
      </c>
      <c r="G795" s="1">
        <v>38246</v>
      </c>
      <c r="H795" t="s">
        <v>21</v>
      </c>
      <c r="I795">
        <v>3</v>
      </c>
      <c r="J795" s="6" t="s">
        <v>681</v>
      </c>
      <c r="K795">
        <v>2004</v>
      </c>
      <c r="L795" t="s">
        <v>551</v>
      </c>
      <c r="M795" s="8">
        <f xml:space="preserve"> (sales_data_sample[[#This Row],[MSRP]] - sales_data_sample[[#This Row],[PRICEEACH]]) / sales_data_sample[[#This Row],[MSRP]]</f>
        <v>1.1904761904761904E-2</v>
      </c>
      <c r="N7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95" s="2">
        <v>84</v>
      </c>
      <c r="P795" t="s">
        <v>577</v>
      </c>
      <c r="Q795" t="s">
        <v>464</v>
      </c>
      <c r="R795" t="s">
        <v>465</v>
      </c>
      <c r="S795" t="s">
        <v>466</v>
      </c>
      <c r="T795" t="s">
        <v>467</v>
      </c>
      <c r="U795" t="s">
        <v>468</v>
      </c>
      <c r="V795" t="s">
        <v>469</v>
      </c>
      <c r="W795" t="s">
        <v>470</v>
      </c>
      <c r="X795" t="s">
        <v>31</v>
      </c>
    </row>
    <row r="796" spans="1:24" x14ac:dyDescent="0.25">
      <c r="A796">
        <v>10308</v>
      </c>
      <c r="B796">
        <v>27</v>
      </c>
      <c r="C796" s="2">
        <v>83</v>
      </c>
      <c r="D796">
        <v>7</v>
      </c>
      <c r="E796" s="5">
        <f>sales_data_sample[[#This Row],[SALES]] / COUNT(sales_data_sample[ORDERNUMBER])</f>
        <v>0.79206517888770811</v>
      </c>
      <c r="F796" s="2">
        <v>2236</v>
      </c>
      <c r="G796" s="1">
        <v>38275</v>
      </c>
      <c r="H796" t="s">
        <v>21</v>
      </c>
      <c r="I796">
        <v>4</v>
      </c>
      <c r="J796" s="6" t="s">
        <v>680</v>
      </c>
      <c r="K796">
        <v>2004</v>
      </c>
      <c r="L796" t="s">
        <v>551</v>
      </c>
      <c r="M796" s="8">
        <f xml:space="preserve"> (sales_data_sample[[#This Row],[MSRP]] - sales_data_sample[[#This Row],[PRICEEACH]]) / sales_data_sample[[#This Row],[MSRP]]</f>
        <v>1.1904761904761904E-2</v>
      </c>
      <c r="N7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796" s="2">
        <v>84</v>
      </c>
      <c r="P796" t="s">
        <v>577</v>
      </c>
      <c r="Q796" t="s">
        <v>303</v>
      </c>
      <c r="R796" t="s">
        <v>304</v>
      </c>
      <c r="S796" t="s">
        <v>305</v>
      </c>
      <c r="T796" t="s">
        <v>27</v>
      </c>
      <c r="U796" t="s">
        <v>94</v>
      </c>
      <c r="V796" t="s">
        <v>225</v>
      </c>
      <c r="W796" t="s">
        <v>306</v>
      </c>
      <c r="X796" t="s">
        <v>31</v>
      </c>
    </row>
    <row r="797" spans="1:24" x14ac:dyDescent="0.25">
      <c r="A797">
        <v>10318</v>
      </c>
      <c r="B797">
        <v>31</v>
      </c>
      <c r="C797" s="2">
        <v>100</v>
      </c>
      <c r="D797">
        <v>9</v>
      </c>
      <c r="E797" s="5">
        <f>sales_data_sample[[#This Row],[SALES]] / COUNT(sales_data_sample[ORDERNUMBER])</f>
        <v>1.104144527098831</v>
      </c>
      <c r="F797" s="2">
        <v>3117</v>
      </c>
      <c r="G797" s="1">
        <v>38293</v>
      </c>
      <c r="H797" t="s">
        <v>21</v>
      </c>
      <c r="I797">
        <v>4</v>
      </c>
      <c r="J797" s="6" t="s">
        <v>678</v>
      </c>
      <c r="K797">
        <v>2004</v>
      </c>
      <c r="L797" t="s">
        <v>551</v>
      </c>
      <c r="M797" s="8">
        <f xml:space="preserve"> (sales_data_sample[[#This Row],[MSRP]] - sales_data_sample[[#This Row],[PRICEEACH]]) / sales_data_sample[[#This Row],[MSRP]]</f>
        <v>-0.19047619047619047</v>
      </c>
      <c r="N7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97" s="2">
        <v>84</v>
      </c>
      <c r="P797" t="s">
        <v>577</v>
      </c>
      <c r="Q797" t="s">
        <v>132</v>
      </c>
      <c r="R797" t="s">
        <v>133</v>
      </c>
      <c r="S797" t="s">
        <v>134</v>
      </c>
      <c r="T797" t="s">
        <v>27</v>
      </c>
      <c r="U797" t="s">
        <v>28</v>
      </c>
      <c r="V797" t="s">
        <v>135</v>
      </c>
      <c r="W797" t="s">
        <v>136</v>
      </c>
      <c r="X797" t="s">
        <v>45</v>
      </c>
    </row>
    <row r="798" spans="1:24" x14ac:dyDescent="0.25">
      <c r="A798">
        <v>10327</v>
      </c>
      <c r="B798">
        <v>45</v>
      </c>
      <c r="C798" s="2">
        <v>100</v>
      </c>
      <c r="D798">
        <v>8</v>
      </c>
      <c r="E798" s="5">
        <f>sales_data_sample[[#This Row],[SALES]] / COUNT(sales_data_sample[ORDERNUMBER])</f>
        <v>1.6939426142401701</v>
      </c>
      <c r="F798" s="2">
        <v>4782</v>
      </c>
      <c r="G798" s="1">
        <v>38301</v>
      </c>
      <c r="H798" t="s">
        <v>394</v>
      </c>
      <c r="I798">
        <v>4</v>
      </c>
      <c r="J798" s="6" t="s">
        <v>678</v>
      </c>
      <c r="K798">
        <v>2004</v>
      </c>
      <c r="L798" t="s">
        <v>551</v>
      </c>
      <c r="M798" s="8">
        <f xml:space="preserve"> (sales_data_sample[[#This Row],[MSRP]] - sales_data_sample[[#This Row],[PRICEEACH]]) / sales_data_sample[[#This Row],[MSRP]]</f>
        <v>-0.19047619047619047</v>
      </c>
      <c r="N7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98" s="2">
        <v>84</v>
      </c>
      <c r="P798" t="s">
        <v>577</v>
      </c>
      <c r="Q798" t="s">
        <v>309</v>
      </c>
      <c r="R798" t="s">
        <v>310</v>
      </c>
      <c r="S798" t="s">
        <v>311</v>
      </c>
      <c r="T798" t="s">
        <v>312</v>
      </c>
      <c r="U798" t="s">
        <v>313</v>
      </c>
      <c r="V798" t="s">
        <v>314</v>
      </c>
      <c r="W798" t="s">
        <v>315</v>
      </c>
      <c r="X798" t="s">
        <v>45</v>
      </c>
    </row>
    <row r="799" spans="1:24" x14ac:dyDescent="0.25">
      <c r="A799">
        <v>10339</v>
      </c>
      <c r="B799">
        <v>27</v>
      </c>
      <c r="C799" s="2">
        <v>100</v>
      </c>
      <c r="D799">
        <v>2</v>
      </c>
      <c r="E799" s="5">
        <f>sales_data_sample[[#This Row],[SALES]] / COUNT(sales_data_sample[ORDERNUMBER])</f>
        <v>0.99574920297555791</v>
      </c>
      <c r="F799" s="2">
        <v>2811</v>
      </c>
      <c r="G799" s="1">
        <v>38314</v>
      </c>
      <c r="H799" t="s">
        <v>21</v>
      </c>
      <c r="I799">
        <v>4</v>
      </c>
      <c r="J799" s="6" t="s">
        <v>678</v>
      </c>
      <c r="K799">
        <v>2004</v>
      </c>
      <c r="L799" t="s">
        <v>551</v>
      </c>
      <c r="M799" s="8">
        <f xml:space="preserve"> (sales_data_sample[[#This Row],[MSRP]] - sales_data_sample[[#This Row],[PRICEEACH]]) / sales_data_sample[[#This Row],[MSRP]]</f>
        <v>-0.19047619047619047</v>
      </c>
      <c r="N7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799" s="2">
        <v>84</v>
      </c>
      <c r="P799" t="s">
        <v>577</v>
      </c>
      <c r="Q799" t="s">
        <v>236</v>
      </c>
      <c r="R799" t="s">
        <v>237</v>
      </c>
      <c r="S799" t="s">
        <v>238</v>
      </c>
      <c r="T799" t="s">
        <v>239</v>
      </c>
      <c r="U799" t="s">
        <v>240</v>
      </c>
      <c r="V799" t="s">
        <v>241</v>
      </c>
      <c r="W799" t="s">
        <v>242</v>
      </c>
      <c r="X799" t="s">
        <v>31</v>
      </c>
    </row>
    <row r="800" spans="1:24" x14ac:dyDescent="0.25">
      <c r="A800">
        <v>10353</v>
      </c>
      <c r="B800">
        <v>27</v>
      </c>
      <c r="C800" s="2">
        <v>100</v>
      </c>
      <c r="D800">
        <v>1</v>
      </c>
      <c r="E800" s="5">
        <f>sales_data_sample[[#This Row],[SALES]] / COUNT(sales_data_sample[ORDERNUMBER])</f>
        <v>1.2454835281615302</v>
      </c>
      <c r="F800" s="2">
        <v>3516</v>
      </c>
      <c r="G800" s="1">
        <v>38325</v>
      </c>
      <c r="H800" t="s">
        <v>21</v>
      </c>
      <c r="I800">
        <v>4</v>
      </c>
      <c r="J800" s="6" t="s">
        <v>679</v>
      </c>
      <c r="K800">
        <v>2004</v>
      </c>
      <c r="L800" t="s">
        <v>551</v>
      </c>
      <c r="M800" s="8">
        <f xml:space="preserve"> (sales_data_sample[[#This Row],[MSRP]] - sales_data_sample[[#This Row],[PRICEEACH]]) / sales_data_sample[[#This Row],[MSRP]]</f>
        <v>-0.19047619047619047</v>
      </c>
      <c r="N8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800" s="2">
        <v>84</v>
      </c>
      <c r="P800" t="s">
        <v>577</v>
      </c>
      <c r="Q800" t="s">
        <v>553</v>
      </c>
      <c r="R800" t="s">
        <v>554</v>
      </c>
      <c r="S800" t="s">
        <v>500</v>
      </c>
      <c r="T800" t="s">
        <v>27</v>
      </c>
      <c r="U800" t="s">
        <v>555</v>
      </c>
      <c r="V800" t="s">
        <v>556</v>
      </c>
      <c r="W800" t="s">
        <v>557</v>
      </c>
      <c r="X800" t="s">
        <v>45</v>
      </c>
    </row>
    <row r="801" spans="1:24" x14ac:dyDescent="0.25">
      <c r="A801">
        <v>10374</v>
      </c>
      <c r="B801">
        <v>42</v>
      </c>
      <c r="C801" s="2">
        <v>70</v>
      </c>
      <c r="D801">
        <v>2</v>
      </c>
      <c r="E801" s="5">
        <f>sales_data_sample[[#This Row],[SALES]] / COUNT(sales_data_sample[ORDERNUMBER])</f>
        <v>1.0308182784272051</v>
      </c>
      <c r="F801" s="2">
        <v>2910</v>
      </c>
      <c r="G801" s="1">
        <v>38385</v>
      </c>
      <c r="H801" t="s">
        <v>21</v>
      </c>
      <c r="I801">
        <v>1</v>
      </c>
      <c r="J801" s="6" t="s">
        <v>688</v>
      </c>
      <c r="K801">
        <v>2005</v>
      </c>
      <c r="L801" t="s">
        <v>551</v>
      </c>
      <c r="M801" s="8">
        <f xml:space="preserve"> (sales_data_sample[[#This Row],[MSRP]] - sales_data_sample[[#This Row],[PRICEEACH]]) / sales_data_sample[[#This Row],[MSRP]]</f>
        <v>0.16666666666666666</v>
      </c>
      <c r="N8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01" s="2">
        <v>84</v>
      </c>
      <c r="P801" t="s">
        <v>577</v>
      </c>
      <c r="Q801" t="s">
        <v>196</v>
      </c>
      <c r="R801" t="s">
        <v>197</v>
      </c>
      <c r="S801" t="s">
        <v>198</v>
      </c>
      <c r="T801" t="s">
        <v>88</v>
      </c>
      <c r="U801" t="s">
        <v>199</v>
      </c>
      <c r="V801" t="s">
        <v>200</v>
      </c>
      <c r="W801" t="s">
        <v>201</v>
      </c>
      <c r="X801" t="s">
        <v>31</v>
      </c>
    </row>
    <row r="802" spans="1:24" x14ac:dyDescent="0.25">
      <c r="A802">
        <v>10386</v>
      </c>
      <c r="B802">
        <v>21</v>
      </c>
      <c r="C802" s="2">
        <v>75</v>
      </c>
      <c r="D802">
        <v>18</v>
      </c>
      <c r="E802" s="5">
        <f>sales_data_sample[[#This Row],[SALES]] / COUNT(sales_data_sample[ORDERNUMBER])</f>
        <v>0.55650017711654265</v>
      </c>
      <c r="F802" s="2">
        <v>1571</v>
      </c>
      <c r="G802" s="1">
        <v>38412</v>
      </c>
      <c r="H802" t="s">
        <v>394</v>
      </c>
      <c r="I802">
        <v>1</v>
      </c>
      <c r="J802" s="6" t="s">
        <v>687</v>
      </c>
      <c r="K802">
        <v>2005</v>
      </c>
      <c r="L802" t="s">
        <v>551</v>
      </c>
      <c r="M802" s="8">
        <f xml:space="preserve"> (sales_data_sample[[#This Row],[MSRP]] - sales_data_sample[[#This Row],[PRICEEACH]]) / sales_data_sample[[#This Row],[MSRP]]</f>
        <v>0.10714285714285714</v>
      </c>
      <c r="N8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02" s="2">
        <v>84</v>
      </c>
      <c r="P802" t="s">
        <v>577</v>
      </c>
      <c r="Q802" t="s">
        <v>165</v>
      </c>
      <c r="R802" t="s">
        <v>166</v>
      </c>
      <c r="S802" t="s">
        <v>167</v>
      </c>
      <c r="T802" t="s">
        <v>168</v>
      </c>
      <c r="U802" t="s">
        <v>169</v>
      </c>
      <c r="V802" t="s">
        <v>170</v>
      </c>
      <c r="W802" t="s">
        <v>171</v>
      </c>
      <c r="X802" t="s">
        <v>31</v>
      </c>
    </row>
    <row r="803" spans="1:24" x14ac:dyDescent="0.25">
      <c r="A803">
        <v>10398</v>
      </c>
      <c r="B803">
        <v>34</v>
      </c>
      <c r="C803" s="2">
        <v>77</v>
      </c>
      <c r="D803">
        <v>15</v>
      </c>
      <c r="E803" s="5">
        <f>sales_data_sample[[#This Row],[SALES]] / COUNT(sales_data_sample[ORDERNUMBER])</f>
        <v>0.92596528515763377</v>
      </c>
      <c r="F803" s="2">
        <v>2614</v>
      </c>
      <c r="G803" s="1">
        <v>38441</v>
      </c>
      <c r="H803" t="s">
        <v>21</v>
      </c>
      <c r="I803">
        <v>1</v>
      </c>
      <c r="J803" s="6" t="s">
        <v>687</v>
      </c>
      <c r="K803">
        <v>2005</v>
      </c>
      <c r="L803" t="s">
        <v>551</v>
      </c>
      <c r="M803" s="8">
        <f xml:space="preserve"> (sales_data_sample[[#This Row],[MSRP]] - sales_data_sample[[#This Row],[PRICEEACH]]) / sales_data_sample[[#This Row],[MSRP]]</f>
        <v>8.3333333333333329E-2</v>
      </c>
      <c r="N8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03" s="2">
        <v>84</v>
      </c>
      <c r="P803" t="s">
        <v>577</v>
      </c>
      <c r="Q803" t="s">
        <v>32</v>
      </c>
      <c r="R803" t="s">
        <v>33</v>
      </c>
      <c r="S803" t="s">
        <v>34</v>
      </c>
      <c r="T803" t="s">
        <v>35</v>
      </c>
      <c r="U803" t="s">
        <v>36</v>
      </c>
      <c r="V803" t="s">
        <v>37</v>
      </c>
      <c r="W803" t="s">
        <v>38</v>
      </c>
      <c r="X803" t="s">
        <v>31</v>
      </c>
    </row>
    <row r="804" spans="1:24" x14ac:dyDescent="0.25">
      <c r="A804">
        <v>10401</v>
      </c>
      <c r="B804">
        <v>42</v>
      </c>
      <c r="C804" s="2">
        <v>77</v>
      </c>
      <c r="D804">
        <v>3</v>
      </c>
      <c r="E804" s="5">
        <f>sales_data_sample[[#This Row],[SALES]] / COUNT(sales_data_sample[ORDERNUMBER])</f>
        <v>1.1314204746723344</v>
      </c>
      <c r="F804" s="2">
        <v>3194</v>
      </c>
      <c r="G804" s="1">
        <v>38445</v>
      </c>
      <c r="H804" t="s">
        <v>387</v>
      </c>
      <c r="I804">
        <v>2</v>
      </c>
      <c r="J804" s="6" t="s">
        <v>686</v>
      </c>
      <c r="K804">
        <v>2005</v>
      </c>
      <c r="L804" t="s">
        <v>551</v>
      </c>
      <c r="M804" s="8">
        <f xml:space="preserve"> (sales_data_sample[[#This Row],[MSRP]] - sales_data_sample[[#This Row],[PRICEEACH]]) / sales_data_sample[[#This Row],[MSRP]]</f>
        <v>8.3333333333333329E-2</v>
      </c>
      <c r="N8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04" s="2">
        <v>84</v>
      </c>
      <c r="P804" t="s">
        <v>577</v>
      </c>
      <c r="Q804" t="s">
        <v>97</v>
      </c>
      <c r="R804" t="s">
        <v>98</v>
      </c>
      <c r="S804" t="s">
        <v>99</v>
      </c>
      <c r="T804" t="s">
        <v>27</v>
      </c>
      <c r="U804" t="s">
        <v>55</v>
      </c>
      <c r="V804" t="s">
        <v>100</v>
      </c>
      <c r="W804" t="s">
        <v>101</v>
      </c>
      <c r="X804" t="s">
        <v>45</v>
      </c>
    </row>
    <row r="805" spans="1:24" x14ac:dyDescent="0.25">
      <c r="A805">
        <v>10416</v>
      </c>
      <c r="B805">
        <v>15</v>
      </c>
      <c r="C805" s="2">
        <v>99</v>
      </c>
      <c r="D805">
        <v>4</v>
      </c>
      <c r="E805" s="5">
        <f>sales_data_sample[[#This Row],[SALES]] / COUNT(sales_data_sample[ORDERNUMBER])</f>
        <v>0.52532766560396738</v>
      </c>
      <c r="F805" s="2">
        <v>1483</v>
      </c>
      <c r="G805" s="1">
        <v>38482</v>
      </c>
      <c r="H805" t="s">
        <v>21</v>
      </c>
      <c r="I805">
        <v>2</v>
      </c>
      <c r="J805" s="6" t="s">
        <v>685</v>
      </c>
      <c r="K805">
        <v>2005</v>
      </c>
      <c r="L805" t="s">
        <v>551</v>
      </c>
      <c r="M805" s="8">
        <f xml:space="preserve"> (sales_data_sample[[#This Row],[MSRP]] - sales_data_sample[[#This Row],[PRICEEACH]]) / sales_data_sample[[#This Row],[MSRP]]</f>
        <v>-0.17857142857142858</v>
      </c>
      <c r="N8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805" s="2">
        <v>84</v>
      </c>
      <c r="P805" t="s">
        <v>577</v>
      </c>
      <c r="Q805" t="s">
        <v>437</v>
      </c>
      <c r="R805" t="s">
        <v>438</v>
      </c>
      <c r="S805" t="s">
        <v>439</v>
      </c>
      <c r="T805" t="s">
        <v>246</v>
      </c>
      <c r="U805" t="s">
        <v>440</v>
      </c>
      <c r="V805" t="s">
        <v>441</v>
      </c>
      <c r="W805" t="s">
        <v>442</v>
      </c>
      <c r="X805" t="s">
        <v>31</v>
      </c>
    </row>
    <row r="806" spans="1:24" x14ac:dyDescent="0.25">
      <c r="A806">
        <v>10107</v>
      </c>
      <c r="B806">
        <v>29</v>
      </c>
      <c r="C806" s="2">
        <v>71</v>
      </c>
      <c r="D806">
        <v>6</v>
      </c>
      <c r="E806" s="5">
        <f>sales_data_sample[[#This Row],[SALES]] / COUNT(sales_data_sample[ORDERNUMBER])</f>
        <v>0.7283032235210769</v>
      </c>
      <c r="F806" s="2">
        <v>2056</v>
      </c>
      <c r="G806" s="1">
        <v>37676</v>
      </c>
      <c r="H806" t="s">
        <v>21</v>
      </c>
      <c r="I806">
        <v>1</v>
      </c>
      <c r="J806" s="6" t="s">
        <v>688</v>
      </c>
      <c r="K806">
        <v>2003</v>
      </c>
      <c r="L806" t="s">
        <v>22</v>
      </c>
      <c r="M806" s="8">
        <f xml:space="preserve"> (sales_data_sample[[#This Row],[MSRP]] - sales_data_sample[[#This Row],[PRICEEACH]]) / sales_data_sample[[#This Row],[MSRP]]</f>
        <v>-0.18333333333333332</v>
      </c>
      <c r="N8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806" s="2">
        <v>60</v>
      </c>
      <c r="P806" t="s">
        <v>578</v>
      </c>
      <c r="Q806" t="s">
        <v>24</v>
      </c>
      <c r="R806" t="s">
        <v>25</v>
      </c>
      <c r="S806" t="s">
        <v>26</v>
      </c>
      <c r="T806" t="s">
        <v>27</v>
      </c>
      <c r="U806" t="s">
        <v>28</v>
      </c>
      <c r="V806" t="s">
        <v>29</v>
      </c>
      <c r="W806" t="s">
        <v>30</v>
      </c>
      <c r="X806" t="s">
        <v>31</v>
      </c>
    </row>
    <row r="807" spans="1:24" x14ac:dyDescent="0.25">
      <c r="A807">
        <v>10120</v>
      </c>
      <c r="B807">
        <v>46</v>
      </c>
      <c r="C807" s="2">
        <v>59</v>
      </c>
      <c r="D807">
        <v>4</v>
      </c>
      <c r="E807" s="5">
        <f>sales_data_sample[[#This Row],[SALES]] / COUNT(sales_data_sample[ORDERNUMBER])</f>
        <v>0.94757350336521429</v>
      </c>
      <c r="F807" s="2">
        <v>2675</v>
      </c>
      <c r="G807" s="1">
        <v>37740</v>
      </c>
      <c r="H807" t="s">
        <v>21</v>
      </c>
      <c r="I807">
        <v>2</v>
      </c>
      <c r="J807" s="6" t="s">
        <v>686</v>
      </c>
      <c r="K807">
        <v>2003</v>
      </c>
      <c r="L807" t="s">
        <v>22</v>
      </c>
      <c r="M807" s="8">
        <f xml:space="preserve"> (sales_data_sample[[#This Row],[MSRP]] - sales_data_sample[[#This Row],[PRICEEACH]]) / sales_data_sample[[#This Row],[MSRP]]</f>
        <v>1.6666666666666666E-2</v>
      </c>
      <c r="N8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07" s="2">
        <v>60</v>
      </c>
      <c r="P807" t="s">
        <v>578</v>
      </c>
      <c r="Q807" t="s">
        <v>85</v>
      </c>
      <c r="R807" t="s">
        <v>86</v>
      </c>
      <c r="S807" t="s">
        <v>87</v>
      </c>
      <c r="T807" t="s">
        <v>88</v>
      </c>
      <c r="U807" t="s">
        <v>89</v>
      </c>
      <c r="V807" t="s">
        <v>90</v>
      </c>
      <c r="W807" t="s">
        <v>91</v>
      </c>
      <c r="X807" t="s">
        <v>31</v>
      </c>
    </row>
    <row r="808" spans="1:24" x14ac:dyDescent="0.25">
      <c r="A808">
        <v>10134</v>
      </c>
      <c r="B808">
        <v>30</v>
      </c>
      <c r="C808" s="2">
        <v>62</v>
      </c>
      <c r="D808">
        <v>6</v>
      </c>
      <c r="E808" s="5">
        <f>sales_data_sample[[#This Row],[SALES]] / COUNT(sales_data_sample[ORDERNUMBER])</f>
        <v>0.6567481402763018</v>
      </c>
      <c r="F808" s="2">
        <v>1854</v>
      </c>
      <c r="G808" s="1">
        <v>37803</v>
      </c>
      <c r="H808" t="s">
        <v>21</v>
      </c>
      <c r="I808">
        <v>3</v>
      </c>
      <c r="J808" s="6" t="s">
        <v>683</v>
      </c>
      <c r="K808">
        <v>2003</v>
      </c>
      <c r="L808" t="s">
        <v>22</v>
      </c>
      <c r="M808" s="8">
        <f xml:space="preserve"> (sales_data_sample[[#This Row],[MSRP]] - sales_data_sample[[#This Row],[PRICEEACH]]) / sales_data_sample[[#This Row],[MSRP]]</f>
        <v>-3.3333333333333333E-2</v>
      </c>
      <c r="N8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808" s="2">
        <v>60</v>
      </c>
      <c r="P808" t="s">
        <v>578</v>
      </c>
      <c r="Q808" t="s">
        <v>39</v>
      </c>
      <c r="R808" t="s">
        <v>40</v>
      </c>
      <c r="S808" t="s">
        <v>41</v>
      </c>
      <c r="T808" t="s">
        <v>35</v>
      </c>
      <c r="U808" t="s">
        <v>42</v>
      </c>
      <c r="V808" t="s">
        <v>43</v>
      </c>
      <c r="W808" t="s">
        <v>44</v>
      </c>
      <c r="X808" t="s">
        <v>31</v>
      </c>
    </row>
    <row r="809" spans="1:24" x14ac:dyDescent="0.25">
      <c r="A809">
        <v>10145</v>
      </c>
      <c r="B809">
        <v>30</v>
      </c>
      <c r="C809" s="2">
        <v>50</v>
      </c>
      <c r="D809">
        <v>10</v>
      </c>
      <c r="E809" s="5">
        <f>sales_data_sample[[#This Row],[SALES]] / COUNT(sales_data_sample[ORDERNUMBER])</f>
        <v>0.5281615302869288</v>
      </c>
      <c r="F809" s="2">
        <v>1491</v>
      </c>
      <c r="G809" s="1">
        <v>37858</v>
      </c>
      <c r="H809" t="s">
        <v>21</v>
      </c>
      <c r="I809">
        <v>3</v>
      </c>
      <c r="J809" s="6" t="s">
        <v>682</v>
      </c>
      <c r="K809">
        <v>2003</v>
      </c>
      <c r="L809" t="s">
        <v>22</v>
      </c>
      <c r="M809" s="8">
        <f xml:space="preserve"> (sales_data_sample[[#This Row],[MSRP]] - sales_data_sample[[#This Row],[PRICEEACH]]) / sales_data_sample[[#This Row],[MSRP]]</f>
        <v>0.16666666666666666</v>
      </c>
      <c r="N8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09" s="2">
        <v>60</v>
      </c>
      <c r="P809" t="s">
        <v>578</v>
      </c>
      <c r="Q809" t="s">
        <v>46</v>
      </c>
      <c r="R809" t="s">
        <v>47</v>
      </c>
      <c r="S809" t="s">
        <v>48</v>
      </c>
      <c r="T809" t="s">
        <v>27</v>
      </c>
      <c r="U809" t="s">
        <v>49</v>
      </c>
      <c r="V809" t="s">
        <v>50</v>
      </c>
      <c r="W809" t="s">
        <v>51</v>
      </c>
      <c r="X809" t="s">
        <v>31</v>
      </c>
    </row>
    <row r="810" spans="1:24" x14ac:dyDescent="0.25">
      <c r="A810">
        <v>10159</v>
      </c>
      <c r="B810">
        <v>42</v>
      </c>
      <c r="C810" s="2">
        <v>52</v>
      </c>
      <c r="D810">
        <v>18</v>
      </c>
      <c r="E810" s="5">
        <f>sales_data_sample[[#This Row],[SALES]] / COUNT(sales_data_sample[ORDERNUMBER])</f>
        <v>0.76620616365568539</v>
      </c>
      <c r="F810" s="2">
        <v>2163</v>
      </c>
      <c r="G810" s="1">
        <v>37904</v>
      </c>
      <c r="H810" t="s">
        <v>21</v>
      </c>
      <c r="I810">
        <v>4</v>
      </c>
      <c r="J810" s="6" t="s">
        <v>680</v>
      </c>
      <c r="K810">
        <v>2003</v>
      </c>
      <c r="L810" t="s">
        <v>22</v>
      </c>
      <c r="M810" s="8">
        <f xml:space="preserve"> (sales_data_sample[[#This Row],[MSRP]] - sales_data_sample[[#This Row],[PRICEEACH]]) / sales_data_sample[[#This Row],[MSRP]]</f>
        <v>0.13333333333333333</v>
      </c>
      <c r="N8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10" s="2">
        <v>60</v>
      </c>
      <c r="P810" t="s">
        <v>578</v>
      </c>
      <c r="Q810" t="s">
        <v>52</v>
      </c>
      <c r="R810" t="s">
        <v>53</v>
      </c>
      <c r="S810" t="s">
        <v>54</v>
      </c>
      <c r="T810" t="s">
        <v>27</v>
      </c>
      <c r="U810" t="s">
        <v>55</v>
      </c>
      <c r="V810" t="s">
        <v>50</v>
      </c>
      <c r="W810" t="s">
        <v>56</v>
      </c>
      <c r="X810" t="s">
        <v>31</v>
      </c>
    </row>
    <row r="811" spans="1:24" x14ac:dyDescent="0.25">
      <c r="A811">
        <v>10168</v>
      </c>
      <c r="B811">
        <v>46</v>
      </c>
      <c r="C811" s="2">
        <v>62</v>
      </c>
      <c r="D811">
        <v>5</v>
      </c>
      <c r="E811" s="5">
        <f>sales_data_sample[[#This Row],[SALES]] / COUNT(sales_data_sample[ORDERNUMBER])</f>
        <v>0.99716613531703857</v>
      </c>
      <c r="F811" s="2">
        <v>2815</v>
      </c>
      <c r="G811" s="1">
        <v>37922</v>
      </c>
      <c r="H811" t="s">
        <v>21</v>
      </c>
      <c r="I811">
        <v>4</v>
      </c>
      <c r="J811" s="6" t="s">
        <v>680</v>
      </c>
      <c r="K811">
        <v>2003</v>
      </c>
      <c r="L811" t="s">
        <v>22</v>
      </c>
      <c r="M811" s="8">
        <f xml:space="preserve"> (sales_data_sample[[#This Row],[MSRP]] - sales_data_sample[[#This Row],[PRICEEACH]]) / sales_data_sample[[#This Row],[MSRP]]</f>
        <v>-3.3333333333333333E-2</v>
      </c>
      <c r="N8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811" s="2">
        <v>60</v>
      </c>
      <c r="P811" t="s">
        <v>578</v>
      </c>
      <c r="Q811" t="s">
        <v>57</v>
      </c>
      <c r="R811" t="s">
        <v>58</v>
      </c>
      <c r="S811" t="s">
        <v>59</v>
      </c>
      <c r="T811" t="s">
        <v>27</v>
      </c>
      <c r="U811" t="s">
        <v>60</v>
      </c>
      <c r="V811" t="s">
        <v>61</v>
      </c>
      <c r="W811" t="s">
        <v>62</v>
      </c>
      <c r="X811" t="s">
        <v>31</v>
      </c>
    </row>
    <row r="812" spans="1:24" x14ac:dyDescent="0.25">
      <c r="A812">
        <v>10180</v>
      </c>
      <c r="B812">
        <v>25</v>
      </c>
      <c r="C812" s="2">
        <v>65</v>
      </c>
      <c r="D812">
        <v>13</v>
      </c>
      <c r="E812" s="5">
        <f>sales_data_sample[[#This Row],[SALES]] / COUNT(sales_data_sample[ORDERNUMBER])</f>
        <v>0.56854410201912864</v>
      </c>
      <c r="F812" s="2">
        <v>1605</v>
      </c>
      <c r="G812" s="1">
        <v>37936</v>
      </c>
      <c r="H812" t="s">
        <v>21</v>
      </c>
      <c r="I812">
        <v>4</v>
      </c>
      <c r="J812" s="6" t="s">
        <v>678</v>
      </c>
      <c r="K812">
        <v>2003</v>
      </c>
      <c r="L812" t="s">
        <v>22</v>
      </c>
      <c r="M812" s="8">
        <f xml:space="preserve"> (sales_data_sample[[#This Row],[MSRP]] - sales_data_sample[[#This Row],[PRICEEACH]]) / sales_data_sample[[#This Row],[MSRP]]</f>
        <v>-8.3333333333333329E-2</v>
      </c>
      <c r="N8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812" s="2">
        <v>60</v>
      </c>
      <c r="P812" t="s">
        <v>578</v>
      </c>
      <c r="Q812" t="s">
        <v>63</v>
      </c>
      <c r="R812" t="s">
        <v>64</v>
      </c>
      <c r="S812" t="s">
        <v>65</v>
      </c>
      <c r="T812" t="s">
        <v>35</v>
      </c>
      <c r="U812" t="s">
        <v>66</v>
      </c>
      <c r="V812" t="s">
        <v>67</v>
      </c>
      <c r="W812" t="s">
        <v>68</v>
      </c>
      <c r="X812" t="s">
        <v>31</v>
      </c>
    </row>
    <row r="813" spans="1:24" x14ac:dyDescent="0.25">
      <c r="A813">
        <v>10188</v>
      </c>
      <c r="B813">
        <v>32</v>
      </c>
      <c r="C813" s="2">
        <v>66</v>
      </c>
      <c r="D813">
        <v>5</v>
      </c>
      <c r="E813" s="5">
        <f>sales_data_sample[[#This Row],[SALES]] / COUNT(sales_data_sample[ORDERNUMBER])</f>
        <v>0.74176408076514344</v>
      </c>
      <c r="F813" s="2">
        <v>2094</v>
      </c>
      <c r="G813" s="1">
        <v>37943</v>
      </c>
      <c r="H813" t="s">
        <v>21</v>
      </c>
      <c r="I813">
        <v>4</v>
      </c>
      <c r="J813" s="6" t="s">
        <v>678</v>
      </c>
      <c r="K813">
        <v>2003</v>
      </c>
      <c r="L813" t="s">
        <v>22</v>
      </c>
      <c r="M813" s="8">
        <f xml:space="preserve"> (sales_data_sample[[#This Row],[MSRP]] - sales_data_sample[[#This Row],[PRICEEACH]]) / sales_data_sample[[#This Row],[MSRP]]</f>
        <v>-0.1</v>
      </c>
      <c r="N8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813" s="2">
        <v>60</v>
      </c>
      <c r="P813" t="s">
        <v>578</v>
      </c>
      <c r="Q813" t="s">
        <v>69</v>
      </c>
      <c r="R813" t="s">
        <v>70</v>
      </c>
      <c r="S813" t="s">
        <v>71</v>
      </c>
      <c r="T813" t="s">
        <v>72</v>
      </c>
      <c r="U813" t="s">
        <v>73</v>
      </c>
      <c r="V813" t="s">
        <v>74</v>
      </c>
      <c r="W813" t="s">
        <v>75</v>
      </c>
      <c r="X813" t="s">
        <v>31</v>
      </c>
    </row>
    <row r="814" spans="1:24" x14ac:dyDescent="0.25">
      <c r="A814">
        <v>10201</v>
      </c>
      <c r="B814">
        <v>30</v>
      </c>
      <c r="C814" s="2">
        <v>65</v>
      </c>
      <c r="D814">
        <v>6</v>
      </c>
      <c r="E814" s="5">
        <f>sales_data_sample[[#This Row],[SALES]] / COUNT(sales_data_sample[ORDERNUMBER])</f>
        <v>0.68898335104498765</v>
      </c>
      <c r="F814" s="2">
        <v>1945</v>
      </c>
      <c r="G814" s="1">
        <v>37956</v>
      </c>
      <c r="H814" t="s">
        <v>21</v>
      </c>
      <c r="I814">
        <v>4</v>
      </c>
      <c r="J814" s="6" t="s">
        <v>679</v>
      </c>
      <c r="K814">
        <v>2003</v>
      </c>
      <c r="L814" t="s">
        <v>22</v>
      </c>
      <c r="M814" s="8">
        <f xml:space="preserve"> (sales_data_sample[[#This Row],[MSRP]] - sales_data_sample[[#This Row],[PRICEEACH]]) / sales_data_sample[[#This Row],[MSRP]]</f>
        <v>-8.3333333333333329E-2</v>
      </c>
      <c r="N8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814" s="2">
        <v>60</v>
      </c>
      <c r="P814" t="s">
        <v>578</v>
      </c>
      <c r="Q814" t="s">
        <v>76</v>
      </c>
      <c r="R814" t="s">
        <v>77</v>
      </c>
      <c r="S814" t="s">
        <v>54</v>
      </c>
      <c r="T814" t="s">
        <v>27</v>
      </c>
      <c r="U814" t="s">
        <v>78</v>
      </c>
      <c r="V814" t="s">
        <v>50</v>
      </c>
      <c r="W814" t="s">
        <v>79</v>
      </c>
      <c r="X814" t="s">
        <v>31</v>
      </c>
    </row>
    <row r="815" spans="1:24" x14ac:dyDescent="0.25">
      <c r="A815">
        <v>10210</v>
      </c>
      <c r="B815">
        <v>40</v>
      </c>
      <c r="C815" s="2">
        <v>50</v>
      </c>
      <c r="D815">
        <v>3</v>
      </c>
      <c r="E815" s="5">
        <f>sales_data_sample[[#This Row],[SALES]] / COUNT(sales_data_sample[ORDERNUMBER])</f>
        <v>0.70386114063053484</v>
      </c>
      <c r="F815" s="2">
        <v>1987</v>
      </c>
      <c r="G815" s="1">
        <v>37998</v>
      </c>
      <c r="H815" t="s">
        <v>21</v>
      </c>
      <c r="I815">
        <v>1</v>
      </c>
      <c r="J815" s="6" t="s">
        <v>677</v>
      </c>
      <c r="K815">
        <v>2004</v>
      </c>
      <c r="L815" t="s">
        <v>22</v>
      </c>
      <c r="M815" s="8">
        <f xml:space="preserve"> (sales_data_sample[[#This Row],[MSRP]] - sales_data_sample[[#This Row],[PRICEEACH]]) / sales_data_sample[[#This Row],[MSRP]]</f>
        <v>0.16666666666666666</v>
      </c>
      <c r="N8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15" s="2">
        <v>60</v>
      </c>
      <c r="P815" t="s">
        <v>578</v>
      </c>
      <c r="Q815" t="s">
        <v>288</v>
      </c>
      <c r="R815" t="s">
        <v>289</v>
      </c>
      <c r="S815" t="s">
        <v>290</v>
      </c>
      <c r="T815" t="s">
        <v>239</v>
      </c>
      <c r="U815" t="s">
        <v>291</v>
      </c>
      <c r="V815" t="s">
        <v>292</v>
      </c>
      <c r="W815" t="s">
        <v>293</v>
      </c>
      <c r="X815" t="s">
        <v>31</v>
      </c>
    </row>
    <row r="816" spans="1:24" x14ac:dyDescent="0.25">
      <c r="A816">
        <v>10223</v>
      </c>
      <c r="B816">
        <v>28</v>
      </c>
      <c r="C816" s="2">
        <v>61</v>
      </c>
      <c r="D816">
        <v>5</v>
      </c>
      <c r="E816" s="5">
        <f>sales_data_sample[[#This Row],[SALES]] / COUNT(sales_data_sample[ORDERNUMBER])</f>
        <v>0.60077931278781438</v>
      </c>
      <c r="F816" s="2">
        <v>1696</v>
      </c>
      <c r="G816" s="1">
        <v>38037</v>
      </c>
      <c r="H816" t="s">
        <v>21</v>
      </c>
      <c r="I816">
        <v>1</v>
      </c>
      <c r="J816" s="6" t="s">
        <v>688</v>
      </c>
      <c r="K816">
        <v>2004</v>
      </c>
      <c r="L816" t="s">
        <v>22</v>
      </c>
      <c r="M816" s="8">
        <f xml:space="preserve"> (sales_data_sample[[#This Row],[MSRP]] - sales_data_sample[[#This Row],[PRICEEACH]]) / sales_data_sample[[#This Row],[MSRP]]</f>
        <v>-1.6666666666666666E-2</v>
      </c>
      <c r="N8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816" s="2">
        <v>60</v>
      </c>
      <c r="P816" t="s">
        <v>578</v>
      </c>
      <c r="Q816" t="s">
        <v>85</v>
      </c>
      <c r="R816" t="s">
        <v>86</v>
      </c>
      <c r="S816" t="s">
        <v>87</v>
      </c>
      <c r="T816" t="s">
        <v>88</v>
      </c>
      <c r="U816" t="s">
        <v>89</v>
      </c>
      <c r="V816" t="s">
        <v>90</v>
      </c>
      <c r="W816" t="s">
        <v>91</v>
      </c>
      <c r="X816" t="s">
        <v>31</v>
      </c>
    </row>
    <row r="817" spans="1:24" x14ac:dyDescent="0.25">
      <c r="A817">
        <v>10236</v>
      </c>
      <c r="B817">
        <v>23</v>
      </c>
      <c r="C817" s="2">
        <v>56</v>
      </c>
      <c r="D817">
        <v>2</v>
      </c>
      <c r="E817" s="5">
        <f>sales_data_sample[[#This Row],[SALES]] / COUNT(sales_data_sample[ORDERNUMBER])</f>
        <v>0.45412681544456251</v>
      </c>
      <c r="F817" s="2">
        <v>1282</v>
      </c>
      <c r="G817" s="1">
        <v>38080</v>
      </c>
      <c r="H817" t="s">
        <v>21</v>
      </c>
      <c r="I817">
        <v>2</v>
      </c>
      <c r="J817" s="6" t="s">
        <v>686</v>
      </c>
      <c r="K817">
        <v>2004</v>
      </c>
      <c r="L817" t="s">
        <v>22</v>
      </c>
      <c r="M817" s="8">
        <f xml:space="preserve"> (sales_data_sample[[#This Row],[MSRP]] - sales_data_sample[[#This Row],[PRICEEACH]]) / sales_data_sample[[#This Row],[MSRP]]</f>
        <v>6.6666666666666666E-2</v>
      </c>
      <c r="N8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17" s="2">
        <v>60</v>
      </c>
      <c r="P817" t="s">
        <v>578</v>
      </c>
      <c r="Q817" t="s">
        <v>294</v>
      </c>
      <c r="R817" t="s">
        <v>295</v>
      </c>
      <c r="S817" t="s">
        <v>204</v>
      </c>
      <c r="T817" t="s">
        <v>27</v>
      </c>
      <c r="U817" t="s">
        <v>116</v>
      </c>
      <c r="V817" t="s">
        <v>296</v>
      </c>
      <c r="W817" t="s">
        <v>297</v>
      </c>
      <c r="X817" t="s">
        <v>31</v>
      </c>
    </row>
    <row r="818" spans="1:24" x14ac:dyDescent="0.25">
      <c r="A818">
        <v>10251</v>
      </c>
      <c r="B818">
        <v>29</v>
      </c>
      <c r="C818" s="2">
        <v>62</v>
      </c>
      <c r="D818">
        <v>6</v>
      </c>
      <c r="E818" s="5">
        <f>sales_data_sample[[#This Row],[SALES]] / COUNT(sales_data_sample[ORDERNUMBER])</f>
        <v>0.62876372653205814</v>
      </c>
      <c r="F818" s="2">
        <v>1775</v>
      </c>
      <c r="G818" s="1">
        <v>38125</v>
      </c>
      <c r="H818" t="s">
        <v>21</v>
      </c>
      <c r="I818">
        <v>2</v>
      </c>
      <c r="J818" s="6" t="s">
        <v>685</v>
      </c>
      <c r="K818">
        <v>2004</v>
      </c>
      <c r="L818" t="s">
        <v>22</v>
      </c>
      <c r="M818" s="8">
        <f xml:space="preserve"> (sales_data_sample[[#This Row],[MSRP]] - sales_data_sample[[#This Row],[PRICEEACH]]) / sales_data_sample[[#This Row],[MSRP]]</f>
        <v>-3.3333333333333333E-2</v>
      </c>
      <c r="N8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818" s="2">
        <v>60</v>
      </c>
      <c r="P818" t="s">
        <v>578</v>
      </c>
      <c r="Q818" t="s">
        <v>97</v>
      </c>
      <c r="R818" t="s">
        <v>98</v>
      </c>
      <c r="S818" t="s">
        <v>99</v>
      </c>
      <c r="T818" t="s">
        <v>27</v>
      </c>
      <c r="U818" t="s">
        <v>55</v>
      </c>
      <c r="V818" t="s">
        <v>100</v>
      </c>
      <c r="W818" t="s">
        <v>101</v>
      </c>
      <c r="X818" t="s">
        <v>31</v>
      </c>
    </row>
    <row r="819" spans="1:24" x14ac:dyDescent="0.25">
      <c r="A819">
        <v>10263</v>
      </c>
      <c r="B819">
        <v>34</v>
      </c>
      <c r="C819" s="2">
        <v>59</v>
      </c>
      <c r="D819">
        <v>6</v>
      </c>
      <c r="E819" s="5">
        <f>sales_data_sample[[#This Row],[SALES]] / COUNT(sales_data_sample[ORDERNUMBER])</f>
        <v>0.70775770456960685</v>
      </c>
      <c r="F819" s="2">
        <v>1998</v>
      </c>
      <c r="G819" s="1">
        <v>38166</v>
      </c>
      <c r="H819" t="s">
        <v>21</v>
      </c>
      <c r="I819">
        <v>2</v>
      </c>
      <c r="J819" s="6" t="s">
        <v>684</v>
      </c>
      <c r="K819">
        <v>2004</v>
      </c>
      <c r="L819" t="s">
        <v>22</v>
      </c>
      <c r="M819" s="8">
        <f xml:space="preserve"> (sales_data_sample[[#This Row],[MSRP]] - sales_data_sample[[#This Row],[PRICEEACH]]) / sales_data_sample[[#This Row],[MSRP]]</f>
        <v>1.6666666666666666E-2</v>
      </c>
      <c r="N8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19" s="2">
        <v>60</v>
      </c>
      <c r="P819" t="s">
        <v>578</v>
      </c>
      <c r="Q819" t="s">
        <v>102</v>
      </c>
      <c r="R819" t="s">
        <v>103</v>
      </c>
      <c r="S819" t="s">
        <v>104</v>
      </c>
      <c r="T819" t="s">
        <v>27</v>
      </c>
      <c r="U819" t="s">
        <v>105</v>
      </c>
      <c r="V819" t="s">
        <v>50</v>
      </c>
      <c r="W819" t="s">
        <v>106</v>
      </c>
      <c r="X819" t="s">
        <v>31</v>
      </c>
    </row>
    <row r="820" spans="1:24" x14ac:dyDescent="0.25">
      <c r="A820">
        <v>10275</v>
      </c>
      <c r="B820">
        <v>37</v>
      </c>
      <c r="C820" s="2">
        <v>64</v>
      </c>
      <c r="D820">
        <v>5</v>
      </c>
      <c r="E820" s="5">
        <f>sales_data_sample[[#This Row],[SALES]] / COUNT(sales_data_sample[ORDERNUMBER])</f>
        <v>0.8338646829613886</v>
      </c>
      <c r="F820" s="2">
        <v>2354</v>
      </c>
      <c r="G820" s="1">
        <v>38191</v>
      </c>
      <c r="H820" t="s">
        <v>21</v>
      </c>
      <c r="I820">
        <v>3</v>
      </c>
      <c r="J820" s="6" t="s">
        <v>683</v>
      </c>
      <c r="K820">
        <v>2004</v>
      </c>
      <c r="L820" t="s">
        <v>22</v>
      </c>
      <c r="M820" s="8">
        <f xml:space="preserve"> (sales_data_sample[[#This Row],[MSRP]] - sales_data_sample[[#This Row],[PRICEEACH]]) / sales_data_sample[[#This Row],[MSRP]]</f>
        <v>-6.6666666666666666E-2</v>
      </c>
      <c r="N8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820" s="2">
        <v>60</v>
      </c>
      <c r="P820" t="s">
        <v>578</v>
      </c>
      <c r="Q820" t="s">
        <v>107</v>
      </c>
      <c r="R820" t="s">
        <v>108</v>
      </c>
      <c r="S820" t="s">
        <v>109</v>
      </c>
      <c r="T820" t="s">
        <v>35</v>
      </c>
      <c r="U820" t="s">
        <v>110</v>
      </c>
      <c r="V820" t="s">
        <v>111</v>
      </c>
      <c r="W820" t="s">
        <v>112</v>
      </c>
      <c r="X820" t="s">
        <v>31</v>
      </c>
    </row>
    <row r="821" spans="1:24" x14ac:dyDescent="0.25">
      <c r="A821">
        <v>10285</v>
      </c>
      <c r="B821">
        <v>20</v>
      </c>
      <c r="C821" s="2">
        <v>50</v>
      </c>
      <c r="D821">
        <v>10</v>
      </c>
      <c r="E821" s="5">
        <f>sales_data_sample[[#This Row],[SALES]] / COUNT(sales_data_sample[ORDERNUMBER])</f>
        <v>0.34785688983351043</v>
      </c>
      <c r="F821" s="2">
        <v>982</v>
      </c>
      <c r="G821" s="1">
        <v>38226</v>
      </c>
      <c r="H821" t="s">
        <v>21</v>
      </c>
      <c r="I821">
        <v>3</v>
      </c>
      <c r="J821" s="6" t="s">
        <v>682</v>
      </c>
      <c r="K821">
        <v>2004</v>
      </c>
      <c r="L821" t="s">
        <v>22</v>
      </c>
      <c r="M821" s="8">
        <f xml:space="preserve"> (sales_data_sample[[#This Row],[MSRP]] - sales_data_sample[[#This Row],[PRICEEACH]]) / sales_data_sample[[#This Row],[MSRP]]</f>
        <v>0.16666666666666666</v>
      </c>
      <c r="N8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21" s="2">
        <v>60</v>
      </c>
      <c r="P821" t="s">
        <v>578</v>
      </c>
      <c r="Q821" t="s">
        <v>113</v>
      </c>
      <c r="R821" t="s">
        <v>114</v>
      </c>
      <c r="S821" t="s">
        <v>115</v>
      </c>
      <c r="T821" t="s">
        <v>27</v>
      </c>
      <c r="U821" t="s">
        <v>116</v>
      </c>
      <c r="V821" t="s">
        <v>117</v>
      </c>
      <c r="W821" t="s">
        <v>118</v>
      </c>
      <c r="X821" t="s">
        <v>31</v>
      </c>
    </row>
    <row r="822" spans="1:24" x14ac:dyDescent="0.25">
      <c r="A822">
        <v>10298</v>
      </c>
      <c r="B822">
        <v>32</v>
      </c>
      <c r="C822" s="2">
        <v>49</v>
      </c>
      <c r="D822">
        <v>2</v>
      </c>
      <c r="E822" s="5">
        <f>sales_data_sample[[#This Row],[SALES]] / COUNT(sales_data_sample[ORDERNUMBER])</f>
        <v>0.54941551540913924</v>
      </c>
      <c r="F822" s="2">
        <v>1551</v>
      </c>
      <c r="G822" s="1">
        <v>38257</v>
      </c>
      <c r="H822" t="s">
        <v>21</v>
      </c>
      <c r="I822">
        <v>3</v>
      </c>
      <c r="J822" s="6" t="s">
        <v>681</v>
      </c>
      <c r="K822">
        <v>2004</v>
      </c>
      <c r="L822" t="s">
        <v>22</v>
      </c>
      <c r="M822" s="8">
        <f xml:space="preserve"> (sales_data_sample[[#This Row],[MSRP]] - sales_data_sample[[#This Row],[PRICEEACH]]) / sales_data_sample[[#This Row],[MSRP]]</f>
        <v>0.18333333333333332</v>
      </c>
      <c r="N8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22" s="2">
        <v>60</v>
      </c>
      <c r="P822" t="s">
        <v>578</v>
      </c>
      <c r="Q822" t="s">
        <v>298</v>
      </c>
      <c r="R822" t="s">
        <v>299</v>
      </c>
      <c r="S822" t="s">
        <v>109</v>
      </c>
      <c r="T822" t="s">
        <v>35</v>
      </c>
      <c r="U822" t="s">
        <v>300</v>
      </c>
      <c r="V822" t="s">
        <v>301</v>
      </c>
      <c r="W822" t="s">
        <v>302</v>
      </c>
      <c r="X822" t="s">
        <v>31</v>
      </c>
    </row>
    <row r="823" spans="1:24" x14ac:dyDescent="0.25">
      <c r="A823">
        <v>10308</v>
      </c>
      <c r="B823">
        <v>34</v>
      </c>
      <c r="C823" s="2">
        <v>53</v>
      </c>
      <c r="D823">
        <v>3</v>
      </c>
      <c r="E823" s="5">
        <f>sales_data_sample[[#This Row],[SALES]] / COUNT(sales_data_sample[ORDERNUMBER])</f>
        <v>0.62770102727594757</v>
      </c>
      <c r="F823" s="2">
        <v>1772</v>
      </c>
      <c r="G823" s="1">
        <v>38275</v>
      </c>
      <c r="H823" t="s">
        <v>21</v>
      </c>
      <c r="I823">
        <v>4</v>
      </c>
      <c r="J823" s="6" t="s">
        <v>680</v>
      </c>
      <c r="K823">
        <v>2004</v>
      </c>
      <c r="L823" t="s">
        <v>22</v>
      </c>
      <c r="M823" s="8">
        <f xml:space="preserve"> (sales_data_sample[[#This Row],[MSRP]] - sales_data_sample[[#This Row],[PRICEEACH]]) / sales_data_sample[[#This Row],[MSRP]]</f>
        <v>0.11666666666666667</v>
      </c>
      <c r="N8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23" s="2">
        <v>60</v>
      </c>
      <c r="P823" t="s">
        <v>578</v>
      </c>
      <c r="Q823" t="s">
        <v>303</v>
      </c>
      <c r="R823" t="s">
        <v>304</v>
      </c>
      <c r="S823" t="s">
        <v>305</v>
      </c>
      <c r="T823" t="s">
        <v>27</v>
      </c>
      <c r="U823" t="s">
        <v>94</v>
      </c>
      <c r="V823" t="s">
        <v>225</v>
      </c>
      <c r="W823" t="s">
        <v>306</v>
      </c>
      <c r="X823" t="s">
        <v>31</v>
      </c>
    </row>
    <row r="824" spans="1:24" x14ac:dyDescent="0.25">
      <c r="A824">
        <v>10318</v>
      </c>
      <c r="B824">
        <v>42</v>
      </c>
      <c r="C824" s="2">
        <v>53</v>
      </c>
      <c r="D824">
        <v>5</v>
      </c>
      <c r="E824" s="5">
        <f>sales_data_sample[[#This Row],[SALES]] / COUNT(sales_data_sample[ORDERNUMBER])</f>
        <v>0.78427205100956432</v>
      </c>
      <c r="F824" s="2">
        <v>2214</v>
      </c>
      <c r="G824" s="1">
        <v>38293</v>
      </c>
      <c r="H824" t="s">
        <v>21</v>
      </c>
      <c r="I824">
        <v>4</v>
      </c>
      <c r="J824" s="6" t="s">
        <v>678</v>
      </c>
      <c r="K824">
        <v>2004</v>
      </c>
      <c r="L824" t="s">
        <v>22</v>
      </c>
      <c r="M824" s="8">
        <f xml:space="preserve"> (sales_data_sample[[#This Row],[MSRP]] - sales_data_sample[[#This Row],[PRICEEACH]]) / sales_data_sample[[#This Row],[MSRP]]</f>
        <v>0.11666666666666667</v>
      </c>
      <c r="N8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24" s="2">
        <v>60</v>
      </c>
      <c r="P824" t="s">
        <v>578</v>
      </c>
      <c r="Q824" t="s">
        <v>132</v>
      </c>
      <c r="R824" t="s">
        <v>133</v>
      </c>
      <c r="S824" t="s">
        <v>134</v>
      </c>
      <c r="T824" t="s">
        <v>27</v>
      </c>
      <c r="U824" t="s">
        <v>28</v>
      </c>
      <c r="V824" t="s">
        <v>135</v>
      </c>
      <c r="W824" t="s">
        <v>136</v>
      </c>
      <c r="X824" t="s">
        <v>31</v>
      </c>
    </row>
    <row r="825" spans="1:24" x14ac:dyDescent="0.25">
      <c r="A825">
        <v>10329</v>
      </c>
      <c r="B825">
        <v>38</v>
      </c>
      <c r="C825" s="2">
        <v>100</v>
      </c>
      <c r="D825">
        <v>12</v>
      </c>
      <c r="E825" s="5">
        <f>sales_data_sample[[#This Row],[SALES]] / COUNT(sales_data_sample[ORDERNUMBER])</f>
        <v>1.8657456606447043</v>
      </c>
      <c r="F825" s="2">
        <v>5267</v>
      </c>
      <c r="G825" s="1">
        <v>38306</v>
      </c>
      <c r="H825" t="s">
        <v>21</v>
      </c>
      <c r="I825">
        <v>4</v>
      </c>
      <c r="J825" s="6" t="s">
        <v>678</v>
      </c>
      <c r="K825">
        <v>2004</v>
      </c>
      <c r="L825" t="s">
        <v>22</v>
      </c>
      <c r="M825" s="8">
        <f xml:space="preserve"> (sales_data_sample[[#This Row],[MSRP]] - sales_data_sample[[#This Row],[PRICEEACH]]) / sales_data_sample[[#This Row],[MSRP]]</f>
        <v>-0.66666666666666663</v>
      </c>
      <c r="N8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825" s="2">
        <v>60</v>
      </c>
      <c r="P825" t="s">
        <v>578</v>
      </c>
      <c r="Q825" t="s">
        <v>24</v>
      </c>
      <c r="R825" t="s">
        <v>25</v>
      </c>
      <c r="S825" t="s">
        <v>26</v>
      </c>
      <c r="T825" t="s">
        <v>27</v>
      </c>
      <c r="U825" t="s">
        <v>28</v>
      </c>
      <c r="V825" t="s">
        <v>29</v>
      </c>
      <c r="W825" t="s">
        <v>30</v>
      </c>
      <c r="X825" t="s">
        <v>45</v>
      </c>
    </row>
    <row r="826" spans="1:24" x14ac:dyDescent="0.25">
      <c r="A826">
        <v>10339</v>
      </c>
      <c r="B826">
        <v>30</v>
      </c>
      <c r="C826" s="2">
        <v>63</v>
      </c>
      <c r="D826">
        <v>1</v>
      </c>
      <c r="E826" s="5">
        <f>sales_data_sample[[#This Row],[SALES]] / COUNT(sales_data_sample[ORDERNUMBER])</f>
        <v>0.66064470421537369</v>
      </c>
      <c r="F826" s="2">
        <v>1865</v>
      </c>
      <c r="G826" s="1">
        <v>38314</v>
      </c>
      <c r="H826" t="s">
        <v>21</v>
      </c>
      <c r="I826">
        <v>4</v>
      </c>
      <c r="J826" s="6" t="s">
        <v>678</v>
      </c>
      <c r="K826">
        <v>2004</v>
      </c>
      <c r="L826" t="s">
        <v>22</v>
      </c>
      <c r="M826" s="8">
        <f xml:space="preserve"> (sales_data_sample[[#This Row],[MSRP]] - sales_data_sample[[#This Row],[PRICEEACH]]) / sales_data_sample[[#This Row],[MSRP]]</f>
        <v>-0.05</v>
      </c>
      <c r="N8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826" s="2">
        <v>60</v>
      </c>
      <c r="P826" t="s">
        <v>578</v>
      </c>
      <c r="Q826" t="s">
        <v>236</v>
      </c>
      <c r="R826" t="s">
        <v>237</v>
      </c>
      <c r="S826" t="s">
        <v>238</v>
      </c>
      <c r="T826" t="s">
        <v>239</v>
      </c>
      <c r="U826" t="s">
        <v>240</v>
      </c>
      <c r="V826" t="s">
        <v>241</v>
      </c>
      <c r="W826" t="s">
        <v>242</v>
      </c>
      <c r="X826" t="s">
        <v>31</v>
      </c>
    </row>
    <row r="827" spans="1:24" x14ac:dyDescent="0.25">
      <c r="A827">
        <v>10362</v>
      </c>
      <c r="B827">
        <v>23</v>
      </c>
      <c r="C827" s="2">
        <v>50</v>
      </c>
      <c r="D827">
        <v>3</v>
      </c>
      <c r="E827" s="5">
        <f>sales_data_sample[[#This Row],[SALES]] / COUNT(sales_data_sample[ORDERNUMBER])</f>
        <v>0.40488841657810837</v>
      </c>
      <c r="F827" s="2">
        <v>1143</v>
      </c>
      <c r="G827" s="1">
        <v>38357</v>
      </c>
      <c r="H827" t="s">
        <v>21</v>
      </c>
      <c r="I827">
        <v>1</v>
      </c>
      <c r="J827" s="6" t="s">
        <v>677</v>
      </c>
      <c r="K827">
        <v>2005</v>
      </c>
      <c r="L827" t="s">
        <v>22</v>
      </c>
      <c r="M827" s="8">
        <f xml:space="preserve"> (sales_data_sample[[#This Row],[MSRP]] - sales_data_sample[[#This Row],[PRICEEACH]]) / sales_data_sample[[#This Row],[MSRP]]</f>
        <v>0.16666666666666666</v>
      </c>
      <c r="N8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27" s="2">
        <v>60</v>
      </c>
      <c r="P827" t="s">
        <v>578</v>
      </c>
      <c r="Q827" t="s">
        <v>57</v>
      </c>
      <c r="R827" t="s">
        <v>58</v>
      </c>
      <c r="S827" t="s">
        <v>59</v>
      </c>
      <c r="T827" t="s">
        <v>27</v>
      </c>
      <c r="U827" t="s">
        <v>60</v>
      </c>
      <c r="V827" t="s">
        <v>61</v>
      </c>
      <c r="W827" t="s">
        <v>62</v>
      </c>
      <c r="X827" t="s">
        <v>31</v>
      </c>
    </row>
    <row r="828" spans="1:24" x14ac:dyDescent="0.25">
      <c r="A828">
        <v>10374</v>
      </c>
      <c r="B828">
        <v>22</v>
      </c>
      <c r="C828" s="2">
        <v>54</v>
      </c>
      <c r="D828">
        <v>4</v>
      </c>
      <c r="E828" s="5">
        <f>sales_data_sample[[#This Row],[SALES]] / COUNT(sales_data_sample[ORDERNUMBER])</f>
        <v>0.41551540913921359</v>
      </c>
      <c r="F828" s="2">
        <v>1173</v>
      </c>
      <c r="G828" s="1">
        <v>38385</v>
      </c>
      <c r="H828" t="s">
        <v>21</v>
      </c>
      <c r="I828">
        <v>1</v>
      </c>
      <c r="J828" s="6" t="s">
        <v>688</v>
      </c>
      <c r="K828">
        <v>2005</v>
      </c>
      <c r="L828" t="s">
        <v>22</v>
      </c>
      <c r="M828" s="8">
        <f xml:space="preserve"> (sales_data_sample[[#This Row],[MSRP]] - sales_data_sample[[#This Row],[PRICEEACH]]) / sales_data_sample[[#This Row],[MSRP]]</f>
        <v>0.1</v>
      </c>
      <c r="N8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28" s="2">
        <v>60</v>
      </c>
      <c r="P828" t="s">
        <v>578</v>
      </c>
      <c r="Q828" t="s">
        <v>196</v>
      </c>
      <c r="R828" t="s">
        <v>197</v>
      </c>
      <c r="S828" t="s">
        <v>198</v>
      </c>
      <c r="T828" t="s">
        <v>88</v>
      </c>
      <c r="U828" t="s">
        <v>199</v>
      </c>
      <c r="V828" t="s">
        <v>200</v>
      </c>
      <c r="W828" t="s">
        <v>201</v>
      </c>
      <c r="X828" t="s">
        <v>31</v>
      </c>
    </row>
    <row r="829" spans="1:24" x14ac:dyDescent="0.25">
      <c r="A829">
        <v>10389</v>
      </c>
      <c r="B829">
        <v>39</v>
      </c>
      <c r="C829" s="2">
        <v>100</v>
      </c>
      <c r="D829">
        <v>5</v>
      </c>
      <c r="E829" s="5">
        <f>sales_data_sample[[#This Row],[SALES]] / COUNT(sales_data_sample[ORDERNUMBER])</f>
        <v>2.4729011689691816</v>
      </c>
      <c r="F829" s="2">
        <v>6981</v>
      </c>
      <c r="G829" s="1">
        <v>38414</v>
      </c>
      <c r="H829" t="s">
        <v>21</v>
      </c>
      <c r="I829">
        <v>1</v>
      </c>
      <c r="J829" s="6" t="s">
        <v>687</v>
      </c>
      <c r="K829">
        <v>2005</v>
      </c>
      <c r="L829" t="s">
        <v>22</v>
      </c>
      <c r="M829" s="8">
        <f xml:space="preserve"> (sales_data_sample[[#This Row],[MSRP]] - sales_data_sample[[#This Row],[PRICEEACH]]) / sales_data_sample[[#This Row],[MSRP]]</f>
        <v>-0.66666666666666663</v>
      </c>
      <c r="N8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829" s="2">
        <v>60</v>
      </c>
      <c r="P829" t="s">
        <v>578</v>
      </c>
      <c r="Q829" t="s">
        <v>250</v>
      </c>
      <c r="R829" t="s">
        <v>251</v>
      </c>
      <c r="S829" t="s">
        <v>252</v>
      </c>
      <c r="T829" t="s">
        <v>177</v>
      </c>
      <c r="U829" t="s">
        <v>253</v>
      </c>
      <c r="V829" t="s">
        <v>194</v>
      </c>
      <c r="W829" t="s">
        <v>254</v>
      </c>
      <c r="X829" t="s">
        <v>45</v>
      </c>
    </row>
    <row r="830" spans="1:24" x14ac:dyDescent="0.25">
      <c r="A830">
        <v>10402</v>
      </c>
      <c r="B830">
        <v>55</v>
      </c>
      <c r="C830" s="2">
        <v>56</v>
      </c>
      <c r="D830">
        <v>2</v>
      </c>
      <c r="E830" s="5">
        <f>sales_data_sample[[#This Row],[SALES]] / COUNT(sales_data_sample[ORDERNUMBER])</f>
        <v>1.0857244066595819</v>
      </c>
      <c r="F830" s="2">
        <v>3065</v>
      </c>
      <c r="G830" s="1">
        <v>38449</v>
      </c>
      <c r="H830" t="s">
        <v>21</v>
      </c>
      <c r="I830">
        <v>2</v>
      </c>
      <c r="J830" s="6" t="s">
        <v>686</v>
      </c>
      <c r="K830">
        <v>2005</v>
      </c>
      <c r="L830" t="s">
        <v>22</v>
      </c>
      <c r="M830" s="8">
        <f xml:space="preserve"> (sales_data_sample[[#This Row],[MSRP]] - sales_data_sample[[#This Row],[PRICEEACH]]) / sales_data_sample[[#This Row],[MSRP]]</f>
        <v>6.6666666666666666E-2</v>
      </c>
      <c r="N8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30" s="2">
        <v>60</v>
      </c>
      <c r="P830" t="s">
        <v>578</v>
      </c>
      <c r="Q830" t="s">
        <v>80</v>
      </c>
      <c r="R830" t="s">
        <v>81</v>
      </c>
      <c r="S830" t="s">
        <v>41</v>
      </c>
      <c r="T830" t="s">
        <v>35</v>
      </c>
      <c r="U830" t="s">
        <v>82</v>
      </c>
      <c r="V830" t="s">
        <v>83</v>
      </c>
      <c r="W830" t="s">
        <v>84</v>
      </c>
      <c r="X830" t="s">
        <v>45</v>
      </c>
    </row>
    <row r="831" spans="1:24" x14ac:dyDescent="0.25">
      <c r="A831">
        <v>10417</v>
      </c>
      <c r="B831">
        <v>36</v>
      </c>
      <c r="C831" s="2">
        <v>62</v>
      </c>
      <c r="D831">
        <v>6</v>
      </c>
      <c r="E831" s="5">
        <f>sales_data_sample[[#This Row],[SALES]] / COUNT(sales_data_sample[ORDERNUMBER])</f>
        <v>0.78037548707049242</v>
      </c>
      <c r="F831" s="2">
        <v>2203</v>
      </c>
      <c r="G831" s="1">
        <v>38485</v>
      </c>
      <c r="H831" t="s">
        <v>164</v>
      </c>
      <c r="I831">
        <v>2</v>
      </c>
      <c r="J831" s="6" t="s">
        <v>685</v>
      </c>
      <c r="K831">
        <v>2005</v>
      </c>
      <c r="L831" t="s">
        <v>22</v>
      </c>
      <c r="M831" s="8">
        <f xml:space="preserve"> (sales_data_sample[[#This Row],[MSRP]] - sales_data_sample[[#This Row],[PRICEEACH]]) / sales_data_sample[[#This Row],[MSRP]]</f>
        <v>-3.3333333333333333E-2</v>
      </c>
      <c r="N8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831" s="2">
        <v>60</v>
      </c>
      <c r="P831" t="s">
        <v>578</v>
      </c>
      <c r="Q831" t="s">
        <v>165</v>
      </c>
      <c r="R831" t="s">
        <v>166</v>
      </c>
      <c r="S831" t="s">
        <v>167</v>
      </c>
      <c r="T831" t="s">
        <v>168</v>
      </c>
      <c r="U831" t="s">
        <v>169</v>
      </c>
      <c r="V831" t="s">
        <v>170</v>
      </c>
      <c r="W831" t="s">
        <v>171</v>
      </c>
      <c r="X831" t="s">
        <v>31</v>
      </c>
    </row>
    <row r="832" spans="1:24" x14ac:dyDescent="0.25">
      <c r="A832">
        <v>10101</v>
      </c>
      <c r="B832">
        <v>26</v>
      </c>
      <c r="C832" s="2">
        <v>100</v>
      </c>
      <c r="D832">
        <v>1</v>
      </c>
      <c r="E832" s="5">
        <f>sales_data_sample[[#This Row],[SALES]] / COUNT(sales_data_sample[ORDERNUMBER])</f>
        <v>1.336875664187035</v>
      </c>
      <c r="F832" s="2">
        <v>3774</v>
      </c>
      <c r="G832" s="1">
        <v>37630</v>
      </c>
      <c r="H832" t="s">
        <v>21</v>
      </c>
      <c r="I832">
        <v>1</v>
      </c>
      <c r="J832" s="6" t="s">
        <v>677</v>
      </c>
      <c r="K832">
        <v>2003</v>
      </c>
      <c r="L832" t="s">
        <v>535</v>
      </c>
      <c r="M832" s="8">
        <f xml:space="preserve"> (sales_data_sample[[#This Row],[MSRP]] - sales_data_sample[[#This Row],[PRICEEACH]]) / sales_data_sample[[#This Row],[MSRP]]</f>
        <v>0.40476190476190477</v>
      </c>
      <c r="N8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32" s="2">
        <v>168</v>
      </c>
      <c r="P832" t="s">
        <v>579</v>
      </c>
      <c r="Q832" t="s">
        <v>448</v>
      </c>
      <c r="R832" t="s">
        <v>449</v>
      </c>
      <c r="S832" t="s">
        <v>450</v>
      </c>
      <c r="T832" t="s">
        <v>427</v>
      </c>
      <c r="U832" t="s">
        <v>451</v>
      </c>
      <c r="V832" t="s">
        <v>399</v>
      </c>
      <c r="W832" t="s">
        <v>452</v>
      </c>
      <c r="X832" t="s">
        <v>45</v>
      </c>
    </row>
    <row r="833" spans="1:24" x14ac:dyDescent="0.25">
      <c r="A833">
        <v>10110</v>
      </c>
      <c r="B833">
        <v>31</v>
      </c>
      <c r="C833" s="2">
        <v>100</v>
      </c>
      <c r="D833">
        <v>1</v>
      </c>
      <c r="E833" s="5">
        <f>sales_data_sample[[#This Row],[SALES]] / COUNT(sales_data_sample[ORDERNUMBER])</f>
        <v>1.7977329082536309</v>
      </c>
      <c r="F833" s="2">
        <v>5075</v>
      </c>
      <c r="G833" s="1">
        <v>37698</v>
      </c>
      <c r="H833" t="s">
        <v>21</v>
      </c>
      <c r="I833">
        <v>1</v>
      </c>
      <c r="J833" s="6" t="s">
        <v>687</v>
      </c>
      <c r="K833">
        <v>2003</v>
      </c>
      <c r="L833" t="s">
        <v>535</v>
      </c>
      <c r="M833" s="8">
        <f xml:space="preserve"> (sales_data_sample[[#This Row],[MSRP]] - sales_data_sample[[#This Row],[PRICEEACH]]) / sales_data_sample[[#This Row],[MSRP]]</f>
        <v>0.40476190476190477</v>
      </c>
      <c r="N8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33" s="2">
        <v>168</v>
      </c>
      <c r="P833" t="s">
        <v>579</v>
      </c>
      <c r="Q833" t="s">
        <v>476</v>
      </c>
      <c r="R833" t="s">
        <v>477</v>
      </c>
      <c r="S833" t="s">
        <v>478</v>
      </c>
      <c r="T833" t="s">
        <v>160</v>
      </c>
      <c r="U833" t="s">
        <v>479</v>
      </c>
      <c r="V833" t="s">
        <v>480</v>
      </c>
      <c r="W833" t="s">
        <v>481</v>
      </c>
      <c r="X833" t="s">
        <v>45</v>
      </c>
    </row>
    <row r="834" spans="1:24" x14ac:dyDescent="0.25">
      <c r="A834">
        <v>10125</v>
      </c>
      <c r="B834">
        <v>34</v>
      </c>
      <c r="C834" s="2">
        <v>100</v>
      </c>
      <c r="D834">
        <v>2</v>
      </c>
      <c r="E834" s="5">
        <f>sales_data_sample[[#This Row],[SALES]] / COUNT(sales_data_sample[ORDERNUMBER])</f>
        <v>2.2968473255402055</v>
      </c>
      <c r="F834" s="2">
        <v>6484</v>
      </c>
      <c r="G834" s="1">
        <v>37762</v>
      </c>
      <c r="H834" t="s">
        <v>21</v>
      </c>
      <c r="I834">
        <v>2</v>
      </c>
      <c r="J834" s="6" t="s">
        <v>685</v>
      </c>
      <c r="K834">
        <v>2003</v>
      </c>
      <c r="L834" t="s">
        <v>535</v>
      </c>
      <c r="M834" s="8">
        <f xml:space="preserve"> (sales_data_sample[[#This Row],[MSRP]] - sales_data_sample[[#This Row],[PRICEEACH]]) / sales_data_sample[[#This Row],[MSRP]]</f>
        <v>0.40476190476190477</v>
      </c>
      <c r="N8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34" s="2">
        <v>168</v>
      </c>
      <c r="P834" t="s">
        <v>579</v>
      </c>
      <c r="Q834" t="s">
        <v>85</v>
      </c>
      <c r="R834" t="s">
        <v>86</v>
      </c>
      <c r="S834" t="s">
        <v>87</v>
      </c>
      <c r="T834" t="s">
        <v>88</v>
      </c>
      <c r="U834" t="s">
        <v>89</v>
      </c>
      <c r="V834" t="s">
        <v>90</v>
      </c>
      <c r="W834" t="s">
        <v>91</v>
      </c>
      <c r="X834" t="s">
        <v>45</v>
      </c>
    </row>
    <row r="835" spans="1:24" x14ac:dyDescent="0.25">
      <c r="A835">
        <v>10139</v>
      </c>
      <c r="B835">
        <v>41</v>
      </c>
      <c r="C835" s="2">
        <v>100</v>
      </c>
      <c r="D835">
        <v>8</v>
      </c>
      <c r="E835" s="5">
        <f>sales_data_sample[[#This Row],[SALES]] / COUNT(sales_data_sample[ORDERNUMBER])</f>
        <v>2.8186326602904712</v>
      </c>
      <c r="F835" s="2">
        <v>7957</v>
      </c>
      <c r="G835" s="1">
        <v>37818</v>
      </c>
      <c r="H835" t="s">
        <v>21</v>
      </c>
      <c r="I835">
        <v>3</v>
      </c>
      <c r="J835" s="6" t="s">
        <v>683</v>
      </c>
      <c r="K835">
        <v>2003</v>
      </c>
      <c r="L835" t="s">
        <v>535</v>
      </c>
      <c r="M835" s="8">
        <f xml:space="preserve"> (sales_data_sample[[#This Row],[MSRP]] - sales_data_sample[[#This Row],[PRICEEACH]]) / sales_data_sample[[#This Row],[MSRP]]</f>
        <v>0.40476190476190477</v>
      </c>
      <c r="N8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35" s="2">
        <v>168</v>
      </c>
      <c r="P835" t="s">
        <v>579</v>
      </c>
      <c r="Q835" t="s">
        <v>145</v>
      </c>
      <c r="R835" t="s">
        <v>146</v>
      </c>
      <c r="S835" t="s">
        <v>147</v>
      </c>
      <c r="T835" t="s">
        <v>88</v>
      </c>
      <c r="U835" t="s">
        <v>148</v>
      </c>
      <c r="V835" t="s">
        <v>149</v>
      </c>
      <c r="W835" t="s">
        <v>150</v>
      </c>
      <c r="X835" t="s">
        <v>144</v>
      </c>
    </row>
    <row r="836" spans="1:24" x14ac:dyDescent="0.25">
      <c r="A836">
        <v>10149</v>
      </c>
      <c r="B836">
        <v>23</v>
      </c>
      <c r="C836" s="2">
        <v>100</v>
      </c>
      <c r="D836">
        <v>5</v>
      </c>
      <c r="E836" s="5">
        <f>sales_data_sample[[#This Row],[SALES]] / COUNT(sales_data_sample[ORDERNUMBER])</f>
        <v>1.4987601842012044</v>
      </c>
      <c r="F836" s="2">
        <v>4231</v>
      </c>
      <c r="G836" s="1">
        <v>37876</v>
      </c>
      <c r="H836" t="s">
        <v>21</v>
      </c>
      <c r="I836">
        <v>3</v>
      </c>
      <c r="J836" s="6" t="s">
        <v>681</v>
      </c>
      <c r="K836">
        <v>2003</v>
      </c>
      <c r="L836" t="s">
        <v>535</v>
      </c>
      <c r="M836" s="8">
        <f xml:space="preserve"> (sales_data_sample[[#This Row],[MSRP]] - sales_data_sample[[#This Row],[PRICEEACH]]) / sales_data_sample[[#This Row],[MSRP]]</f>
        <v>0.40476190476190477</v>
      </c>
      <c r="N8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36" s="2">
        <v>168</v>
      </c>
      <c r="P836" t="s">
        <v>579</v>
      </c>
      <c r="Q836" t="s">
        <v>511</v>
      </c>
      <c r="R836" t="s">
        <v>512</v>
      </c>
      <c r="S836" t="s">
        <v>513</v>
      </c>
      <c r="T836" t="s">
        <v>27</v>
      </c>
      <c r="U836" t="s">
        <v>514</v>
      </c>
      <c r="V836" t="s">
        <v>385</v>
      </c>
      <c r="W836" t="s">
        <v>515</v>
      </c>
      <c r="X836" t="s">
        <v>45</v>
      </c>
    </row>
    <row r="837" spans="1:24" x14ac:dyDescent="0.25">
      <c r="A837">
        <v>10162</v>
      </c>
      <c r="B837">
        <v>48</v>
      </c>
      <c r="C837" s="2">
        <v>100</v>
      </c>
      <c r="D837">
        <v>3</v>
      </c>
      <c r="E837" s="5">
        <f>sales_data_sample[[#This Row],[SALES]] / COUNT(sales_data_sample[ORDERNUMBER])</f>
        <v>2.5540205455189513</v>
      </c>
      <c r="F837" s="2">
        <v>7210</v>
      </c>
      <c r="G837" s="1">
        <v>37912</v>
      </c>
      <c r="H837" t="s">
        <v>21</v>
      </c>
      <c r="I837">
        <v>4</v>
      </c>
      <c r="J837" s="6" t="s">
        <v>680</v>
      </c>
      <c r="K837">
        <v>2003</v>
      </c>
      <c r="L837" t="s">
        <v>535</v>
      </c>
      <c r="M837" s="8">
        <f xml:space="preserve"> (sales_data_sample[[#This Row],[MSRP]] - sales_data_sample[[#This Row],[PRICEEACH]]) / sales_data_sample[[#This Row],[MSRP]]</f>
        <v>0.40476190476190477</v>
      </c>
      <c r="N8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37" s="2">
        <v>168</v>
      </c>
      <c r="P837" t="s">
        <v>579</v>
      </c>
      <c r="Q837" t="s">
        <v>52</v>
      </c>
      <c r="R837" t="s">
        <v>53</v>
      </c>
      <c r="S837" t="s">
        <v>54</v>
      </c>
      <c r="T837" t="s">
        <v>27</v>
      </c>
      <c r="U837" t="s">
        <v>55</v>
      </c>
      <c r="V837" t="s">
        <v>50</v>
      </c>
      <c r="W837" t="s">
        <v>56</v>
      </c>
      <c r="X837" t="s">
        <v>144</v>
      </c>
    </row>
    <row r="838" spans="1:24" x14ac:dyDescent="0.25">
      <c r="A838">
        <v>10173</v>
      </c>
      <c r="B838">
        <v>22</v>
      </c>
      <c r="C838" s="2">
        <v>100</v>
      </c>
      <c r="D838">
        <v>7</v>
      </c>
      <c r="E838" s="5">
        <f>sales_data_sample[[#This Row],[SALES]] / COUNT(sales_data_sample[ORDERNUMBER])</f>
        <v>1.2231668437832093</v>
      </c>
      <c r="F838" s="2">
        <v>3453</v>
      </c>
      <c r="G838" s="1">
        <v>37930</v>
      </c>
      <c r="H838" t="s">
        <v>21</v>
      </c>
      <c r="I838">
        <v>4</v>
      </c>
      <c r="J838" s="6" t="s">
        <v>678</v>
      </c>
      <c r="K838">
        <v>2003</v>
      </c>
      <c r="L838" t="s">
        <v>535</v>
      </c>
      <c r="M838" s="8">
        <f xml:space="preserve"> (sales_data_sample[[#This Row],[MSRP]] - sales_data_sample[[#This Row],[PRICEEACH]]) / sales_data_sample[[#This Row],[MSRP]]</f>
        <v>0.40476190476190477</v>
      </c>
      <c r="N8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38" s="2">
        <v>168</v>
      </c>
      <c r="P838" t="s">
        <v>579</v>
      </c>
      <c r="Q838" t="s">
        <v>537</v>
      </c>
      <c r="R838" t="s">
        <v>538</v>
      </c>
      <c r="S838" t="s">
        <v>539</v>
      </c>
      <c r="T838" t="s">
        <v>246</v>
      </c>
      <c r="U838" t="s">
        <v>540</v>
      </c>
      <c r="V838" t="s">
        <v>541</v>
      </c>
      <c r="W838" t="s">
        <v>542</v>
      </c>
      <c r="X838" t="s">
        <v>45</v>
      </c>
    </row>
    <row r="839" spans="1:24" x14ac:dyDescent="0.25">
      <c r="A839">
        <v>10182</v>
      </c>
      <c r="B839">
        <v>21</v>
      </c>
      <c r="C839" s="2">
        <v>100</v>
      </c>
      <c r="D839">
        <v>4</v>
      </c>
      <c r="E839" s="5">
        <f>sales_data_sample[[#This Row],[SALES]] / COUNT(sales_data_sample[ORDERNUMBER])</f>
        <v>1.079702444208289</v>
      </c>
      <c r="F839" s="2">
        <v>3048</v>
      </c>
      <c r="G839" s="1">
        <v>37937</v>
      </c>
      <c r="H839" t="s">
        <v>21</v>
      </c>
      <c r="I839">
        <v>4</v>
      </c>
      <c r="J839" s="6" t="s">
        <v>678</v>
      </c>
      <c r="K839">
        <v>2003</v>
      </c>
      <c r="L839" t="s">
        <v>535</v>
      </c>
      <c r="M839" s="8">
        <f xml:space="preserve"> (sales_data_sample[[#This Row],[MSRP]] - sales_data_sample[[#This Row],[PRICEEACH]]) / sales_data_sample[[#This Row],[MSRP]]</f>
        <v>0.40476190476190477</v>
      </c>
      <c r="N8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39" s="2">
        <v>168</v>
      </c>
      <c r="P839" t="s">
        <v>579</v>
      </c>
      <c r="Q839" t="s">
        <v>260</v>
      </c>
      <c r="R839" t="s">
        <v>261</v>
      </c>
      <c r="S839" t="s">
        <v>262</v>
      </c>
      <c r="T839" t="s">
        <v>27</v>
      </c>
      <c r="U839" t="s">
        <v>263</v>
      </c>
      <c r="V839" t="s">
        <v>264</v>
      </c>
      <c r="W839" t="s">
        <v>265</v>
      </c>
      <c r="X839" t="s">
        <v>45</v>
      </c>
    </row>
    <row r="840" spans="1:24" x14ac:dyDescent="0.25">
      <c r="A840">
        <v>10193</v>
      </c>
      <c r="B840">
        <v>22</v>
      </c>
      <c r="C840" s="2">
        <v>100</v>
      </c>
      <c r="D840">
        <v>8</v>
      </c>
      <c r="E840" s="5">
        <f>sales_data_sample[[#This Row],[SALES]] / COUNT(sales_data_sample[ORDERNUMBER])</f>
        <v>1.3021608218207581</v>
      </c>
      <c r="F840" s="2">
        <v>3676</v>
      </c>
      <c r="G840" s="1">
        <v>37946</v>
      </c>
      <c r="H840" t="s">
        <v>21</v>
      </c>
      <c r="I840">
        <v>4</v>
      </c>
      <c r="J840" s="6" t="s">
        <v>678</v>
      </c>
      <c r="K840">
        <v>2003</v>
      </c>
      <c r="L840" t="s">
        <v>535</v>
      </c>
      <c r="M840" s="8">
        <f xml:space="preserve"> (sales_data_sample[[#This Row],[MSRP]] - sales_data_sample[[#This Row],[PRICEEACH]]) / sales_data_sample[[#This Row],[MSRP]]</f>
        <v>0.40476190476190477</v>
      </c>
      <c r="N8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40" s="2">
        <v>168</v>
      </c>
      <c r="P840" t="s">
        <v>579</v>
      </c>
      <c r="Q840" t="s">
        <v>543</v>
      </c>
      <c r="R840" t="s">
        <v>544</v>
      </c>
      <c r="S840" t="s">
        <v>545</v>
      </c>
      <c r="T840" t="s">
        <v>88</v>
      </c>
      <c r="U840" t="s">
        <v>546</v>
      </c>
      <c r="V840" t="s">
        <v>547</v>
      </c>
      <c r="W840" t="s">
        <v>548</v>
      </c>
      <c r="X840" t="s">
        <v>45</v>
      </c>
    </row>
    <row r="841" spans="1:24" x14ac:dyDescent="0.25">
      <c r="A841">
        <v>10205</v>
      </c>
      <c r="B841">
        <v>40</v>
      </c>
      <c r="C841" s="2">
        <v>100</v>
      </c>
      <c r="D841">
        <v>3</v>
      </c>
      <c r="E841" s="5">
        <f>sales_data_sample[[#This Row],[SALES]] / COUNT(sales_data_sample[ORDERNUMBER])</f>
        <v>2.6542685086787108</v>
      </c>
      <c r="F841" s="2">
        <v>7493</v>
      </c>
      <c r="G841" s="1">
        <v>37958</v>
      </c>
      <c r="H841" t="s">
        <v>21</v>
      </c>
      <c r="I841">
        <v>4</v>
      </c>
      <c r="J841" s="6" t="s">
        <v>679</v>
      </c>
      <c r="K841">
        <v>2003</v>
      </c>
      <c r="L841" t="s">
        <v>535</v>
      </c>
      <c r="M841" s="8">
        <f xml:space="preserve"> (sales_data_sample[[#This Row],[MSRP]] - sales_data_sample[[#This Row],[PRICEEACH]]) / sales_data_sample[[#This Row],[MSRP]]</f>
        <v>0.40476190476190477</v>
      </c>
      <c r="N8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41" s="2">
        <v>168</v>
      </c>
      <c r="P841" t="s">
        <v>579</v>
      </c>
      <c r="Q841" t="s">
        <v>165</v>
      </c>
      <c r="R841" t="s">
        <v>166</v>
      </c>
      <c r="S841" t="s">
        <v>167</v>
      </c>
      <c r="T841" t="s">
        <v>168</v>
      </c>
      <c r="U841" t="s">
        <v>169</v>
      </c>
      <c r="V841" t="s">
        <v>170</v>
      </c>
      <c r="W841" t="s">
        <v>171</v>
      </c>
      <c r="X841" t="s">
        <v>144</v>
      </c>
    </row>
    <row r="842" spans="1:24" x14ac:dyDescent="0.25">
      <c r="A842">
        <v>10214</v>
      </c>
      <c r="B842">
        <v>50</v>
      </c>
      <c r="C842" s="2">
        <v>100</v>
      </c>
      <c r="D842">
        <v>1</v>
      </c>
      <c r="E842" s="5">
        <f>sales_data_sample[[#This Row],[SALES]] / COUNT(sales_data_sample[ORDERNUMBER])</f>
        <v>3.377612469004605</v>
      </c>
      <c r="F842" s="2">
        <v>9535</v>
      </c>
      <c r="G842" s="1">
        <v>38012</v>
      </c>
      <c r="H842" t="s">
        <v>21</v>
      </c>
      <c r="I842">
        <v>1</v>
      </c>
      <c r="J842" s="6" t="s">
        <v>677</v>
      </c>
      <c r="K842">
        <v>2004</v>
      </c>
      <c r="L842" t="s">
        <v>535</v>
      </c>
      <c r="M842" s="8">
        <f xml:space="preserve"> (sales_data_sample[[#This Row],[MSRP]] - sales_data_sample[[#This Row],[PRICEEACH]]) / sales_data_sample[[#This Row],[MSRP]]</f>
        <v>0.40476190476190477</v>
      </c>
      <c r="N8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42" s="2">
        <v>168</v>
      </c>
      <c r="P842" t="s">
        <v>579</v>
      </c>
      <c r="Q842" t="s">
        <v>181</v>
      </c>
      <c r="R842" t="s">
        <v>182</v>
      </c>
      <c r="S842" t="s">
        <v>167</v>
      </c>
      <c r="T842" t="s">
        <v>168</v>
      </c>
      <c r="U842" t="s">
        <v>183</v>
      </c>
      <c r="V842" t="s">
        <v>184</v>
      </c>
      <c r="W842" t="s">
        <v>185</v>
      </c>
      <c r="X842" t="s">
        <v>144</v>
      </c>
    </row>
    <row r="843" spans="1:24" x14ac:dyDescent="0.25">
      <c r="A843">
        <v>10227</v>
      </c>
      <c r="B843">
        <v>29</v>
      </c>
      <c r="C843" s="2">
        <v>100</v>
      </c>
      <c r="D843">
        <v>4</v>
      </c>
      <c r="E843" s="5">
        <f>sales_data_sample[[#This Row],[SALES]] / COUNT(sales_data_sample[ORDERNUMBER])</f>
        <v>1.9766206163655686</v>
      </c>
      <c r="F843" s="2">
        <v>5580</v>
      </c>
      <c r="G843" s="1">
        <v>38048</v>
      </c>
      <c r="H843" t="s">
        <v>21</v>
      </c>
      <c r="I843">
        <v>1</v>
      </c>
      <c r="J843" s="6" t="s">
        <v>687</v>
      </c>
      <c r="K843">
        <v>2004</v>
      </c>
      <c r="L843" t="s">
        <v>535</v>
      </c>
      <c r="M843" s="8">
        <f xml:space="preserve"> (sales_data_sample[[#This Row],[MSRP]] - sales_data_sample[[#This Row],[PRICEEACH]]) / sales_data_sample[[#This Row],[MSRP]]</f>
        <v>0.40476190476190477</v>
      </c>
      <c r="N8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43" s="2">
        <v>168</v>
      </c>
      <c r="P843" t="s">
        <v>579</v>
      </c>
      <c r="Q843" t="s">
        <v>208</v>
      </c>
      <c r="R843" t="s">
        <v>209</v>
      </c>
      <c r="S843" t="s">
        <v>210</v>
      </c>
      <c r="T843" t="s">
        <v>35</v>
      </c>
      <c r="U843" t="s">
        <v>211</v>
      </c>
      <c r="V843" t="s">
        <v>212</v>
      </c>
      <c r="W843" t="s">
        <v>213</v>
      </c>
      <c r="X843" t="s">
        <v>45</v>
      </c>
    </row>
    <row r="844" spans="1:24" x14ac:dyDescent="0.25">
      <c r="A844">
        <v>10244</v>
      </c>
      <c r="B844">
        <v>43</v>
      </c>
      <c r="C844" s="2">
        <v>100</v>
      </c>
      <c r="D844">
        <v>8</v>
      </c>
      <c r="E844" s="5">
        <f>sales_data_sample[[#This Row],[SALES]] / COUNT(sales_data_sample[ORDERNUMBER])</f>
        <v>2.108041091037903</v>
      </c>
      <c r="F844" s="2">
        <v>5951</v>
      </c>
      <c r="G844" s="1">
        <v>38106</v>
      </c>
      <c r="H844" t="s">
        <v>21</v>
      </c>
      <c r="I844">
        <v>2</v>
      </c>
      <c r="J844" s="6" t="s">
        <v>686</v>
      </c>
      <c r="K844">
        <v>2004</v>
      </c>
      <c r="L844" t="s">
        <v>535</v>
      </c>
      <c r="M844" s="8">
        <f xml:space="preserve"> (sales_data_sample[[#This Row],[MSRP]] - sales_data_sample[[#This Row],[PRICEEACH]]) / sales_data_sample[[#This Row],[MSRP]]</f>
        <v>0.40476190476190477</v>
      </c>
      <c r="N8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44" s="2">
        <v>168</v>
      </c>
      <c r="P844" t="s">
        <v>579</v>
      </c>
      <c r="Q844" t="s">
        <v>165</v>
      </c>
      <c r="R844" t="s">
        <v>166</v>
      </c>
      <c r="S844" t="s">
        <v>167</v>
      </c>
      <c r="T844" t="s">
        <v>168</v>
      </c>
      <c r="U844" t="s">
        <v>169</v>
      </c>
      <c r="V844" t="s">
        <v>170</v>
      </c>
      <c r="W844" t="s">
        <v>171</v>
      </c>
      <c r="X844" t="s">
        <v>45</v>
      </c>
    </row>
    <row r="845" spans="1:24" x14ac:dyDescent="0.25">
      <c r="A845">
        <v>10255</v>
      </c>
      <c r="B845">
        <v>24</v>
      </c>
      <c r="C845" s="2">
        <v>100</v>
      </c>
      <c r="D845">
        <v>1</v>
      </c>
      <c r="E845" s="5">
        <f>sales_data_sample[[#This Row],[SALES]] / COUNT(sales_data_sample[ORDERNUMBER])</f>
        <v>1.3198724760892668</v>
      </c>
      <c r="F845" s="2">
        <v>3726</v>
      </c>
      <c r="G845" s="1">
        <v>38142</v>
      </c>
      <c r="H845" t="s">
        <v>21</v>
      </c>
      <c r="I845">
        <v>2</v>
      </c>
      <c r="J845" s="6" t="s">
        <v>684</v>
      </c>
      <c r="K845">
        <v>2004</v>
      </c>
      <c r="L845" t="s">
        <v>535</v>
      </c>
      <c r="M845" s="8">
        <f xml:space="preserve"> (sales_data_sample[[#This Row],[MSRP]] - sales_data_sample[[#This Row],[PRICEEACH]]) / sales_data_sample[[#This Row],[MSRP]]</f>
        <v>0.40476190476190477</v>
      </c>
      <c r="N8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45" s="2">
        <v>168</v>
      </c>
      <c r="P845" t="s">
        <v>579</v>
      </c>
      <c r="Q845" t="s">
        <v>517</v>
      </c>
      <c r="R845" t="s">
        <v>518</v>
      </c>
      <c r="S845" t="s">
        <v>519</v>
      </c>
      <c r="T845" t="s">
        <v>35</v>
      </c>
      <c r="U845" t="s">
        <v>520</v>
      </c>
      <c r="V845" t="s">
        <v>521</v>
      </c>
      <c r="W845" t="s">
        <v>522</v>
      </c>
      <c r="X845" t="s">
        <v>45</v>
      </c>
    </row>
    <row r="846" spans="1:24" x14ac:dyDescent="0.25">
      <c r="A846">
        <v>10280</v>
      </c>
      <c r="B846">
        <v>22</v>
      </c>
      <c r="C846" s="2">
        <v>100</v>
      </c>
      <c r="D846">
        <v>10</v>
      </c>
      <c r="E846" s="5">
        <f>sales_data_sample[[#This Row],[SALES]] / COUNT(sales_data_sample[ORDERNUMBER])</f>
        <v>1.5781083953241233</v>
      </c>
      <c r="F846" s="2">
        <v>4455</v>
      </c>
      <c r="G846" s="1">
        <v>38216</v>
      </c>
      <c r="H846" t="s">
        <v>21</v>
      </c>
      <c r="I846">
        <v>3</v>
      </c>
      <c r="J846" s="6" t="s">
        <v>682</v>
      </c>
      <c r="K846">
        <v>2004</v>
      </c>
      <c r="L846" t="s">
        <v>535</v>
      </c>
      <c r="M846" s="8">
        <f xml:space="preserve"> (sales_data_sample[[#This Row],[MSRP]] - sales_data_sample[[#This Row],[PRICEEACH]]) / sales_data_sample[[#This Row],[MSRP]]</f>
        <v>0.40476190476190477</v>
      </c>
      <c r="N8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46" s="2">
        <v>168</v>
      </c>
      <c r="P846" t="s">
        <v>579</v>
      </c>
      <c r="Q846" t="s">
        <v>243</v>
      </c>
      <c r="R846" t="s">
        <v>244</v>
      </c>
      <c r="S846" t="s">
        <v>245</v>
      </c>
      <c r="T846" t="s">
        <v>246</v>
      </c>
      <c r="U846" t="s">
        <v>247</v>
      </c>
      <c r="V846" t="s">
        <v>248</v>
      </c>
      <c r="W846" t="s">
        <v>249</v>
      </c>
      <c r="X846" t="s">
        <v>45</v>
      </c>
    </row>
    <row r="847" spans="1:24" x14ac:dyDescent="0.25">
      <c r="A847">
        <v>10289</v>
      </c>
      <c r="B847">
        <v>43</v>
      </c>
      <c r="C847" s="2">
        <v>100</v>
      </c>
      <c r="D847">
        <v>3</v>
      </c>
      <c r="E847" s="5">
        <f>sales_data_sample[[#This Row],[SALES]] / COUNT(sales_data_sample[ORDERNUMBER])</f>
        <v>2.9305703152674458</v>
      </c>
      <c r="F847" s="2">
        <v>8273</v>
      </c>
      <c r="G847" s="1">
        <v>38233</v>
      </c>
      <c r="H847" t="s">
        <v>21</v>
      </c>
      <c r="I847">
        <v>3</v>
      </c>
      <c r="J847" s="6" t="s">
        <v>681</v>
      </c>
      <c r="K847">
        <v>2004</v>
      </c>
      <c r="L847" t="s">
        <v>535</v>
      </c>
      <c r="M847" s="8">
        <f xml:space="preserve"> (sales_data_sample[[#This Row],[MSRP]] - sales_data_sample[[#This Row],[PRICEEACH]]) / sales_data_sample[[#This Row],[MSRP]]</f>
        <v>0.40476190476190477</v>
      </c>
      <c r="N8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47" s="2">
        <v>168</v>
      </c>
      <c r="P847" t="s">
        <v>579</v>
      </c>
      <c r="Q847" t="s">
        <v>69</v>
      </c>
      <c r="R847" t="s">
        <v>70</v>
      </c>
      <c r="S847" t="s">
        <v>71</v>
      </c>
      <c r="T847" t="s">
        <v>72</v>
      </c>
      <c r="U847" t="s">
        <v>73</v>
      </c>
      <c r="V847" t="s">
        <v>74</v>
      </c>
      <c r="W847" t="s">
        <v>75</v>
      </c>
      <c r="X847" t="s">
        <v>144</v>
      </c>
    </row>
    <row r="848" spans="1:24" x14ac:dyDescent="0.25">
      <c r="A848">
        <v>10304</v>
      </c>
      <c r="B848">
        <v>20</v>
      </c>
      <c r="C848" s="2">
        <v>100</v>
      </c>
      <c r="D848">
        <v>14</v>
      </c>
      <c r="E848" s="5">
        <f>sales_data_sample[[#This Row],[SALES]] / COUNT(sales_data_sample[ORDERNUMBER])</f>
        <v>1.267445979454481</v>
      </c>
      <c r="F848" s="2">
        <v>3578</v>
      </c>
      <c r="G848" s="1">
        <v>38271</v>
      </c>
      <c r="H848" t="s">
        <v>21</v>
      </c>
      <c r="I848">
        <v>4</v>
      </c>
      <c r="J848" s="6" t="s">
        <v>680</v>
      </c>
      <c r="K848">
        <v>2004</v>
      </c>
      <c r="L848" t="s">
        <v>535</v>
      </c>
      <c r="M848" s="8">
        <f xml:space="preserve"> (sales_data_sample[[#This Row],[MSRP]] - sales_data_sample[[#This Row],[PRICEEACH]]) / sales_data_sample[[#This Row],[MSRP]]</f>
        <v>0.40476190476190477</v>
      </c>
      <c r="N8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48" s="2">
        <v>168</v>
      </c>
      <c r="P848" t="s">
        <v>579</v>
      </c>
      <c r="Q848" t="s">
        <v>255</v>
      </c>
      <c r="R848" t="s">
        <v>256</v>
      </c>
      <c r="S848" t="s">
        <v>257</v>
      </c>
      <c r="T848" t="s">
        <v>35</v>
      </c>
      <c r="U848" t="s">
        <v>258</v>
      </c>
      <c r="V848" t="s">
        <v>43</v>
      </c>
      <c r="W848" t="s">
        <v>259</v>
      </c>
      <c r="X848" t="s">
        <v>45</v>
      </c>
    </row>
    <row r="849" spans="1:24" x14ac:dyDescent="0.25">
      <c r="A849">
        <v>10312</v>
      </c>
      <c r="B849">
        <v>25</v>
      </c>
      <c r="C849" s="2">
        <v>100</v>
      </c>
      <c r="D849">
        <v>11</v>
      </c>
      <c r="E849" s="5">
        <f>sales_data_sample[[#This Row],[SALES]] / COUNT(sales_data_sample[ORDERNUMBER])</f>
        <v>1.3751328374070138</v>
      </c>
      <c r="F849" s="2">
        <v>3882</v>
      </c>
      <c r="G849" s="1">
        <v>38281</v>
      </c>
      <c r="H849" t="s">
        <v>21</v>
      </c>
      <c r="I849">
        <v>4</v>
      </c>
      <c r="J849" s="6" t="s">
        <v>680</v>
      </c>
      <c r="K849">
        <v>2004</v>
      </c>
      <c r="L849" t="s">
        <v>535</v>
      </c>
      <c r="M849" s="8">
        <f xml:space="preserve"> (sales_data_sample[[#This Row],[MSRP]] - sales_data_sample[[#This Row],[PRICEEACH]]) / sales_data_sample[[#This Row],[MSRP]]</f>
        <v>0.40476190476190477</v>
      </c>
      <c r="N8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49" s="2">
        <v>168</v>
      </c>
      <c r="P849" t="s">
        <v>579</v>
      </c>
      <c r="Q849" t="s">
        <v>260</v>
      </c>
      <c r="R849" t="s">
        <v>261</v>
      </c>
      <c r="S849" t="s">
        <v>262</v>
      </c>
      <c r="T849" t="s">
        <v>27</v>
      </c>
      <c r="U849" t="s">
        <v>263</v>
      </c>
      <c r="V849" t="s">
        <v>264</v>
      </c>
      <c r="W849" t="s">
        <v>265</v>
      </c>
      <c r="X849" t="s">
        <v>45</v>
      </c>
    </row>
    <row r="850" spans="1:24" x14ac:dyDescent="0.25">
      <c r="A850">
        <v>10322</v>
      </c>
      <c r="B850">
        <v>36</v>
      </c>
      <c r="C850" s="2">
        <v>100</v>
      </c>
      <c r="D850">
        <v>2</v>
      </c>
      <c r="E850" s="5">
        <f>sales_data_sample[[#This Row],[SALES]] / COUNT(sales_data_sample[ORDERNUMBER])</f>
        <v>2.0538434289762666</v>
      </c>
      <c r="F850" s="2">
        <v>5798</v>
      </c>
      <c r="G850" s="1">
        <v>38295</v>
      </c>
      <c r="H850" t="s">
        <v>21</v>
      </c>
      <c r="I850">
        <v>4</v>
      </c>
      <c r="J850" s="6" t="s">
        <v>678</v>
      </c>
      <c r="K850">
        <v>2004</v>
      </c>
      <c r="L850" t="s">
        <v>535</v>
      </c>
      <c r="M850" s="8">
        <f xml:space="preserve"> (sales_data_sample[[#This Row],[MSRP]] - sales_data_sample[[#This Row],[PRICEEACH]]) / sales_data_sample[[#This Row],[MSRP]]</f>
        <v>0.40476190476190477</v>
      </c>
      <c r="N8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50" s="2">
        <v>168</v>
      </c>
      <c r="P850" t="s">
        <v>579</v>
      </c>
      <c r="Q850" t="s">
        <v>266</v>
      </c>
      <c r="R850" t="s">
        <v>267</v>
      </c>
      <c r="S850" t="s">
        <v>268</v>
      </c>
      <c r="T850" t="s">
        <v>27</v>
      </c>
      <c r="U850" t="s">
        <v>49</v>
      </c>
      <c r="V850" t="s">
        <v>264</v>
      </c>
      <c r="W850" t="s">
        <v>269</v>
      </c>
      <c r="X850" t="s">
        <v>45</v>
      </c>
    </row>
    <row r="851" spans="1:24" x14ac:dyDescent="0.25">
      <c r="A851">
        <v>10332</v>
      </c>
      <c r="B851">
        <v>24</v>
      </c>
      <c r="C851" s="2">
        <v>53</v>
      </c>
      <c r="D851">
        <v>1</v>
      </c>
      <c r="E851" s="5">
        <f>sales_data_sample[[#This Row],[SALES]] / COUNT(sales_data_sample[ORDERNUMBER])</f>
        <v>0.44810485299326958</v>
      </c>
      <c r="F851" s="2">
        <v>1265</v>
      </c>
      <c r="G851" s="1">
        <v>38308</v>
      </c>
      <c r="H851" t="s">
        <v>21</v>
      </c>
      <c r="I851">
        <v>4</v>
      </c>
      <c r="J851" s="6" t="s">
        <v>678</v>
      </c>
      <c r="K851">
        <v>2004</v>
      </c>
      <c r="L851" t="s">
        <v>535</v>
      </c>
      <c r="M851" s="8">
        <f xml:space="preserve"> (sales_data_sample[[#This Row],[MSRP]] - sales_data_sample[[#This Row],[PRICEEACH]]) / sales_data_sample[[#This Row],[MSRP]]</f>
        <v>0.68452380952380953</v>
      </c>
      <c r="N8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51" s="2">
        <v>168</v>
      </c>
      <c r="P851" t="s">
        <v>579</v>
      </c>
      <c r="Q851" t="s">
        <v>476</v>
      </c>
      <c r="R851" t="s">
        <v>477</v>
      </c>
      <c r="S851" t="s">
        <v>478</v>
      </c>
      <c r="T851" t="s">
        <v>160</v>
      </c>
      <c r="U851" t="s">
        <v>479</v>
      </c>
      <c r="V851" t="s">
        <v>480</v>
      </c>
      <c r="W851" t="s">
        <v>481</v>
      </c>
      <c r="X851" t="s">
        <v>31</v>
      </c>
    </row>
    <row r="852" spans="1:24" x14ac:dyDescent="0.25">
      <c r="A852">
        <v>10347</v>
      </c>
      <c r="B852">
        <v>21</v>
      </c>
      <c r="C852" s="2">
        <v>100</v>
      </c>
      <c r="D852">
        <v>6</v>
      </c>
      <c r="E852" s="5">
        <f>sales_data_sample[[#This Row],[SALES]] / COUNT(sales_data_sample[ORDERNUMBER])</f>
        <v>1.705986539142756</v>
      </c>
      <c r="F852" s="2">
        <v>4816</v>
      </c>
      <c r="G852" s="1">
        <v>38320</v>
      </c>
      <c r="H852" t="s">
        <v>21</v>
      </c>
      <c r="I852">
        <v>4</v>
      </c>
      <c r="J852" s="6" t="s">
        <v>678</v>
      </c>
      <c r="K852">
        <v>2004</v>
      </c>
      <c r="L852" t="s">
        <v>535</v>
      </c>
      <c r="M852" s="8">
        <f xml:space="preserve"> (sales_data_sample[[#This Row],[MSRP]] - sales_data_sample[[#This Row],[PRICEEACH]]) / sales_data_sample[[#This Row],[MSRP]]</f>
        <v>0.40476190476190477</v>
      </c>
      <c r="N8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52" s="2">
        <v>168</v>
      </c>
      <c r="P852" t="s">
        <v>579</v>
      </c>
      <c r="Q852" t="s">
        <v>85</v>
      </c>
      <c r="R852" t="s">
        <v>86</v>
      </c>
      <c r="S852" t="s">
        <v>87</v>
      </c>
      <c r="T852" t="s">
        <v>88</v>
      </c>
      <c r="U852" t="s">
        <v>89</v>
      </c>
      <c r="V852" t="s">
        <v>90</v>
      </c>
      <c r="W852" t="s">
        <v>91</v>
      </c>
      <c r="X852" t="s">
        <v>45</v>
      </c>
    </row>
    <row r="853" spans="1:24" x14ac:dyDescent="0.25">
      <c r="A853">
        <v>10356</v>
      </c>
      <c r="B853">
        <v>30</v>
      </c>
      <c r="C853" s="2">
        <v>100</v>
      </c>
      <c r="D853">
        <v>1</v>
      </c>
      <c r="E853" s="5">
        <f>sales_data_sample[[#This Row],[SALES]] / COUNT(sales_data_sample[ORDERNUMBER])</f>
        <v>1.5809422600070846</v>
      </c>
      <c r="F853" s="2">
        <v>4463</v>
      </c>
      <c r="G853" s="1">
        <v>38330</v>
      </c>
      <c r="H853" t="s">
        <v>21</v>
      </c>
      <c r="I853">
        <v>4</v>
      </c>
      <c r="J853" s="6" t="s">
        <v>679</v>
      </c>
      <c r="K853">
        <v>2004</v>
      </c>
      <c r="L853" t="s">
        <v>535</v>
      </c>
      <c r="M853" s="8">
        <f xml:space="preserve"> (sales_data_sample[[#This Row],[MSRP]] - sales_data_sample[[#This Row],[PRICEEACH]]) / sales_data_sample[[#This Row],[MSRP]]</f>
        <v>0.40476190476190477</v>
      </c>
      <c r="N8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53" s="2">
        <v>168</v>
      </c>
      <c r="P853" t="s">
        <v>579</v>
      </c>
      <c r="Q853" t="s">
        <v>39</v>
      </c>
      <c r="R853" t="s">
        <v>40</v>
      </c>
      <c r="S853" t="s">
        <v>41</v>
      </c>
      <c r="T853" t="s">
        <v>35</v>
      </c>
      <c r="U853" t="s">
        <v>42</v>
      </c>
      <c r="V853" t="s">
        <v>43</v>
      </c>
      <c r="W853" t="s">
        <v>44</v>
      </c>
      <c r="X853" t="s">
        <v>45</v>
      </c>
    </row>
    <row r="854" spans="1:24" x14ac:dyDescent="0.25">
      <c r="A854">
        <v>10367</v>
      </c>
      <c r="B854">
        <v>32</v>
      </c>
      <c r="C854" s="2">
        <v>95</v>
      </c>
      <c r="D854">
        <v>7</v>
      </c>
      <c r="E854" s="5">
        <f>sales_data_sample[[#This Row],[SALES]] / COUNT(sales_data_sample[ORDERNUMBER])</f>
        <v>1.0747431810131067</v>
      </c>
      <c r="F854" s="2">
        <v>3034</v>
      </c>
      <c r="G854" s="1">
        <v>38364</v>
      </c>
      <c r="H854" t="s">
        <v>394</v>
      </c>
      <c r="I854">
        <v>1</v>
      </c>
      <c r="J854" s="6" t="s">
        <v>677</v>
      </c>
      <c r="K854">
        <v>2005</v>
      </c>
      <c r="L854" t="s">
        <v>535</v>
      </c>
      <c r="M854" s="8">
        <f xml:space="preserve"> (sales_data_sample[[#This Row],[MSRP]] - sales_data_sample[[#This Row],[PRICEEACH]]) / sales_data_sample[[#This Row],[MSRP]]</f>
        <v>0.43452380952380953</v>
      </c>
      <c r="N8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54" s="2">
        <v>168</v>
      </c>
      <c r="P854" t="s">
        <v>579</v>
      </c>
      <c r="Q854" t="s">
        <v>46</v>
      </c>
      <c r="R854" t="s">
        <v>47</v>
      </c>
      <c r="S854" t="s">
        <v>48</v>
      </c>
      <c r="T854" t="s">
        <v>27</v>
      </c>
      <c r="U854" t="s">
        <v>49</v>
      </c>
      <c r="V854" t="s">
        <v>50</v>
      </c>
      <c r="W854" t="s">
        <v>51</v>
      </c>
      <c r="X854" t="s">
        <v>45</v>
      </c>
    </row>
    <row r="855" spans="1:24" x14ac:dyDescent="0.25">
      <c r="A855">
        <v>10380</v>
      </c>
      <c r="B855">
        <v>21</v>
      </c>
      <c r="C855" s="2">
        <v>48</v>
      </c>
      <c r="D855">
        <v>8</v>
      </c>
      <c r="E855" s="5">
        <f>sales_data_sample[[#This Row],[SALES]] / COUNT(sales_data_sample[ORDERNUMBER])</f>
        <v>0.351044987601842</v>
      </c>
      <c r="F855" s="2">
        <v>991</v>
      </c>
      <c r="G855" s="1">
        <v>38399</v>
      </c>
      <c r="H855" t="s">
        <v>21</v>
      </c>
      <c r="I855">
        <v>1</v>
      </c>
      <c r="J855" s="6" t="s">
        <v>688</v>
      </c>
      <c r="K855">
        <v>2005</v>
      </c>
      <c r="L855" t="s">
        <v>535</v>
      </c>
      <c r="M855" s="8">
        <f xml:space="preserve"> (sales_data_sample[[#This Row],[MSRP]] - sales_data_sample[[#This Row],[PRICEEACH]]) / sales_data_sample[[#This Row],[MSRP]]</f>
        <v>0.7142857142857143</v>
      </c>
      <c r="N8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55" s="2">
        <v>168</v>
      </c>
      <c r="P855" t="s">
        <v>579</v>
      </c>
      <c r="Q855" t="s">
        <v>165</v>
      </c>
      <c r="R855" t="s">
        <v>166</v>
      </c>
      <c r="S855" t="s">
        <v>167</v>
      </c>
      <c r="T855" t="s">
        <v>168</v>
      </c>
      <c r="U855" t="s">
        <v>169</v>
      </c>
      <c r="V855" t="s">
        <v>170</v>
      </c>
      <c r="W855" t="s">
        <v>171</v>
      </c>
      <c r="X855" t="s">
        <v>31</v>
      </c>
    </row>
    <row r="856" spans="1:24" x14ac:dyDescent="0.25">
      <c r="A856">
        <v>10390</v>
      </c>
      <c r="B856">
        <v>26</v>
      </c>
      <c r="C856" s="2">
        <v>79</v>
      </c>
      <c r="D856">
        <v>7</v>
      </c>
      <c r="E856" s="5">
        <f>sales_data_sample[[#This Row],[SALES]] / COUNT(sales_data_sample[ORDERNUMBER])</f>
        <v>0.71944739638682254</v>
      </c>
      <c r="F856" s="2">
        <v>2031</v>
      </c>
      <c r="G856" s="1">
        <v>38415</v>
      </c>
      <c r="H856" t="s">
        <v>21</v>
      </c>
      <c r="I856">
        <v>1</v>
      </c>
      <c r="J856" s="6" t="s">
        <v>687</v>
      </c>
      <c r="K856">
        <v>2005</v>
      </c>
      <c r="L856" t="s">
        <v>535</v>
      </c>
      <c r="M856" s="8">
        <f xml:space="preserve"> (sales_data_sample[[#This Row],[MSRP]] - sales_data_sample[[#This Row],[PRICEEACH]]) / sales_data_sample[[#This Row],[MSRP]]</f>
        <v>0.52976190476190477</v>
      </c>
      <c r="N8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56" s="2">
        <v>168</v>
      </c>
      <c r="P856" t="s">
        <v>579</v>
      </c>
      <c r="Q856" t="s">
        <v>260</v>
      </c>
      <c r="R856" t="s">
        <v>261</v>
      </c>
      <c r="S856" t="s">
        <v>262</v>
      </c>
      <c r="T856" t="s">
        <v>27</v>
      </c>
      <c r="U856" t="s">
        <v>263</v>
      </c>
      <c r="V856" t="s">
        <v>264</v>
      </c>
      <c r="W856" t="s">
        <v>265</v>
      </c>
      <c r="X856" t="s">
        <v>31</v>
      </c>
    </row>
    <row r="857" spans="1:24" x14ac:dyDescent="0.25">
      <c r="A857">
        <v>10421</v>
      </c>
      <c r="B857">
        <v>35</v>
      </c>
      <c r="C857" s="2">
        <v>100</v>
      </c>
      <c r="D857">
        <v>1</v>
      </c>
      <c r="E857" s="5">
        <f>sales_data_sample[[#This Row],[SALES]] / COUNT(sales_data_sample[ORDERNUMBER])</f>
        <v>1.9249025859015232</v>
      </c>
      <c r="F857" s="2">
        <v>5434</v>
      </c>
      <c r="G857" s="1">
        <v>38501</v>
      </c>
      <c r="H857" t="s">
        <v>286</v>
      </c>
      <c r="I857">
        <v>2</v>
      </c>
      <c r="J857" s="6" t="s">
        <v>685</v>
      </c>
      <c r="K857">
        <v>2005</v>
      </c>
      <c r="L857" t="s">
        <v>535</v>
      </c>
      <c r="M857" s="8">
        <f xml:space="preserve"> (sales_data_sample[[#This Row],[MSRP]] - sales_data_sample[[#This Row],[PRICEEACH]]) / sales_data_sample[[#This Row],[MSRP]]</f>
        <v>0.40476190476190477</v>
      </c>
      <c r="N8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57" s="2">
        <v>168</v>
      </c>
      <c r="P857" t="s">
        <v>579</v>
      </c>
      <c r="Q857" t="s">
        <v>260</v>
      </c>
      <c r="R857" t="s">
        <v>261</v>
      </c>
      <c r="S857" t="s">
        <v>262</v>
      </c>
      <c r="T857" t="s">
        <v>27</v>
      </c>
      <c r="U857" t="s">
        <v>263</v>
      </c>
      <c r="V857" t="s">
        <v>264</v>
      </c>
      <c r="W857" t="s">
        <v>265</v>
      </c>
      <c r="X857" t="s">
        <v>45</v>
      </c>
    </row>
    <row r="858" spans="1:24" x14ac:dyDescent="0.25">
      <c r="A858">
        <v>10109</v>
      </c>
      <c r="B858">
        <v>26</v>
      </c>
      <c r="C858" s="2">
        <v>100</v>
      </c>
      <c r="D858">
        <v>1</v>
      </c>
      <c r="E858" s="5">
        <f>sales_data_sample[[#This Row],[SALES]] / COUNT(sales_data_sample[ORDERNUMBER])</f>
        <v>1.1186680835990082</v>
      </c>
      <c r="F858" s="2">
        <v>3158</v>
      </c>
      <c r="G858" s="1">
        <v>37690</v>
      </c>
      <c r="H858" t="s">
        <v>21</v>
      </c>
      <c r="I858">
        <v>1</v>
      </c>
      <c r="J858" s="6" t="s">
        <v>687</v>
      </c>
      <c r="K858">
        <v>2003</v>
      </c>
      <c r="L858" t="s">
        <v>172</v>
      </c>
      <c r="M858" s="8">
        <f xml:space="preserve"> (sales_data_sample[[#This Row],[MSRP]] - sales_data_sample[[#This Row],[PRICEEACH]]) / sales_data_sample[[#This Row],[MSRP]]</f>
        <v>0.24242424242424243</v>
      </c>
      <c r="N8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58" s="2">
        <v>132</v>
      </c>
      <c r="P858" t="s">
        <v>580</v>
      </c>
      <c r="Q858" t="s">
        <v>294</v>
      </c>
      <c r="R858" t="s">
        <v>295</v>
      </c>
      <c r="S858" t="s">
        <v>204</v>
      </c>
      <c r="T858" t="s">
        <v>27</v>
      </c>
      <c r="U858" t="s">
        <v>116</v>
      </c>
      <c r="V858" t="s">
        <v>296</v>
      </c>
      <c r="W858" t="s">
        <v>297</v>
      </c>
      <c r="X858" t="s">
        <v>45</v>
      </c>
    </row>
    <row r="859" spans="1:24" x14ac:dyDescent="0.25">
      <c r="A859">
        <v>10123</v>
      </c>
      <c r="B859">
        <v>46</v>
      </c>
      <c r="C859" s="2">
        <v>100</v>
      </c>
      <c r="D859">
        <v>3</v>
      </c>
      <c r="E859" s="5">
        <f>sales_data_sample[[#This Row],[SALES]] / COUNT(sales_data_sample[ORDERNUMBER])</f>
        <v>1.8285511866808359</v>
      </c>
      <c r="F859" s="2">
        <v>5162</v>
      </c>
      <c r="G859" s="1">
        <v>37761</v>
      </c>
      <c r="H859" t="s">
        <v>21</v>
      </c>
      <c r="I859">
        <v>2</v>
      </c>
      <c r="J859" s="6" t="s">
        <v>685</v>
      </c>
      <c r="K859">
        <v>2003</v>
      </c>
      <c r="L859" t="s">
        <v>172</v>
      </c>
      <c r="M859" s="8">
        <f xml:space="preserve"> (sales_data_sample[[#This Row],[MSRP]] - sales_data_sample[[#This Row],[PRICEEACH]]) / sales_data_sample[[#This Row],[MSRP]]</f>
        <v>0.24242424242424243</v>
      </c>
      <c r="N8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59" s="2">
        <v>132</v>
      </c>
      <c r="P859" t="s">
        <v>580</v>
      </c>
      <c r="Q859" t="s">
        <v>298</v>
      </c>
      <c r="R859" t="s">
        <v>299</v>
      </c>
      <c r="S859" t="s">
        <v>109</v>
      </c>
      <c r="T859" t="s">
        <v>35</v>
      </c>
      <c r="U859" t="s">
        <v>300</v>
      </c>
      <c r="V859" t="s">
        <v>301</v>
      </c>
      <c r="W859" t="s">
        <v>302</v>
      </c>
      <c r="X859" t="s">
        <v>45</v>
      </c>
    </row>
    <row r="860" spans="1:24" x14ac:dyDescent="0.25">
      <c r="A860">
        <v>10137</v>
      </c>
      <c r="B860">
        <v>37</v>
      </c>
      <c r="C860" s="2">
        <v>100</v>
      </c>
      <c r="D860">
        <v>3</v>
      </c>
      <c r="E860" s="5">
        <f>sales_data_sample[[#This Row],[SALES]] / COUNT(sales_data_sample[ORDERNUMBER])</f>
        <v>1.5398512221041445</v>
      </c>
      <c r="F860" s="2">
        <v>4347</v>
      </c>
      <c r="G860" s="1">
        <v>37812</v>
      </c>
      <c r="H860" t="s">
        <v>21</v>
      </c>
      <c r="I860">
        <v>3</v>
      </c>
      <c r="J860" s="6" t="s">
        <v>683</v>
      </c>
      <c r="K860">
        <v>2003</v>
      </c>
      <c r="L860" t="s">
        <v>172</v>
      </c>
      <c r="M860" s="8">
        <f xml:space="preserve"> (sales_data_sample[[#This Row],[MSRP]] - sales_data_sample[[#This Row],[PRICEEACH]]) / sales_data_sample[[#This Row],[MSRP]]</f>
        <v>0.24242424242424243</v>
      </c>
      <c r="N8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60" s="2">
        <v>132</v>
      </c>
      <c r="P860" t="s">
        <v>580</v>
      </c>
      <c r="Q860" t="s">
        <v>32</v>
      </c>
      <c r="R860" t="s">
        <v>33</v>
      </c>
      <c r="S860" t="s">
        <v>34</v>
      </c>
      <c r="T860" t="s">
        <v>35</v>
      </c>
      <c r="U860" t="s">
        <v>36</v>
      </c>
      <c r="V860" t="s">
        <v>37</v>
      </c>
      <c r="W860" t="s">
        <v>38</v>
      </c>
      <c r="X860" t="s">
        <v>45</v>
      </c>
    </row>
    <row r="861" spans="1:24" x14ac:dyDescent="0.25">
      <c r="A861">
        <v>10148</v>
      </c>
      <c r="B861">
        <v>27</v>
      </c>
      <c r="C861" s="2">
        <v>100</v>
      </c>
      <c r="D861">
        <v>10</v>
      </c>
      <c r="E861" s="5">
        <f>sales_data_sample[[#This Row],[SALES]] / COUNT(sales_data_sample[ORDERNUMBER])</f>
        <v>1.2500885582713426</v>
      </c>
      <c r="F861" s="2">
        <v>3529</v>
      </c>
      <c r="G861" s="1">
        <v>37875</v>
      </c>
      <c r="H861" t="s">
        <v>21</v>
      </c>
      <c r="I861">
        <v>3</v>
      </c>
      <c r="J861" s="6" t="s">
        <v>681</v>
      </c>
      <c r="K861">
        <v>2003</v>
      </c>
      <c r="L861" t="s">
        <v>172</v>
      </c>
      <c r="M861" s="8">
        <f xml:space="preserve"> (sales_data_sample[[#This Row],[MSRP]] - sales_data_sample[[#This Row],[PRICEEACH]]) / sales_data_sample[[#This Row],[MSRP]]</f>
        <v>0.24242424242424243</v>
      </c>
      <c r="N8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61" s="2">
        <v>132</v>
      </c>
      <c r="P861" t="s">
        <v>580</v>
      </c>
      <c r="Q861" t="s">
        <v>274</v>
      </c>
      <c r="R861" t="s">
        <v>275</v>
      </c>
      <c r="S861" t="s">
        <v>276</v>
      </c>
      <c r="T861" t="s">
        <v>88</v>
      </c>
      <c r="U861" t="s">
        <v>277</v>
      </c>
      <c r="V861" t="s">
        <v>278</v>
      </c>
      <c r="W861" t="s">
        <v>279</v>
      </c>
      <c r="X861" t="s">
        <v>45</v>
      </c>
    </row>
    <row r="862" spans="1:24" x14ac:dyDescent="0.25">
      <c r="A862">
        <v>10161</v>
      </c>
      <c r="B862">
        <v>23</v>
      </c>
      <c r="C862" s="2">
        <v>100</v>
      </c>
      <c r="D862">
        <v>9</v>
      </c>
      <c r="E862" s="5">
        <f>sales_data_sample[[#This Row],[SALES]] / COUNT(sales_data_sample[ORDERNUMBER])</f>
        <v>1.1292950761601133</v>
      </c>
      <c r="F862" s="2">
        <v>3188</v>
      </c>
      <c r="G862" s="1">
        <v>37911</v>
      </c>
      <c r="H862" t="s">
        <v>21</v>
      </c>
      <c r="I862">
        <v>4</v>
      </c>
      <c r="J862" s="6" t="s">
        <v>680</v>
      </c>
      <c r="K862">
        <v>2003</v>
      </c>
      <c r="L862" t="s">
        <v>172</v>
      </c>
      <c r="M862" s="8">
        <f xml:space="preserve"> (sales_data_sample[[#This Row],[MSRP]] - sales_data_sample[[#This Row],[PRICEEACH]]) / sales_data_sample[[#This Row],[MSRP]]</f>
        <v>0.24242424242424243</v>
      </c>
      <c r="N8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62" s="2">
        <v>132</v>
      </c>
      <c r="P862" t="s">
        <v>580</v>
      </c>
      <c r="Q862" t="s">
        <v>482</v>
      </c>
      <c r="R862" t="s">
        <v>483</v>
      </c>
      <c r="S862" t="s">
        <v>484</v>
      </c>
      <c r="T862" t="s">
        <v>312</v>
      </c>
      <c r="U862" t="s">
        <v>485</v>
      </c>
      <c r="V862" t="s">
        <v>486</v>
      </c>
      <c r="W862" t="s">
        <v>487</v>
      </c>
      <c r="X862" t="s">
        <v>45</v>
      </c>
    </row>
    <row r="863" spans="1:24" x14ac:dyDescent="0.25">
      <c r="A863">
        <v>10172</v>
      </c>
      <c r="B863">
        <v>39</v>
      </c>
      <c r="C863" s="2">
        <v>100</v>
      </c>
      <c r="D863">
        <v>7</v>
      </c>
      <c r="E863" s="5">
        <f>sales_data_sample[[#This Row],[SALES]] / COUNT(sales_data_sample[ORDERNUMBER])</f>
        <v>2.1339001062699254</v>
      </c>
      <c r="F863" s="2">
        <v>6024</v>
      </c>
      <c r="G863" s="1">
        <v>37930</v>
      </c>
      <c r="H863" t="s">
        <v>21</v>
      </c>
      <c r="I863">
        <v>4</v>
      </c>
      <c r="J863" s="6" t="s">
        <v>678</v>
      </c>
      <c r="K863">
        <v>2003</v>
      </c>
      <c r="L863" t="s">
        <v>172</v>
      </c>
      <c r="M863" s="8">
        <f xml:space="preserve"> (sales_data_sample[[#This Row],[MSRP]] - sales_data_sample[[#This Row],[PRICEEACH]]) / sales_data_sample[[#This Row],[MSRP]]</f>
        <v>0.24242424242424243</v>
      </c>
      <c r="N8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63" s="2">
        <v>132</v>
      </c>
      <c r="P863" t="s">
        <v>580</v>
      </c>
      <c r="Q863" t="s">
        <v>102</v>
      </c>
      <c r="R863" t="s">
        <v>103</v>
      </c>
      <c r="S863" t="s">
        <v>104</v>
      </c>
      <c r="T863" t="s">
        <v>27</v>
      </c>
      <c r="U863" t="s">
        <v>105</v>
      </c>
      <c r="V863" t="s">
        <v>50</v>
      </c>
      <c r="W863" t="s">
        <v>106</v>
      </c>
      <c r="X863" t="s">
        <v>45</v>
      </c>
    </row>
    <row r="864" spans="1:24" x14ac:dyDescent="0.25">
      <c r="A864">
        <v>10181</v>
      </c>
      <c r="B864">
        <v>27</v>
      </c>
      <c r="C864" s="2">
        <v>100</v>
      </c>
      <c r="D864">
        <v>3</v>
      </c>
      <c r="E864" s="5">
        <f>sales_data_sample[[#This Row],[SALES]] / COUNT(sales_data_sample[ORDERNUMBER])</f>
        <v>1.3761955366631244</v>
      </c>
      <c r="F864" s="2">
        <v>3885</v>
      </c>
      <c r="G864" s="1">
        <v>37937</v>
      </c>
      <c r="H864" t="s">
        <v>21</v>
      </c>
      <c r="I864">
        <v>4</v>
      </c>
      <c r="J864" s="6" t="s">
        <v>678</v>
      </c>
      <c r="K864">
        <v>2003</v>
      </c>
      <c r="L864" t="s">
        <v>172</v>
      </c>
      <c r="M864" s="8">
        <f xml:space="preserve"> (sales_data_sample[[#This Row],[MSRP]] - sales_data_sample[[#This Row],[PRICEEACH]]) / sales_data_sample[[#This Row],[MSRP]]</f>
        <v>0.24242424242424243</v>
      </c>
      <c r="N8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64" s="2">
        <v>132</v>
      </c>
      <c r="P864" t="s">
        <v>580</v>
      </c>
      <c r="Q864" t="s">
        <v>69</v>
      </c>
      <c r="R864" t="s">
        <v>70</v>
      </c>
      <c r="S864" t="s">
        <v>71</v>
      </c>
      <c r="T864" t="s">
        <v>72</v>
      </c>
      <c r="U864" t="s">
        <v>73</v>
      </c>
      <c r="V864" t="s">
        <v>74</v>
      </c>
      <c r="W864" t="s">
        <v>75</v>
      </c>
      <c r="X864" t="s">
        <v>45</v>
      </c>
    </row>
    <row r="865" spans="1:24" x14ac:dyDescent="0.25">
      <c r="A865">
        <v>10192</v>
      </c>
      <c r="B865">
        <v>38</v>
      </c>
      <c r="C865" s="2">
        <v>100</v>
      </c>
      <c r="D865">
        <v>8</v>
      </c>
      <c r="E865" s="5">
        <f>sales_data_sample[[#This Row],[SALES]] / COUNT(sales_data_sample[ORDERNUMBER])</f>
        <v>1.759121501948282</v>
      </c>
      <c r="F865" s="2">
        <v>4966</v>
      </c>
      <c r="G865" s="1">
        <v>37945</v>
      </c>
      <c r="H865" t="s">
        <v>21</v>
      </c>
      <c r="I865">
        <v>4</v>
      </c>
      <c r="J865" s="6" t="s">
        <v>678</v>
      </c>
      <c r="K865">
        <v>2003</v>
      </c>
      <c r="L865" t="s">
        <v>172</v>
      </c>
      <c r="M865" s="8">
        <f xml:space="preserve"> (sales_data_sample[[#This Row],[MSRP]] - sales_data_sample[[#This Row],[PRICEEACH]]) / sales_data_sample[[#This Row],[MSRP]]</f>
        <v>0.24242424242424243</v>
      </c>
      <c r="N8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65" s="2">
        <v>132</v>
      </c>
      <c r="P865" t="s">
        <v>580</v>
      </c>
      <c r="Q865" t="s">
        <v>266</v>
      </c>
      <c r="R865" t="s">
        <v>267</v>
      </c>
      <c r="S865" t="s">
        <v>268</v>
      </c>
      <c r="T865" t="s">
        <v>27</v>
      </c>
      <c r="U865" t="s">
        <v>49</v>
      </c>
      <c r="V865" t="s">
        <v>264</v>
      </c>
      <c r="W865" t="s">
        <v>269</v>
      </c>
      <c r="X865" t="s">
        <v>45</v>
      </c>
    </row>
    <row r="866" spans="1:24" x14ac:dyDescent="0.25">
      <c r="A866">
        <v>10204</v>
      </c>
      <c r="B866">
        <v>27</v>
      </c>
      <c r="C866" s="2">
        <v>100</v>
      </c>
      <c r="D866">
        <v>14</v>
      </c>
      <c r="E866" s="5">
        <f>sales_data_sample[[#This Row],[SALES]] / COUNT(sales_data_sample[ORDERNUMBER])</f>
        <v>1.4771519659936239</v>
      </c>
      <c r="F866" s="2">
        <v>4170</v>
      </c>
      <c r="G866" s="1">
        <v>37957</v>
      </c>
      <c r="H866" t="s">
        <v>21</v>
      </c>
      <c r="I866">
        <v>4</v>
      </c>
      <c r="J866" s="6" t="s">
        <v>679</v>
      </c>
      <c r="K866">
        <v>2003</v>
      </c>
      <c r="L866" t="s">
        <v>172</v>
      </c>
      <c r="M866" s="8">
        <f xml:space="preserve"> (sales_data_sample[[#This Row],[MSRP]] - sales_data_sample[[#This Row],[PRICEEACH]]) / sales_data_sample[[#This Row],[MSRP]]</f>
        <v>0.24242424242424243</v>
      </c>
      <c r="N8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66" s="2">
        <v>132</v>
      </c>
      <c r="P866" t="s">
        <v>580</v>
      </c>
      <c r="Q866" t="s">
        <v>460</v>
      </c>
      <c r="R866" t="s">
        <v>461</v>
      </c>
      <c r="S866" t="s">
        <v>26</v>
      </c>
      <c r="T866" t="s">
        <v>27</v>
      </c>
      <c r="U866" t="s">
        <v>49</v>
      </c>
      <c r="V866" t="s">
        <v>462</v>
      </c>
      <c r="W866" t="s">
        <v>463</v>
      </c>
      <c r="X866" t="s">
        <v>45</v>
      </c>
    </row>
    <row r="867" spans="1:24" x14ac:dyDescent="0.25">
      <c r="A867">
        <v>10212</v>
      </c>
      <c r="B867">
        <v>40</v>
      </c>
      <c r="C867" s="2">
        <v>100</v>
      </c>
      <c r="D867">
        <v>7</v>
      </c>
      <c r="E867" s="5">
        <f>sales_data_sample[[#This Row],[SALES]] / COUNT(sales_data_sample[ORDERNUMBER])</f>
        <v>1.7396386822529224</v>
      </c>
      <c r="F867" s="2">
        <v>4911</v>
      </c>
      <c r="G867" s="1">
        <v>38002</v>
      </c>
      <c r="H867" t="s">
        <v>21</v>
      </c>
      <c r="I867">
        <v>1</v>
      </c>
      <c r="J867" s="6" t="s">
        <v>677</v>
      </c>
      <c r="K867">
        <v>2004</v>
      </c>
      <c r="L867" t="s">
        <v>172</v>
      </c>
      <c r="M867" s="8">
        <f xml:space="preserve"> (sales_data_sample[[#This Row],[MSRP]] - sales_data_sample[[#This Row],[PRICEEACH]]) / sales_data_sample[[#This Row],[MSRP]]</f>
        <v>0.24242424242424243</v>
      </c>
      <c r="N8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67" s="2">
        <v>132</v>
      </c>
      <c r="P867" t="s">
        <v>580</v>
      </c>
      <c r="Q867" t="s">
        <v>165</v>
      </c>
      <c r="R867" t="s">
        <v>166</v>
      </c>
      <c r="S867" t="s">
        <v>167</v>
      </c>
      <c r="T867" t="s">
        <v>168</v>
      </c>
      <c r="U867" t="s">
        <v>169</v>
      </c>
      <c r="V867" t="s">
        <v>170</v>
      </c>
      <c r="W867" t="s">
        <v>171</v>
      </c>
      <c r="X867" t="s">
        <v>45</v>
      </c>
    </row>
    <row r="868" spans="1:24" x14ac:dyDescent="0.25">
      <c r="A868">
        <v>10226</v>
      </c>
      <c r="B868">
        <v>24</v>
      </c>
      <c r="C868" s="2">
        <v>100</v>
      </c>
      <c r="D868">
        <v>5</v>
      </c>
      <c r="E868" s="5">
        <f>sales_data_sample[[#This Row],[SALES]] / COUNT(sales_data_sample[ORDERNUMBER])</f>
        <v>1.1448813319164011</v>
      </c>
      <c r="F868" s="2">
        <v>3232</v>
      </c>
      <c r="G868" s="1">
        <v>38043</v>
      </c>
      <c r="H868" t="s">
        <v>21</v>
      </c>
      <c r="I868">
        <v>1</v>
      </c>
      <c r="J868" s="6" t="s">
        <v>688</v>
      </c>
      <c r="K868">
        <v>2004</v>
      </c>
      <c r="L868" t="s">
        <v>172</v>
      </c>
      <c r="M868" s="8">
        <f xml:space="preserve"> (sales_data_sample[[#This Row],[MSRP]] - sales_data_sample[[#This Row],[PRICEEACH]]) / sales_data_sample[[#This Row],[MSRP]]</f>
        <v>0.24242424242424243</v>
      </c>
      <c r="N8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68" s="2">
        <v>132</v>
      </c>
      <c r="P868" t="s">
        <v>580</v>
      </c>
      <c r="Q868" t="s">
        <v>349</v>
      </c>
      <c r="R868" t="s">
        <v>350</v>
      </c>
      <c r="S868" t="s">
        <v>351</v>
      </c>
      <c r="T868" t="s">
        <v>27</v>
      </c>
      <c r="U868" t="s">
        <v>224</v>
      </c>
      <c r="V868" t="s">
        <v>264</v>
      </c>
      <c r="W868" t="s">
        <v>352</v>
      </c>
      <c r="X868" t="s">
        <v>45</v>
      </c>
    </row>
    <row r="869" spans="1:24" x14ac:dyDescent="0.25">
      <c r="A869">
        <v>10241</v>
      </c>
      <c r="B869">
        <v>44</v>
      </c>
      <c r="C869" s="2">
        <v>100</v>
      </c>
      <c r="D869">
        <v>12</v>
      </c>
      <c r="E869" s="5">
        <f>sales_data_sample[[#This Row],[SALES]] / COUNT(sales_data_sample[ORDERNUMBER])</f>
        <v>2.4279135671271699</v>
      </c>
      <c r="F869" s="2">
        <v>6854</v>
      </c>
      <c r="G869" s="1">
        <v>38090</v>
      </c>
      <c r="H869" t="s">
        <v>21</v>
      </c>
      <c r="I869">
        <v>2</v>
      </c>
      <c r="J869" s="6" t="s">
        <v>686</v>
      </c>
      <c r="K869">
        <v>2004</v>
      </c>
      <c r="L869" t="s">
        <v>172</v>
      </c>
      <c r="M869" s="8">
        <f xml:space="preserve"> (sales_data_sample[[#This Row],[MSRP]] - sales_data_sample[[#This Row],[PRICEEACH]]) / sales_data_sample[[#This Row],[MSRP]]</f>
        <v>0.24242424242424243</v>
      </c>
      <c r="N8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69" s="2">
        <v>132</v>
      </c>
      <c r="P869" t="s">
        <v>580</v>
      </c>
      <c r="Q869" t="s">
        <v>517</v>
      </c>
      <c r="R869" t="s">
        <v>518</v>
      </c>
      <c r="S869" t="s">
        <v>519</v>
      </c>
      <c r="T869" t="s">
        <v>35</v>
      </c>
      <c r="U869" t="s">
        <v>520</v>
      </c>
      <c r="V869" t="s">
        <v>521</v>
      </c>
      <c r="W869" t="s">
        <v>522</v>
      </c>
      <c r="X869" t="s">
        <v>45</v>
      </c>
    </row>
    <row r="870" spans="1:24" x14ac:dyDescent="0.25">
      <c r="A870">
        <v>10253</v>
      </c>
      <c r="B870">
        <v>37</v>
      </c>
      <c r="C870" s="2">
        <v>100</v>
      </c>
      <c r="D870">
        <v>2</v>
      </c>
      <c r="E870" s="5">
        <f>sales_data_sample[[#This Row],[SALES]] / COUNT(sales_data_sample[ORDERNUMBER])</f>
        <v>1.8342189160467588</v>
      </c>
      <c r="F870" s="2">
        <v>5178</v>
      </c>
      <c r="G870" s="1">
        <v>38139</v>
      </c>
      <c r="H870" t="s">
        <v>326</v>
      </c>
      <c r="I870">
        <v>2</v>
      </c>
      <c r="J870" s="6" t="s">
        <v>684</v>
      </c>
      <c r="K870">
        <v>2004</v>
      </c>
      <c r="L870" t="s">
        <v>172</v>
      </c>
      <c r="M870" s="8">
        <f xml:space="preserve"> (sales_data_sample[[#This Row],[MSRP]] - sales_data_sample[[#This Row],[PRICEEACH]]) / sales_data_sample[[#This Row],[MSRP]]</f>
        <v>0.24242424242424243</v>
      </c>
      <c r="N8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70" s="2">
        <v>132</v>
      </c>
      <c r="P870" t="s">
        <v>580</v>
      </c>
      <c r="Q870" t="s">
        <v>157</v>
      </c>
      <c r="R870" t="s">
        <v>158</v>
      </c>
      <c r="S870" t="s">
        <v>159</v>
      </c>
      <c r="T870" t="s">
        <v>160</v>
      </c>
      <c r="U870" t="s">
        <v>161</v>
      </c>
      <c r="V870" t="s">
        <v>162</v>
      </c>
      <c r="W870" t="s">
        <v>163</v>
      </c>
      <c r="X870" t="s">
        <v>45</v>
      </c>
    </row>
    <row r="871" spans="1:24" x14ac:dyDescent="0.25">
      <c r="A871">
        <v>10266</v>
      </c>
      <c r="B871">
        <v>20</v>
      </c>
      <c r="C871" s="2">
        <v>100</v>
      </c>
      <c r="D871">
        <v>3</v>
      </c>
      <c r="E871" s="5">
        <f>sales_data_sample[[#This Row],[SALES]] / COUNT(sales_data_sample[ORDERNUMBER])</f>
        <v>1.0007084661707404</v>
      </c>
      <c r="F871" s="2">
        <v>2825</v>
      </c>
      <c r="G871" s="1">
        <v>38174</v>
      </c>
      <c r="H871" t="s">
        <v>21</v>
      </c>
      <c r="I871">
        <v>3</v>
      </c>
      <c r="J871" s="6" t="s">
        <v>683</v>
      </c>
      <c r="K871">
        <v>2004</v>
      </c>
      <c r="L871" t="s">
        <v>172</v>
      </c>
      <c r="M871" s="8">
        <f xml:space="preserve"> (sales_data_sample[[#This Row],[MSRP]] - sales_data_sample[[#This Row],[PRICEEACH]]) / sales_data_sample[[#This Row],[MSRP]]</f>
        <v>0.24242424242424243</v>
      </c>
      <c r="N8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71" s="2">
        <v>132</v>
      </c>
      <c r="P871" t="s">
        <v>580</v>
      </c>
      <c r="Q871" t="s">
        <v>437</v>
      </c>
      <c r="R871" t="s">
        <v>438</v>
      </c>
      <c r="S871" t="s">
        <v>439</v>
      </c>
      <c r="T871" t="s">
        <v>246</v>
      </c>
      <c r="U871" t="s">
        <v>440</v>
      </c>
      <c r="V871" t="s">
        <v>441</v>
      </c>
      <c r="W871" t="s">
        <v>442</v>
      </c>
      <c r="X871" t="s">
        <v>31</v>
      </c>
    </row>
    <row r="872" spans="1:24" x14ac:dyDescent="0.25">
      <c r="A872">
        <v>10278</v>
      </c>
      <c r="B872">
        <v>39</v>
      </c>
      <c r="C872" s="2">
        <v>100</v>
      </c>
      <c r="D872">
        <v>3</v>
      </c>
      <c r="E872" s="5">
        <f>sales_data_sample[[#This Row],[SALES]] / COUNT(sales_data_sample[ORDERNUMBER])</f>
        <v>1.5320580942260007</v>
      </c>
      <c r="F872" s="2">
        <v>4325</v>
      </c>
      <c r="G872" s="1">
        <v>38205</v>
      </c>
      <c r="H872" t="s">
        <v>21</v>
      </c>
      <c r="I872">
        <v>3</v>
      </c>
      <c r="J872" s="6" t="s">
        <v>682</v>
      </c>
      <c r="K872">
        <v>2004</v>
      </c>
      <c r="L872" t="s">
        <v>172</v>
      </c>
      <c r="M872" s="8">
        <f xml:space="preserve"> (sales_data_sample[[#This Row],[MSRP]] - sales_data_sample[[#This Row],[PRICEEACH]]) / sales_data_sample[[#This Row],[MSRP]]</f>
        <v>0.24242424242424243</v>
      </c>
      <c r="N8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72" s="2">
        <v>132</v>
      </c>
      <c r="P872" t="s">
        <v>580</v>
      </c>
      <c r="Q872" t="s">
        <v>525</v>
      </c>
      <c r="R872" t="s">
        <v>526</v>
      </c>
      <c r="S872" t="s">
        <v>527</v>
      </c>
      <c r="T872" t="s">
        <v>27</v>
      </c>
      <c r="U872" t="s">
        <v>105</v>
      </c>
      <c r="V872" t="s">
        <v>385</v>
      </c>
      <c r="W872" t="s">
        <v>528</v>
      </c>
      <c r="X872" t="s">
        <v>45</v>
      </c>
    </row>
    <row r="873" spans="1:24" x14ac:dyDescent="0.25">
      <c r="A873">
        <v>10287</v>
      </c>
      <c r="B873">
        <v>44</v>
      </c>
      <c r="C873" s="2">
        <v>100</v>
      </c>
      <c r="D873">
        <v>1</v>
      </c>
      <c r="E873" s="5">
        <f>sales_data_sample[[#This Row],[SALES]] / COUNT(sales_data_sample[ORDERNUMBER])</f>
        <v>1.7899397803754871</v>
      </c>
      <c r="F873" s="2">
        <v>5053</v>
      </c>
      <c r="G873" s="1">
        <v>38229</v>
      </c>
      <c r="H873" t="s">
        <v>21</v>
      </c>
      <c r="I873">
        <v>3</v>
      </c>
      <c r="J873" s="6" t="s">
        <v>682</v>
      </c>
      <c r="K873">
        <v>2004</v>
      </c>
      <c r="L873" t="s">
        <v>172</v>
      </c>
      <c r="M873" s="8">
        <f xml:space="preserve"> (sales_data_sample[[#This Row],[MSRP]] - sales_data_sample[[#This Row],[PRICEEACH]]) / sales_data_sample[[#This Row],[MSRP]]</f>
        <v>0.24242424242424243</v>
      </c>
      <c r="N8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73" s="2">
        <v>132</v>
      </c>
      <c r="P873" t="s">
        <v>580</v>
      </c>
      <c r="Q873" t="s">
        <v>431</v>
      </c>
      <c r="R873" t="s">
        <v>432</v>
      </c>
      <c r="S873" t="s">
        <v>433</v>
      </c>
      <c r="T873" t="s">
        <v>434</v>
      </c>
      <c r="U873" t="s">
        <v>435</v>
      </c>
      <c r="V873" t="s">
        <v>95</v>
      </c>
      <c r="W873" t="s">
        <v>436</v>
      </c>
      <c r="X873" t="s">
        <v>45</v>
      </c>
    </row>
    <row r="874" spans="1:24" x14ac:dyDescent="0.25">
      <c r="A874">
        <v>10301</v>
      </c>
      <c r="B874">
        <v>22</v>
      </c>
      <c r="C874" s="2">
        <v>100</v>
      </c>
      <c r="D874">
        <v>5</v>
      </c>
      <c r="E874" s="5">
        <f>sales_data_sample[[#This Row],[SALES]] / COUNT(sales_data_sample[ORDERNUMBER])</f>
        <v>1.1420474672334395</v>
      </c>
      <c r="F874" s="2">
        <v>3224</v>
      </c>
      <c r="G874" s="1">
        <v>37899</v>
      </c>
      <c r="H874" t="s">
        <v>21</v>
      </c>
      <c r="I874">
        <v>4</v>
      </c>
      <c r="J874" s="6" t="s">
        <v>680</v>
      </c>
      <c r="K874">
        <v>2003</v>
      </c>
      <c r="L874" t="s">
        <v>172</v>
      </c>
      <c r="M874" s="8">
        <f xml:space="preserve"> (sales_data_sample[[#This Row],[MSRP]] - sales_data_sample[[#This Row],[PRICEEACH]]) / sales_data_sample[[#This Row],[MSRP]]</f>
        <v>0.24242424242424243</v>
      </c>
      <c r="N8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74" s="2">
        <v>132</v>
      </c>
      <c r="P874" t="s">
        <v>580</v>
      </c>
      <c r="Q874" t="s">
        <v>529</v>
      </c>
      <c r="R874" t="s">
        <v>530</v>
      </c>
      <c r="S874" t="s">
        <v>531</v>
      </c>
      <c r="T874" t="s">
        <v>72</v>
      </c>
      <c r="U874" t="s">
        <v>532</v>
      </c>
      <c r="V874" t="s">
        <v>533</v>
      </c>
      <c r="W874" t="s">
        <v>534</v>
      </c>
      <c r="X874" t="s">
        <v>45</v>
      </c>
    </row>
    <row r="875" spans="1:24" x14ac:dyDescent="0.25">
      <c r="A875">
        <v>10311</v>
      </c>
      <c r="B875">
        <v>43</v>
      </c>
      <c r="C875" s="2">
        <v>100</v>
      </c>
      <c r="D875">
        <v>10</v>
      </c>
      <c r="E875" s="5">
        <f>sales_data_sample[[#This Row],[SALES]] / COUNT(sales_data_sample[ORDERNUMBER])</f>
        <v>1.8699964576691464</v>
      </c>
      <c r="F875" s="2">
        <v>5279</v>
      </c>
      <c r="G875" s="1">
        <v>38276</v>
      </c>
      <c r="H875" t="s">
        <v>21</v>
      </c>
      <c r="I875">
        <v>4</v>
      </c>
      <c r="J875" s="6" t="s">
        <v>680</v>
      </c>
      <c r="K875">
        <v>2004</v>
      </c>
      <c r="L875" t="s">
        <v>172</v>
      </c>
      <c r="M875" s="8">
        <f xml:space="preserve"> (sales_data_sample[[#This Row],[MSRP]] - sales_data_sample[[#This Row],[PRICEEACH]]) / sales_data_sample[[#This Row],[MSRP]]</f>
        <v>0.24242424242424243</v>
      </c>
      <c r="N8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75" s="2">
        <v>132</v>
      </c>
      <c r="P875" t="s">
        <v>580</v>
      </c>
      <c r="Q875" t="s">
        <v>165</v>
      </c>
      <c r="R875" t="s">
        <v>166</v>
      </c>
      <c r="S875" t="s">
        <v>167</v>
      </c>
      <c r="T875" t="s">
        <v>168</v>
      </c>
      <c r="U875" t="s">
        <v>169</v>
      </c>
      <c r="V875" t="s">
        <v>170</v>
      </c>
      <c r="W875" t="s">
        <v>171</v>
      </c>
      <c r="X875" t="s">
        <v>45</v>
      </c>
    </row>
    <row r="876" spans="1:24" x14ac:dyDescent="0.25">
      <c r="A876">
        <v>10321</v>
      </c>
      <c r="B876">
        <v>27</v>
      </c>
      <c r="C876" s="2">
        <v>100</v>
      </c>
      <c r="D876">
        <v>7</v>
      </c>
      <c r="E876" s="5">
        <f>sales_data_sample[[#This Row],[SALES]] / COUNT(sales_data_sample[ORDERNUMBER])</f>
        <v>1.010272759475735</v>
      </c>
      <c r="F876" s="2">
        <v>2852</v>
      </c>
      <c r="G876" s="1">
        <v>38295</v>
      </c>
      <c r="H876" t="s">
        <v>21</v>
      </c>
      <c r="I876">
        <v>4</v>
      </c>
      <c r="J876" s="6" t="s">
        <v>678</v>
      </c>
      <c r="K876">
        <v>2004</v>
      </c>
      <c r="L876" t="s">
        <v>172</v>
      </c>
      <c r="M876" s="8">
        <f xml:space="preserve"> (sales_data_sample[[#This Row],[MSRP]] - sales_data_sample[[#This Row],[PRICEEACH]]) / sales_data_sample[[#This Row],[MSRP]]</f>
        <v>0.24242424242424243</v>
      </c>
      <c r="N8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76" s="2">
        <v>132</v>
      </c>
      <c r="P876" t="s">
        <v>580</v>
      </c>
      <c r="Q876" t="s">
        <v>151</v>
      </c>
      <c r="R876" t="s">
        <v>152</v>
      </c>
      <c r="S876" t="s">
        <v>153</v>
      </c>
      <c r="T876" t="s">
        <v>27</v>
      </c>
      <c r="U876" t="s">
        <v>154</v>
      </c>
      <c r="V876" t="s">
        <v>155</v>
      </c>
      <c r="W876" t="s">
        <v>156</v>
      </c>
      <c r="X876" t="s">
        <v>31</v>
      </c>
    </row>
    <row r="877" spans="1:24" x14ac:dyDescent="0.25">
      <c r="A877">
        <v>10331</v>
      </c>
      <c r="B877">
        <v>26</v>
      </c>
      <c r="C877" s="2">
        <v>65</v>
      </c>
      <c r="D877">
        <v>10</v>
      </c>
      <c r="E877" s="5">
        <f>sales_data_sample[[#This Row],[SALES]] / COUNT(sales_data_sample[ORDERNUMBER])</f>
        <v>0.59794544810485295</v>
      </c>
      <c r="F877" s="2">
        <v>1688</v>
      </c>
      <c r="G877" s="1">
        <v>38308</v>
      </c>
      <c r="H877" t="s">
        <v>21</v>
      </c>
      <c r="I877">
        <v>4</v>
      </c>
      <c r="J877" s="6" t="s">
        <v>678</v>
      </c>
      <c r="K877">
        <v>2004</v>
      </c>
      <c r="L877" t="s">
        <v>172</v>
      </c>
      <c r="M877" s="8">
        <f xml:space="preserve"> (sales_data_sample[[#This Row],[MSRP]] - sales_data_sample[[#This Row],[PRICEEACH]]) / sales_data_sample[[#This Row],[MSRP]]</f>
        <v>0.50757575757575757</v>
      </c>
      <c r="N8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77" s="2">
        <v>132</v>
      </c>
      <c r="P877" t="s">
        <v>580</v>
      </c>
      <c r="Q877" t="s">
        <v>294</v>
      </c>
      <c r="R877" t="s">
        <v>295</v>
      </c>
      <c r="S877" t="s">
        <v>204</v>
      </c>
      <c r="T877" t="s">
        <v>27</v>
      </c>
      <c r="U877" t="s">
        <v>116</v>
      </c>
      <c r="V877" t="s">
        <v>296</v>
      </c>
      <c r="W877" t="s">
        <v>297</v>
      </c>
      <c r="X877" t="s">
        <v>31</v>
      </c>
    </row>
    <row r="878" spans="1:24" x14ac:dyDescent="0.25">
      <c r="A878">
        <v>10343</v>
      </c>
      <c r="B878">
        <v>25</v>
      </c>
      <c r="C878" s="2">
        <v>53</v>
      </c>
      <c r="D878">
        <v>3</v>
      </c>
      <c r="E878" s="5">
        <f>sales_data_sample[[#This Row],[SALES]] / COUNT(sales_data_sample[ORDERNUMBER])</f>
        <v>0.46333687566418702</v>
      </c>
      <c r="F878" s="2">
        <v>1308</v>
      </c>
      <c r="G878" s="1">
        <v>38315</v>
      </c>
      <c r="H878" t="s">
        <v>21</v>
      </c>
      <c r="I878">
        <v>4</v>
      </c>
      <c r="J878" s="6" t="s">
        <v>678</v>
      </c>
      <c r="K878">
        <v>2004</v>
      </c>
      <c r="L878" t="s">
        <v>172</v>
      </c>
      <c r="M878" s="8">
        <f xml:space="preserve"> (sales_data_sample[[#This Row],[MSRP]] - sales_data_sample[[#This Row],[PRICEEACH]]) / sales_data_sample[[#This Row],[MSRP]]</f>
        <v>0.59848484848484851</v>
      </c>
      <c r="N8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78" s="2">
        <v>132</v>
      </c>
      <c r="P878" t="s">
        <v>580</v>
      </c>
      <c r="Q878" t="s">
        <v>32</v>
      </c>
      <c r="R878" t="s">
        <v>33</v>
      </c>
      <c r="S878" t="s">
        <v>34</v>
      </c>
      <c r="T878" t="s">
        <v>35</v>
      </c>
      <c r="U878" t="s">
        <v>36</v>
      </c>
      <c r="V878" t="s">
        <v>37</v>
      </c>
      <c r="W878" t="s">
        <v>38</v>
      </c>
      <c r="X878" t="s">
        <v>31</v>
      </c>
    </row>
    <row r="879" spans="1:24" x14ac:dyDescent="0.25">
      <c r="A879">
        <v>10366</v>
      </c>
      <c r="B879">
        <v>49</v>
      </c>
      <c r="C879" s="2">
        <v>100</v>
      </c>
      <c r="D879">
        <v>2</v>
      </c>
      <c r="E879" s="5">
        <f>sales_data_sample[[#This Row],[SALES]] / COUNT(sales_data_sample[ORDERNUMBER])</f>
        <v>2.1767623095997166</v>
      </c>
      <c r="F879" s="2">
        <v>6145</v>
      </c>
      <c r="G879" s="1">
        <v>38362</v>
      </c>
      <c r="H879" t="s">
        <v>21</v>
      </c>
      <c r="I879">
        <v>1</v>
      </c>
      <c r="J879" s="6" t="s">
        <v>677</v>
      </c>
      <c r="K879">
        <v>2005</v>
      </c>
      <c r="L879" t="s">
        <v>172</v>
      </c>
      <c r="M879" s="8">
        <f xml:space="preserve"> (sales_data_sample[[#This Row],[MSRP]] - sales_data_sample[[#This Row],[PRICEEACH]]) / sales_data_sample[[#This Row],[MSRP]]</f>
        <v>0.24242424242424243</v>
      </c>
      <c r="N8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79" s="2">
        <v>132</v>
      </c>
      <c r="P879" t="s">
        <v>580</v>
      </c>
      <c r="Q879" t="s">
        <v>563</v>
      </c>
      <c r="R879" t="s">
        <v>564</v>
      </c>
      <c r="S879" t="s">
        <v>565</v>
      </c>
      <c r="T879" t="s">
        <v>356</v>
      </c>
      <c r="U879" t="s">
        <v>566</v>
      </c>
      <c r="V879" t="s">
        <v>567</v>
      </c>
      <c r="W879" t="s">
        <v>568</v>
      </c>
      <c r="X879" t="s">
        <v>45</v>
      </c>
    </row>
    <row r="880" spans="1:24" x14ac:dyDescent="0.25">
      <c r="A880">
        <v>10379</v>
      </c>
      <c r="B880">
        <v>29</v>
      </c>
      <c r="C880" s="2">
        <v>100</v>
      </c>
      <c r="D880">
        <v>5</v>
      </c>
      <c r="E880" s="5">
        <f>sales_data_sample[[#This Row],[SALES]] / COUNT(sales_data_sample[ORDERNUMBER])</f>
        <v>1.8165072617782501</v>
      </c>
      <c r="F880" s="2">
        <v>5128</v>
      </c>
      <c r="G880" s="1">
        <v>38393</v>
      </c>
      <c r="H880" t="s">
        <v>21</v>
      </c>
      <c r="I880">
        <v>1</v>
      </c>
      <c r="J880" s="6" t="s">
        <v>688</v>
      </c>
      <c r="K880">
        <v>2005</v>
      </c>
      <c r="L880" t="s">
        <v>172</v>
      </c>
      <c r="M880" s="8">
        <f xml:space="preserve"> (sales_data_sample[[#This Row],[MSRP]] - sales_data_sample[[#This Row],[PRICEEACH]]) / sales_data_sample[[#This Row],[MSRP]]</f>
        <v>0.24242424242424243</v>
      </c>
      <c r="N8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80" s="2">
        <v>132</v>
      </c>
      <c r="P880" t="s">
        <v>580</v>
      </c>
      <c r="Q880" t="s">
        <v>165</v>
      </c>
      <c r="R880" t="s">
        <v>166</v>
      </c>
      <c r="S880" t="s">
        <v>167</v>
      </c>
      <c r="T880" t="s">
        <v>168</v>
      </c>
      <c r="U880" t="s">
        <v>169</v>
      </c>
      <c r="V880" t="s">
        <v>170</v>
      </c>
      <c r="W880" t="s">
        <v>171</v>
      </c>
      <c r="X880" t="s">
        <v>45</v>
      </c>
    </row>
    <row r="881" spans="1:24" x14ac:dyDescent="0.25">
      <c r="A881">
        <v>10407</v>
      </c>
      <c r="B881">
        <v>41</v>
      </c>
      <c r="C881" s="2">
        <v>100</v>
      </c>
      <c r="D881">
        <v>12</v>
      </c>
      <c r="E881" s="5">
        <f>sales_data_sample[[#This Row],[SALES]] / COUNT(sales_data_sample[ORDERNUMBER])</f>
        <v>2.2624867162592985</v>
      </c>
      <c r="F881" s="2">
        <v>6387</v>
      </c>
      <c r="G881" s="1">
        <v>38464</v>
      </c>
      <c r="H881" t="s">
        <v>387</v>
      </c>
      <c r="I881">
        <v>2</v>
      </c>
      <c r="J881" s="6" t="s">
        <v>686</v>
      </c>
      <c r="K881">
        <v>2005</v>
      </c>
      <c r="L881" t="s">
        <v>172</v>
      </c>
      <c r="M881" s="8">
        <f xml:space="preserve"> (sales_data_sample[[#This Row],[MSRP]] - sales_data_sample[[#This Row],[PRICEEACH]]) / sales_data_sample[[#This Row],[MSRP]]</f>
        <v>0.24242424242424243</v>
      </c>
      <c r="N8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81" s="2">
        <v>132</v>
      </c>
      <c r="P881" t="s">
        <v>580</v>
      </c>
      <c r="Q881" t="s">
        <v>382</v>
      </c>
      <c r="R881" t="s">
        <v>383</v>
      </c>
      <c r="S881" t="s">
        <v>384</v>
      </c>
      <c r="T881" t="s">
        <v>27</v>
      </c>
      <c r="U881" t="s">
        <v>94</v>
      </c>
      <c r="V881" t="s">
        <v>385</v>
      </c>
      <c r="W881" t="s">
        <v>386</v>
      </c>
      <c r="X881" t="s">
        <v>45</v>
      </c>
    </row>
    <row r="882" spans="1:24" x14ac:dyDescent="0.25">
      <c r="A882">
        <v>10419</v>
      </c>
      <c r="B882">
        <v>55</v>
      </c>
      <c r="C882" s="2">
        <v>100</v>
      </c>
      <c r="D882">
        <v>2</v>
      </c>
      <c r="E882" s="5">
        <f>sales_data_sample[[#This Row],[SALES]] / COUNT(sales_data_sample[ORDERNUMBER])</f>
        <v>2.7261778250088557</v>
      </c>
      <c r="F882" s="2">
        <v>7696</v>
      </c>
      <c r="G882" s="1">
        <v>38489</v>
      </c>
      <c r="H882" t="s">
        <v>21</v>
      </c>
      <c r="I882">
        <v>2</v>
      </c>
      <c r="J882" s="6" t="s">
        <v>685</v>
      </c>
      <c r="K882">
        <v>2005</v>
      </c>
      <c r="L882" t="s">
        <v>172</v>
      </c>
      <c r="M882" s="8">
        <f xml:space="preserve"> (sales_data_sample[[#This Row],[MSRP]] - sales_data_sample[[#This Row],[PRICEEACH]]) / sales_data_sample[[#This Row],[MSRP]]</f>
        <v>0.24242424242424243</v>
      </c>
      <c r="N8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82" s="2">
        <v>132</v>
      </c>
      <c r="P882" t="s">
        <v>580</v>
      </c>
      <c r="Q882" t="s">
        <v>137</v>
      </c>
      <c r="R882" t="s">
        <v>138</v>
      </c>
      <c r="S882" t="s">
        <v>139</v>
      </c>
      <c r="T882" t="s">
        <v>140</v>
      </c>
      <c r="U882" t="s">
        <v>141</v>
      </c>
      <c r="V882" t="s">
        <v>142</v>
      </c>
      <c r="W882" t="s">
        <v>143</v>
      </c>
      <c r="X882" t="s">
        <v>144</v>
      </c>
    </row>
    <row r="883" spans="1:24" x14ac:dyDescent="0.25">
      <c r="A883">
        <v>10103</v>
      </c>
      <c r="B883">
        <v>27</v>
      </c>
      <c r="C883" s="2">
        <v>84</v>
      </c>
      <c r="D883">
        <v>12</v>
      </c>
      <c r="E883" s="5">
        <f>sales_data_sample[[#This Row],[SALES]] / COUNT(sales_data_sample[ORDERNUMBER])</f>
        <v>0.79454481048529935</v>
      </c>
      <c r="F883" s="2">
        <v>2243</v>
      </c>
      <c r="G883" s="1">
        <v>37650</v>
      </c>
      <c r="H883" t="s">
        <v>21</v>
      </c>
      <c r="I883">
        <v>1</v>
      </c>
      <c r="J883" s="6" t="s">
        <v>677</v>
      </c>
      <c r="K883">
        <v>2003</v>
      </c>
      <c r="L883" t="s">
        <v>535</v>
      </c>
      <c r="M883" s="8">
        <f xml:space="preserve"> (sales_data_sample[[#This Row],[MSRP]] - sales_data_sample[[#This Row],[PRICEEACH]]) / sales_data_sample[[#This Row],[MSRP]]</f>
        <v>0.16831683168316833</v>
      </c>
      <c r="N8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83" s="2">
        <v>101</v>
      </c>
      <c r="P883" t="s">
        <v>581</v>
      </c>
      <c r="Q883" t="s">
        <v>126</v>
      </c>
      <c r="R883" t="s">
        <v>127</v>
      </c>
      <c r="S883" t="s">
        <v>128</v>
      </c>
      <c r="T883" t="s">
        <v>72</v>
      </c>
      <c r="U883" t="s">
        <v>129</v>
      </c>
      <c r="V883" t="s">
        <v>130</v>
      </c>
      <c r="W883" t="s">
        <v>131</v>
      </c>
      <c r="X883" t="s">
        <v>31</v>
      </c>
    </row>
    <row r="884" spans="1:24" x14ac:dyDescent="0.25">
      <c r="A884">
        <v>10112</v>
      </c>
      <c r="B884">
        <v>23</v>
      </c>
      <c r="C884" s="2">
        <v>100</v>
      </c>
      <c r="D884">
        <v>2</v>
      </c>
      <c r="E884" s="5">
        <f>sales_data_sample[[#This Row],[SALES]] / COUNT(sales_data_sample[ORDERNUMBER])</f>
        <v>0.89975203684024085</v>
      </c>
      <c r="F884" s="2">
        <v>2540</v>
      </c>
      <c r="G884" s="1">
        <v>37704</v>
      </c>
      <c r="H884" t="s">
        <v>21</v>
      </c>
      <c r="I884">
        <v>1</v>
      </c>
      <c r="J884" s="6" t="s">
        <v>687</v>
      </c>
      <c r="K884">
        <v>2003</v>
      </c>
      <c r="L884" t="s">
        <v>535</v>
      </c>
      <c r="M884" s="8">
        <f xml:space="preserve"> (sales_data_sample[[#This Row],[MSRP]] - sales_data_sample[[#This Row],[PRICEEACH]]) / sales_data_sample[[#This Row],[MSRP]]</f>
        <v>9.9009900990099011E-3</v>
      </c>
      <c r="N8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84" s="2">
        <v>101</v>
      </c>
      <c r="P884" t="s">
        <v>581</v>
      </c>
      <c r="Q884" t="s">
        <v>174</v>
      </c>
      <c r="R884" t="s">
        <v>175</v>
      </c>
      <c r="S884" t="s">
        <v>176</v>
      </c>
      <c r="T884" t="s">
        <v>177</v>
      </c>
      <c r="U884" t="s">
        <v>178</v>
      </c>
      <c r="V884" t="s">
        <v>179</v>
      </c>
      <c r="W884" t="s">
        <v>180</v>
      </c>
      <c r="X884" t="s">
        <v>31</v>
      </c>
    </row>
    <row r="885" spans="1:24" x14ac:dyDescent="0.25">
      <c r="A885">
        <v>10126</v>
      </c>
      <c r="B885">
        <v>31</v>
      </c>
      <c r="C885" s="2">
        <v>91</v>
      </c>
      <c r="D885">
        <v>12</v>
      </c>
      <c r="E885" s="5">
        <f>sales_data_sample[[#This Row],[SALES]] / COUNT(sales_data_sample[ORDERNUMBER])</f>
        <v>0.99043570669500536</v>
      </c>
      <c r="F885" s="2">
        <v>2796</v>
      </c>
      <c r="G885" s="1">
        <v>37769</v>
      </c>
      <c r="H885" t="s">
        <v>21</v>
      </c>
      <c r="I885">
        <v>2</v>
      </c>
      <c r="J885" s="6" t="s">
        <v>685</v>
      </c>
      <c r="K885">
        <v>2003</v>
      </c>
      <c r="L885" t="s">
        <v>535</v>
      </c>
      <c r="M885" s="8">
        <f xml:space="preserve"> (sales_data_sample[[#This Row],[MSRP]] - sales_data_sample[[#This Row],[PRICEEACH]]) / sales_data_sample[[#This Row],[MSRP]]</f>
        <v>9.9009900990099015E-2</v>
      </c>
      <c r="N8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85" s="2">
        <v>101</v>
      </c>
      <c r="P885" t="s">
        <v>581</v>
      </c>
      <c r="Q885" t="s">
        <v>181</v>
      </c>
      <c r="R885" t="s">
        <v>182</v>
      </c>
      <c r="S885" t="s">
        <v>167</v>
      </c>
      <c r="T885" t="s">
        <v>168</v>
      </c>
      <c r="U885" t="s">
        <v>183</v>
      </c>
      <c r="V885" t="s">
        <v>184</v>
      </c>
      <c r="W885" t="s">
        <v>185</v>
      </c>
      <c r="X885" t="s">
        <v>31</v>
      </c>
    </row>
    <row r="886" spans="1:24" x14ac:dyDescent="0.25">
      <c r="A886">
        <v>10139</v>
      </c>
      <c r="B886">
        <v>46</v>
      </c>
      <c r="C886" s="2">
        <v>100</v>
      </c>
      <c r="D886">
        <v>1</v>
      </c>
      <c r="E886" s="5">
        <f>sales_data_sample[[#This Row],[SALES]] / COUNT(sales_data_sample[ORDERNUMBER])</f>
        <v>1.9645766914629827</v>
      </c>
      <c r="F886" s="2">
        <v>5546</v>
      </c>
      <c r="G886" s="1">
        <v>37818</v>
      </c>
      <c r="H886" t="s">
        <v>21</v>
      </c>
      <c r="I886">
        <v>3</v>
      </c>
      <c r="J886" s="6" t="s">
        <v>683</v>
      </c>
      <c r="K886">
        <v>2003</v>
      </c>
      <c r="L886" t="s">
        <v>535</v>
      </c>
      <c r="M886" s="8">
        <f xml:space="preserve"> (sales_data_sample[[#This Row],[MSRP]] - sales_data_sample[[#This Row],[PRICEEACH]]) / sales_data_sample[[#This Row],[MSRP]]</f>
        <v>9.9009900990099011E-3</v>
      </c>
      <c r="N8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86" s="2">
        <v>101</v>
      </c>
      <c r="P886" t="s">
        <v>581</v>
      </c>
      <c r="Q886" t="s">
        <v>145</v>
      </c>
      <c r="R886" t="s">
        <v>146</v>
      </c>
      <c r="S886" t="s">
        <v>147</v>
      </c>
      <c r="T886" t="s">
        <v>88</v>
      </c>
      <c r="U886" t="s">
        <v>148</v>
      </c>
      <c r="V886" t="s">
        <v>149</v>
      </c>
      <c r="W886" t="s">
        <v>150</v>
      </c>
      <c r="X886" t="s">
        <v>45</v>
      </c>
    </row>
    <row r="887" spans="1:24" x14ac:dyDescent="0.25">
      <c r="A887">
        <v>10150</v>
      </c>
      <c r="B887">
        <v>47</v>
      </c>
      <c r="C887" s="2">
        <v>92</v>
      </c>
      <c r="D887">
        <v>9</v>
      </c>
      <c r="E887" s="5">
        <f>sales_data_sample[[#This Row],[SALES]] / COUNT(sales_data_sample[ORDERNUMBER])</f>
        <v>1.518243003896564</v>
      </c>
      <c r="F887" s="2">
        <v>4286</v>
      </c>
      <c r="G887" s="1">
        <v>37883</v>
      </c>
      <c r="H887" t="s">
        <v>21</v>
      </c>
      <c r="I887">
        <v>3</v>
      </c>
      <c r="J887" s="6" t="s">
        <v>681</v>
      </c>
      <c r="K887">
        <v>2003</v>
      </c>
      <c r="L887" t="s">
        <v>535</v>
      </c>
      <c r="M887" s="8">
        <f xml:space="preserve"> (sales_data_sample[[#This Row],[MSRP]] - sales_data_sample[[#This Row],[PRICEEACH]]) / sales_data_sample[[#This Row],[MSRP]]</f>
        <v>8.9108910891089105E-2</v>
      </c>
      <c r="N8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87" s="2">
        <v>101</v>
      </c>
      <c r="P887" t="s">
        <v>581</v>
      </c>
      <c r="Q887" t="s">
        <v>186</v>
      </c>
      <c r="R887" t="s">
        <v>187</v>
      </c>
      <c r="S887" t="s">
        <v>188</v>
      </c>
      <c r="T887" t="s">
        <v>188</v>
      </c>
      <c r="U887" t="s">
        <v>189</v>
      </c>
      <c r="V887" t="s">
        <v>190</v>
      </c>
      <c r="W887" t="s">
        <v>191</v>
      </c>
      <c r="X887" t="s">
        <v>45</v>
      </c>
    </row>
    <row r="888" spans="1:24" x14ac:dyDescent="0.25">
      <c r="A888">
        <v>10163</v>
      </c>
      <c r="B888">
        <v>31</v>
      </c>
      <c r="C888" s="2">
        <v>100</v>
      </c>
      <c r="D888">
        <v>2</v>
      </c>
      <c r="E888" s="5">
        <f>sales_data_sample[[#This Row],[SALES]] / COUNT(sales_data_sample[ORDERNUMBER])</f>
        <v>1.1795961742826779</v>
      </c>
      <c r="F888" s="2">
        <v>3330</v>
      </c>
      <c r="G888" s="1">
        <v>37914</v>
      </c>
      <c r="H888" t="s">
        <v>21</v>
      </c>
      <c r="I888">
        <v>4</v>
      </c>
      <c r="J888" s="6" t="s">
        <v>680</v>
      </c>
      <c r="K888">
        <v>2003</v>
      </c>
      <c r="L888" t="s">
        <v>535</v>
      </c>
      <c r="M888" s="8">
        <f xml:space="preserve"> (sales_data_sample[[#This Row],[MSRP]] - sales_data_sample[[#This Row],[PRICEEACH]]) / sales_data_sample[[#This Row],[MSRP]]</f>
        <v>9.9009900990099011E-3</v>
      </c>
      <c r="N8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88" s="2">
        <v>101</v>
      </c>
      <c r="P888" t="s">
        <v>581</v>
      </c>
      <c r="Q888" t="s">
        <v>192</v>
      </c>
      <c r="R888" t="s">
        <v>193</v>
      </c>
      <c r="S888" t="s">
        <v>26</v>
      </c>
      <c r="T888" t="s">
        <v>27</v>
      </c>
      <c r="U888" t="s">
        <v>116</v>
      </c>
      <c r="V888" t="s">
        <v>194</v>
      </c>
      <c r="W888" t="s">
        <v>195</v>
      </c>
      <c r="X888" t="s">
        <v>45</v>
      </c>
    </row>
    <row r="889" spans="1:24" x14ac:dyDescent="0.25">
      <c r="A889">
        <v>10174</v>
      </c>
      <c r="B889">
        <v>46</v>
      </c>
      <c r="C889" s="2">
        <v>100</v>
      </c>
      <c r="D889">
        <v>5</v>
      </c>
      <c r="E889" s="5">
        <f>sales_data_sample[[#This Row],[SALES]] / COUNT(sales_data_sample[ORDERNUMBER])</f>
        <v>1.9812256464753808</v>
      </c>
      <c r="F889" s="2">
        <v>5593</v>
      </c>
      <c r="G889" s="1">
        <v>37931</v>
      </c>
      <c r="H889" t="s">
        <v>21</v>
      </c>
      <c r="I889">
        <v>4</v>
      </c>
      <c r="J889" s="6" t="s">
        <v>678</v>
      </c>
      <c r="K889">
        <v>2003</v>
      </c>
      <c r="L889" t="s">
        <v>535</v>
      </c>
      <c r="M889" s="8">
        <f xml:space="preserve"> (sales_data_sample[[#This Row],[MSRP]] - sales_data_sample[[#This Row],[PRICEEACH]]) / sales_data_sample[[#This Row],[MSRP]]</f>
        <v>9.9009900990099011E-3</v>
      </c>
      <c r="N8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89" s="2">
        <v>101</v>
      </c>
      <c r="P889" t="s">
        <v>581</v>
      </c>
      <c r="Q889" t="s">
        <v>196</v>
      </c>
      <c r="R889" t="s">
        <v>197</v>
      </c>
      <c r="S889" t="s">
        <v>198</v>
      </c>
      <c r="T889" t="s">
        <v>88</v>
      </c>
      <c r="U889" t="s">
        <v>199</v>
      </c>
      <c r="V889" t="s">
        <v>200</v>
      </c>
      <c r="W889" t="s">
        <v>201</v>
      </c>
      <c r="X889" t="s">
        <v>45</v>
      </c>
    </row>
    <row r="890" spans="1:24" x14ac:dyDescent="0.25">
      <c r="A890">
        <v>10183</v>
      </c>
      <c r="B890">
        <v>37</v>
      </c>
      <c r="C890" s="2">
        <v>90</v>
      </c>
      <c r="D890">
        <v>9</v>
      </c>
      <c r="E890" s="5">
        <f>sales_data_sample[[#This Row],[SALES]] / COUNT(sales_data_sample[ORDERNUMBER])</f>
        <v>1.1686149486362025</v>
      </c>
      <c r="F890" s="2">
        <v>3299</v>
      </c>
      <c r="G890" s="1">
        <v>37938</v>
      </c>
      <c r="H890" t="s">
        <v>21</v>
      </c>
      <c r="I890">
        <v>4</v>
      </c>
      <c r="J890" s="6" t="s">
        <v>678</v>
      </c>
      <c r="K890">
        <v>2003</v>
      </c>
      <c r="L890" t="s">
        <v>535</v>
      </c>
      <c r="M890" s="8">
        <f xml:space="preserve"> (sales_data_sample[[#This Row],[MSRP]] - sales_data_sample[[#This Row],[PRICEEACH]]) / sales_data_sample[[#This Row],[MSRP]]</f>
        <v>0.10891089108910891</v>
      </c>
      <c r="N8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90" s="2">
        <v>101</v>
      </c>
      <c r="P890" t="s">
        <v>581</v>
      </c>
      <c r="Q890" t="s">
        <v>202</v>
      </c>
      <c r="R890" t="s">
        <v>203</v>
      </c>
      <c r="S890" t="s">
        <v>204</v>
      </c>
      <c r="T890" t="s">
        <v>27</v>
      </c>
      <c r="U890" t="s">
        <v>205</v>
      </c>
      <c r="V890" t="s">
        <v>206</v>
      </c>
      <c r="W890" t="s">
        <v>207</v>
      </c>
      <c r="X890" t="s">
        <v>45</v>
      </c>
    </row>
    <row r="891" spans="1:24" x14ac:dyDescent="0.25">
      <c r="A891">
        <v>10193</v>
      </c>
      <c r="B891">
        <v>28</v>
      </c>
      <c r="C891" s="2">
        <v>94</v>
      </c>
      <c r="D891">
        <v>1</v>
      </c>
      <c r="E891" s="5">
        <f>sales_data_sample[[#This Row],[SALES]] / COUNT(sales_data_sample[ORDERNUMBER])</f>
        <v>0.924548352816153</v>
      </c>
      <c r="F891" s="2">
        <v>2610</v>
      </c>
      <c r="G891" s="1">
        <v>37946</v>
      </c>
      <c r="H891" t="s">
        <v>21</v>
      </c>
      <c r="I891">
        <v>4</v>
      </c>
      <c r="J891" s="6" t="s">
        <v>678</v>
      </c>
      <c r="K891">
        <v>2003</v>
      </c>
      <c r="L891" t="s">
        <v>535</v>
      </c>
      <c r="M891" s="8">
        <f xml:space="preserve"> (sales_data_sample[[#This Row],[MSRP]] - sales_data_sample[[#This Row],[PRICEEACH]]) / sales_data_sample[[#This Row],[MSRP]]</f>
        <v>6.9306930693069313E-2</v>
      </c>
      <c r="N8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91" s="2">
        <v>101</v>
      </c>
      <c r="P891" t="s">
        <v>581</v>
      </c>
      <c r="Q891" t="s">
        <v>543</v>
      </c>
      <c r="R891" t="s">
        <v>544</v>
      </c>
      <c r="S891" t="s">
        <v>545</v>
      </c>
      <c r="T891" t="s">
        <v>88</v>
      </c>
      <c r="U891" t="s">
        <v>546</v>
      </c>
      <c r="V891" t="s">
        <v>547</v>
      </c>
      <c r="W891" t="s">
        <v>548</v>
      </c>
      <c r="X891" t="s">
        <v>31</v>
      </c>
    </row>
    <row r="892" spans="1:24" x14ac:dyDescent="0.25">
      <c r="A892">
        <v>10206</v>
      </c>
      <c r="B892">
        <v>37</v>
      </c>
      <c r="C892" s="2">
        <v>91</v>
      </c>
      <c r="D892">
        <v>7</v>
      </c>
      <c r="E892" s="5">
        <f>sales_data_sample[[#This Row],[SALES]] / COUNT(sales_data_sample[ORDERNUMBER])</f>
        <v>1.1820758058802692</v>
      </c>
      <c r="F892" s="2">
        <v>3337</v>
      </c>
      <c r="G892" s="1">
        <v>37960</v>
      </c>
      <c r="H892" t="s">
        <v>21</v>
      </c>
      <c r="I892">
        <v>4</v>
      </c>
      <c r="J892" s="6" t="s">
        <v>679</v>
      </c>
      <c r="K892">
        <v>2003</v>
      </c>
      <c r="L892" t="s">
        <v>535</v>
      </c>
      <c r="M892" s="8">
        <f xml:space="preserve"> (sales_data_sample[[#This Row],[MSRP]] - sales_data_sample[[#This Row],[PRICEEACH]]) / sales_data_sample[[#This Row],[MSRP]]</f>
        <v>9.9009900990099015E-2</v>
      </c>
      <c r="N8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92" s="2">
        <v>101</v>
      </c>
      <c r="P892" t="s">
        <v>581</v>
      </c>
      <c r="Q892" t="s">
        <v>214</v>
      </c>
      <c r="R892" t="s">
        <v>215</v>
      </c>
      <c r="S892" t="s">
        <v>216</v>
      </c>
      <c r="T892" t="s">
        <v>217</v>
      </c>
      <c r="U892" t="s">
        <v>218</v>
      </c>
      <c r="V892" t="s">
        <v>219</v>
      </c>
      <c r="W892" t="s">
        <v>220</v>
      </c>
      <c r="X892" t="s">
        <v>45</v>
      </c>
    </row>
    <row r="893" spans="1:24" x14ac:dyDescent="0.25">
      <c r="A893">
        <v>10215</v>
      </c>
      <c r="B893">
        <v>49</v>
      </c>
      <c r="C893" s="2">
        <v>100</v>
      </c>
      <c r="D893">
        <v>4</v>
      </c>
      <c r="E893" s="5">
        <f>sales_data_sample[[#This Row],[SALES]] / COUNT(sales_data_sample[ORDERNUMBER])</f>
        <v>1.9521785334750266</v>
      </c>
      <c r="F893" s="2">
        <v>5511</v>
      </c>
      <c r="G893" s="1">
        <v>38015</v>
      </c>
      <c r="H893" t="s">
        <v>21</v>
      </c>
      <c r="I893">
        <v>1</v>
      </c>
      <c r="J893" s="6" t="s">
        <v>677</v>
      </c>
      <c r="K893">
        <v>2004</v>
      </c>
      <c r="L893" t="s">
        <v>535</v>
      </c>
      <c r="M893" s="8">
        <f xml:space="preserve"> (sales_data_sample[[#This Row],[MSRP]] - sales_data_sample[[#This Row],[PRICEEACH]]) / sales_data_sample[[#This Row],[MSRP]]</f>
        <v>9.9009900990099011E-3</v>
      </c>
      <c r="N8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93" s="2">
        <v>101</v>
      </c>
      <c r="P893" t="s">
        <v>581</v>
      </c>
      <c r="Q893" t="s">
        <v>221</v>
      </c>
      <c r="R893" t="s">
        <v>222</v>
      </c>
      <c r="S893" t="s">
        <v>223</v>
      </c>
      <c r="T893" t="s">
        <v>27</v>
      </c>
      <c r="U893" t="s">
        <v>224</v>
      </c>
      <c r="V893" t="s">
        <v>225</v>
      </c>
      <c r="W893" t="s">
        <v>226</v>
      </c>
      <c r="X893" t="s">
        <v>45</v>
      </c>
    </row>
    <row r="894" spans="1:24" x14ac:dyDescent="0.25">
      <c r="A894">
        <v>10228</v>
      </c>
      <c r="B894">
        <v>24</v>
      </c>
      <c r="C894" s="2">
        <v>100</v>
      </c>
      <c r="D894">
        <v>3</v>
      </c>
      <c r="E894" s="5">
        <f>sales_data_sample[[#This Row],[SALES]] / COUNT(sales_data_sample[ORDERNUMBER])</f>
        <v>0.88735387885228478</v>
      </c>
      <c r="F894" s="2">
        <v>2505</v>
      </c>
      <c r="G894" s="1">
        <v>38056</v>
      </c>
      <c r="H894" t="s">
        <v>21</v>
      </c>
      <c r="I894">
        <v>1</v>
      </c>
      <c r="J894" s="6" t="s">
        <v>687</v>
      </c>
      <c r="K894">
        <v>2004</v>
      </c>
      <c r="L894" t="s">
        <v>535</v>
      </c>
      <c r="M894" s="8">
        <f xml:space="preserve"> (sales_data_sample[[#This Row],[MSRP]] - sales_data_sample[[#This Row],[PRICEEACH]]) / sales_data_sample[[#This Row],[MSRP]]</f>
        <v>9.9009900990099011E-3</v>
      </c>
      <c r="N8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94" s="2">
        <v>101</v>
      </c>
      <c r="P894" t="s">
        <v>581</v>
      </c>
      <c r="Q894" t="s">
        <v>227</v>
      </c>
      <c r="R894" t="s">
        <v>228</v>
      </c>
      <c r="S894" t="s">
        <v>115</v>
      </c>
      <c r="T894" t="s">
        <v>27</v>
      </c>
      <c r="U894" t="s">
        <v>229</v>
      </c>
      <c r="V894" t="s">
        <v>135</v>
      </c>
      <c r="W894" t="s">
        <v>230</v>
      </c>
      <c r="X894" t="s">
        <v>31</v>
      </c>
    </row>
    <row r="895" spans="1:24" x14ac:dyDescent="0.25">
      <c r="A895">
        <v>10244</v>
      </c>
      <c r="B895">
        <v>30</v>
      </c>
      <c r="C895" s="2">
        <v>100</v>
      </c>
      <c r="D895">
        <v>1</v>
      </c>
      <c r="E895" s="5">
        <f>sales_data_sample[[#This Row],[SALES]] / COUNT(sales_data_sample[ORDERNUMBER])</f>
        <v>1.2490258590152321</v>
      </c>
      <c r="F895" s="2">
        <v>3526</v>
      </c>
      <c r="G895" s="1">
        <v>38106</v>
      </c>
      <c r="H895" t="s">
        <v>21</v>
      </c>
      <c r="I895">
        <v>2</v>
      </c>
      <c r="J895" s="6" t="s">
        <v>686</v>
      </c>
      <c r="K895">
        <v>2004</v>
      </c>
      <c r="L895" t="s">
        <v>535</v>
      </c>
      <c r="M895" s="8">
        <f xml:space="preserve"> (sales_data_sample[[#This Row],[MSRP]] - sales_data_sample[[#This Row],[PRICEEACH]]) / sales_data_sample[[#This Row],[MSRP]]</f>
        <v>9.9009900990099011E-3</v>
      </c>
      <c r="N8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95" s="2">
        <v>101</v>
      </c>
      <c r="P895" t="s">
        <v>581</v>
      </c>
      <c r="Q895" t="s">
        <v>165</v>
      </c>
      <c r="R895" t="s">
        <v>166</v>
      </c>
      <c r="S895" t="s">
        <v>167</v>
      </c>
      <c r="T895" t="s">
        <v>168</v>
      </c>
      <c r="U895" t="s">
        <v>169</v>
      </c>
      <c r="V895" t="s">
        <v>170</v>
      </c>
      <c r="W895" t="s">
        <v>171</v>
      </c>
      <c r="X895" t="s">
        <v>45</v>
      </c>
    </row>
    <row r="896" spans="1:24" x14ac:dyDescent="0.25">
      <c r="A896">
        <v>10257</v>
      </c>
      <c r="B896">
        <v>50</v>
      </c>
      <c r="C896" s="2">
        <v>89</v>
      </c>
      <c r="D896">
        <v>1</v>
      </c>
      <c r="E896" s="5">
        <f>sales_data_sample[[#This Row],[SALES]] / COUNT(sales_data_sample[ORDERNUMBER])</f>
        <v>1.5611052072263549</v>
      </c>
      <c r="F896" s="2">
        <v>4407</v>
      </c>
      <c r="G896" s="1">
        <v>38152</v>
      </c>
      <c r="H896" t="s">
        <v>21</v>
      </c>
      <c r="I896">
        <v>2</v>
      </c>
      <c r="J896" s="6" t="s">
        <v>684</v>
      </c>
      <c r="K896">
        <v>2004</v>
      </c>
      <c r="L896" t="s">
        <v>535</v>
      </c>
      <c r="M896" s="8">
        <f xml:space="preserve"> (sales_data_sample[[#This Row],[MSRP]] - sales_data_sample[[#This Row],[PRICEEACH]]) / sales_data_sample[[#This Row],[MSRP]]</f>
        <v>0.11881188118811881</v>
      </c>
      <c r="N8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96" s="2">
        <v>101</v>
      </c>
      <c r="P896" t="s">
        <v>581</v>
      </c>
      <c r="Q896" t="s">
        <v>382</v>
      </c>
      <c r="R896" t="s">
        <v>383</v>
      </c>
      <c r="S896" t="s">
        <v>384</v>
      </c>
      <c r="T896" t="s">
        <v>27</v>
      </c>
      <c r="U896" t="s">
        <v>94</v>
      </c>
      <c r="V896" t="s">
        <v>385</v>
      </c>
      <c r="W896" t="s">
        <v>386</v>
      </c>
      <c r="X896" t="s">
        <v>45</v>
      </c>
    </row>
    <row r="897" spans="1:24" x14ac:dyDescent="0.25">
      <c r="A897">
        <v>10270</v>
      </c>
      <c r="B897">
        <v>31</v>
      </c>
      <c r="C897" s="2">
        <v>97</v>
      </c>
      <c r="D897">
        <v>10</v>
      </c>
      <c r="E897" s="5">
        <f>sales_data_sample[[#This Row],[SALES]] / COUNT(sales_data_sample[ORDERNUMBER])</f>
        <v>1.057031526744598</v>
      </c>
      <c r="F897" s="2">
        <v>2984</v>
      </c>
      <c r="G897" s="1">
        <v>38187</v>
      </c>
      <c r="H897" t="s">
        <v>21</v>
      </c>
      <c r="I897">
        <v>3</v>
      </c>
      <c r="J897" s="6" t="s">
        <v>683</v>
      </c>
      <c r="K897">
        <v>2004</v>
      </c>
      <c r="L897" t="s">
        <v>535</v>
      </c>
      <c r="M897" s="8">
        <f xml:space="preserve"> (sales_data_sample[[#This Row],[MSRP]] - sales_data_sample[[#This Row],[PRICEEACH]]) / sales_data_sample[[#This Row],[MSRP]]</f>
        <v>3.9603960396039604E-2</v>
      </c>
      <c r="N8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97" s="2">
        <v>101</v>
      </c>
      <c r="P897" t="s">
        <v>581</v>
      </c>
      <c r="Q897" t="s">
        <v>145</v>
      </c>
      <c r="R897" t="s">
        <v>146</v>
      </c>
      <c r="S897" t="s">
        <v>147</v>
      </c>
      <c r="T897" t="s">
        <v>88</v>
      </c>
      <c r="U897" t="s">
        <v>148</v>
      </c>
      <c r="V897" t="s">
        <v>149</v>
      </c>
      <c r="W897" t="s">
        <v>150</v>
      </c>
      <c r="X897" t="s">
        <v>31</v>
      </c>
    </row>
    <row r="898" spans="1:24" x14ac:dyDescent="0.25">
      <c r="A898">
        <v>10280</v>
      </c>
      <c r="B898">
        <v>46</v>
      </c>
      <c r="C898" s="2">
        <v>100</v>
      </c>
      <c r="D898">
        <v>3</v>
      </c>
      <c r="E898" s="5">
        <f>sales_data_sample[[#This Row],[SALES]] / COUNT(sales_data_sample[ORDERNUMBER])</f>
        <v>1.81615302869288</v>
      </c>
      <c r="F898" s="2">
        <v>5127</v>
      </c>
      <c r="G898" s="1">
        <v>38216</v>
      </c>
      <c r="H898" t="s">
        <v>21</v>
      </c>
      <c r="I898">
        <v>3</v>
      </c>
      <c r="J898" s="6" t="s">
        <v>682</v>
      </c>
      <c r="K898">
        <v>2004</v>
      </c>
      <c r="L898" t="s">
        <v>535</v>
      </c>
      <c r="M898" s="8">
        <f xml:space="preserve"> (sales_data_sample[[#This Row],[MSRP]] - sales_data_sample[[#This Row],[PRICEEACH]]) / sales_data_sample[[#This Row],[MSRP]]</f>
        <v>9.9009900990099011E-3</v>
      </c>
      <c r="N8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98" s="2">
        <v>101</v>
      </c>
      <c r="P898" t="s">
        <v>581</v>
      </c>
      <c r="Q898" t="s">
        <v>243</v>
      </c>
      <c r="R898" t="s">
        <v>244</v>
      </c>
      <c r="S898" t="s">
        <v>245</v>
      </c>
      <c r="T898" t="s">
        <v>246</v>
      </c>
      <c r="U898" t="s">
        <v>247</v>
      </c>
      <c r="V898" t="s">
        <v>248</v>
      </c>
      <c r="W898" t="s">
        <v>249</v>
      </c>
      <c r="X898" t="s">
        <v>45</v>
      </c>
    </row>
    <row r="899" spans="1:24" x14ac:dyDescent="0.25">
      <c r="A899">
        <v>10291</v>
      </c>
      <c r="B899">
        <v>47</v>
      </c>
      <c r="C899" s="2">
        <v>100</v>
      </c>
      <c r="D899">
        <v>12</v>
      </c>
      <c r="E899" s="5">
        <f>sales_data_sample[[#This Row],[SALES]] / COUNT(sales_data_sample[ORDERNUMBER])</f>
        <v>2.0240878498051718</v>
      </c>
      <c r="F899" s="2">
        <v>5714</v>
      </c>
      <c r="G899" s="1">
        <v>38238</v>
      </c>
      <c r="H899" t="s">
        <v>21</v>
      </c>
      <c r="I899">
        <v>3</v>
      </c>
      <c r="J899" s="6" t="s">
        <v>681</v>
      </c>
      <c r="K899">
        <v>2004</v>
      </c>
      <c r="L899" t="s">
        <v>535</v>
      </c>
      <c r="M899" s="8">
        <f xml:space="preserve"> (sales_data_sample[[#This Row],[MSRP]] - sales_data_sample[[#This Row],[PRICEEACH]]) / sales_data_sample[[#This Row],[MSRP]]</f>
        <v>9.9009900990099011E-3</v>
      </c>
      <c r="N8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899" s="2">
        <v>101</v>
      </c>
      <c r="P899" t="s">
        <v>581</v>
      </c>
      <c r="Q899" t="s">
        <v>250</v>
      </c>
      <c r="R899" t="s">
        <v>251</v>
      </c>
      <c r="S899" t="s">
        <v>252</v>
      </c>
      <c r="T899" t="s">
        <v>177</v>
      </c>
      <c r="U899" t="s">
        <v>253</v>
      </c>
      <c r="V899" t="s">
        <v>194</v>
      </c>
      <c r="W899" t="s">
        <v>254</v>
      </c>
      <c r="X899" t="s">
        <v>45</v>
      </c>
    </row>
    <row r="900" spans="1:24" x14ac:dyDescent="0.25">
      <c r="A900">
        <v>10304</v>
      </c>
      <c r="B900">
        <v>46</v>
      </c>
      <c r="C900" s="2">
        <v>100</v>
      </c>
      <c r="D900">
        <v>7</v>
      </c>
      <c r="E900" s="5">
        <f>sales_data_sample[[#This Row],[SALES]] / COUNT(sales_data_sample[ORDERNUMBER])</f>
        <v>1.6344314558979809</v>
      </c>
      <c r="F900" s="2">
        <v>4614</v>
      </c>
      <c r="G900" s="1">
        <v>38271</v>
      </c>
      <c r="H900" t="s">
        <v>21</v>
      </c>
      <c r="I900">
        <v>4</v>
      </c>
      <c r="J900" s="6" t="s">
        <v>680</v>
      </c>
      <c r="K900">
        <v>2004</v>
      </c>
      <c r="L900" t="s">
        <v>535</v>
      </c>
      <c r="M900" s="8">
        <f xml:space="preserve"> (sales_data_sample[[#This Row],[MSRP]] - sales_data_sample[[#This Row],[PRICEEACH]]) / sales_data_sample[[#This Row],[MSRP]]</f>
        <v>9.9009900990099011E-3</v>
      </c>
      <c r="N9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00" s="2">
        <v>101</v>
      </c>
      <c r="P900" t="s">
        <v>581</v>
      </c>
      <c r="Q900" t="s">
        <v>255</v>
      </c>
      <c r="R900" t="s">
        <v>256</v>
      </c>
      <c r="S900" t="s">
        <v>257</v>
      </c>
      <c r="T900" t="s">
        <v>35</v>
      </c>
      <c r="U900" t="s">
        <v>258</v>
      </c>
      <c r="V900" t="s">
        <v>43</v>
      </c>
      <c r="W900" t="s">
        <v>259</v>
      </c>
      <c r="X900" t="s">
        <v>45</v>
      </c>
    </row>
    <row r="901" spans="1:24" x14ac:dyDescent="0.25">
      <c r="A901">
        <v>10312</v>
      </c>
      <c r="B901">
        <v>37</v>
      </c>
      <c r="C901" s="2">
        <v>100</v>
      </c>
      <c r="D901">
        <v>4</v>
      </c>
      <c r="E901" s="5">
        <f>sales_data_sample[[#This Row],[SALES]] / COUNT(sales_data_sample[ORDERNUMBER])</f>
        <v>1.3149132128940844</v>
      </c>
      <c r="F901" s="2">
        <v>3712</v>
      </c>
      <c r="G901" s="1">
        <v>38281</v>
      </c>
      <c r="H901" t="s">
        <v>21</v>
      </c>
      <c r="I901">
        <v>4</v>
      </c>
      <c r="J901" s="6" t="s">
        <v>680</v>
      </c>
      <c r="K901">
        <v>2004</v>
      </c>
      <c r="L901" t="s">
        <v>535</v>
      </c>
      <c r="M901" s="8">
        <f xml:space="preserve"> (sales_data_sample[[#This Row],[MSRP]] - sales_data_sample[[#This Row],[PRICEEACH]]) / sales_data_sample[[#This Row],[MSRP]]</f>
        <v>9.9009900990099011E-3</v>
      </c>
      <c r="N9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01" s="2">
        <v>101</v>
      </c>
      <c r="P901" t="s">
        <v>581</v>
      </c>
      <c r="Q901" t="s">
        <v>260</v>
      </c>
      <c r="R901" t="s">
        <v>261</v>
      </c>
      <c r="S901" t="s">
        <v>262</v>
      </c>
      <c r="T901" t="s">
        <v>27</v>
      </c>
      <c r="U901" t="s">
        <v>263</v>
      </c>
      <c r="V901" t="s">
        <v>264</v>
      </c>
      <c r="W901" t="s">
        <v>265</v>
      </c>
      <c r="X901" t="s">
        <v>45</v>
      </c>
    </row>
    <row r="902" spans="1:24" x14ac:dyDescent="0.25">
      <c r="A902">
        <v>10322</v>
      </c>
      <c r="B902">
        <v>33</v>
      </c>
      <c r="C902" s="2">
        <v>100</v>
      </c>
      <c r="D902">
        <v>12</v>
      </c>
      <c r="E902" s="5">
        <f>sales_data_sample[[#This Row],[SALES]] / COUNT(sales_data_sample[ORDERNUMBER])</f>
        <v>1.2486716259298618</v>
      </c>
      <c r="F902" s="2">
        <v>3525</v>
      </c>
      <c r="G902" s="1">
        <v>38295</v>
      </c>
      <c r="H902" t="s">
        <v>21</v>
      </c>
      <c r="I902">
        <v>4</v>
      </c>
      <c r="J902" s="6" t="s">
        <v>678</v>
      </c>
      <c r="K902">
        <v>2004</v>
      </c>
      <c r="L902" t="s">
        <v>535</v>
      </c>
      <c r="M902" s="8">
        <f xml:space="preserve"> (sales_data_sample[[#This Row],[MSRP]] - sales_data_sample[[#This Row],[PRICEEACH]]) / sales_data_sample[[#This Row],[MSRP]]</f>
        <v>9.9009900990099011E-3</v>
      </c>
      <c r="N9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02" s="2">
        <v>101</v>
      </c>
      <c r="P902" t="s">
        <v>581</v>
      </c>
      <c r="Q902" t="s">
        <v>266</v>
      </c>
      <c r="R902" t="s">
        <v>267</v>
      </c>
      <c r="S902" t="s">
        <v>268</v>
      </c>
      <c r="T902" t="s">
        <v>27</v>
      </c>
      <c r="U902" t="s">
        <v>49</v>
      </c>
      <c r="V902" t="s">
        <v>264</v>
      </c>
      <c r="W902" t="s">
        <v>269</v>
      </c>
      <c r="X902" t="s">
        <v>45</v>
      </c>
    </row>
    <row r="903" spans="1:24" x14ac:dyDescent="0.25">
      <c r="A903">
        <v>10333</v>
      </c>
      <c r="B903">
        <v>31</v>
      </c>
      <c r="C903" s="2">
        <v>91</v>
      </c>
      <c r="D903">
        <v>5</v>
      </c>
      <c r="E903" s="5">
        <f>sales_data_sample[[#This Row],[SALES]] / COUNT(sales_data_sample[ORDERNUMBER])</f>
        <v>0.99043570669500536</v>
      </c>
      <c r="F903" s="2">
        <v>2796</v>
      </c>
      <c r="G903" s="1">
        <v>38309</v>
      </c>
      <c r="H903" t="s">
        <v>21</v>
      </c>
      <c r="I903">
        <v>4</v>
      </c>
      <c r="J903" s="6" t="s">
        <v>678</v>
      </c>
      <c r="K903">
        <v>2004</v>
      </c>
      <c r="L903" t="s">
        <v>535</v>
      </c>
      <c r="M903" s="8">
        <f xml:space="preserve"> (sales_data_sample[[#This Row],[MSRP]] - sales_data_sample[[#This Row],[PRICEEACH]]) / sales_data_sample[[#This Row],[MSRP]]</f>
        <v>9.9009900990099015E-2</v>
      </c>
      <c r="N9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03" s="2">
        <v>101</v>
      </c>
      <c r="P903" t="s">
        <v>581</v>
      </c>
      <c r="Q903" t="s">
        <v>76</v>
      </c>
      <c r="R903" t="s">
        <v>77</v>
      </c>
      <c r="S903" t="s">
        <v>54</v>
      </c>
      <c r="T903" t="s">
        <v>27</v>
      </c>
      <c r="U903" t="s">
        <v>78</v>
      </c>
      <c r="V903" t="s">
        <v>50</v>
      </c>
      <c r="W903" t="s">
        <v>79</v>
      </c>
      <c r="X903" t="s">
        <v>31</v>
      </c>
    </row>
    <row r="904" spans="1:24" x14ac:dyDescent="0.25">
      <c r="A904">
        <v>10347</v>
      </c>
      <c r="B904">
        <v>48</v>
      </c>
      <c r="C904" s="2">
        <v>100</v>
      </c>
      <c r="D904">
        <v>9</v>
      </c>
      <c r="E904" s="5">
        <f>sales_data_sample[[#This Row],[SALES]] / COUNT(sales_data_sample[ORDERNUMBER])</f>
        <v>1.7056323060573857</v>
      </c>
      <c r="F904" s="2">
        <v>4815</v>
      </c>
      <c r="G904" s="1">
        <v>38320</v>
      </c>
      <c r="H904" t="s">
        <v>21</v>
      </c>
      <c r="I904">
        <v>4</v>
      </c>
      <c r="J904" s="6" t="s">
        <v>678</v>
      </c>
      <c r="K904">
        <v>2004</v>
      </c>
      <c r="L904" t="s">
        <v>535</v>
      </c>
      <c r="M904" s="8">
        <f xml:space="preserve"> (sales_data_sample[[#This Row],[MSRP]] - sales_data_sample[[#This Row],[PRICEEACH]]) / sales_data_sample[[#This Row],[MSRP]]</f>
        <v>9.9009900990099011E-3</v>
      </c>
      <c r="N9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04" s="2">
        <v>101</v>
      </c>
      <c r="P904" t="s">
        <v>581</v>
      </c>
      <c r="Q904" t="s">
        <v>85</v>
      </c>
      <c r="R904" t="s">
        <v>86</v>
      </c>
      <c r="S904" t="s">
        <v>87</v>
      </c>
      <c r="T904" t="s">
        <v>88</v>
      </c>
      <c r="U904" t="s">
        <v>89</v>
      </c>
      <c r="V904" t="s">
        <v>90</v>
      </c>
      <c r="W904" t="s">
        <v>91</v>
      </c>
      <c r="X904" t="s">
        <v>45</v>
      </c>
    </row>
    <row r="905" spans="1:24" x14ac:dyDescent="0.25">
      <c r="A905">
        <v>10357</v>
      </c>
      <c r="B905">
        <v>41</v>
      </c>
      <c r="C905" s="2">
        <v>88</v>
      </c>
      <c r="D905">
        <v>6</v>
      </c>
      <c r="E905" s="5">
        <f>sales_data_sample[[#This Row],[SALES]] / COUNT(sales_data_sample[ORDERNUMBER])</f>
        <v>1.2656748140276302</v>
      </c>
      <c r="F905" s="2">
        <v>3573</v>
      </c>
      <c r="G905" s="1">
        <v>38331</v>
      </c>
      <c r="H905" t="s">
        <v>21</v>
      </c>
      <c r="I905">
        <v>4</v>
      </c>
      <c r="J905" s="6" t="s">
        <v>679</v>
      </c>
      <c r="K905">
        <v>2004</v>
      </c>
      <c r="L905" t="s">
        <v>535</v>
      </c>
      <c r="M905" s="8">
        <f xml:space="preserve"> (sales_data_sample[[#This Row],[MSRP]] - sales_data_sample[[#This Row],[PRICEEACH]]) / sales_data_sample[[#This Row],[MSRP]]</f>
        <v>0.12871287128712872</v>
      </c>
      <c r="N9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05" s="2">
        <v>101</v>
      </c>
      <c r="P905" t="s">
        <v>581</v>
      </c>
      <c r="Q905" t="s">
        <v>260</v>
      </c>
      <c r="R905" t="s">
        <v>261</v>
      </c>
      <c r="S905" t="s">
        <v>262</v>
      </c>
      <c r="T905" t="s">
        <v>27</v>
      </c>
      <c r="U905" t="s">
        <v>263</v>
      </c>
      <c r="V905" t="s">
        <v>264</v>
      </c>
      <c r="W905" t="s">
        <v>265</v>
      </c>
      <c r="X905" t="s">
        <v>45</v>
      </c>
    </row>
    <row r="906" spans="1:24" x14ac:dyDescent="0.25">
      <c r="A906">
        <v>10369</v>
      </c>
      <c r="B906">
        <v>42</v>
      </c>
      <c r="C906" s="2">
        <v>100</v>
      </c>
      <c r="D906">
        <v>1</v>
      </c>
      <c r="E906" s="5">
        <f>sales_data_sample[[#This Row],[SALES]] / COUNT(sales_data_sample[ORDERNUMBER])</f>
        <v>1.6230959971661354</v>
      </c>
      <c r="F906" s="2">
        <v>4582</v>
      </c>
      <c r="G906" s="1">
        <v>38372</v>
      </c>
      <c r="H906" t="s">
        <v>21</v>
      </c>
      <c r="I906">
        <v>1</v>
      </c>
      <c r="J906" s="6" t="s">
        <v>677</v>
      </c>
      <c r="K906">
        <v>2005</v>
      </c>
      <c r="L906" t="s">
        <v>535</v>
      </c>
      <c r="M906" s="8">
        <f xml:space="preserve"> (sales_data_sample[[#This Row],[MSRP]] - sales_data_sample[[#This Row],[PRICEEACH]]) / sales_data_sample[[#This Row],[MSRP]]</f>
        <v>9.9009900990099011E-3</v>
      </c>
      <c r="N9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06" s="2">
        <v>101</v>
      </c>
      <c r="P906" t="s">
        <v>581</v>
      </c>
      <c r="Q906" t="s">
        <v>270</v>
      </c>
      <c r="R906" t="s">
        <v>271</v>
      </c>
      <c r="S906" t="s">
        <v>272</v>
      </c>
      <c r="T906" t="s">
        <v>27</v>
      </c>
      <c r="U906" t="s">
        <v>263</v>
      </c>
      <c r="V906" t="s">
        <v>273</v>
      </c>
      <c r="W906" t="s">
        <v>118</v>
      </c>
      <c r="X906" t="s">
        <v>45</v>
      </c>
    </row>
    <row r="907" spans="1:24" x14ac:dyDescent="0.25">
      <c r="A907">
        <v>10381</v>
      </c>
      <c r="B907">
        <v>41</v>
      </c>
      <c r="C907" s="2">
        <v>100</v>
      </c>
      <c r="D907">
        <v>8</v>
      </c>
      <c r="E907" s="5">
        <f>sales_data_sample[[#This Row],[SALES]] / COUNT(sales_data_sample[ORDERNUMBER])</f>
        <v>1.5302869287991498</v>
      </c>
      <c r="F907" s="2">
        <v>4320</v>
      </c>
      <c r="G907" s="1">
        <v>38400</v>
      </c>
      <c r="H907" t="s">
        <v>21</v>
      </c>
      <c r="I907">
        <v>1</v>
      </c>
      <c r="J907" s="6" t="s">
        <v>688</v>
      </c>
      <c r="K907">
        <v>2005</v>
      </c>
      <c r="L907" t="s">
        <v>535</v>
      </c>
      <c r="M907" s="8">
        <f xml:space="preserve"> (sales_data_sample[[#This Row],[MSRP]] - sales_data_sample[[#This Row],[PRICEEACH]]) / sales_data_sample[[#This Row],[MSRP]]</f>
        <v>9.9009900990099011E-3</v>
      </c>
      <c r="N9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07" s="2">
        <v>101</v>
      </c>
      <c r="P907" t="s">
        <v>581</v>
      </c>
      <c r="Q907" t="s">
        <v>52</v>
      </c>
      <c r="R907" t="s">
        <v>53</v>
      </c>
      <c r="S907" t="s">
        <v>54</v>
      </c>
      <c r="T907" t="s">
        <v>27</v>
      </c>
      <c r="U907" t="s">
        <v>55</v>
      </c>
      <c r="V907" t="s">
        <v>50</v>
      </c>
      <c r="W907" t="s">
        <v>56</v>
      </c>
      <c r="X907" t="s">
        <v>45</v>
      </c>
    </row>
    <row r="908" spans="1:24" x14ac:dyDescent="0.25">
      <c r="A908">
        <v>10391</v>
      </c>
      <c r="B908">
        <v>32</v>
      </c>
      <c r="C908" s="2">
        <v>46</v>
      </c>
      <c r="D908">
        <v>6</v>
      </c>
      <c r="E908" s="5">
        <f>sales_data_sample[[#This Row],[SALES]] / COUNT(sales_data_sample[ORDERNUMBER])</f>
        <v>0.5129295076160113</v>
      </c>
      <c r="F908" s="2">
        <v>1448</v>
      </c>
      <c r="G908" s="1">
        <v>38420</v>
      </c>
      <c r="H908" t="s">
        <v>21</v>
      </c>
      <c r="I908">
        <v>1</v>
      </c>
      <c r="J908" s="6" t="s">
        <v>687</v>
      </c>
      <c r="K908">
        <v>2005</v>
      </c>
      <c r="L908" t="s">
        <v>535</v>
      </c>
      <c r="M908" s="8">
        <f xml:space="preserve"> (sales_data_sample[[#This Row],[MSRP]] - sales_data_sample[[#This Row],[PRICEEACH]]) / sales_data_sample[[#This Row],[MSRP]]</f>
        <v>0.54455445544554459</v>
      </c>
      <c r="N9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08" s="2">
        <v>101</v>
      </c>
      <c r="P908" t="s">
        <v>581</v>
      </c>
      <c r="Q908" t="s">
        <v>274</v>
      </c>
      <c r="R908" t="s">
        <v>275</v>
      </c>
      <c r="S908" t="s">
        <v>276</v>
      </c>
      <c r="T908" t="s">
        <v>88</v>
      </c>
      <c r="U908" t="s">
        <v>277</v>
      </c>
      <c r="V908" t="s">
        <v>278</v>
      </c>
      <c r="W908" t="s">
        <v>279</v>
      </c>
      <c r="X908" t="s">
        <v>31</v>
      </c>
    </row>
    <row r="909" spans="1:24" x14ac:dyDescent="0.25">
      <c r="A909">
        <v>10423</v>
      </c>
      <c r="B909">
        <v>10</v>
      </c>
      <c r="C909" s="2">
        <v>89</v>
      </c>
      <c r="D909">
        <v>1</v>
      </c>
      <c r="E909" s="5">
        <f>sales_data_sample[[#This Row],[SALES]] / COUNT(sales_data_sample[ORDERNUMBER])</f>
        <v>0.31243358129649307</v>
      </c>
      <c r="F909" s="2">
        <v>882</v>
      </c>
      <c r="G909" s="1">
        <v>38502</v>
      </c>
      <c r="H909" t="s">
        <v>286</v>
      </c>
      <c r="I909">
        <v>2</v>
      </c>
      <c r="J909" s="6" t="s">
        <v>685</v>
      </c>
      <c r="K909">
        <v>2005</v>
      </c>
      <c r="L909" t="s">
        <v>535</v>
      </c>
      <c r="M909" s="8">
        <f xml:space="preserve"> (sales_data_sample[[#This Row],[MSRP]] - sales_data_sample[[#This Row],[PRICEEACH]]) / sales_data_sample[[#This Row],[MSRP]]</f>
        <v>0.11881188118811881</v>
      </c>
      <c r="N9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09" s="2">
        <v>101</v>
      </c>
      <c r="P909" t="s">
        <v>581</v>
      </c>
      <c r="Q909" t="s">
        <v>353</v>
      </c>
      <c r="R909" t="s">
        <v>354</v>
      </c>
      <c r="S909" t="s">
        <v>355</v>
      </c>
      <c r="T909" t="s">
        <v>356</v>
      </c>
      <c r="U909" t="s">
        <v>357</v>
      </c>
      <c r="V909" t="s">
        <v>358</v>
      </c>
      <c r="W909" t="s">
        <v>359</v>
      </c>
      <c r="X909" t="s">
        <v>31</v>
      </c>
    </row>
    <row r="910" spans="1:24" x14ac:dyDescent="0.25">
      <c r="A910">
        <v>10103</v>
      </c>
      <c r="B910">
        <v>35</v>
      </c>
      <c r="C910" s="2">
        <v>58</v>
      </c>
      <c r="D910">
        <v>14</v>
      </c>
      <c r="E910" s="5">
        <f>sales_data_sample[[#This Row],[SALES]] / COUNT(sales_data_sample[ORDERNUMBER])</f>
        <v>0.71271696776478921</v>
      </c>
      <c r="F910" s="2">
        <v>2012</v>
      </c>
      <c r="G910" s="1">
        <v>37650</v>
      </c>
      <c r="H910" t="s">
        <v>21</v>
      </c>
      <c r="I910">
        <v>1</v>
      </c>
      <c r="J910" s="6" t="s">
        <v>677</v>
      </c>
      <c r="K910">
        <v>2003</v>
      </c>
      <c r="L910" t="s">
        <v>535</v>
      </c>
      <c r="M910" s="8">
        <f xml:space="preserve"> (sales_data_sample[[#This Row],[MSRP]] - sales_data_sample[[#This Row],[PRICEEACH]]) / sales_data_sample[[#This Row],[MSRP]]</f>
        <v>6.4516129032258063E-2</v>
      </c>
      <c r="N9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10" s="2">
        <v>62</v>
      </c>
      <c r="P910" t="s">
        <v>582</v>
      </c>
      <c r="Q910" t="s">
        <v>126</v>
      </c>
      <c r="R910" t="s">
        <v>127</v>
      </c>
      <c r="S910" t="s">
        <v>128</v>
      </c>
      <c r="T910" t="s">
        <v>72</v>
      </c>
      <c r="U910" t="s">
        <v>129</v>
      </c>
      <c r="V910" t="s">
        <v>130</v>
      </c>
      <c r="W910" t="s">
        <v>131</v>
      </c>
      <c r="X910" t="s">
        <v>31</v>
      </c>
    </row>
    <row r="911" spans="1:24" x14ac:dyDescent="0.25">
      <c r="A911">
        <v>10111</v>
      </c>
      <c r="B911">
        <v>28</v>
      </c>
      <c r="C911" s="2">
        <v>65</v>
      </c>
      <c r="D911">
        <v>2</v>
      </c>
      <c r="E911" s="5">
        <f>sales_data_sample[[#This Row],[SALES]] / COUNT(sales_data_sample[ORDERNUMBER])</f>
        <v>0.63832801983705278</v>
      </c>
      <c r="F911" s="2">
        <v>1802</v>
      </c>
      <c r="G911" s="1">
        <v>37705</v>
      </c>
      <c r="H911" t="s">
        <v>21</v>
      </c>
      <c r="I911">
        <v>1</v>
      </c>
      <c r="J911" s="6" t="s">
        <v>687</v>
      </c>
      <c r="K911">
        <v>2003</v>
      </c>
      <c r="L911" t="s">
        <v>535</v>
      </c>
      <c r="M911" s="8">
        <f xml:space="preserve"> (sales_data_sample[[#This Row],[MSRP]] - sales_data_sample[[#This Row],[PRICEEACH]]) / sales_data_sample[[#This Row],[MSRP]]</f>
        <v>-4.8387096774193547E-2</v>
      </c>
      <c r="N9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11" s="2">
        <v>62</v>
      </c>
      <c r="P911" t="s">
        <v>582</v>
      </c>
      <c r="Q911" t="s">
        <v>76</v>
      </c>
      <c r="R911" t="s">
        <v>77</v>
      </c>
      <c r="S911" t="s">
        <v>54</v>
      </c>
      <c r="T911" t="s">
        <v>27</v>
      </c>
      <c r="U911" t="s">
        <v>78</v>
      </c>
      <c r="V911" t="s">
        <v>50</v>
      </c>
      <c r="W911" t="s">
        <v>79</v>
      </c>
      <c r="X911" t="s">
        <v>31</v>
      </c>
    </row>
    <row r="912" spans="1:24" x14ac:dyDescent="0.25">
      <c r="A912">
        <v>10126</v>
      </c>
      <c r="B912">
        <v>46</v>
      </c>
      <c r="C912" s="2">
        <v>74</v>
      </c>
      <c r="D912">
        <v>14</v>
      </c>
      <c r="E912" s="5">
        <f>sales_data_sample[[#This Row],[SALES]] / COUNT(sales_data_sample[ORDERNUMBER])</f>
        <v>1.2012043924902587</v>
      </c>
      <c r="F912" s="2">
        <v>3391</v>
      </c>
      <c r="G912" s="1">
        <v>37769</v>
      </c>
      <c r="H912" t="s">
        <v>21</v>
      </c>
      <c r="I912">
        <v>2</v>
      </c>
      <c r="J912" s="6" t="s">
        <v>685</v>
      </c>
      <c r="K912">
        <v>2003</v>
      </c>
      <c r="L912" t="s">
        <v>535</v>
      </c>
      <c r="M912" s="8">
        <f xml:space="preserve"> (sales_data_sample[[#This Row],[MSRP]] - sales_data_sample[[#This Row],[PRICEEACH]]) / sales_data_sample[[#This Row],[MSRP]]</f>
        <v>-0.19354838709677419</v>
      </c>
      <c r="N9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12" s="2">
        <v>62</v>
      </c>
      <c r="P912" t="s">
        <v>582</v>
      </c>
      <c r="Q912" t="s">
        <v>181</v>
      </c>
      <c r="R912" t="s">
        <v>182</v>
      </c>
      <c r="S912" t="s">
        <v>167</v>
      </c>
      <c r="T912" t="s">
        <v>168</v>
      </c>
      <c r="U912" t="s">
        <v>183</v>
      </c>
      <c r="V912" t="s">
        <v>184</v>
      </c>
      <c r="W912" t="s">
        <v>185</v>
      </c>
      <c r="X912" t="s">
        <v>45</v>
      </c>
    </row>
    <row r="913" spans="1:24" x14ac:dyDescent="0.25">
      <c r="A913">
        <v>10139</v>
      </c>
      <c r="B913">
        <v>20</v>
      </c>
      <c r="C913" s="2">
        <v>72</v>
      </c>
      <c r="D913">
        <v>3</v>
      </c>
      <c r="E913" s="5">
        <f>sales_data_sample[[#This Row],[SALES]] / COUNT(sales_data_sample[ORDERNUMBER])</f>
        <v>0.50442791356712713</v>
      </c>
      <c r="F913" s="2">
        <v>1424</v>
      </c>
      <c r="G913" s="1">
        <v>37818</v>
      </c>
      <c r="H913" t="s">
        <v>21</v>
      </c>
      <c r="I913">
        <v>3</v>
      </c>
      <c r="J913" s="6" t="s">
        <v>683</v>
      </c>
      <c r="K913">
        <v>2003</v>
      </c>
      <c r="L913" t="s">
        <v>535</v>
      </c>
      <c r="M913" s="8">
        <f xml:space="preserve"> (sales_data_sample[[#This Row],[MSRP]] - sales_data_sample[[#This Row],[PRICEEACH]]) / sales_data_sample[[#This Row],[MSRP]]</f>
        <v>-0.16129032258064516</v>
      </c>
      <c r="N9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13" s="2">
        <v>62</v>
      </c>
      <c r="P913" t="s">
        <v>582</v>
      </c>
      <c r="Q913" t="s">
        <v>145</v>
      </c>
      <c r="R913" t="s">
        <v>146</v>
      </c>
      <c r="S913" t="s">
        <v>147</v>
      </c>
      <c r="T913" t="s">
        <v>88</v>
      </c>
      <c r="U913" t="s">
        <v>148</v>
      </c>
      <c r="V913" t="s">
        <v>149</v>
      </c>
      <c r="W913" t="s">
        <v>150</v>
      </c>
      <c r="X913" t="s">
        <v>31</v>
      </c>
    </row>
    <row r="914" spans="1:24" x14ac:dyDescent="0.25">
      <c r="A914">
        <v>10150</v>
      </c>
      <c r="B914">
        <v>30</v>
      </c>
      <c r="C914" s="2">
        <v>50</v>
      </c>
      <c r="D914">
        <v>11</v>
      </c>
      <c r="E914" s="5">
        <f>sales_data_sample[[#This Row],[SALES]] / COUNT(sales_data_sample[ORDERNUMBER])</f>
        <v>0.53134962805526031</v>
      </c>
      <c r="F914" s="2">
        <v>1500</v>
      </c>
      <c r="G914" s="1">
        <v>37883</v>
      </c>
      <c r="H914" t="s">
        <v>21</v>
      </c>
      <c r="I914">
        <v>3</v>
      </c>
      <c r="J914" s="6" t="s">
        <v>681</v>
      </c>
      <c r="K914">
        <v>2003</v>
      </c>
      <c r="L914" t="s">
        <v>535</v>
      </c>
      <c r="M914" s="8">
        <f xml:space="preserve"> (sales_data_sample[[#This Row],[MSRP]] - sales_data_sample[[#This Row],[PRICEEACH]]) / sales_data_sample[[#This Row],[MSRP]]</f>
        <v>0.19354838709677419</v>
      </c>
      <c r="N9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14" s="2">
        <v>62</v>
      </c>
      <c r="P914" t="s">
        <v>582</v>
      </c>
      <c r="Q914" t="s">
        <v>186</v>
      </c>
      <c r="R914" t="s">
        <v>187</v>
      </c>
      <c r="S914" t="s">
        <v>188</v>
      </c>
      <c r="T914" t="s">
        <v>188</v>
      </c>
      <c r="U914" t="s">
        <v>189</v>
      </c>
      <c r="V914" t="s">
        <v>190</v>
      </c>
      <c r="W914" t="s">
        <v>191</v>
      </c>
      <c r="X914" t="s">
        <v>31</v>
      </c>
    </row>
    <row r="915" spans="1:24" x14ac:dyDescent="0.25">
      <c r="A915">
        <v>10163</v>
      </c>
      <c r="B915">
        <v>48</v>
      </c>
      <c r="C915" s="2">
        <v>70</v>
      </c>
      <c r="D915">
        <v>4</v>
      </c>
      <c r="E915" s="5">
        <f>sales_data_sample[[#This Row],[SALES]] / COUNT(sales_data_sample[ORDERNUMBER])</f>
        <v>1.189868933758413</v>
      </c>
      <c r="F915" s="2">
        <v>3359</v>
      </c>
      <c r="G915" s="1">
        <v>37914</v>
      </c>
      <c r="H915" t="s">
        <v>21</v>
      </c>
      <c r="I915">
        <v>4</v>
      </c>
      <c r="J915" s="6" t="s">
        <v>680</v>
      </c>
      <c r="K915">
        <v>2003</v>
      </c>
      <c r="L915" t="s">
        <v>535</v>
      </c>
      <c r="M915" s="8">
        <f xml:space="preserve"> (sales_data_sample[[#This Row],[MSRP]] - sales_data_sample[[#This Row],[PRICEEACH]]) / sales_data_sample[[#This Row],[MSRP]]</f>
        <v>-0.12903225806451613</v>
      </c>
      <c r="N9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15" s="2">
        <v>62</v>
      </c>
      <c r="P915" t="s">
        <v>582</v>
      </c>
      <c r="Q915" t="s">
        <v>192</v>
      </c>
      <c r="R915" t="s">
        <v>193</v>
      </c>
      <c r="S915" t="s">
        <v>26</v>
      </c>
      <c r="T915" t="s">
        <v>27</v>
      </c>
      <c r="U915" t="s">
        <v>116</v>
      </c>
      <c r="V915" t="s">
        <v>194</v>
      </c>
      <c r="W915" t="s">
        <v>195</v>
      </c>
      <c r="X915" t="s">
        <v>45</v>
      </c>
    </row>
    <row r="916" spans="1:24" x14ac:dyDescent="0.25">
      <c r="A916">
        <v>10173</v>
      </c>
      <c r="B916">
        <v>28</v>
      </c>
      <c r="C916" s="2">
        <v>54</v>
      </c>
      <c r="D916">
        <v>2</v>
      </c>
      <c r="E916" s="5">
        <f>sales_data_sample[[#This Row],[SALES]] / COUNT(sales_data_sample[ORDERNUMBER])</f>
        <v>0.53312079348211128</v>
      </c>
      <c r="F916" s="2">
        <v>1505</v>
      </c>
      <c r="G916" s="1">
        <v>37930</v>
      </c>
      <c r="H916" t="s">
        <v>21</v>
      </c>
      <c r="I916">
        <v>4</v>
      </c>
      <c r="J916" s="6" t="s">
        <v>678</v>
      </c>
      <c r="K916">
        <v>2003</v>
      </c>
      <c r="L916" t="s">
        <v>535</v>
      </c>
      <c r="M916" s="8">
        <f xml:space="preserve"> (sales_data_sample[[#This Row],[MSRP]] - sales_data_sample[[#This Row],[PRICEEACH]]) / sales_data_sample[[#This Row],[MSRP]]</f>
        <v>0.12903225806451613</v>
      </c>
      <c r="N9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16" s="2">
        <v>62</v>
      </c>
      <c r="P916" t="s">
        <v>582</v>
      </c>
      <c r="Q916" t="s">
        <v>537</v>
      </c>
      <c r="R916" t="s">
        <v>538</v>
      </c>
      <c r="S916" t="s">
        <v>539</v>
      </c>
      <c r="T916" t="s">
        <v>246</v>
      </c>
      <c r="U916" t="s">
        <v>540</v>
      </c>
      <c r="V916" t="s">
        <v>541</v>
      </c>
      <c r="W916" t="s">
        <v>542</v>
      </c>
      <c r="X916" t="s">
        <v>31</v>
      </c>
    </row>
    <row r="917" spans="1:24" x14ac:dyDescent="0.25">
      <c r="A917">
        <v>10183</v>
      </c>
      <c r="B917">
        <v>39</v>
      </c>
      <c r="C917" s="2">
        <v>69</v>
      </c>
      <c r="D917">
        <v>11</v>
      </c>
      <c r="E917" s="5">
        <f>sales_data_sample[[#This Row],[SALES]] / COUNT(sales_data_sample[ORDERNUMBER])</f>
        <v>0.94084307474318096</v>
      </c>
      <c r="F917" s="2">
        <v>2656</v>
      </c>
      <c r="G917" s="1">
        <v>37938</v>
      </c>
      <c r="H917" t="s">
        <v>21</v>
      </c>
      <c r="I917">
        <v>4</v>
      </c>
      <c r="J917" s="6" t="s">
        <v>678</v>
      </c>
      <c r="K917">
        <v>2003</v>
      </c>
      <c r="L917" t="s">
        <v>535</v>
      </c>
      <c r="M917" s="8">
        <f xml:space="preserve"> (sales_data_sample[[#This Row],[MSRP]] - sales_data_sample[[#This Row],[PRICEEACH]]) / sales_data_sample[[#This Row],[MSRP]]</f>
        <v>-0.11290322580645161</v>
      </c>
      <c r="N9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17" s="2">
        <v>62</v>
      </c>
      <c r="P917" t="s">
        <v>582</v>
      </c>
      <c r="Q917" t="s">
        <v>202</v>
      </c>
      <c r="R917" t="s">
        <v>203</v>
      </c>
      <c r="S917" t="s">
        <v>204</v>
      </c>
      <c r="T917" t="s">
        <v>27</v>
      </c>
      <c r="U917" t="s">
        <v>205</v>
      </c>
      <c r="V917" t="s">
        <v>206</v>
      </c>
      <c r="W917" t="s">
        <v>207</v>
      </c>
      <c r="X917" t="s">
        <v>31</v>
      </c>
    </row>
    <row r="918" spans="1:24" x14ac:dyDescent="0.25">
      <c r="A918">
        <v>10193</v>
      </c>
      <c r="B918">
        <v>24</v>
      </c>
      <c r="C918" s="2">
        <v>52</v>
      </c>
      <c r="D918">
        <v>3</v>
      </c>
      <c r="E918" s="5">
        <f>sales_data_sample[[#This Row],[SALES]] / COUNT(sales_data_sample[ORDERNUMBER])</f>
        <v>0.44102019128586611</v>
      </c>
      <c r="F918" s="2">
        <v>1245</v>
      </c>
      <c r="G918" s="1">
        <v>37946</v>
      </c>
      <c r="H918" t="s">
        <v>21</v>
      </c>
      <c r="I918">
        <v>4</v>
      </c>
      <c r="J918" s="6" t="s">
        <v>678</v>
      </c>
      <c r="K918">
        <v>2003</v>
      </c>
      <c r="L918" t="s">
        <v>535</v>
      </c>
      <c r="M918" s="8">
        <f xml:space="preserve"> (sales_data_sample[[#This Row],[MSRP]] - sales_data_sample[[#This Row],[PRICEEACH]]) / sales_data_sample[[#This Row],[MSRP]]</f>
        <v>0.16129032258064516</v>
      </c>
      <c r="N9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18" s="2">
        <v>62</v>
      </c>
      <c r="P918" t="s">
        <v>582</v>
      </c>
      <c r="Q918" t="s">
        <v>543</v>
      </c>
      <c r="R918" t="s">
        <v>544</v>
      </c>
      <c r="S918" t="s">
        <v>545</v>
      </c>
      <c r="T918" t="s">
        <v>88</v>
      </c>
      <c r="U918" t="s">
        <v>546</v>
      </c>
      <c r="V918" t="s">
        <v>547</v>
      </c>
      <c r="W918" t="s">
        <v>548</v>
      </c>
      <c r="X918" t="s">
        <v>31</v>
      </c>
    </row>
    <row r="919" spans="1:24" x14ac:dyDescent="0.25">
      <c r="A919">
        <v>10206</v>
      </c>
      <c r="B919">
        <v>28</v>
      </c>
      <c r="C919" s="2">
        <v>68</v>
      </c>
      <c r="D919">
        <v>9</v>
      </c>
      <c r="E919" s="5">
        <f>sales_data_sample[[#This Row],[SALES]] / COUNT(sales_data_sample[ORDERNUMBER])</f>
        <v>0.66914629826425787</v>
      </c>
      <c r="F919" s="2">
        <v>1889</v>
      </c>
      <c r="G919" s="1">
        <v>37960</v>
      </c>
      <c r="H919" t="s">
        <v>21</v>
      </c>
      <c r="I919">
        <v>4</v>
      </c>
      <c r="J919" s="6" t="s">
        <v>679</v>
      </c>
      <c r="K919">
        <v>2003</v>
      </c>
      <c r="L919" t="s">
        <v>535</v>
      </c>
      <c r="M919" s="8">
        <f xml:space="preserve"> (sales_data_sample[[#This Row],[MSRP]] - sales_data_sample[[#This Row],[PRICEEACH]]) / sales_data_sample[[#This Row],[MSRP]]</f>
        <v>-9.6774193548387094E-2</v>
      </c>
      <c r="N9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19" s="2">
        <v>62</v>
      </c>
      <c r="P919" t="s">
        <v>582</v>
      </c>
      <c r="Q919" t="s">
        <v>214</v>
      </c>
      <c r="R919" t="s">
        <v>215</v>
      </c>
      <c r="S919" t="s">
        <v>216</v>
      </c>
      <c r="T919" t="s">
        <v>217</v>
      </c>
      <c r="U919" t="s">
        <v>218</v>
      </c>
      <c r="V919" t="s">
        <v>219</v>
      </c>
      <c r="W919" t="s">
        <v>220</v>
      </c>
      <c r="X919" t="s">
        <v>31</v>
      </c>
    </row>
    <row r="920" spans="1:24" x14ac:dyDescent="0.25">
      <c r="A920">
        <v>10215</v>
      </c>
      <c r="B920">
        <v>31</v>
      </c>
      <c r="C920" s="2">
        <v>59</v>
      </c>
      <c r="D920">
        <v>6</v>
      </c>
      <c r="E920" s="5">
        <f>sales_data_sample[[#This Row],[SALES]] / COUNT(sales_data_sample[ORDERNUMBER])</f>
        <v>0.64505844845908611</v>
      </c>
      <c r="F920" s="2">
        <v>1821</v>
      </c>
      <c r="G920" s="1">
        <v>38015</v>
      </c>
      <c r="H920" t="s">
        <v>21</v>
      </c>
      <c r="I920">
        <v>1</v>
      </c>
      <c r="J920" s="6" t="s">
        <v>677</v>
      </c>
      <c r="K920">
        <v>2004</v>
      </c>
      <c r="L920" t="s">
        <v>535</v>
      </c>
      <c r="M920" s="8">
        <f xml:space="preserve"> (sales_data_sample[[#This Row],[MSRP]] - sales_data_sample[[#This Row],[PRICEEACH]]) / sales_data_sample[[#This Row],[MSRP]]</f>
        <v>4.8387096774193547E-2</v>
      </c>
      <c r="N9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20" s="2">
        <v>62</v>
      </c>
      <c r="P920" t="s">
        <v>582</v>
      </c>
      <c r="Q920" t="s">
        <v>221</v>
      </c>
      <c r="R920" t="s">
        <v>222</v>
      </c>
      <c r="S920" t="s">
        <v>223</v>
      </c>
      <c r="T920" t="s">
        <v>27</v>
      </c>
      <c r="U920" t="s">
        <v>224</v>
      </c>
      <c r="V920" t="s">
        <v>225</v>
      </c>
      <c r="W920" t="s">
        <v>226</v>
      </c>
      <c r="X920" t="s">
        <v>31</v>
      </c>
    </row>
    <row r="921" spans="1:24" x14ac:dyDescent="0.25">
      <c r="A921">
        <v>10228</v>
      </c>
      <c r="B921">
        <v>45</v>
      </c>
      <c r="C921" s="2">
        <v>64</v>
      </c>
      <c r="D921">
        <v>5</v>
      </c>
      <c r="E921" s="5">
        <f>sales_data_sample[[#This Row],[SALES]] / COUNT(sales_data_sample[ORDERNUMBER])</f>
        <v>1.0155862557562876</v>
      </c>
      <c r="F921" s="2">
        <v>2867</v>
      </c>
      <c r="G921" s="1">
        <v>38056</v>
      </c>
      <c r="H921" t="s">
        <v>21</v>
      </c>
      <c r="I921">
        <v>1</v>
      </c>
      <c r="J921" s="6" t="s">
        <v>687</v>
      </c>
      <c r="K921">
        <v>2004</v>
      </c>
      <c r="L921" t="s">
        <v>535</v>
      </c>
      <c r="M921" s="8">
        <f xml:space="preserve"> (sales_data_sample[[#This Row],[MSRP]] - sales_data_sample[[#This Row],[PRICEEACH]]) / sales_data_sample[[#This Row],[MSRP]]</f>
        <v>-3.2258064516129031E-2</v>
      </c>
      <c r="N9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21" s="2">
        <v>62</v>
      </c>
      <c r="P921" t="s">
        <v>582</v>
      </c>
      <c r="Q921" t="s">
        <v>227</v>
      </c>
      <c r="R921" t="s">
        <v>228</v>
      </c>
      <c r="S921" t="s">
        <v>115</v>
      </c>
      <c r="T921" t="s">
        <v>27</v>
      </c>
      <c r="U921" t="s">
        <v>229</v>
      </c>
      <c r="V921" t="s">
        <v>135</v>
      </c>
      <c r="W921" t="s">
        <v>230</v>
      </c>
      <c r="X921" t="s">
        <v>31</v>
      </c>
    </row>
    <row r="922" spans="1:24" x14ac:dyDescent="0.25">
      <c r="A922">
        <v>10244</v>
      </c>
      <c r="B922">
        <v>24</v>
      </c>
      <c r="C922" s="2">
        <v>59</v>
      </c>
      <c r="D922">
        <v>3</v>
      </c>
      <c r="E922" s="5">
        <f>sales_data_sample[[#This Row],[SALES]] / COUNT(sales_data_sample[ORDERNUMBER])</f>
        <v>0.49415515409139216</v>
      </c>
      <c r="F922" s="2">
        <v>1395</v>
      </c>
      <c r="G922" s="1">
        <v>38106</v>
      </c>
      <c r="H922" t="s">
        <v>21</v>
      </c>
      <c r="I922">
        <v>2</v>
      </c>
      <c r="J922" s="6" t="s">
        <v>686</v>
      </c>
      <c r="K922">
        <v>2004</v>
      </c>
      <c r="L922" t="s">
        <v>535</v>
      </c>
      <c r="M922" s="8">
        <f xml:space="preserve"> (sales_data_sample[[#This Row],[MSRP]] - sales_data_sample[[#This Row],[PRICEEACH]]) / sales_data_sample[[#This Row],[MSRP]]</f>
        <v>4.8387096774193547E-2</v>
      </c>
      <c r="N9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22" s="2">
        <v>62</v>
      </c>
      <c r="P922" t="s">
        <v>582</v>
      </c>
      <c r="Q922" t="s">
        <v>165</v>
      </c>
      <c r="R922" t="s">
        <v>166</v>
      </c>
      <c r="S922" t="s">
        <v>167</v>
      </c>
      <c r="T922" t="s">
        <v>168</v>
      </c>
      <c r="U922" t="s">
        <v>169</v>
      </c>
      <c r="V922" t="s">
        <v>170</v>
      </c>
      <c r="W922" t="s">
        <v>171</v>
      </c>
      <c r="X922" t="s">
        <v>31</v>
      </c>
    </row>
    <row r="923" spans="1:24" x14ac:dyDescent="0.25">
      <c r="A923">
        <v>10257</v>
      </c>
      <c r="B923">
        <v>49</v>
      </c>
      <c r="C923" s="2">
        <v>54</v>
      </c>
      <c r="D923">
        <v>3</v>
      </c>
      <c r="E923" s="5">
        <f>sales_data_sample[[#This Row],[SALES]] / COUNT(sales_data_sample[ORDERNUMBER])</f>
        <v>0.93269571377966698</v>
      </c>
      <c r="F923" s="2">
        <v>2633</v>
      </c>
      <c r="G923" s="1">
        <v>38152</v>
      </c>
      <c r="H923" t="s">
        <v>21</v>
      </c>
      <c r="I923">
        <v>2</v>
      </c>
      <c r="J923" s="6" t="s">
        <v>684</v>
      </c>
      <c r="K923">
        <v>2004</v>
      </c>
      <c r="L923" t="s">
        <v>535</v>
      </c>
      <c r="M923" s="8">
        <f xml:space="preserve"> (sales_data_sample[[#This Row],[MSRP]] - sales_data_sample[[#This Row],[PRICEEACH]]) / sales_data_sample[[#This Row],[MSRP]]</f>
        <v>0.12903225806451613</v>
      </c>
      <c r="N9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23" s="2">
        <v>62</v>
      </c>
      <c r="P923" t="s">
        <v>582</v>
      </c>
      <c r="Q923" t="s">
        <v>382</v>
      </c>
      <c r="R923" t="s">
        <v>383</v>
      </c>
      <c r="S923" t="s">
        <v>384</v>
      </c>
      <c r="T923" t="s">
        <v>27</v>
      </c>
      <c r="U923" t="s">
        <v>94</v>
      </c>
      <c r="V923" t="s">
        <v>385</v>
      </c>
      <c r="W923" t="s">
        <v>386</v>
      </c>
      <c r="X923" t="s">
        <v>31</v>
      </c>
    </row>
    <row r="924" spans="1:24" x14ac:dyDescent="0.25">
      <c r="A924">
        <v>10269</v>
      </c>
      <c r="B924">
        <v>32</v>
      </c>
      <c r="C924" s="2">
        <v>64</v>
      </c>
      <c r="D924">
        <v>1</v>
      </c>
      <c r="E924" s="5">
        <f>sales_data_sample[[#This Row],[SALES]] / COUNT(sales_data_sample[ORDERNUMBER])</f>
        <v>0.71519659936238045</v>
      </c>
      <c r="F924" s="2">
        <v>2019</v>
      </c>
      <c r="G924" s="1">
        <v>38184</v>
      </c>
      <c r="H924" t="s">
        <v>21</v>
      </c>
      <c r="I924">
        <v>3</v>
      </c>
      <c r="J924" s="6" t="s">
        <v>683</v>
      </c>
      <c r="K924">
        <v>2004</v>
      </c>
      <c r="L924" t="s">
        <v>535</v>
      </c>
      <c r="M924" s="8">
        <f xml:space="preserve"> (sales_data_sample[[#This Row],[MSRP]] - sales_data_sample[[#This Row],[PRICEEACH]]) / sales_data_sample[[#This Row],[MSRP]]</f>
        <v>-3.2258064516129031E-2</v>
      </c>
      <c r="N9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24" s="2">
        <v>62</v>
      </c>
      <c r="P924" t="s">
        <v>582</v>
      </c>
      <c r="Q924" t="s">
        <v>137</v>
      </c>
      <c r="R924" t="s">
        <v>138</v>
      </c>
      <c r="S924" t="s">
        <v>139</v>
      </c>
      <c r="T924" t="s">
        <v>140</v>
      </c>
      <c r="U924" t="s">
        <v>141</v>
      </c>
      <c r="V924" t="s">
        <v>142</v>
      </c>
      <c r="W924" t="s">
        <v>143</v>
      </c>
      <c r="X924" t="s">
        <v>31</v>
      </c>
    </row>
    <row r="925" spans="1:24" x14ac:dyDescent="0.25">
      <c r="A925">
        <v>10280</v>
      </c>
      <c r="B925">
        <v>43</v>
      </c>
      <c r="C925" s="2">
        <v>69</v>
      </c>
      <c r="D925">
        <v>5</v>
      </c>
      <c r="E925" s="5">
        <f>sales_data_sample[[#This Row],[SALES]] / COUNT(sales_data_sample[ORDERNUMBER])</f>
        <v>1.046758767268863</v>
      </c>
      <c r="F925" s="2">
        <v>2955</v>
      </c>
      <c r="G925" s="1">
        <v>38216</v>
      </c>
      <c r="H925" t="s">
        <v>21</v>
      </c>
      <c r="I925">
        <v>3</v>
      </c>
      <c r="J925" s="6" t="s">
        <v>682</v>
      </c>
      <c r="K925">
        <v>2004</v>
      </c>
      <c r="L925" t="s">
        <v>535</v>
      </c>
      <c r="M925" s="8">
        <f xml:space="preserve"> (sales_data_sample[[#This Row],[MSRP]] - sales_data_sample[[#This Row],[PRICEEACH]]) / sales_data_sample[[#This Row],[MSRP]]</f>
        <v>-0.11290322580645161</v>
      </c>
      <c r="N9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25" s="2">
        <v>62</v>
      </c>
      <c r="P925" t="s">
        <v>582</v>
      </c>
      <c r="Q925" t="s">
        <v>243</v>
      </c>
      <c r="R925" t="s">
        <v>244</v>
      </c>
      <c r="S925" t="s">
        <v>245</v>
      </c>
      <c r="T925" t="s">
        <v>246</v>
      </c>
      <c r="U925" t="s">
        <v>247</v>
      </c>
      <c r="V925" t="s">
        <v>248</v>
      </c>
      <c r="W925" t="s">
        <v>249</v>
      </c>
      <c r="X925" t="s">
        <v>31</v>
      </c>
    </row>
    <row r="926" spans="1:24" x14ac:dyDescent="0.25">
      <c r="A926">
        <v>10291</v>
      </c>
      <c r="B926">
        <v>37</v>
      </c>
      <c r="C926" s="2">
        <v>51</v>
      </c>
      <c r="D926">
        <v>14</v>
      </c>
      <c r="E926" s="5">
        <f>sales_data_sample[[#This Row],[SALES]] / COUNT(sales_data_sample[ORDERNUMBER])</f>
        <v>0.66312433581296493</v>
      </c>
      <c r="F926" s="2">
        <v>1872</v>
      </c>
      <c r="G926" s="1">
        <v>38238</v>
      </c>
      <c r="H926" t="s">
        <v>21</v>
      </c>
      <c r="I926">
        <v>3</v>
      </c>
      <c r="J926" s="6" t="s">
        <v>681</v>
      </c>
      <c r="K926">
        <v>2004</v>
      </c>
      <c r="L926" t="s">
        <v>535</v>
      </c>
      <c r="M926" s="8">
        <f xml:space="preserve"> (sales_data_sample[[#This Row],[MSRP]] - sales_data_sample[[#This Row],[PRICEEACH]]) / sales_data_sample[[#This Row],[MSRP]]</f>
        <v>0.17741935483870969</v>
      </c>
      <c r="N9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26" s="2">
        <v>62</v>
      </c>
      <c r="P926" t="s">
        <v>582</v>
      </c>
      <c r="Q926" t="s">
        <v>250</v>
      </c>
      <c r="R926" t="s">
        <v>251</v>
      </c>
      <c r="S926" t="s">
        <v>252</v>
      </c>
      <c r="T926" t="s">
        <v>177</v>
      </c>
      <c r="U926" t="s">
        <v>253</v>
      </c>
      <c r="V926" t="s">
        <v>194</v>
      </c>
      <c r="W926" t="s">
        <v>254</v>
      </c>
      <c r="X926" t="s">
        <v>31</v>
      </c>
    </row>
    <row r="927" spans="1:24" x14ac:dyDescent="0.25">
      <c r="A927">
        <v>10304</v>
      </c>
      <c r="B927">
        <v>24</v>
      </c>
      <c r="C927" s="2">
        <v>65</v>
      </c>
      <c r="D927">
        <v>9</v>
      </c>
      <c r="E927" s="5">
        <f>sales_data_sample[[#This Row],[SALES]] / COUNT(sales_data_sample[ORDERNUMBER])</f>
        <v>0.55260361317747075</v>
      </c>
      <c r="F927" s="2">
        <v>1560</v>
      </c>
      <c r="G927" s="1">
        <v>38271</v>
      </c>
      <c r="H927" t="s">
        <v>21</v>
      </c>
      <c r="I927">
        <v>4</v>
      </c>
      <c r="J927" s="6" t="s">
        <v>680</v>
      </c>
      <c r="K927">
        <v>2004</v>
      </c>
      <c r="L927" t="s">
        <v>535</v>
      </c>
      <c r="M927" s="8">
        <f xml:space="preserve"> (sales_data_sample[[#This Row],[MSRP]] - sales_data_sample[[#This Row],[PRICEEACH]]) / sales_data_sample[[#This Row],[MSRP]]</f>
        <v>-4.8387096774193547E-2</v>
      </c>
      <c r="N9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27" s="2">
        <v>62</v>
      </c>
      <c r="P927" t="s">
        <v>582</v>
      </c>
      <c r="Q927" t="s">
        <v>255</v>
      </c>
      <c r="R927" t="s">
        <v>256</v>
      </c>
      <c r="S927" t="s">
        <v>257</v>
      </c>
      <c r="T927" t="s">
        <v>35</v>
      </c>
      <c r="U927" t="s">
        <v>258</v>
      </c>
      <c r="V927" t="s">
        <v>43</v>
      </c>
      <c r="W927" t="s">
        <v>259</v>
      </c>
      <c r="X927" t="s">
        <v>31</v>
      </c>
    </row>
    <row r="928" spans="1:24" x14ac:dyDescent="0.25">
      <c r="A928">
        <v>10312</v>
      </c>
      <c r="B928">
        <v>35</v>
      </c>
      <c r="C928" s="2">
        <v>54</v>
      </c>
      <c r="D928">
        <v>6</v>
      </c>
      <c r="E928" s="5">
        <f>sales_data_sample[[#This Row],[SALES]] / COUNT(sales_data_sample[ORDERNUMBER])</f>
        <v>0.66631243358129655</v>
      </c>
      <c r="F928" s="2">
        <v>1881</v>
      </c>
      <c r="G928" s="1">
        <v>38281</v>
      </c>
      <c r="H928" t="s">
        <v>21</v>
      </c>
      <c r="I928">
        <v>4</v>
      </c>
      <c r="J928" s="6" t="s">
        <v>680</v>
      </c>
      <c r="K928">
        <v>2004</v>
      </c>
      <c r="L928" t="s">
        <v>535</v>
      </c>
      <c r="M928" s="8">
        <f xml:space="preserve"> (sales_data_sample[[#This Row],[MSRP]] - sales_data_sample[[#This Row],[PRICEEACH]]) / sales_data_sample[[#This Row],[MSRP]]</f>
        <v>0.12903225806451613</v>
      </c>
      <c r="N9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28" s="2">
        <v>62</v>
      </c>
      <c r="P928" t="s">
        <v>582</v>
      </c>
      <c r="Q928" t="s">
        <v>260</v>
      </c>
      <c r="R928" t="s">
        <v>261</v>
      </c>
      <c r="S928" t="s">
        <v>262</v>
      </c>
      <c r="T928" t="s">
        <v>27</v>
      </c>
      <c r="U928" t="s">
        <v>263</v>
      </c>
      <c r="V928" t="s">
        <v>264</v>
      </c>
      <c r="W928" t="s">
        <v>265</v>
      </c>
      <c r="X928" t="s">
        <v>31</v>
      </c>
    </row>
    <row r="929" spans="1:24" x14ac:dyDescent="0.25">
      <c r="A929">
        <v>10322</v>
      </c>
      <c r="B929">
        <v>41</v>
      </c>
      <c r="C929" s="2">
        <v>30</v>
      </c>
      <c r="D929">
        <v>13</v>
      </c>
      <c r="E929" s="5">
        <f>sales_data_sample[[#This Row],[SALES]] / COUNT(sales_data_sample[ORDERNUMBER])</f>
        <v>0.43393552957846265</v>
      </c>
      <c r="F929" s="2">
        <v>1225</v>
      </c>
      <c r="G929" s="1">
        <v>38295</v>
      </c>
      <c r="H929" t="s">
        <v>21</v>
      </c>
      <c r="I929">
        <v>4</v>
      </c>
      <c r="J929" s="6" t="s">
        <v>678</v>
      </c>
      <c r="K929">
        <v>2004</v>
      </c>
      <c r="L929" t="s">
        <v>535</v>
      </c>
      <c r="M929" s="8">
        <f xml:space="preserve"> (sales_data_sample[[#This Row],[MSRP]] - sales_data_sample[[#This Row],[PRICEEACH]]) / sales_data_sample[[#This Row],[MSRP]]</f>
        <v>0.5161290322580645</v>
      </c>
      <c r="N9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29" s="2">
        <v>62</v>
      </c>
      <c r="P929" t="s">
        <v>582</v>
      </c>
      <c r="Q929" t="s">
        <v>266</v>
      </c>
      <c r="R929" t="s">
        <v>267</v>
      </c>
      <c r="S929" t="s">
        <v>268</v>
      </c>
      <c r="T929" t="s">
        <v>27</v>
      </c>
      <c r="U929" t="s">
        <v>49</v>
      </c>
      <c r="V929" t="s">
        <v>264</v>
      </c>
      <c r="W929" t="s">
        <v>269</v>
      </c>
      <c r="X929" t="s">
        <v>31</v>
      </c>
    </row>
    <row r="930" spans="1:24" x14ac:dyDescent="0.25">
      <c r="A930">
        <v>10332</v>
      </c>
      <c r="B930">
        <v>26</v>
      </c>
      <c r="C930" s="2">
        <v>100</v>
      </c>
      <c r="D930">
        <v>17</v>
      </c>
      <c r="E930" s="5">
        <f>sales_data_sample[[#This Row],[SALES]] / COUNT(sales_data_sample[ORDERNUMBER])</f>
        <v>1.0556145944031172</v>
      </c>
      <c r="F930" s="2">
        <v>2980</v>
      </c>
      <c r="G930" s="1">
        <v>38308</v>
      </c>
      <c r="H930" t="s">
        <v>21</v>
      </c>
      <c r="I930">
        <v>4</v>
      </c>
      <c r="J930" s="6" t="s">
        <v>678</v>
      </c>
      <c r="K930">
        <v>2004</v>
      </c>
      <c r="L930" t="s">
        <v>535</v>
      </c>
      <c r="M930" s="8">
        <f xml:space="preserve"> (sales_data_sample[[#This Row],[MSRP]] - sales_data_sample[[#This Row],[PRICEEACH]]) / sales_data_sample[[#This Row],[MSRP]]</f>
        <v>-0.61290322580645162</v>
      </c>
      <c r="N9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30" s="2">
        <v>62</v>
      </c>
      <c r="P930" t="s">
        <v>582</v>
      </c>
      <c r="Q930" t="s">
        <v>476</v>
      </c>
      <c r="R930" t="s">
        <v>477</v>
      </c>
      <c r="S930" t="s">
        <v>478</v>
      </c>
      <c r="T930" t="s">
        <v>160</v>
      </c>
      <c r="U930" t="s">
        <v>479</v>
      </c>
      <c r="V930" t="s">
        <v>480</v>
      </c>
      <c r="W930" t="s">
        <v>481</v>
      </c>
      <c r="X930" t="s">
        <v>31</v>
      </c>
    </row>
    <row r="931" spans="1:24" x14ac:dyDescent="0.25">
      <c r="A931">
        <v>10347</v>
      </c>
      <c r="B931">
        <v>34</v>
      </c>
      <c r="C931" s="2">
        <v>65</v>
      </c>
      <c r="D931">
        <v>10</v>
      </c>
      <c r="E931" s="5">
        <f>sales_data_sample[[#This Row],[SALES]] / COUNT(sales_data_sample[ORDERNUMBER])</f>
        <v>0.78250088558271347</v>
      </c>
      <c r="F931" s="2">
        <v>2209</v>
      </c>
      <c r="G931" s="1">
        <v>38320</v>
      </c>
      <c r="H931" t="s">
        <v>21</v>
      </c>
      <c r="I931">
        <v>4</v>
      </c>
      <c r="J931" s="6" t="s">
        <v>678</v>
      </c>
      <c r="K931">
        <v>2004</v>
      </c>
      <c r="L931" t="s">
        <v>535</v>
      </c>
      <c r="M931" s="8">
        <f xml:space="preserve"> (sales_data_sample[[#This Row],[MSRP]] - sales_data_sample[[#This Row],[PRICEEACH]]) / sales_data_sample[[#This Row],[MSRP]]</f>
        <v>-4.8387096774193547E-2</v>
      </c>
      <c r="N9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31" s="2">
        <v>62</v>
      </c>
      <c r="P931" t="s">
        <v>582</v>
      </c>
      <c r="Q931" t="s">
        <v>85</v>
      </c>
      <c r="R931" t="s">
        <v>86</v>
      </c>
      <c r="S931" t="s">
        <v>87</v>
      </c>
      <c r="T931" t="s">
        <v>88</v>
      </c>
      <c r="U931" t="s">
        <v>89</v>
      </c>
      <c r="V931" t="s">
        <v>90</v>
      </c>
      <c r="W931" t="s">
        <v>91</v>
      </c>
      <c r="X931" t="s">
        <v>31</v>
      </c>
    </row>
    <row r="932" spans="1:24" x14ac:dyDescent="0.25">
      <c r="A932">
        <v>10357</v>
      </c>
      <c r="B932">
        <v>49</v>
      </c>
      <c r="C932" s="2">
        <v>71</v>
      </c>
      <c r="D932">
        <v>5</v>
      </c>
      <c r="E932" s="5">
        <f>sales_data_sample[[#This Row],[SALES]] / COUNT(sales_data_sample[ORDERNUMBER])</f>
        <v>1.2252922422954304</v>
      </c>
      <c r="F932" s="2">
        <v>3459</v>
      </c>
      <c r="G932" s="1">
        <v>38331</v>
      </c>
      <c r="H932" t="s">
        <v>21</v>
      </c>
      <c r="I932">
        <v>4</v>
      </c>
      <c r="J932" s="6" t="s">
        <v>679</v>
      </c>
      <c r="K932">
        <v>2004</v>
      </c>
      <c r="L932" t="s">
        <v>535</v>
      </c>
      <c r="M932" s="8">
        <f xml:space="preserve"> (sales_data_sample[[#This Row],[MSRP]] - sales_data_sample[[#This Row],[PRICEEACH]]) / sales_data_sample[[#This Row],[MSRP]]</f>
        <v>-0.14516129032258066</v>
      </c>
      <c r="N9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32" s="2">
        <v>62</v>
      </c>
      <c r="P932" t="s">
        <v>582</v>
      </c>
      <c r="Q932" t="s">
        <v>260</v>
      </c>
      <c r="R932" t="s">
        <v>261</v>
      </c>
      <c r="S932" t="s">
        <v>262</v>
      </c>
      <c r="T932" t="s">
        <v>27</v>
      </c>
      <c r="U932" t="s">
        <v>263</v>
      </c>
      <c r="V932" t="s">
        <v>264</v>
      </c>
      <c r="W932" t="s">
        <v>265</v>
      </c>
      <c r="X932" t="s">
        <v>45</v>
      </c>
    </row>
    <row r="933" spans="1:24" x14ac:dyDescent="0.25">
      <c r="A933">
        <v>10369</v>
      </c>
      <c r="B933">
        <v>28</v>
      </c>
      <c r="C933" s="2">
        <v>45</v>
      </c>
      <c r="D933">
        <v>6</v>
      </c>
      <c r="E933" s="5">
        <f>sales_data_sample[[#This Row],[SALES]] / COUNT(sales_data_sample[ORDERNUMBER])</f>
        <v>0.43854055968827488</v>
      </c>
      <c r="F933" s="2">
        <v>1238</v>
      </c>
      <c r="G933" s="1">
        <v>38372</v>
      </c>
      <c r="H933" t="s">
        <v>21</v>
      </c>
      <c r="I933">
        <v>1</v>
      </c>
      <c r="J933" s="6" t="s">
        <v>677</v>
      </c>
      <c r="K933">
        <v>2005</v>
      </c>
      <c r="L933" t="s">
        <v>535</v>
      </c>
      <c r="M933" s="8">
        <f xml:space="preserve"> (sales_data_sample[[#This Row],[MSRP]] - sales_data_sample[[#This Row],[PRICEEACH]]) / sales_data_sample[[#This Row],[MSRP]]</f>
        <v>0.27419354838709675</v>
      </c>
      <c r="N9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33" s="2">
        <v>62</v>
      </c>
      <c r="P933" t="s">
        <v>582</v>
      </c>
      <c r="Q933" t="s">
        <v>270</v>
      </c>
      <c r="R933" t="s">
        <v>271</v>
      </c>
      <c r="S933" t="s">
        <v>272</v>
      </c>
      <c r="T933" t="s">
        <v>27</v>
      </c>
      <c r="U933" t="s">
        <v>263</v>
      </c>
      <c r="V933" t="s">
        <v>273</v>
      </c>
      <c r="W933" t="s">
        <v>118</v>
      </c>
      <c r="X933" t="s">
        <v>31</v>
      </c>
    </row>
    <row r="934" spans="1:24" x14ac:dyDescent="0.25">
      <c r="A934">
        <v>10381</v>
      </c>
      <c r="B934">
        <v>40</v>
      </c>
      <c r="C934" s="2">
        <v>69</v>
      </c>
      <c r="D934">
        <v>4</v>
      </c>
      <c r="E934" s="5">
        <f>sales_data_sample[[#This Row],[SALES]] / COUNT(sales_data_sample[ORDERNUMBER])</f>
        <v>0.96493092454835283</v>
      </c>
      <c r="F934" s="2">
        <v>2724</v>
      </c>
      <c r="G934" s="1">
        <v>38400</v>
      </c>
      <c r="H934" t="s">
        <v>21</v>
      </c>
      <c r="I934">
        <v>1</v>
      </c>
      <c r="J934" s="6" t="s">
        <v>688</v>
      </c>
      <c r="K934">
        <v>2005</v>
      </c>
      <c r="L934" t="s">
        <v>535</v>
      </c>
      <c r="M934" s="8">
        <f xml:space="preserve"> (sales_data_sample[[#This Row],[MSRP]] - sales_data_sample[[#This Row],[PRICEEACH]]) / sales_data_sample[[#This Row],[MSRP]]</f>
        <v>-0.11290322580645161</v>
      </c>
      <c r="N9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34" s="2">
        <v>62</v>
      </c>
      <c r="P934" t="s">
        <v>582</v>
      </c>
      <c r="Q934" t="s">
        <v>52</v>
      </c>
      <c r="R934" t="s">
        <v>53</v>
      </c>
      <c r="S934" t="s">
        <v>54</v>
      </c>
      <c r="T934" t="s">
        <v>27</v>
      </c>
      <c r="U934" t="s">
        <v>55</v>
      </c>
      <c r="V934" t="s">
        <v>50</v>
      </c>
      <c r="W934" t="s">
        <v>56</v>
      </c>
      <c r="X934" t="s">
        <v>31</v>
      </c>
    </row>
    <row r="935" spans="1:24" x14ac:dyDescent="0.25">
      <c r="A935">
        <v>10392</v>
      </c>
      <c r="B935">
        <v>37</v>
      </c>
      <c r="C935" s="2">
        <v>60</v>
      </c>
      <c r="D935">
        <v>3</v>
      </c>
      <c r="E935" s="5">
        <f>sales_data_sample[[#This Row],[SALES]] / COUNT(sales_data_sample[ORDERNUMBER])</f>
        <v>0.78604321643641517</v>
      </c>
      <c r="F935" s="2">
        <v>2219</v>
      </c>
      <c r="G935" s="1">
        <v>38421</v>
      </c>
      <c r="H935" t="s">
        <v>21</v>
      </c>
      <c r="I935">
        <v>1</v>
      </c>
      <c r="J935" s="6" t="s">
        <v>687</v>
      </c>
      <c r="K935">
        <v>2005</v>
      </c>
      <c r="L935" t="s">
        <v>535</v>
      </c>
      <c r="M935" s="8">
        <f xml:space="preserve"> (sales_data_sample[[#This Row],[MSRP]] - sales_data_sample[[#This Row],[PRICEEACH]]) / sales_data_sample[[#This Row],[MSRP]]</f>
        <v>3.2258064516129031E-2</v>
      </c>
      <c r="N9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35" s="2">
        <v>62</v>
      </c>
      <c r="P935" t="s">
        <v>582</v>
      </c>
      <c r="Q935" t="s">
        <v>395</v>
      </c>
      <c r="R935" t="s">
        <v>396</v>
      </c>
      <c r="S935" t="s">
        <v>397</v>
      </c>
      <c r="T935" t="s">
        <v>140</v>
      </c>
      <c r="U935" t="s">
        <v>398</v>
      </c>
      <c r="V935" t="s">
        <v>399</v>
      </c>
      <c r="W935" t="s">
        <v>400</v>
      </c>
      <c r="X935" t="s">
        <v>31</v>
      </c>
    </row>
    <row r="936" spans="1:24" x14ac:dyDescent="0.25">
      <c r="A936">
        <v>10423</v>
      </c>
      <c r="B936">
        <v>31</v>
      </c>
      <c r="C936" s="2">
        <v>54</v>
      </c>
      <c r="D936">
        <v>3</v>
      </c>
      <c r="E936" s="5">
        <f>sales_data_sample[[#This Row],[SALES]] / COUNT(sales_data_sample[ORDERNUMBER])</f>
        <v>0.59015232022670916</v>
      </c>
      <c r="F936" s="2">
        <v>1666</v>
      </c>
      <c r="G936" s="1">
        <v>38502</v>
      </c>
      <c r="H936" t="s">
        <v>286</v>
      </c>
      <c r="I936">
        <v>2</v>
      </c>
      <c r="J936" s="6" t="s">
        <v>685</v>
      </c>
      <c r="K936">
        <v>2005</v>
      </c>
      <c r="L936" t="s">
        <v>535</v>
      </c>
      <c r="M936" s="8">
        <f xml:space="preserve"> (sales_data_sample[[#This Row],[MSRP]] - sales_data_sample[[#This Row],[PRICEEACH]]) / sales_data_sample[[#This Row],[MSRP]]</f>
        <v>0.12903225806451613</v>
      </c>
      <c r="N9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36" s="2">
        <v>62</v>
      </c>
      <c r="P936" t="s">
        <v>582</v>
      </c>
      <c r="Q936" t="s">
        <v>353</v>
      </c>
      <c r="R936" t="s">
        <v>354</v>
      </c>
      <c r="S936" t="s">
        <v>355</v>
      </c>
      <c r="T936" t="s">
        <v>356</v>
      </c>
      <c r="U936" t="s">
        <v>357</v>
      </c>
      <c r="V936" t="s">
        <v>358</v>
      </c>
      <c r="W936" t="s">
        <v>359</v>
      </c>
      <c r="X936" t="s">
        <v>31</v>
      </c>
    </row>
    <row r="937" spans="1:24" x14ac:dyDescent="0.25">
      <c r="A937">
        <v>10106</v>
      </c>
      <c r="B937">
        <v>41</v>
      </c>
      <c r="C937" s="2">
        <v>84</v>
      </c>
      <c r="D937">
        <v>18</v>
      </c>
      <c r="E937" s="5">
        <f>sales_data_sample[[#This Row],[SALES]] / COUNT(sales_data_sample[ORDERNUMBER])</f>
        <v>1.2121856181367339</v>
      </c>
      <c r="F937" s="2">
        <v>3422</v>
      </c>
      <c r="G937" s="1">
        <v>37669</v>
      </c>
      <c r="H937" t="s">
        <v>21</v>
      </c>
      <c r="I937">
        <v>1</v>
      </c>
      <c r="J937" s="6" t="s">
        <v>688</v>
      </c>
      <c r="K937">
        <v>2003</v>
      </c>
      <c r="L937" t="s">
        <v>583</v>
      </c>
      <c r="M937" s="8">
        <f xml:space="preserve"> (sales_data_sample[[#This Row],[MSRP]] - sales_data_sample[[#This Row],[PRICEEACH]]) / sales_data_sample[[#This Row],[MSRP]]</f>
        <v>2.3255813953488372E-2</v>
      </c>
      <c r="N9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37" s="2">
        <v>86</v>
      </c>
      <c r="P937" t="s">
        <v>584</v>
      </c>
      <c r="Q937" t="s">
        <v>537</v>
      </c>
      <c r="R937" t="s">
        <v>538</v>
      </c>
      <c r="S937" t="s">
        <v>539</v>
      </c>
      <c r="T937" t="s">
        <v>246</v>
      </c>
      <c r="U937" t="s">
        <v>540</v>
      </c>
      <c r="V937" t="s">
        <v>541</v>
      </c>
      <c r="W937" t="s">
        <v>542</v>
      </c>
      <c r="X937" t="s">
        <v>45</v>
      </c>
    </row>
    <row r="938" spans="1:24" x14ac:dyDescent="0.25">
      <c r="A938">
        <v>10119</v>
      </c>
      <c r="B938">
        <v>21</v>
      </c>
      <c r="C938" s="2">
        <v>90</v>
      </c>
      <c r="D938">
        <v>9</v>
      </c>
      <c r="E938" s="5">
        <f>sales_data_sample[[#This Row],[SALES]] / COUNT(sales_data_sample[ORDERNUMBER])</f>
        <v>0.66560396741055616</v>
      </c>
      <c r="F938" s="2">
        <v>1879</v>
      </c>
      <c r="G938" s="1">
        <v>37739</v>
      </c>
      <c r="H938" t="s">
        <v>21</v>
      </c>
      <c r="I938">
        <v>2</v>
      </c>
      <c r="J938" s="6" t="s">
        <v>686</v>
      </c>
      <c r="K938">
        <v>2003</v>
      </c>
      <c r="L938" t="s">
        <v>583</v>
      </c>
      <c r="M938" s="8">
        <f xml:space="preserve"> (sales_data_sample[[#This Row],[MSRP]] - sales_data_sample[[#This Row],[PRICEEACH]]) / sales_data_sample[[#This Row],[MSRP]]</f>
        <v>-4.6511627906976744E-2</v>
      </c>
      <c r="N9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38" s="2">
        <v>86</v>
      </c>
      <c r="P938" t="s">
        <v>584</v>
      </c>
      <c r="Q938" t="s">
        <v>137</v>
      </c>
      <c r="R938" t="s">
        <v>138</v>
      </c>
      <c r="S938" t="s">
        <v>139</v>
      </c>
      <c r="T938" t="s">
        <v>140</v>
      </c>
      <c r="U938" t="s">
        <v>141</v>
      </c>
      <c r="V938" t="s">
        <v>142</v>
      </c>
      <c r="W938" t="s">
        <v>143</v>
      </c>
      <c r="X938" t="s">
        <v>31</v>
      </c>
    </row>
    <row r="939" spans="1:24" x14ac:dyDescent="0.25">
      <c r="A939">
        <v>10130</v>
      </c>
      <c r="B939">
        <v>40</v>
      </c>
      <c r="C939" s="2">
        <v>97</v>
      </c>
      <c r="D939">
        <v>2</v>
      </c>
      <c r="E939" s="5">
        <f>sales_data_sample[[#This Row],[SALES]] / COUNT(sales_data_sample[ORDERNUMBER])</f>
        <v>1.365214311016649</v>
      </c>
      <c r="F939" s="2">
        <v>3854</v>
      </c>
      <c r="G939" s="1">
        <v>37788</v>
      </c>
      <c r="H939" t="s">
        <v>21</v>
      </c>
      <c r="I939">
        <v>2</v>
      </c>
      <c r="J939" s="6" t="s">
        <v>684</v>
      </c>
      <c r="K939">
        <v>2003</v>
      </c>
      <c r="L939" t="s">
        <v>583</v>
      </c>
      <c r="M939" s="8">
        <f xml:space="preserve"> (sales_data_sample[[#This Row],[MSRP]] - sales_data_sample[[#This Row],[PRICEEACH]]) / sales_data_sample[[#This Row],[MSRP]]</f>
        <v>-0.12790697674418605</v>
      </c>
      <c r="N9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39" s="2">
        <v>86</v>
      </c>
      <c r="P939" t="s">
        <v>584</v>
      </c>
      <c r="Q939" t="s">
        <v>585</v>
      </c>
      <c r="R939" t="s">
        <v>586</v>
      </c>
      <c r="S939" t="s">
        <v>272</v>
      </c>
      <c r="T939" t="s">
        <v>27</v>
      </c>
      <c r="U939" t="s">
        <v>514</v>
      </c>
      <c r="V939" t="s">
        <v>234</v>
      </c>
      <c r="W939" t="s">
        <v>587</v>
      </c>
      <c r="X939" t="s">
        <v>45</v>
      </c>
    </row>
    <row r="940" spans="1:24" x14ac:dyDescent="0.25">
      <c r="A940">
        <v>10143</v>
      </c>
      <c r="B940">
        <v>46</v>
      </c>
      <c r="C940" s="2">
        <v>75</v>
      </c>
      <c r="D940">
        <v>13</v>
      </c>
      <c r="E940" s="5">
        <f>sales_data_sample[[#This Row],[SALES]] / COUNT(sales_data_sample[ORDERNUMBER])</f>
        <v>1.2196245129295076</v>
      </c>
      <c r="F940" s="2">
        <v>3443</v>
      </c>
      <c r="G940" s="1">
        <v>37843</v>
      </c>
      <c r="H940" t="s">
        <v>21</v>
      </c>
      <c r="I940">
        <v>3</v>
      </c>
      <c r="J940" s="6" t="s">
        <v>682</v>
      </c>
      <c r="K940">
        <v>2003</v>
      </c>
      <c r="L940" t="s">
        <v>583</v>
      </c>
      <c r="M940" s="8">
        <f xml:space="preserve"> (sales_data_sample[[#This Row],[MSRP]] - sales_data_sample[[#This Row],[PRICEEACH]]) / sales_data_sample[[#This Row],[MSRP]]</f>
        <v>0.12790697674418605</v>
      </c>
      <c r="N9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40" s="2">
        <v>86</v>
      </c>
      <c r="P940" t="s">
        <v>584</v>
      </c>
      <c r="Q940" t="s">
        <v>321</v>
      </c>
      <c r="R940" t="s">
        <v>322</v>
      </c>
      <c r="S940" t="s">
        <v>153</v>
      </c>
      <c r="T940" t="s">
        <v>27</v>
      </c>
      <c r="U940" t="s">
        <v>323</v>
      </c>
      <c r="V940" t="s">
        <v>324</v>
      </c>
      <c r="W940" t="s">
        <v>325</v>
      </c>
      <c r="X940" t="s">
        <v>45</v>
      </c>
    </row>
    <row r="941" spans="1:24" x14ac:dyDescent="0.25">
      <c r="A941">
        <v>10155</v>
      </c>
      <c r="B941">
        <v>44</v>
      </c>
      <c r="C941" s="2">
        <v>80</v>
      </c>
      <c r="D941">
        <v>11</v>
      </c>
      <c r="E941" s="5">
        <f>sales_data_sample[[#This Row],[SALES]] / COUNT(sales_data_sample[ORDERNUMBER])</f>
        <v>1.2337938363443146</v>
      </c>
      <c r="F941" s="2">
        <v>3483</v>
      </c>
      <c r="G941" s="1">
        <v>37900</v>
      </c>
      <c r="H941" t="s">
        <v>21</v>
      </c>
      <c r="I941">
        <v>4</v>
      </c>
      <c r="J941" s="6" t="s">
        <v>680</v>
      </c>
      <c r="K941">
        <v>2003</v>
      </c>
      <c r="L941" t="s">
        <v>583</v>
      </c>
      <c r="M941" s="8">
        <f xml:space="preserve"> (sales_data_sample[[#This Row],[MSRP]] - sales_data_sample[[#This Row],[PRICEEACH]]) / sales_data_sample[[#This Row],[MSRP]]</f>
        <v>6.9767441860465115E-2</v>
      </c>
      <c r="N9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41" s="2">
        <v>86</v>
      </c>
      <c r="P941" t="s">
        <v>584</v>
      </c>
      <c r="Q941" t="s">
        <v>119</v>
      </c>
      <c r="R941" t="s">
        <v>120</v>
      </c>
      <c r="S941" t="s">
        <v>121</v>
      </c>
      <c r="T941" t="s">
        <v>122</v>
      </c>
      <c r="U941" t="s">
        <v>123</v>
      </c>
      <c r="V941" t="s">
        <v>124</v>
      </c>
      <c r="W941" t="s">
        <v>125</v>
      </c>
      <c r="X941" t="s">
        <v>45</v>
      </c>
    </row>
    <row r="942" spans="1:24" x14ac:dyDescent="0.25">
      <c r="A942">
        <v>10167</v>
      </c>
      <c r="B942">
        <v>46</v>
      </c>
      <c r="C942" s="2">
        <v>74</v>
      </c>
      <c r="D942">
        <v>7</v>
      </c>
      <c r="E942" s="5">
        <f>sales_data_sample[[#This Row],[SALES]] / COUNT(sales_data_sample[ORDERNUMBER])</f>
        <v>1.1916400991852638</v>
      </c>
      <c r="F942" s="2">
        <v>3364</v>
      </c>
      <c r="G942" s="1">
        <v>37917</v>
      </c>
      <c r="H942" t="s">
        <v>326</v>
      </c>
      <c r="I942">
        <v>4</v>
      </c>
      <c r="J942" s="6" t="s">
        <v>680</v>
      </c>
      <c r="K942">
        <v>2003</v>
      </c>
      <c r="L942" t="s">
        <v>583</v>
      </c>
      <c r="M942" s="8">
        <f xml:space="preserve"> (sales_data_sample[[#This Row],[MSRP]] - sales_data_sample[[#This Row],[PRICEEACH]]) / sales_data_sample[[#This Row],[MSRP]]</f>
        <v>0.13953488372093023</v>
      </c>
      <c r="N9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42" s="2">
        <v>86</v>
      </c>
      <c r="P942" t="s">
        <v>584</v>
      </c>
      <c r="Q942" t="s">
        <v>250</v>
      </c>
      <c r="R942" t="s">
        <v>251</v>
      </c>
      <c r="S942" t="s">
        <v>252</v>
      </c>
      <c r="T942" t="s">
        <v>177</v>
      </c>
      <c r="U942" t="s">
        <v>253</v>
      </c>
      <c r="V942" t="s">
        <v>194</v>
      </c>
      <c r="W942" t="s">
        <v>254</v>
      </c>
      <c r="X942" t="s">
        <v>45</v>
      </c>
    </row>
    <row r="943" spans="1:24" x14ac:dyDescent="0.25">
      <c r="A943">
        <v>10178</v>
      </c>
      <c r="B943">
        <v>41</v>
      </c>
      <c r="C943" s="2">
        <v>82</v>
      </c>
      <c r="D943">
        <v>10</v>
      </c>
      <c r="E943" s="5">
        <f>sales_data_sample[[#This Row],[SALES]] / COUNT(sales_data_sample[ORDERNUMBER])</f>
        <v>1.1870350690754516</v>
      </c>
      <c r="F943" s="2">
        <v>3351</v>
      </c>
      <c r="G943" s="1">
        <v>37933</v>
      </c>
      <c r="H943" t="s">
        <v>21</v>
      </c>
      <c r="I943">
        <v>4</v>
      </c>
      <c r="J943" s="6" t="s">
        <v>678</v>
      </c>
      <c r="K943">
        <v>2003</v>
      </c>
      <c r="L943" t="s">
        <v>583</v>
      </c>
      <c r="M943" s="8">
        <f xml:space="preserve"> (sales_data_sample[[#This Row],[MSRP]] - sales_data_sample[[#This Row],[PRICEEACH]]) / sales_data_sample[[#This Row],[MSRP]]</f>
        <v>4.6511627906976744E-2</v>
      </c>
      <c r="N9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43" s="2">
        <v>86</v>
      </c>
      <c r="P943" t="s">
        <v>584</v>
      </c>
      <c r="Q943" t="s">
        <v>327</v>
      </c>
      <c r="R943" t="s">
        <v>328</v>
      </c>
      <c r="S943" t="s">
        <v>329</v>
      </c>
      <c r="T943" t="s">
        <v>35</v>
      </c>
      <c r="U943" t="s">
        <v>330</v>
      </c>
      <c r="V943" t="s">
        <v>331</v>
      </c>
      <c r="W943" t="s">
        <v>332</v>
      </c>
      <c r="X943" t="s">
        <v>45</v>
      </c>
    </row>
    <row r="944" spans="1:24" x14ac:dyDescent="0.25">
      <c r="A944">
        <v>10186</v>
      </c>
      <c r="B944">
        <v>32</v>
      </c>
      <c r="C944" s="2">
        <v>90</v>
      </c>
      <c r="D944">
        <v>7</v>
      </c>
      <c r="E944" s="5">
        <f>sales_data_sample[[#This Row],[SALES]] / COUNT(sales_data_sample[ORDERNUMBER])</f>
        <v>1.014169323414807</v>
      </c>
      <c r="F944" s="2">
        <v>2863</v>
      </c>
      <c r="G944" s="1">
        <v>37939</v>
      </c>
      <c r="H944" t="s">
        <v>21</v>
      </c>
      <c r="I944">
        <v>4</v>
      </c>
      <c r="J944" s="6" t="s">
        <v>678</v>
      </c>
      <c r="K944">
        <v>2003</v>
      </c>
      <c r="L944" t="s">
        <v>583</v>
      </c>
      <c r="M944" s="8">
        <f xml:space="preserve"> (sales_data_sample[[#This Row],[MSRP]] - sales_data_sample[[#This Row],[PRICEEACH]]) / sales_data_sample[[#This Row],[MSRP]]</f>
        <v>-4.6511627906976744E-2</v>
      </c>
      <c r="N9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44" s="2">
        <v>86</v>
      </c>
      <c r="P944" t="s">
        <v>584</v>
      </c>
      <c r="Q944" t="s">
        <v>333</v>
      </c>
      <c r="R944" t="s">
        <v>334</v>
      </c>
      <c r="S944" t="s">
        <v>318</v>
      </c>
      <c r="T944" t="s">
        <v>160</v>
      </c>
      <c r="U944" t="s">
        <v>335</v>
      </c>
      <c r="V944" t="s">
        <v>336</v>
      </c>
      <c r="W944" t="s">
        <v>337</v>
      </c>
      <c r="X944" t="s">
        <v>31</v>
      </c>
    </row>
    <row r="945" spans="1:24" x14ac:dyDescent="0.25">
      <c r="A945">
        <v>10197</v>
      </c>
      <c r="B945">
        <v>46</v>
      </c>
      <c r="C945" s="2">
        <v>88</v>
      </c>
      <c r="D945">
        <v>4</v>
      </c>
      <c r="E945" s="5">
        <f>sales_data_sample[[#This Row],[SALES]] / COUNT(sales_data_sample[ORDERNUMBER])</f>
        <v>1.4300389656393908</v>
      </c>
      <c r="F945" s="2">
        <v>4037</v>
      </c>
      <c r="G945" s="1">
        <v>37951</v>
      </c>
      <c r="H945" t="s">
        <v>21</v>
      </c>
      <c r="I945">
        <v>4</v>
      </c>
      <c r="J945" s="6" t="s">
        <v>678</v>
      </c>
      <c r="K945">
        <v>2003</v>
      </c>
      <c r="L945" t="s">
        <v>583</v>
      </c>
      <c r="M945" s="8">
        <f xml:space="preserve"> (sales_data_sample[[#This Row],[MSRP]] - sales_data_sample[[#This Row],[PRICEEACH]]) / sales_data_sample[[#This Row],[MSRP]]</f>
        <v>-2.3255813953488372E-2</v>
      </c>
      <c r="N9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45" s="2">
        <v>86</v>
      </c>
      <c r="P945" t="s">
        <v>584</v>
      </c>
      <c r="Q945" t="s">
        <v>338</v>
      </c>
      <c r="R945" t="s">
        <v>339</v>
      </c>
      <c r="S945" t="s">
        <v>340</v>
      </c>
      <c r="T945" t="s">
        <v>168</v>
      </c>
      <c r="U945" t="s">
        <v>341</v>
      </c>
      <c r="V945" t="s">
        <v>342</v>
      </c>
      <c r="W945" t="s">
        <v>343</v>
      </c>
      <c r="X945" t="s">
        <v>45</v>
      </c>
    </row>
    <row r="946" spans="1:24" x14ac:dyDescent="0.25">
      <c r="A946">
        <v>10209</v>
      </c>
      <c r="B946">
        <v>28</v>
      </c>
      <c r="C946" s="2">
        <v>100</v>
      </c>
      <c r="D946">
        <v>6</v>
      </c>
      <c r="E946" s="5">
        <f>sales_data_sample[[#This Row],[SALES]] / COUNT(sales_data_sample[ORDERNUMBER])</f>
        <v>0.99822883457314915</v>
      </c>
      <c r="F946" s="2">
        <v>2818</v>
      </c>
      <c r="G946" s="1">
        <v>37995</v>
      </c>
      <c r="H946" t="s">
        <v>21</v>
      </c>
      <c r="I946">
        <v>1</v>
      </c>
      <c r="J946" s="6" t="s">
        <v>677</v>
      </c>
      <c r="K946">
        <v>2004</v>
      </c>
      <c r="L946" t="s">
        <v>583</v>
      </c>
      <c r="M946" s="8">
        <f xml:space="preserve"> (sales_data_sample[[#This Row],[MSRP]] - sales_data_sample[[#This Row],[PRICEEACH]]) / sales_data_sample[[#This Row],[MSRP]]</f>
        <v>-0.16279069767441862</v>
      </c>
      <c r="N9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46" s="2">
        <v>86</v>
      </c>
      <c r="P946" t="s">
        <v>584</v>
      </c>
      <c r="Q946" t="s">
        <v>344</v>
      </c>
      <c r="R946" t="s">
        <v>345</v>
      </c>
      <c r="S946" t="s">
        <v>346</v>
      </c>
      <c r="T946" t="s">
        <v>27</v>
      </c>
      <c r="U946" t="s">
        <v>347</v>
      </c>
      <c r="V946" t="s">
        <v>95</v>
      </c>
      <c r="W946" t="s">
        <v>348</v>
      </c>
      <c r="X946" t="s">
        <v>31</v>
      </c>
    </row>
    <row r="947" spans="1:24" x14ac:dyDescent="0.25">
      <c r="A947">
        <v>10222</v>
      </c>
      <c r="B947">
        <v>49</v>
      </c>
      <c r="C947" s="2">
        <v>95</v>
      </c>
      <c r="D947">
        <v>10</v>
      </c>
      <c r="E947" s="5">
        <f>sales_data_sample[[#This Row],[SALES]] / COUNT(sales_data_sample[ORDERNUMBER])</f>
        <v>1.6425788168614948</v>
      </c>
      <c r="F947" s="2">
        <v>4637</v>
      </c>
      <c r="G947" s="1">
        <v>38036</v>
      </c>
      <c r="H947" t="s">
        <v>21</v>
      </c>
      <c r="I947">
        <v>1</v>
      </c>
      <c r="J947" s="6" t="s">
        <v>688</v>
      </c>
      <c r="K947">
        <v>2004</v>
      </c>
      <c r="L947" t="s">
        <v>583</v>
      </c>
      <c r="M947" s="8">
        <f xml:space="preserve"> (sales_data_sample[[#This Row],[MSRP]] - sales_data_sample[[#This Row],[PRICEEACH]]) / sales_data_sample[[#This Row],[MSRP]]</f>
        <v>-0.10465116279069768</v>
      </c>
      <c r="N9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47" s="2">
        <v>86</v>
      </c>
      <c r="P947" t="s">
        <v>584</v>
      </c>
      <c r="Q947" t="s">
        <v>349</v>
      </c>
      <c r="R947" t="s">
        <v>350</v>
      </c>
      <c r="S947" t="s">
        <v>351</v>
      </c>
      <c r="T947" t="s">
        <v>27</v>
      </c>
      <c r="U947" t="s">
        <v>224</v>
      </c>
      <c r="V947" t="s">
        <v>264</v>
      </c>
      <c r="W947" t="s">
        <v>352</v>
      </c>
      <c r="X947" t="s">
        <v>45</v>
      </c>
    </row>
    <row r="948" spans="1:24" x14ac:dyDescent="0.25">
      <c r="A948">
        <v>10248</v>
      </c>
      <c r="B948">
        <v>21</v>
      </c>
      <c r="C948" s="2">
        <v>74</v>
      </c>
      <c r="D948">
        <v>1</v>
      </c>
      <c r="E948" s="5">
        <f>sales_data_sample[[#This Row],[SALES]] / COUNT(sales_data_sample[ORDERNUMBER])</f>
        <v>0.55047821466524971</v>
      </c>
      <c r="F948" s="2">
        <v>1554</v>
      </c>
      <c r="G948" s="1">
        <v>38114</v>
      </c>
      <c r="H948" t="s">
        <v>326</v>
      </c>
      <c r="I948">
        <v>2</v>
      </c>
      <c r="J948" s="6" t="s">
        <v>685</v>
      </c>
      <c r="K948">
        <v>2004</v>
      </c>
      <c r="L948" t="s">
        <v>583</v>
      </c>
      <c r="M948" s="8">
        <f xml:space="preserve"> (sales_data_sample[[#This Row],[MSRP]] - sales_data_sample[[#This Row],[PRICEEACH]]) / sales_data_sample[[#This Row],[MSRP]]</f>
        <v>0.13953488372093023</v>
      </c>
      <c r="N9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48" s="2">
        <v>86</v>
      </c>
      <c r="P948" t="s">
        <v>584</v>
      </c>
      <c r="Q948" t="s">
        <v>24</v>
      </c>
      <c r="R948" t="s">
        <v>25</v>
      </c>
      <c r="S948" t="s">
        <v>26</v>
      </c>
      <c r="T948" t="s">
        <v>27</v>
      </c>
      <c r="U948" t="s">
        <v>28</v>
      </c>
      <c r="V948" t="s">
        <v>29</v>
      </c>
      <c r="W948" t="s">
        <v>30</v>
      </c>
      <c r="X948" t="s">
        <v>31</v>
      </c>
    </row>
    <row r="949" spans="1:24" x14ac:dyDescent="0.25">
      <c r="A949">
        <v>10262</v>
      </c>
      <c r="B949">
        <v>32</v>
      </c>
      <c r="C949" s="2">
        <v>85</v>
      </c>
      <c r="D949">
        <v>15</v>
      </c>
      <c r="E949" s="5">
        <f>sales_data_sample[[#This Row],[SALES]] / COUNT(sales_data_sample[ORDERNUMBER])</f>
        <v>0.95572086432872827</v>
      </c>
      <c r="F949" s="2">
        <v>2698</v>
      </c>
      <c r="G949" s="1">
        <v>38162</v>
      </c>
      <c r="H949" t="s">
        <v>326</v>
      </c>
      <c r="I949">
        <v>2</v>
      </c>
      <c r="J949" s="6" t="s">
        <v>684</v>
      </c>
      <c r="K949">
        <v>2004</v>
      </c>
      <c r="L949" t="s">
        <v>583</v>
      </c>
      <c r="M949" s="8">
        <f xml:space="preserve"> (sales_data_sample[[#This Row],[MSRP]] - sales_data_sample[[#This Row],[PRICEEACH]]) / sales_data_sample[[#This Row],[MSRP]]</f>
        <v>1.1627906976744186E-2</v>
      </c>
      <c r="N9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49" s="2">
        <v>86</v>
      </c>
      <c r="P949" t="s">
        <v>584</v>
      </c>
      <c r="Q949" t="s">
        <v>165</v>
      </c>
      <c r="R949" t="s">
        <v>166</v>
      </c>
      <c r="S949" t="s">
        <v>167</v>
      </c>
      <c r="T949" t="s">
        <v>168</v>
      </c>
      <c r="U949" t="s">
        <v>169</v>
      </c>
      <c r="V949" t="s">
        <v>170</v>
      </c>
      <c r="W949" t="s">
        <v>171</v>
      </c>
      <c r="X949" t="s">
        <v>31</v>
      </c>
    </row>
    <row r="950" spans="1:24" x14ac:dyDescent="0.25">
      <c r="A950">
        <v>10273</v>
      </c>
      <c r="B950">
        <v>34</v>
      </c>
      <c r="C950" s="2">
        <v>99</v>
      </c>
      <c r="D950">
        <v>2</v>
      </c>
      <c r="E950" s="5">
        <f>sales_data_sample[[#This Row],[SALES]] / COUNT(sales_data_sample[ORDERNUMBER])</f>
        <v>1.1813673397095288</v>
      </c>
      <c r="F950" s="2">
        <v>3335</v>
      </c>
      <c r="G950" s="1">
        <v>38189</v>
      </c>
      <c r="H950" t="s">
        <v>21</v>
      </c>
      <c r="I950">
        <v>3</v>
      </c>
      <c r="J950" s="6" t="s">
        <v>683</v>
      </c>
      <c r="K950">
        <v>2004</v>
      </c>
      <c r="L950" t="s">
        <v>583</v>
      </c>
      <c r="M950" s="8">
        <f xml:space="preserve"> (sales_data_sample[[#This Row],[MSRP]] - sales_data_sample[[#This Row],[PRICEEACH]]) / sales_data_sample[[#This Row],[MSRP]]</f>
        <v>-0.15116279069767441</v>
      </c>
      <c r="N9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50" s="2">
        <v>86</v>
      </c>
      <c r="P950" t="s">
        <v>584</v>
      </c>
      <c r="Q950" t="s">
        <v>353</v>
      </c>
      <c r="R950" t="s">
        <v>354</v>
      </c>
      <c r="S950" t="s">
        <v>355</v>
      </c>
      <c r="T950" t="s">
        <v>356</v>
      </c>
      <c r="U950" t="s">
        <v>357</v>
      </c>
      <c r="V950" t="s">
        <v>358</v>
      </c>
      <c r="W950" t="s">
        <v>359</v>
      </c>
      <c r="X950" t="s">
        <v>45</v>
      </c>
    </row>
    <row r="951" spans="1:24" x14ac:dyDescent="0.25">
      <c r="A951">
        <v>10283</v>
      </c>
      <c r="B951">
        <v>21</v>
      </c>
      <c r="C951" s="2">
        <v>99</v>
      </c>
      <c r="D951">
        <v>4</v>
      </c>
      <c r="E951" s="5">
        <f>sales_data_sample[[#This Row],[SALES]] / COUNT(sales_data_sample[ORDERNUMBER])</f>
        <v>0.72972015586255756</v>
      </c>
      <c r="F951" s="2">
        <v>2060</v>
      </c>
      <c r="G951" s="1">
        <v>38219</v>
      </c>
      <c r="H951" t="s">
        <v>21</v>
      </c>
      <c r="I951">
        <v>3</v>
      </c>
      <c r="J951" s="6" t="s">
        <v>682</v>
      </c>
      <c r="K951">
        <v>2004</v>
      </c>
      <c r="L951" t="s">
        <v>583</v>
      </c>
      <c r="M951" s="8">
        <f xml:space="preserve"> (sales_data_sample[[#This Row],[MSRP]] - sales_data_sample[[#This Row],[PRICEEACH]]) / sales_data_sample[[#This Row],[MSRP]]</f>
        <v>-0.15116279069767441</v>
      </c>
      <c r="N9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51" s="2">
        <v>86</v>
      </c>
      <c r="P951" t="s">
        <v>584</v>
      </c>
      <c r="Q951" t="s">
        <v>360</v>
      </c>
      <c r="R951" t="s">
        <v>361</v>
      </c>
      <c r="S951" t="s">
        <v>362</v>
      </c>
      <c r="T951" t="s">
        <v>217</v>
      </c>
      <c r="U951" t="s">
        <v>363</v>
      </c>
      <c r="V951" t="s">
        <v>162</v>
      </c>
      <c r="W951" t="s">
        <v>364</v>
      </c>
      <c r="X951" t="s">
        <v>31</v>
      </c>
    </row>
    <row r="952" spans="1:24" x14ac:dyDescent="0.25">
      <c r="A952">
        <v>10296</v>
      </c>
      <c r="B952">
        <v>21</v>
      </c>
      <c r="C952" s="2">
        <v>97</v>
      </c>
      <c r="D952">
        <v>13</v>
      </c>
      <c r="E952" s="5">
        <f>sales_data_sample[[#This Row],[SALES]] / COUNT(sales_data_sample[ORDERNUMBER])</f>
        <v>0.7169677647892313</v>
      </c>
      <c r="F952" s="2">
        <v>2024</v>
      </c>
      <c r="G952" s="1">
        <v>38245</v>
      </c>
      <c r="H952" t="s">
        <v>21</v>
      </c>
      <c r="I952">
        <v>3</v>
      </c>
      <c r="J952" s="6" t="s">
        <v>681</v>
      </c>
      <c r="K952">
        <v>2004</v>
      </c>
      <c r="L952" t="s">
        <v>583</v>
      </c>
      <c r="M952" s="8">
        <f xml:space="preserve"> (sales_data_sample[[#This Row],[MSRP]] - sales_data_sample[[#This Row],[PRICEEACH]]) / sales_data_sample[[#This Row],[MSRP]]</f>
        <v>-0.12790697674418605</v>
      </c>
      <c r="N9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52" s="2">
        <v>86</v>
      </c>
      <c r="P952" t="s">
        <v>584</v>
      </c>
      <c r="Q952" t="s">
        <v>558</v>
      </c>
      <c r="R952" t="s">
        <v>559</v>
      </c>
      <c r="S952" t="s">
        <v>560</v>
      </c>
      <c r="T952" t="s">
        <v>427</v>
      </c>
      <c r="U952" t="s">
        <v>561</v>
      </c>
      <c r="V952" t="s">
        <v>95</v>
      </c>
      <c r="W952" t="s">
        <v>562</v>
      </c>
      <c r="X952" t="s">
        <v>31</v>
      </c>
    </row>
    <row r="953" spans="1:24" x14ac:dyDescent="0.25">
      <c r="A953">
        <v>10307</v>
      </c>
      <c r="B953">
        <v>31</v>
      </c>
      <c r="C953" s="2">
        <v>84</v>
      </c>
      <c r="D953">
        <v>7</v>
      </c>
      <c r="E953" s="5">
        <f>sales_data_sample[[#This Row],[SALES]] / COUNT(sales_data_sample[ORDERNUMBER])</f>
        <v>0.91640099185263901</v>
      </c>
      <c r="F953" s="2">
        <v>2587</v>
      </c>
      <c r="G953" s="1">
        <v>38274</v>
      </c>
      <c r="H953" t="s">
        <v>21</v>
      </c>
      <c r="I953">
        <v>4</v>
      </c>
      <c r="J953" s="6" t="s">
        <v>680</v>
      </c>
      <c r="K953">
        <v>2004</v>
      </c>
      <c r="L953" t="s">
        <v>583</v>
      </c>
      <c r="M953" s="8">
        <f xml:space="preserve"> (sales_data_sample[[#This Row],[MSRP]] - sales_data_sample[[#This Row],[PRICEEACH]]) / sales_data_sample[[#This Row],[MSRP]]</f>
        <v>2.3255813953488372E-2</v>
      </c>
      <c r="N9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53" s="2">
        <v>86</v>
      </c>
      <c r="P953" t="s">
        <v>584</v>
      </c>
      <c r="Q953" t="s">
        <v>202</v>
      </c>
      <c r="R953" t="s">
        <v>203</v>
      </c>
      <c r="S953" t="s">
        <v>204</v>
      </c>
      <c r="T953" t="s">
        <v>27</v>
      </c>
      <c r="U953" t="s">
        <v>205</v>
      </c>
      <c r="V953" t="s">
        <v>206</v>
      </c>
      <c r="W953" t="s">
        <v>207</v>
      </c>
      <c r="X953" t="s">
        <v>31</v>
      </c>
    </row>
    <row r="954" spans="1:24" x14ac:dyDescent="0.25">
      <c r="A954">
        <v>10316</v>
      </c>
      <c r="B954">
        <v>21</v>
      </c>
      <c r="C954" s="2">
        <v>95</v>
      </c>
      <c r="D954">
        <v>15</v>
      </c>
      <c r="E954" s="5">
        <f>sales_data_sample[[#This Row],[SALES]] / COUNT(sales_data_sample[ORDERNUMBER])</f>
        <v>0.70421537371590504</v>
      </c>
      <c r="F954" s="2">
        <v>1988</v>
      </c>
      <c r="G954" s="1">
        <v>38292</v>
      </c>
      <c r="H954" t="s">
        <v>21</v>
      </c>
      <c r="I954">
        <v>4</v>
      </c>
      <c r="J954" s="6" t="s">
        <v>678</v>
      </c>
      <c r="K954">
        <v>2004</v>
      </c>
      <c r="L954" t="s">
        <v>583</v>
      </c>
      <c r="M954" s="8">
        <f xml:space="preserve"> (sales_data_sample[[#This Row],[MSRP]] - sales_data_sample[[#This Row],[PRICEEACH]]) / sales_data_sample[[#This Row],[MSRP]]</f>
        <v>-0.10465116279069768</v>
      </c>
      <c r="N9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54" s="2">
        <v>86</v>
      </c>
      <c r="P954" t="s">
        <v>584</v>
      </c>
      <c r="Q954" t="s">
        <v>370</v>
      </c>
      <c r="R954" t="s">
        <v>371</v>
      </c>
      <c r="S954" t="s">
        <v>372</v>
      </c>
      <c r="T954" t="s">
        <v>160</v>
      </c>
      <c r="U954" t="s">
        <v>373</v>
      </c>
      <c r="V954" t="s">
        <v>374</v>
      </c>
      <c r="W954" t="s">
        <v>375</v>
      </c>
      <c r="X954" t="s">
        <v>31</v>
      </c>
    </row>
    <row r="955" spans="1:24" x14ac:dyDescent="0.25">
      <c r="A955">
        <v>10327</v>
      </c>
      <c r="B955">
        <v>25</v>
      </c>
      <c r="C955" s="2">
        <v>46</v>
      </c>
      <c r="D955">
        <v>5</v>
      </c>
      <c r="E955" s="5">
        <f>sales_data_sample[[#This Row],[SALES]] / COUNT(sales_data_sample[ORDERNUMBER])</f>
        <v>0.40630534891958908</v>
      </c>
      <c r="F955" s="2">
        <v>1147</v>
      </c>
      <c r="G955" s="1">
        <v>38301</v>
      </c>
      <c r="H955" t="s">
        <v>394</v>
      </c>
      <c r="I955">
        <v>4</v>
      </c>
      <c r="J955" s="6" t="s">
        <v>678</v>
      </c>
      <c r="K955">
        <v>2004</v>
      </c>
      <c r="L955" t="s">
        <v>583</v>
      </c>
      <c r="M955" s="8">
        <f xml:space="preserve"> (sales_data_sample[[#This Row],[MSRP]] - sales_data_sample[[#This Row],[PRICEEACH]]) / sales_data_sample[[#This Row],[MSRP]]</f>
        <v>0.46511627906976744</v>
      </c>
      <c r="N9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55" s="2">
        <v>86</v>
      </c>
      <c r="P955" t="s">
        <v>584</v>
      </c>
      <c r="Q955" t="s">
        <v>309</v>
      </c>
      <c r="R955" t="s">
        <v>310</v>
      </c>
      <c r="S955" t="s">
        <v>311</v>
      </c>
      <c r="T955" t="s">
        <v>312</v>
      </c>
      <c r="U955" t="s">
        <v>313</v>
      </c>
      <c r="V955" t="s">
        <v>314</v>
      </c>
      <c r="W955" t="s">
        <v>315</v>
      </c>
      <c r="X955" t="s">
        <v>31</v>
      </c>
    </row>
    <row r="956" spans="1:24" x14ac:dyDescent="0.25">
      <c r="A956">
        <v>10338</v>
      </c>
      <c r="B956">
        <v>28</v>
      </c>
      <c r="C956" s="2">
        <v>83</v>
      </c>
      <c r="D956">
        <v>3</v>
      </c>
      <c r="E956" s="5">
        <f>sales_data_sample[[#This Row],[SALES]] / COUNT(sales_data_sample[ORDERNUMBER])</f>
        <v>0.81934112646121149</v>
      </c>
      <c r="F956" s="2">
        <v>2313</v>
      </c>
      <c r="G956" s="1">
        <v>38313</v>
      </c>
      <c r="H956" t="s">
        <v>21</v>
      </c>
      <c r="I956">
        <v>4</v>
      </c>
      <c r="J956" s="6" t="s">
        <v>678</v>
      </c>
      <c r="K956">
        <v>2004</v>
      </c>
      <c r="L956" t="s">
        <v>583</v>
      </c>
      <c r="M956" s="8">
        <f xml:space="preserve"> (sales_data_sample[[#This Row],[MSRP]] - sales_data_sample[[#This Row],[PRICEEACH]]) / sales_data_sample[[#This Row],[MSRP]]</f>
        <v>3.4883720930232558E-2</v>
      </c>
      <c r="N9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56" s="2">
        <v>86</v>
      </c>
      <c r="P956" t="s">
        <v>584</v>
      </c>
      <c r="Q956" t="s">
        <v>563</v>
      </c>
      <c r="R956" t="s">
        <v>564</v>
      </c>
      <c r="S956" t="s">
        <v>565</v>
      </c>
      <c r="T956" t="s">
        <v>356</v>
      </c>
      <c r="U956" t="s">
        <v>566</v>
      </c>
      <c r="V956" t="s">
        <v>567</v>
      </c>
      <c r="W956" t="s">
        <v>568</v>
      </c>
      <c r="X956" t="s">
        <v>31</v>
      </c>
    </row>
    <row r="957" spans="1:24" x14ac:dyDescent="0.25">
      <c r="A957">
        <v>10350</v>
      </c>
      <c r="B957">
        <v>43</v>
      </c>
      <c r="C957" s="2">
        <v>65</v>
      </c>
      <c r="D957">
        <v>6</v>
      </c>
      <c r="E957" s="5">
        <f>sales_data_sample[[#This Row],[SALES]] / COUNT(sales_data_sample[ORDERNUMBER])</f>
        <v>0.98972724052426497</v>
      </c>
      <c r="F957" s="2">
        <v>2794</v>
      </c>
      <c r="G957" s="1">
        <v>38323</v>
      </c>
      <c r="H957" t="s">
        <v>21</v>
      </c>
      <c r="I957">
        <v>4</v>
      </c>
      <c r="J957" s="6" t="s">
        <v>679</v>
      </c>
      <c r="K957">
        <v>2004</v>
      </c>
      <c r="L957" t="s">
        <v>583</v>
      </c>
      <c r="M957" s="8">
        <f xml:space="preserve"> (sales_data_sample[[#This Row],[MSRP]] - sales_data_sample[[#This Row],[PRICEEACH]]) / sales_data_sample[[#This Row],[MSRP]]</f>
        <v>0.2441860465116279</v>
      </c>
      <c r="N9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57" s="2">
        <v>86</v>
      </c>
      <c r="P957" t="s">
        <v>584</v>
      </c>
      <c r="Q957" t="s">
        <v>165</v>
      </c>
      <c r="R957" t="s">
        <v>166</v>
      </c>
      <c r="S957" t="s">
        <v>167</v>
      </c>
      <c r="T957" t="s">
        <v>168</v>
      </c>
      <c r="U957" t="s">
        <v>169</v>
      </c>
      <c r="V957" t="s">
        <v>170</v>
      </c>
      <c r="W957" t="s">
        <v>171</v>
      </c>
      <c r="X957" t="s">
        <v>31</v>
      </c>
    </row>
    <row r="958" spans="1:24" x14ac:dyDescent="0.25">
      <c r="A958">
        <v>10373</v>
      </c>
      <c r="B958">
        <v>22</v>
      </c>
      <c r="C958" s="2">
        <v>87</v>
      </c>
      <c r="D958">
        <v>5</v>
      </c>
      <c r="E958" s="5">
        <f>sales_data_sample[[#This Row],[SALES]] / COUNT(sales_data_sample[ORDERNUMBER])</f>
        <v>0.67623095997166138</v>
      </c>
      <c r="F958" s="2">
        <v>1909</v>
      </c>
      <c r="G958" s="1">
        <v>38383</v>
      </c>
      <c r="H958" t="s">
        <v>21</v>
      </c>
      <c r="I958">
        <v>1</v>
      </c>
      <c r="J958" s="6" t="s">
        <v>677</v>
      </c>
      <c r="K958">
        <v>2005</v>
      </c>
      <c r="L958" t="s">
        <v>583</v>
      </c>
      <c r="M958" s="8">
        <f xml:space="preserve"> (sales_data_sample[[#This Row],[MSRP]] - sales_data_sample[[#This Row],[PRICEEACH]]) / sales_data_sample[[#This Row],[MSRP]]</f>
        <v>-1.1627906976744186E-2</v>
      </c>
      <c r="N9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58" s="2">
        <v>86</v>
      </c>
      <c r="P958" t="s">
        <v>584</v>
      </c>
      <c r="Q958" t="s">
        <v>376</v>
      </c>
      <c r="R958" t="s">
        <v>377</v>
      </c>
      <c r="S958" t="s">
        <v>378</v>
      </c>
      <c r="T958" t="s">
        <v>122</v>
      </c>
      <c r="U958" t="s">
        <v>379</v>
      </c>
      <c r="V958" t="s">
        <v>380</v>
      </c>
      <c r="W958" t="s">
        <v>381</v>
      </c>
      <c r="X958" t="s">
        <v>31</v>
      </c>
    </row>
    <row r="959" spans="1:24" x14ac:dyDescent="0.25">
      <c r="A959">
        <v>10386</v>
      </c>
      <c r="B959">
        <v>37</v>
      </c>
      <c r="C959" s="2">
        <v>94</v>
      </c>
      <c r="D959">
        <v>5</v>
      </c>
      <c r="E959" s="5">
        <f>sales_data_sample[[#This Row],[SALES]] / COUNT(sales_data_sample[ORDERNUMBER])</f>
        <v>1.2192702798441375</v>
      </c>
      <c r="F959" s="2">
        <v>3442</v>
      </c>
      <c r="G959" s="1">
        <v>38412</v>
      </c>
      <c r="H959" t="s">
        <v>394</v>
      </c>
      <c r="I959">
        <v>1</v>
      </c>
      <c r="J959" s="6" t="s">
        <v>687</v>
      </c>
      <c r="K959">
        <v>2005</v>
      </c>
      <c r="L959" t="s">
        <v>583</v>
      </c>
      <c r="M959" s="8">
        <f xml:space="preserve"> (sales_data_sample[[#This Row],[MSRP]] - sales_data_sample[[#This Row],[PRICEEACH]]) / sales_data_sample[[#This Row],[MSRP]]</f>
        <v>-9.3023255813953487E-2</v>
      </c>
      <c r="N9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959" s="2">
        <v>86</v>
      </c>
      <c r="P959" t="s">
        <v>584</v>
      </c>
      <c r="Q959" t="s">
        <v>165</v>
      </c>
      <c r="R959" t="s">
        <v>166</v>
      </c>
      <c r="S959" t="s">
        <v>167</v>
      </c>
      <c r="T959" t="s">
        <v>168</v>
      </c>
      <c r="U959" t="s">
        <v>169</v>
      </c>
      <c r="V959" t="s">
        <v>170</v>
      </c>
      <c r="W959" t="s">
        <v>171</v>
      </c>
      <c r="X959" t="s">
        <v>45</v>
      </c>
    </row>
    <row r="960" spans="1:24" x14ac:dyDescent="0.25">
      <c r="A960">
        <v>10398</v>
      </c>
      <c r="B960">
        <v>28</v>
      </c>
      <c r="C960" s="2">
        <v>73</v>
      </c>
      <c r="D960">
        <v>18</v>
      </c>
      <c r="E960" s="5">
        <f>sales_data_sample[[#This Row],[SALES]] / COUNT(sales_data_sample[ORDERNUMBER])</f>
        <v>0.7169677647892313</v>
      </c>
      <c r="F960" s="2">
        <v>2024</v>
      </c>
      <c r="G960" s="1">
        <v>38441</v>
      </c>
      <c r="H960" t="s">
        <v>21</v>
      </c>
      <c r="I960">
        <v>1</v>
      </c>
      <c r="J960" s="6" t="s">
        <v>687</v>
      </c>
      <c r="K960">
        <v>2005</v>
      </c>
      <c r="L960" t="s">
        <v>583</v>
      </c>
      <c r="M960" s="8">
        <f xml:space="preserve"> (sales_data_sample[[#This Row],[MSRP]] - sales_data_sample[[#This Row],[PRICEEACH]]) / sales_data_sample[[#This Row],[MSRP]]</f>
        <v>0.15116279069767441</v>
      </c>
      <c r="N9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60" s="2">
        <v>86</v>
      </c>
      <c r="P960" t="s">
        <v>584</v>
      </c>
      <c r="Q960" t="s">
        <v>32</v>
      </c>
      <c r="R960" t="s">
        <v>33</v>
      </c>
      <c r="S960" t="s">
        <v>34</v>
      </c>
      <c r="T960" t="s">
        <v>35</v>
      </c>
      <c r="U960" t="s">
        <v>36</v>
      </c>
      <c r="V960" t="s">
        <v>37</v>
      </c>
      <c r="W960" t="s">
        <v>38</v>
      </c>
      <c r="X960" t="s">
        <v>31</v>
      </c>
    </row>
    <row r="961" spans="1:24" x14ac:dyDescent="0.25">
      <c r="A961">
        <v>10400</v>
      </c>
      <c r="B961">
        <v>30</v>
      </c>
      <c r="C961" s="2">
        <v>75</v>
      </c>
      <c r="D961">
        <v>7</v>
      </c>
      <c r="E961" s="5">
        <f>sales_data_sample[[#This Row],[SALES]] / COUNT(sales_data_sample[ORDERNUMBER])</f>
        <v>0.79560750974140981</v>
      </c>
      <c r="F961" s="2">
        <v>2246</v>
      </c>
      <c r="G961" s="1">
        <v>38443</v>
      </c>
      <c r="H961" t="s">
        <v>21</v>
      </c>
      <c r="I961">
        <v>2</v>
      </c>
      <c r="J961" s="6" t="s">
        <v>686</v>
      </c>
      <c r="K961">
        <v>2005</v>
      </c>
      <c r="L961" t="s">
        <v>583</v>
      </c>
      <c r="M961" s="8">
        <f xml:space="preserve"> (sales_data_sample[[#This Row],[MSRP]] - sales_data_sample[[#This Row],[PRICEEACH]]) / sales_data_sample[[#This Row],[MSRP]]</f>
        <v>0.12790697674418605</v>
      </c>
      <c r="N9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61" s="2">
        <v>86</v>
      </c>
      <c r="P961" t="s">
        <v>584</v>
      </c>
      <c r="Q961" t="s">
        <v>382</v>
      </c>
      <c r="R961" t="s">
        <v>383</v>
      </c>
      <c r="S961" t="s">
        <v>384</v>
      </c>
      <c r="T961" t="s">
        <v>27</v>
      </c>
      <c r="U961" t="s">
        <v>94</v>
      </c>
      <c r="V961" t="s">
        <v>385</v>
      </c>
      <c r="W961" t="s">
        <v>386</v>
      </c>
      <c r="X961" t="s">
        <v>31</v>
      </c>
    </row>
    <row r="962" spans="1:24" x14ac:dyDescent="0.25">
      <c r="A962">
        <v>10414</v>
      </c>
      <c r="B962">
        <v>44</v>
      </c>
      <c r="C962" s="2">
        <v>74</v>
      </c>
      <c r="D962">
        <v>1</v>
      </c>
      <c r="E962" s="5">
        <f>sales_data_sample[[#This Row],[SALES]] / COUNT(sales_data_sample[ORDERNUMBER])</f>
        <v>1.1533829259652852</v>
      </c>
      <c r="F962" s="2">
        <v>3256</v>
      </c>
      <c r="G962" s="1">
        <v>38478</v>
      </c>
      <c r="H962" t="s">
        <v>387</v>
      </c>
      <c r="I962">
        <v>2</v>
      </c>
      <c r="J962" s="6" t="s">
        <v>685</v>
      </c>
      <c r="K962">
        <v>2005</v>
      </c>
      <c r="L962" t="s">
        <v>583</v>
      </c>
      <c r="M962" s="8">
        <f xml:space="preserve"> (sales_data_sample[[#This Row],[MSRP]] - sales_data_sample[[#This Row],[PRICEEACH]]) / sales_data_sample[[#This Row],[MSRP]]</f>
        <v>0.13953488372093023</v>
      </c>
      <c r="N9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62" s="2">
        <v>86</v>
      </c>
      <c r="P962" t="s">
        <v>584</v>
      </c>
      <c r="Q962" t="s">
        <v>365</v>
      </c>
      <c r="R962" t="s">
        <v>366</v>
      </c>
      <c r="S962" t="s">
        <v>367</v>
      </c>
      <c r="T962" t="s">
        <v>27</v>
      </c>
      <c r="U962" t="s">
        <v>368</v>
      </c>
      <c r="V962" t="s">
        <v>61</v>
      </c>
      <c r="W962" t="s">
        <v>369</v>
      </c>
      <c r="X962" t="s">
        <v>45</v>
      </c>
    </row>
    <row r="963" spans="1:24" x14ac:dyDescent="0.25">
      <c r="A963">
        <v>10103</v>
      </c>
      <c r="B963">
        <v>25</v>
      </c>
      <c r="C963" s="2">
        <v>100</v>
      </c>
      <c r="D963">
        <v>13</v>
      </c>
      <c r="E963" s="5">
        <f>sales_data_sample[[#This Row],[SALES]] / COUNT(sales_data_sample[ORDERNUMBER])</f>
        <v>0.89975203684024085</v>
      </c>
      <c r="F963" s="2">
        <v>2540</v>
      </c>
      <c r="G963" s="1">
        <v>37650</v>
      </c>
      <c r="H963" t="s">
        <v>21</v>
      </c>
      <c r="I963">
        <v>1</v>
      </c>
      <c r="J963" s="6" t="s">
        <v>677</v>
      </c>
      <c r="K963">
        <v>2003</v>
      </c>
      <c r="L963" t="s">
        <v>535</v>
      </c>
      <c r="M963" s="8">
        <f xml:space="preserve"> (sales_data_sample[[#This Row],[MSRP]] - sales_data_sample[[#This Row],[PRICEEACH]]) / sales_data_sample[[#This Row],[MSRP]]</f>
        <v>3.8461538461538464E-2</v>
      </c>
      <c r="N9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63" s="2">
        <v>104</v>
      </c>
      <c r="P963" t="s">
        <v>588</v>
      </c>
      <c r="Q963" t="s">
        <v>126</v>
      </c>
      <c r="R963" t="s">
        <v>127</v>
      </c>
      <c r="S963" t="s">
        <v>128</v>
      </c>
      <c r="T963" t="s">
        <v>72</v>
      </c>
      <c r="U963" t="s">
        <v>129</v>
      </c>
      <c r="V963" t="s">
        <v>130</v>
      </c>
      <c r="W963" t="s">
        <v>131</v>
      </c>
      <c r="X963" t="s">
        <v>31</v>
      </c>
    </row>
    <row r="964" spans="1:24" x14ac:dyDescent="0.25">
      <c r="A964">
        <v>10111</v>
      </c>
      <c r="B964">
        <v>43</v>
      </c>
      <c r="C964" s="2">
        <v>100</v>
      </c>
      <c r="D964">
        <v>1</v>
      </c>
      <c r="E964" s="5">
        <f>sales_data_sample[[#This Row],[SALES]] / COUNT(sales_data_sample[ORDERNUMBER])</f>
        <v>1.7070492383988665</v>
      </c>
      <c r="F964" s="2">
        <v>4819</v>
      </c>
      <c r="G964" s="1">
        <v>37705</v>
      </c>
      <c r="H964" t="s">
        <v>21</v>
      </c>
      <c r="I964">
        <v>1</v>
      </c>
      <c r="J964" s="6" t="s">
        <v>687</v>
      </c>
      <c r="K964">
        <v>2003</v>
      </c>
      <c r="L964" t="s">
        <v>535</v>
      </c>
      <c r="M964" s="8">
        <f xml:space="preserve"> (sales_data_sample[[#This Row],[MSRP]] - sales_data_sample[[#This Row],[PRICEEACH]]) / sales_data_sample[[#This Row],[MSRP]]</f>
        <v>3.8461538461538464E-2</v>
      </c>
      <c r="N9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64" s="2">
        <v>104</v>
      </c>
      <c r="P964" t="s">
        <v>588</v>
      </c>
      <c r="Q964" t="s">
        <v>76</v>
      </c>
      <c r="R964" t="s">
        <v>77</v>
      </c>
      <c r="S964" t="s">
        <v>54</v>
      </c>
      <c r="T964" t="s">
        <v>27</v>
      </c>
      <c r="U964" t="s">
        <v>78</v>
      </c>
      <c r="V964" t="s">
        <v>50</v>
      </c>
      <c r="W964" t="s">
        <v>79</v>
      </c>
      <c r="X964" t="s">
        <v>45</v>
      </c>
    </row>
    <row r="965" spans="1:24" x14ac:dyDescent="0.25">
      <c r="A965">
        <v>10126</v>
      </c>
      <c r="B965">
        <v>30</v>
      </c>
      <c r="C965" s="2">
        <v>98</v>
      </c>
      <c r="D965">
        <v>13</v>
      </c>
      <c r="E965" s="5">
        <f>sales_data_sample[[#This Row],[SALES]] / COUNT(sales_data_sample[ORDERNUMBER])</f>
        <v>1.0350690754516472</v>
      </c>
      <c r="F965" s="2">
        <v>2922</v>
      </c>
      <c r="G965" s="1">
        <v>37769</v>
      </c>
      <c r="H965" t="s">
        <v>21</v>
      </c>
      <c r="I965">
        <v>2</v>
      </c>
      <c r="J965" s="6" t="s">
        <v>685</v>
      </c>
      <c r="K965">
        <v>2003</v>
      </c>
      <c r="L965" t="s">
        <v>535</v>
      </c>
      <c r="M965" s="8">
        <f xml:space="preserve"> (sales_data_sample[[#This Row],[MSRP]] - sales_data_sample[[#This Row],[PRICEEACH]]) / sales_data_sample[[#This Row],[MSRP]]</f>
        <v>5.7692307692307696E-2</v>
      </c>
      <c r="N9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65" s="2">
        <v>104</v>
      </c>
      <c r="P965" t="s">
        <v>588</v>
      </c>
      <c r="Q965" t="s">
        <v>181</v>
      </c>
      <c r="R965" t="s">
        <v>182</v>
      </c>
      <c r="S965" t="s">
        <v>167</v>
      </c>
      <c r="T965" t="s">
        <v>168</v>
      </c>
      <c r="U965" t="s">
        <v>183</v>
      </c>
      <c r="V965" t="s">
        <v>184</v>
      </c>
      <c r="W965" t="s">
        <v>185</v>
      </c>
      <c r="X965" t="s">
        <v>31</v>
      </c>
    </row>
    <row r="966" spans="1:24" x14ac:dyDescent="0.25">
      <c r="A966">
        <v>10139</v>
      </c>
      <c r="B966">
        <v>20</v>
      </c>
      <c r="C966" s="2">
        <v>91</v>
      </c>
      <c r="D966">
        <v>2</v>
      </c>
      <c r="E966" s="5">
        <f>sales_data_sample[[#This Row],[SALES]] / COUNT(sales_data_sample[ORDERNUMBER])</f>
        <v>0.63832801983705278</v>
      </c>
      <c r="F966" s="2">
        <v>1802</v>
      </c>
      <c r="G966" s="1">
        <v>37818</v>
      </c>
      <c r="H966" t="s">
        <v>21</v>
      </c>
      <c r="I966">
        <v>3</v>
      </c>
      <c r="J966" s="6" t="s">
        <v>683</v>
      </c>
      <c r="K966">
        <v>2003</v>
      </c>
      <c r="L966" t="s">
        <v>535</v>
      </c>
      <c r="M966" s="8">
        <f xml:space="preserve"> (sales_data_sample[[#This Row],[MSRP]] - sales_data_sample[[#This Row],[PRICEEACH]]) / sales_data_sample[[#This Row],[MSRP]]</f>
        <v>0.125</v>
      </c>
      <c r="N9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66" s="2">
        <v>104</v>
      </c>
      <c r="P966" t="s">
        <v>588</v>
      </c>
      <c r="Q966" t="s">
        <v>145</v>
      </c>
      <c r="R966" t="s">
        <v>146</v>
      </c>
      <c r="S966" t="s">
        <v>147</v>
      </c>
      <c r="T966" t="s">
        <v>88</v>
      </c>
      <c r="U966" t="s">
        <v>148</v>
      </c>
      <c r="V966" t="s">
        <v>149</v>
      </c>
      <c r="W966" t="s">
        <v>150</v>
      </c>
      <c r="X966" t="s">
        <v>31</v>
      </c>
    </row>
    <row r="967" spans="1:24" x14ac:dyDescent="0.25">
      <c r="A967">
        <v>10150</v>
      </c>
      <c r="B967">
        <v>26</v>
      </c>
      <c r="C967" s="2">
        <v>100</v>
      </c>
      <c r="D967">
        <v>10</v>
      </c>
      <c r="E967" s="5">
        <f>sales_data_sample[[#This Row],[SALES]] / COUNT(sales_data_sample[ORDERNUMBER])</f>
        <v>0.99362380446333687</v>
      </c>
      <c r="F967" s="2">
        <v>2805</v>
      </c>
      <c r="G967" s="1">
        <v>37883</v>
      </c>
      <c r="H967" t="s">
        <v>21</v>
      </c>
      <c r="I967">
        <v>3</v>
      </c>
      <c r="J967" s="6" t="s">
        <v>681</v>
      </c>
      <c r="K967">
        <v>2003</v>
      </c>
      <c r="L967" t="s">
        <v>535</v>
      </c>
      <c r="M967" s="8">
        <f xml:space="preserve"> (sales_data_sample[[#This Row],[MSRP]] - sales_data_sample[[#This Row],[PRICEEACH]]) / sales_data_sample[[#This Row],[MSRP]]</f>
        <v>3.8461538461538464E-2</v>
      </c>
      <c r="N9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67" s="2">
        <v>104</v>
      </c>
      <c r="P967" t="s">
        <v>588</v>
      </c>
      <c r="Q967" t="s">
        <v>186</v>
      </c>
      <c r="R967" t="s">
        <v>187</v>
      </c>
      <c r="S967" t="s">
        <v>188</v>
      </c>
      <c r="T967" t="s">
        <v>188</v>
      </c>
      <c r="U967" t="s">
        <v>189</v>
      </c>
      <c r="V967" t="s">
        <v>190</v>
      </c>
      <c r="W967" t="s">
        <v>191</v>
      </c>
      <c r="X967" t="s">
        <v>31</v>
      </c>
    </row>
    <row r="968" spans="1:24" x14ac:dyDescent="0.25">
      <c r="A968">
        <v>10163</v>
      </c>
      <c r="B968">
        <v>40</v>
      </c>
      <c r="C968" s="2">
        <v>100</v>
      </c>
      <c r="D968">
        <v>3</v>
      </c>
      <c r="E968" s="5">
        <f>sales_data_sample[[#This Row],[SALES]] / COUNT(sales_data_sample[ORDERNUMBER])</f>
        <v>1.7360963513992207</v>
      </c>
      <c r="F968" s="2">
        <v>4901</v>
      </c>
      <c r="G968" s="1">
        <v>37914</v>
      </c>
      <c r="H968" t="s">
        <v>21</v>
      </c>
      <c r="I968">
        <v>4</v>
      </c>
      <c r="J968" s="6" t="s">
        <v>680</v>
      </c>
      <c r="K968">
        <v>2003</v>
      </c>
      <c r="L968" t="s">
        <v>535</v>
      </c>
      <c r="M968" s="8">
        <f xml:space="preserve"> (sales_data_sample[[#This Row],[MSRP]] - sales_data_sample[[#This Row],[PRICEEACH]]) / sales_data_sample[[#This Row],[MSRP]]</f>
        <v>3.8461538461538464E-2</v>
      </c>
      <c r="N9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68" s="2">
        <v>104</v>
      </c>
      <c r="P968" t="s">
        <v>588</v>
      </c>
      <c r="Q968" t="s">
        <v>192</v>
      </c>
      <c r="R968" t="s">
        <v>193</v>
      </c>
      <c r="S968" t="s">
        <v>26</v>
      </c>
      <c r="T968" t="s">
        <v>27</v>
      </c>
      <c r="U968" t="s">
        <v>116</v>
      </c>
      <c r="V968" t="s">
        <v>194</v>
      </c>
      <c r="W968" t="s">
        <v>195</v>
      </c>
      <c r="X968" t="s">
        <v>45</v>
      </c>
    </row>
    <row r="969" spans="1:24" x14ac:dyDescent="0.25">
      <c r="A969">
        <v>10173</v>
      </c>
      <c r="B969">
        <v>31</v>
      </c>
      <c r="C969" s="2">
        <v>90</v>
      </c>
      <c r="D969">
        <v>1</v>
      </c>
      <c r="E969" s="5">
        <f>sales_data_sample[[#This Row],[SALES]] / COUNT(sales_data_sample[ORDERNUMBER])</f>
        <v>0.97768331562167909</v>
      </c>
      <c r="F969" s="2">
        <v>2760</v>
      </c>
      <c r="G969" s="1">
        <v>37930</v>
      </c>
      <c r="H969" t="s">
        <v>21</v>
      </c>
      <c r="I969">
        <v>4</v>
      </c>
      <c r="J969" s="6" t="s">
        <v>678</v>
      </c>
      <c r="K969">
        <v>2003</v>
      </c>
      <c r="L969" t="s">
        <v>535</v>
      </c>
      <c r="M969" s="8">
        <f xml:space="preserve"> (sales_data_sample[[#This Row],[MSRP]] - sales_data_sample[[#This Row],[PRICEEACH]]) / sales_data_sample[[#This Row],[MSRP]]</f>
        <v>0.13461538461538461</v>
      </c>
      <c r="N9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69" s="2">
        <v>104</v>
      </c>
      <c r="P969" t="s">
        <v>588</v>
      </c>
      <c r="Q969" t="s">
        <v>537</v>
      </c>
      <c r="R969" t="s">
        <v>538</v>
      </c>
      <c r="S969" t="s">
        <v>539</v>
      </c>
      <c r="T969" t="s">
        <v>246</v>
      </c>
      <c r="U969" t="s">
        <v>540</v>
      </c>
      <c r="V969" t="s">
        <v>541</v>
      </c>
      <c r="W969" t="s">
        <v>542</v>
      </c>
      <c r="X969" t="s">
        <v>31</v>
      </c>
    </row>
    <row r="970" spans="1:24" x14ac:dyDescent="0.25">
      <c r="A970">
        <v>10183</v>
      </c>
      <c r="B970">
        <v>22</v>
      </c>
      <c r="C970" s="2">
        <v>100</v>
      </c>
      <c r="D970">
        <v>10</v>
      </c>
      <c r="E970" s="5">
        <f>sales_data_sample[[#This Row],[SALES]] / COUNT(sales_data_sample[ORDERNUMBER])</f>
        <v>0.88168614948636204</v>
      </c>
      <c r="F970" s="2">
        <v>2489</v>
      </c>
      <c r="G970" s="1">
        <v>37938</v>
      </c>
      <c r="H970" t="s">
        <v>21</v>
      </c>
      <c r="I970">
        <v>4</v>
      </c>
      <c r="J970" s="6" t="s">
        <v>678</v>
      </c>
      <c r="K970">
        <v>2003</v>
      </c>
      <c r="L970" t="s">
        <v>535</v>
      </c>
      <c r="M970" s="8">
        <f xml:space="preserve"> (sales_data_sample[[#This Row],[MSRP]] - sales_data_sample[[#This Row],[PRICEEACH]]) / sales_data_sample[[#This Row],[MSRP]]</f>
        <v>3.8461538461538464E-2</v>
      </c>
      <c r="N9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70" s="2">
        <v>104</v>
      </c>
      <c r="P970" t="s">
        <v>588</v>
      </c>
      <c r="Q970" t="s">
        <v>202</v>
      </c>
      <c r="R970" t="s">
        <v>203</v>
      </c>
      <c r="S970" t="s">
        <v>204</v>
      </c>
      <c r="T970" t="s">
        <v>27</v>
      </c>
      <c r="U970" t="s">
        <v>205</v>
      </c>
      <c r="V970" t="s">
        <v>206</v>
      </c>
      <c r="W970" t="s">
        <v>207</v>
      </c>
      <c r="X970" t="s">
        <v>31</v>
      </c>
    </row>
    <row r="971" spans="1:24" x14ac:dyDescent="0.25">
      <c r="A971">
        <v>10193</v>
      </c>
      <c r="B971">
        <v>23</v>
      </c>
      <c r="C971" s="2">
        <v>100</v>
      </c>
      <c r="D971">
        <v>2</v>
      </c>
      <c r="E971" s="5">
        <f>sales_data_sample[[#This Row],[SALES]] / COUNT(sales_data_sample[ORDERNUMBER])</f>
        <v>0.9812256464753808</v>
      </c>
      <c r="F971" s="2">
        <v>2770</v>
      </c>
      <c r="G971" s="1">
        <v>37946</v>
      </c>
      <c r="H971" t="s">
        <v>21</v>
      </c>
      <c r="I971">
        <v>4</v>
      </c>
      <c r="J971" s="6" t="s">
        <v>678</v>
      </c>
      <c r="K971">
        <v>2003</v>
      </c>
      <c r="L971" t="s">
        <v>535</v>
      </c>
      <c r="M971" s="8">
        <f xml:space="preserve"> (sales_data_sample[[#This Row],[MSRP]] - sales_data_sample[[#This Row],[PRICEEACH]]) / sales_data_sample[[#This Row],[MSRP]]</f>
        <v>3.8461538461538464E-2</v>
      </c>
      <c r="N9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71" s="2">
        <v>104</v>
      </c>
      <c r="P971" t="s">
        <v>588</v>
      </c>
      <c r="Q971" t="s">
        <v>543</v>
      </c>
      <c r="R971" t="s">
        <v>544</v>
      </c>
      <c r="S971" t="s">
        <v>545</v>
      </c>
      <c r="T971" t="s">
        <v>88</v>
      </c>
      <c r="U971" t="s">
        <v>546</v>
      </c>
      <c r="V971" t="s">
        <v>547</v>
      </c>
      <c r="W971" t="s">
        <v>548</v>
      </c>
      <c r="X971" t="s">
        <v>31</v>
      </c>
    </row>
    <row r="972" spans="1:24" x14ac:dyDescent="0.25">
      <c r="A972">
        <v>10206</v>
      </c>
      <c r="B972">
        <v>30</v>
      </c>
      <c r="C972" s="2">
        <v>100</v>
      </c>
      <c r="D972">
        <v>8</v>
      </c>
      <c r="E972" s="5">
        <f>sales_data_sample[[#This Row],[SALES]] / COUNT(sales_data_sample[ORDERNUMBER])</f>
        <v>1.2688629117959618</v>
      </c>
      <c r="F972" s="2">
        <v>3582</v>
      </c>
      <c r="G972" s="1">
        <v>37960</v>
      </c>
      <c r="H972" t="s">
        <v>21</v>
      </c>
      <c r="I972">
        <v>4</v>
      </c>
      <c r="J972" s="6" t="s">
        <v>679</v>
      </c>
      <c r="K972">
        <v>2003</v>
      </c>
      <c r="L972" t="s">
        <v>535</v>
      </c>
      <c r="M972" s="8">
        <f xml:space="preserve"> (sales_data_sample[[#This Row],[MSRP]] - sales_data_sample[[#This Row],[PRICEEACH]]) / sales_data_sample[[#This Row],[MSRP]]</f>
        <v>3.8461538461538464E-2</v>
      </c>
      <c r="N9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72" s="2">
        <v>104</v>
      </c>
      <c r="P972" t="s">
        <v>588</v>
      </c>
      <c r="Q972" t="s">
        <v>214</v>
      </c>
      <c r="R972" t="s">
        <v>215</v>
      </c>
      <c r="S972" t="s">
        <v>216</v>
      </c>
      <c r="T972" t="s">
        <v>217</v>
      </c>
      <c r="U972" t="s">
        <v>218</v>
      </c>
      <c r="V972" t="s">
        <v>219</v>
      </c>
      <c r="W972" t="s">
        <v>220</v>
      </c>
      <c r="X972" t="s">
        <v>45</v>
      </c>
    </row>
    <row r="973" spans="1:24" x14ac:dyDescent="0.25">
      <c r="A973">
        <v>10215</v>
      </c>
      <c r="B973">
        <v>49</v>
      </c>
      <c r="C973" s="2">
        <v>100</v>
      </c>
      <c r="D973">
        <v>5</v>
      </c>
      <c r="E973" s="5">
        <f>sales_data_sample[[#This Row],[SALES]] / COUNT(sales_data_sample[ORDERNUMBER])</f>
        <v>1.8724760892667376</v>
      </c>
      <c r="F973" s="2">
        <v>5286</v>
      </c>
      <c r="G973" s="1">
        <v>38015</v>
      </c>
      <c r="H973" t="s">
        <v>21</v>
      </c>
      <c r="I973">
        <v>1</v>
      </c>
      <c r="J973" s="6" t="s">
        <v>677</v>
      </c>
      <c r="K973">
        <v>2004</v>
      </c>
      <c r="L973" t="s">
        <v>535</v>
      </c>
      <c r="M973" s="8">
        <f xml:space="preserve"> (sales_data_sample[[#This Row],[MSRP]] - sales_data_sample[[#This Row],[PRICEEACH]]) / sales_data_sample[[#This Row],[MSRP]]</f>
        <v>3.8461538461538464E-2</v>
      </c>
      <c r="N9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73" s="2">
        <v>104</v>
      </c>
      <c r="P973" t="s">
        <v>588</v>
      </c>
      <c r="Q973" t="s">
        <v>221</v>
      </c>
      <c r="R973" t="s">
        <v>222</v>
      </c>
      <c r="S973" t="s">
        <v>223</v>
      </c>
      <c r="T973" t="s">
        <v>27</v>
      </c>
      <c r="U973" t="s">
        <v>224</v>
      </c>
      <c r="V973" t="s">
        <v>225</v>
      </c>
      <c r="W973" t="s">
        <v>226</v>
      </c>
      <c r="X973" t="s">
        <v>45</v>
      </c>
    </row>
    <row r="974" spans="1:24" x14ac:dyDescent="0.25">
      <c r="A974">
        <v>10228</v>
      </c>
      <c r="B974">
        <v>31</v>
      </c>
      <c r="C974" s="2">
        <v>100</v>
      </c>
      <c r="D974">
        <v>4</v>
      </c>
      <c r="E974" s="5">
        <f>sales_data_sample[[#This Row],[SALES]] / COUNT(sales_data_sample[ORDERNUMBER])</f>
        <v>1.1271696776478923</v>
      </c>
      <c r="F974" s="2">
        <v>3182</v>
      </c>
      <c r="G974" s="1">
        <v>38056</v>
      </c>
      <c r="H974" t="s">
        <v>21</v>
      </c>
      <c r="I974">
        <v>1</v>
      </c>
      <c r="J974" s="6" t="s">
        <v>687</v>
      </c>
      <c r="K974">
        <v>2004</v>
      </c>
      <c r="L974" t="s">
        <v>535</v>
      </c>
      <c r="M974" s="8">
        <f xml:space="preserve"> (sales_data_sample[[#This Row],[MSRP]] - sales_data_sample[[#This Row],[PRICEEACH]]) / sales_data_sample[[#This Row],[MSRP]]</f>
        <v>3.8461538461538464E-2</v>
      </c>
      <c r="N9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74" s="2">
        <v>104</v>
      </c>
      <c r="P974" t="s">
        <v>588</v>
      </c>
      <c r="Q974" t="s">
        <v>227</v>
      </c>
      <c r="R974" t="s">
        <v>228</v>
      </c>
      <c r="S974" t="s">
        <v>115</v>
      </c>
      <c r="T974" t="s">
        <v>27</v>
      </c>
      <c r="U974" t="s">
        <v>229</v>
      </c>
      <c r="V974" t="s">
        <v>135</v>
      </c>
      <c r="W974" t="s">
        <v>230</v>
      </c>
      <c r="X974" t="s">
        <v>45</v>
      </c>
    </row>
    <row r="975" spans="1:24" x14ac:dyDescent="0.25">
      <c r="A975">
        <v>10244</v>
      </c>
      <c r="B975">
        <v>29</v>
      </c>
      <c r="C975" s="2">
        <v>100</v>
      </c>
      <c r="D975">
        <v>2</v>
      </c>
      <c r="E975" s="5">
        <f>sales_data_sample[[#This Row],[SALES]] / COUNT(sales_data_sample[ORDERNUMBER])</f>
        <v>1.1834927382217499</v>
      </c>
      <c r="F975" s="2">
        <v>3341</v>
      </c>
      <c r="G975" s="1">
        <v>38106</v>
      </c>
      <c r="H975" t="s">
        <v>21</v>
      </c>
      <c r="I975">
        <v>2</v>
      </c>
      <c r="J975" s="6" t="s">
        <v>686</v>
      </c>
      <c r="K975">
        <v>2004</v>
      </c>
      <c r="L975" t="s">
        <v>535</v>
      </c>
      <c r="M975" s="8">
        <f xml:space="preserve"> (sales_data_sample[[#This Row],[MSRP]] - sales_data_sample[[#This Row],[PRICEEACH]]) / sales_data_sample[[#This Row],[MSRP]]</f>
        <v>3.8461538461538464E-2</v>
      </c>
      <c r="N9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75" s="2">
        <v>104</v>
      </c>
      <c r="P975" t="s">
        <v>588</v>
      </c>
      <c r="Q975" t="s">
        <v>165</v>
      </c>
      <c r="R975" t="s">
        <v>166</v>
      </c>
      <c r="S975" t="s">
        <v>167</v>
      </c>
      <c r="T975" t="s">
        <v>168</v>
      </c>
      <c r="U975" t="s">
        <v>169</v>
      </c>
      <c r="V975" t="s">
        <v>170</v>
      </c>
      <c r="W975" t="s">
        <v>171</v>
      </c>
      <c r="X975" t="s">
        <v>45</v>
      </c>
    </row>
    <row r="976" spans="1:24" x14ac:dyDescent="0.25">
      <c r="A976">
        <v>10257</v>
      </c>
      <c r="B976">
        <v>37</v>
      </c>
      <c r="C976" s="2">
        <v>85</v>
      </c>
      <c r="D976">
        <v>2</v>
      </c>
      <c r="E976" s="5">
        <f>sales_data_sample[[#This Row],[SALES]] / COUNT(sales_data_sample[ORDERNUMBER])</f>
        <v>1.1119376549769748</v>
      </c>
      <c r="F976" s="2">
        <v>3139</v>
      </c>
      <c r="G976" s="1">
        <v>38152</v>
      </c>
      <c r="H976" t="s">
        <v>21</v>
      </c>
      <c r="I976">
        <v>2</v>
      </c>
      <c r="J976" s="6" t="s">
        <v>684</v>
      </c>
      <c r="K976">
        <v>2004</v>
      </c>
      <c r="L976" t="s">
        <v>535</v>
      </c>
      <c r="M976" s="8">
        <f xml:space="preserve"> (sales_data_sample[[#This Row],[MSRP]] - sales_data_sample[[#This Row],[PRICEEACH]]) / sales_data_sample[[#This Row],[MSRP]]</f>
        <v>0.18269230769230768</v>
      </c>
      <c r="N9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76" s="2">
        <v>104</v>
      </c>
      <c r="P976" t="s">
        <v>588</v>
      </c>
      <c r="Q976" t="s">
        <v>382</v>
      </c>
      <c r="R976" t="s">
        <v>383</v>
      </c>
      <c r="S976" t="s">
        <v>384</v>
      </c>
      <c r="T976" t="s">
        <v>27</v>
      </c>
      <c r="U976" t="s">
        <v>94</v>
      </c>
      <c r="V976" t="s">
        <v>385</v>
      </c>
      <c r="W976" t="s">
        <v>386</v>
      </c>
      <c r="X976" t="s">
        <v>45</v>
      </c>
    </row>
    <row r="977" spans="1:24" x14ac:dyDescent="0.25">
      <c r="A977">
        <v>10270</v>
      </c>
      <c r="B977">
        <v>38</v>
      </c>
      <c r="C977" s="2">
        <v>100</v>
      </c>
      <c r="D977">
        <v>11</v>
      </c>
      <c r="E977" s="5">
        <f>sales_data_sample[[#This Row],[SALES]] / COUNT(sales_data_sample[ORDERNUMBER])</f>
        <v>1.691817215727949</v>
      </c>
      <c r="F977" s="2">
        <v>4776</v>
      </c>
      <c r="G977" s="1">
        <v>38187</v>
      </c>
      <c r="H977" t="s">
        <v>21</v>
      </c>
      <c r="I977">
        <v>3</v>
      </c>
      <c r="J977" s="6" t="s">
        <v>683</v>
      </c>
      <c r="K977">
        <v>2004</v>
      </c>
      <c r="L977" t="s">
        <v>535</v>
      </c>
      <c r="M977" s="8">
        <f xml:space="preserve"> (sales_data_sample[[#This Row],[MSRP]] - sales_data_sample[[#This Row],[PRICEEACH]]) / sales_data_sample[[#This Row],[MSRP]]</f>
        <v>3.8461538461538464E-2</v>
      </c>
      <c r="N9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77" s="2">
        <v>104</v>
      </c>
      <c r="P977" t="s">
        <v>588</v>
      </c>
      <c r="Q977" t="s">
        <v>145</v>
      </c>
      <c r="R977" t="s">
        <v>146</v>
      </c>
      <c r="S977" t="s">
        <v>147</v>
      </c>
      <c r="T977" t="s">
        <v>88</v>
      </c>
      <c r="U977" t="s">
        <v>148</v>
      </c>
      <c r="V977" t="s">
        <v>149</v>
      </c>
      <c r="W977" t="s">
        <v>150</v>
      </c>
      <c r="X977" t="s">
        <v>45</v>
      </c>
    </row>
    <row r="978" spans="1:24" x14ac:dyDescent="0.25">
      <c r="A978">
        <v>10280</v>
      </c>
      <c r="B978">
        <v>29</v>
      </c>
      <c r="C978" s="2">
        <v>100</v>
      </c>
      <c r="D978">
        <v>4</v>
      </c>
      <c r="E978" s="5">
        <f>sales_data_sample[[#This Row],[SALES]] / COUNT(sales_data_sample[ORDERNUMBER])</f>
        <v>1.0651788877081119</v>
      </c>
      <c r="F978" s="2">
        <v>3007</v>
      </c>
      <c r="G978" s="1">
        <v>38216</v>
      </c>
      <c r="H978" t="s">
        <v>21</v>
      </c>
      <c r="I978">
        <v>3</v>
      </c>
      <c r="J978" s="6" t="s">
        <v>682</v>
      </c>
      <c r="K978">
        <v>2004</v>
      </c>
      <c r="L978" t="s">
        <v>535</v>
      </c>
      <c r="M978" s="8">
        <f xml:space="preserve"> (sales_data_sample[[#This Row],[MSRP]] - sales_data_sample[[#This Row],[PRICEEACH]]) / sales_data_sample[[#This Row],[MSRP]]</f>
        <v>3.8461538461538464E-2</v>
      </c>
      <c r="N9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78" s="2">
        <v>104</v>
      </c>
      <c r="P978" t="s">
        <v>588</v>
      </c>
      <c r="Q978" t="s">
        <v>243</v>
      </c>
      <c r="R978" t="s">
        <v>244</v>
      </c>
      <c r="S978" t="s">
        <v>245</v>
      </c>
      <c r="T978" t="s">
        <v>246</v>
      </c>
      <c r="U978" t="s">
        <v>247</v>
      </c>
      <c r="V978" t="s">
        <v>248</v>
      </c>
      <c r="W978" t="s">
        <v>249</v>
      </c>
      <c r="X978" t="s">
        <v>45</v>
      </c>
    </row>
    <row r="979" spans="1:24" x14ac:dyDescent="0.25">
      <c r="A979">
        <v>10291</v>
      </c>
      <c r="B979">
        <v>23</v>
      </c>
      <c r="C979" s="2">
        <v>100</v>
      </c>
      <c r="D979">
        <v>13</v>
      </c>
      <c r="E979" s="5">
        <f>sales_data_sample[[#This Row],[SALES]] / COUNT(sales_data_sample[ORDERNUMBER])</f>
        <v>1.0155862557562876</v>
      </c>
      <c r="F979" s="2">
        <v>2867</v>
      </c>
      <c r="G979" s="1">
        <v>38238</v>
      </c>
      <c r="H979" t="s">
        <v>21</v>
      </c>
      <c r="I979">
        <v>3</v>
      </c>
      <c r="J979" s="6" t="s">
        <v>681</v>
      </c>
      <c r="K979">
        <v>2004</v>
      </c>
      <c r="L979" t="s">
        <v>535</v>
      </c>
      <c r="M979" s="8">
        <f xml:space="preserve"> (sales_data_sample[[#This Row],[MSRP]] - sales_data_sample[[#This Row],[PRICEEACH]]) / sales_data_sample[[#This Row],[MSRP]]</f>
        <v>3.8461538461538464E-2</v>
      </c>
      <c r="N9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79" s="2">
        <v>104</v>
      </c>
      <c r="P979" t="s">
        <v>588</v>
      </c>
      <c r="Q979" t="s">
        <v>250</v>
      </c>
      <c r="R979" t="s">
        <v>251</v>
      </c>
      <c r="S979" t="s">
        <v>252</v>
      </c>
      <c r="T979" t="s">
        <v>177</v>
      </c>
      <c r="U979" t="s">
        <v>253</v>
      </c>
      <c r="V979" t="s">
        <v>194</v>
      </c>
      <c r="W979" t="s">
        <v>254</v>
      </c>
      <c r="X979" t="s">
        <v>31</v>
      </c>
    </row>
    <row r="980" spans="1:24" x14ac:dyDescent="0.25">
      <c r="A980">
        <v>10304</v>
      </c>
      <c r="B980">
        <v>26</v>
      </c>
      <c r="C980" s="2">
        <v>86</v>
      </c>
      <c r="D980">
        <v>8</v>
      </c>
      <c r="E980" s="5">
        <f>sales_data_sample[[#This Row],[SALES]] / COUNT(sales_data_sample[ORDERNUMBER])</f>
        <v>0.79100247963159764</v>
      </c>
      <c r="F980" s="2">
        <v>2233</v>
      </c>
      <c r="G980" s="1">
        <v>38271</v>
      </c>
      <c r="H980" t="s">
        <v>21</v>
      </c>
      <c r="I980">
        <v>4</v>
      </c>
      <c r="J980" s="6" t="s">
        <v>680</v>
      </c>
      <c r="K980">
        <v>2004</v>
      </c>
      <c r="L980" t="s">
        <v>535</v>
      </c>
      <c r="M980" s="8">
        <f xml:space="preserve"> (sales_data_sample[[#This Row],[MSRP]] - sales_data_sample[[#This Row],[PRICEEACH]]) / sales_data_sample[[#This Row],[MSRP]]</f>
        <v>0.17307692307692307</v>
      </c>
      <c r="N9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80" s="2">
        <v>104</v>
      </c>
      <c r="P980" t="s">
        <v>588</v>
      </c>
      <c r="Q980" t="s">
        <v>255</v>
      </c>
      <c r="R980" t="s">
        <v>256</v>
      </c>
      <c r="S980" t="s">
        <v>257</v>
      </c>
      <c r="T980" t="s">
        <v>35</v>
      </c>
      <c r="U980" t="s">
        <v>258</v>
      </c>
      <c r="V980" t="s">
        <v>43</v>
      </c>
      <c r="W980" t="s">
        <v>259</v>
      </c>
      <c r="X980" t="s">
        <v>31</v>
      </c>
    </row>
    <row r="981" spans="1:24" x14ac:dyDescent="0.25">
      <c r="A981">
        <v>10312</v>
      </c>
      <c r="B981">
        <v>38</v>
      </c>
      <c r="C981" s="2">
        <v>100</v>
      </c>
      <c r="D981">
        <v>5</v>
      </c>
      <c r="E981" s="5">
        <f>sales_data_sample[[#This Row],[SALES]] / COUNT(sales_data_sample[ORDERNUMBER])</f>
        <v>1.5791710945802337</v>
      </c>
      <c r="F981" s="2">
        <v>4458</v>
      </c>
      <c r="G981" s="1">
        <v>38281</v>
      </c>
      <c r="H981" t="s">
        <v>21</v>
      </c>
      <c r="I981">
        <v>4</v>
      </c>
      <c r="J981" s="6" t="s">
        <v>680</v>
      </c>
      <c r="K981">
        <v>2004</v>
      </c>
      <c r="L981" t="s">
        <v>535</v>
      </c>
      <c r="M981" s="8">
        <f xml:space="preserve"> (sales_data_sample[[#This Row],[MSRP]] - sales_data_sample[[#This Row],[PRICEEACH]]) / sales_data_sample[[#This Row],[MSRP]]</f>
        <v>3.8461538461538464E-2</v>
      </c>
      <c r="N9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81" s="2">
        <v>104</v>
      </c>
      <c r="P981" t="s">
        <v>588</v>
      </c>
      <c r="Q981" t="s">
        <v>260</v>
      </c>
      <c r="R981" t="s">
        <v>261</v>
      </c>
      <c r="S981" t="s">
        <v>262</v>
      </c>
      <c r="T981" t="s">
        <v>27</v>
      </c>
      <c r="U981" t="s">
        <v>263</v>
      </c>
      <c r="V981" t="s">
        <v>264</v>
      </c>
      <c r="W981" t="s">
        <v>265</v>
      </c>
      <c r="X981" t="s">
        <v>45</v>
      </c>
    </row>
    <row r="982" spans="1:24" x14ac:dyDescent="0.25">
      <c r="A982">
        <v>10322</v>
      </c>
      <c r="B982">
        <v>48</v>
      </c>
      <c r="C982" s="2">
        <v>48</v>
      </c>
      <c r="D982">
        <v>7</v>
      </c>
      <c r="E982" s="5">
        <f>sales_data_sample[[#This Row],[SALES]] / COUNT(sales_data_sample[ORDERNUMBER])</f>
        <v>0.7998583067658519</v>
      </c>
      <c r="F982" s="2">
        <v>2258</v>
      </c>
      <c r="G982" s="1">
        <v>38295</v>
      </c>
      <c r="H982" t="s">
        <v>21</v>
      </c>
      <c r="I982">
        <v>4</v>
      </c>
      <c r="J982" s="6" t="s">
        <v>678</v>
      </c>
      <c r="K982">
        <v>2004</v>
      </c>
      <c r="L982" t="s">
        <v>535</v>
      </c>
      <c r="M982" s="8">
        <f xml:space="preserve"> (sales_data_sample[[#This Row],[MSRP]] - sales_data_sample[[#This Row],[PRICEEACH]]) / sales_data_sample[[#This Row],[MSRP]]</f>
        <v>0.53846153846153844</v>
      </c>
      <c r="N9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82" s="2">
        <v>104</v>
      </c>
      <c r="P982" t="s">
        <v>588</v>
      </c>
      <c r="Q982" t="s">
        <v>266</v>
      </c>
      <c r="R982" t="s">
        <v>267</v>
      </c>
      <c r="S982" t="s">
        <v>268</v>
      </c>
      <c r="T982" t="s">
        <v>27</v>
      </c>
      <c r="U982" t="s">
        <v>49</v>
      </c>
      <c r="V982" t="s">
        <v>264</v>
      </c>
      <c r="W982" t="s">
        <v>269</v>
      </c>
      <c r="X982" t="s">
        <v>31</v>
      </c>
    </row>
    <row r="983" spans="1:24" x14ac:dyDescent="0.25">
      <c r="A983">
        <v>10332</v>
      </c>
      <c r="B983">
        <v>40</v>
      </c>
      <c r="C983" s="2">
        <v>40</v>
      </c>
      <c r="D983">
        <v>18</v>
      </c>
      <c r="E983" s="5">
        <f>sales_data_sample[[#This Row],[SALES]] / COUNT(sales_data_sample[ORDERNUMBER])</f>
        <v>0.56393907190931636</v>
      </c>
      <c r="F983" s="2">
        <v>1592</v>
      </c>
      <c r="G983" s="1">
        <v>38308</v>
      </c>
      <c r="H983" t="s">
        <v>21</v>
      </c>
      <c r="I983">
        <v>4</v>
      </c>
      <c r="J983" s="6" t="s">
        <v>678</v>
      </c>
      <c r="K983">
        <v>2004</v>
      </c>
      <c r="L983" t="s">
        <v>535</v>
      </c>
      <c r="M983" s="8">
        <f xml:space="preserve"> (sales_data_sample[[#This Row],[MSRP]] - sales_data_sample[[#This Row],[PRICEEACH]]) / sales_data_sample[[#This Row],[MSRP]]</f>
        <v>0.61538461538461542</v>
      </c>
      <c r="N9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83" s="2">
        <v>104</v>
      </c>
      <c r="P983" t="s">
        <v>588</v>
      </c>
      <c r="Q983" t="s">
        <v>476</v>
      </c>
      <c r="R983" t="s">
        <v>477</v>
      </c>
      <c r="S983" t="s">
        <v>478</v>
      </c>
      <c r="T983" t="s">
        <v>160</v>
      </c>
      <c r="U983" t="s">
        <v>479</v>
      </c>
      <c r="V983" t="s">
        <v>480</v>
      </c>
      <c r="W983" t="s">
        <v>481</v>
      </c>
      <c r="X983" t="s">
        <v>31</v>
      </c>
    </row>
    <row r="984" spans="1:24" x14ac:dyDescent="0.25">
      <c r="A984">
        <v>10347</v>
      </c>
      <c r="B984">
        <v>45</v>
      </c>
      <c r="C984" s="2">
        <v>100</v>
      </c>
      <c r="D984">
        <v>11</v>
      </c>
      <c r="E984" s="5">
        <f>sales_data_sample[[#This Row],[SALES]] / COUNT(sales_data_sample[ORDERNUMBER])</f>
        <v>1.753099539496989</v>
      </c>
      <c r="F984" s="2">
        <v>4949</v>
      </c>
      <c r="G984" s="1">
        <v>38320</v>
      </c>
      <c r="H984" t="s">
        <v>21</v>
      </c>
      <c r="I984">
        <v>4</v>
      </c>
      <c r="J984" s="6" t="s">
        <v>678</v>
      </c>
      <c r="K984">
        <v>2004</v>
      </c>
      <c r="L984" t="s">
        <v>535</v>
      </c>
      <c r="M984" s="8">
        <f xml:space="preserve"> (sales_data_sample[[#This Row],[MSRP]] - sales_data_sample[[#This Row],[PRICEEACH]]) / sales_data_sample[[#This Row],[MSRP]]</f>
        <v>3.8461538461538464E-2</v>
      </c>
      <c r="N9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84" s="2">
        <v>104</v>
      </c>
      <c r="P984" t="s">
        <v>588</v>
      </c>
      <c r="Q984" t="s">
        <v>85</v>
      </c>
      <c r="R984" t="s">
        <v>86</v>
      </c>
      <c r="S984" t="s">
        <v>87</v>
      </c>
      <c r="T984" t="s">
        <v>88</v>
      </c>
      <c r="U984" t="s">
        <v>89</v>
      </c>
      <c r="V984" t="s">
        <v>90</v>
      </c>
      <c r="W984" t="s">
        <v>91</v>
      </c>
      <c r="X984" t="s">
        <v>45</v>
      </c>
    </row>
    <row r="985" spans="1:24" x14ac:dyDescent="0.25">
      <c r="A985">
        <v>10357</v>
      </c>
      <c r="B985">
        <v>44</v>
      </c>
      <c r="C985" s="2">
        <v>100</v>
      </c>
      <c r="D985">
        <v>4</v>
      </c>
      <c r="E985" s="5">
        <f>sales_data_sample[[#This Row],[SALES]] / COUNT(sales_data_sample[ORDERNUMBER])</f>
        <v>1.8281969535954659</v>
      </c>
      <c r="F985" s="2">
        <v>5161</v>
      </c>
      <c r="G985" s="1">
        <v>38331</v>
      </c>
      <c r="H985" t="s">
        <v>21</v>
      </c>
      <c r="I985">
        <v>4</v>
      </c>
      <c r="J985" s="6" t="s">
        <v>679</v>
      </c>
      <c r="K985">
        <v>2004</v>
      </c>
      <c r="L985" t="s">
        <v>535</v>
      </c>
      <c r="M985" s="8">
        <f xml:space="preserve"> (sales_data_sample[[#This Row],[MSRP]] - sales_data_sample[[#This Row],[PRICEEACH]]) / sales_data_sample[[#This Row],[MSRP]]</f>
        <v>3.8461538461538464E-2</v>
      </c>
      <c r="N9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85" s="2">
        <v>104</v>
      </c>
      <c r="P985" t="s">
        <v>588</v>
      </c>
      <c r="Q985" t="s">
        <v>260</v>
      </c>
      <c r="R985" t="s">
        <v>261</v>
      </c>
      <c r="S985" t="s">
        <v>262</v>
      </c>
      <c r="T985" t="s">
        <v>27</v>
      </c>
      <c r="U985" t="s">
        <v>263</v>
      </c>
      <c r="V985" t="s">
        <v>264</v>
      </c>
      <c r="W985" t="s">
        <v>265</v>
      </c>
      <c r="X985" t="s">
        <v>45</v>
      </c>
    </row>
    <row r="986" spans="1:24" x14ac:dyDescent="0.25">
      <c r="A986">
        <v>10369</v>
      </c>
      <c r="B986">
        <v>21</v>
      </c>
      <c r="C986" s="2">
        <v>95</v>
      </c>
      <c r="D986">
        <v>5</v>
      </c>
      <c r="E986" s="5">
        <f>sales_data_sample[[#This Row],[SALES]] / COUNT(sales_data_sample[ORDERNUMBER])</f>
        <v>0.70102727594757352</v>
      </c>
      <c r="F986" s="2">
        <v>1979</v>
      </c>
      <c r="G986" s="1">
        <v>38372</v>
      </c>
      <c r="H986" t="s">
        <v>21</v>
      </c>
      <c r="I986">
        <v>1</v>
      </c>
      <c r="J986" s="6" t="s">
        <v>677</v>
      </c>
      <c r="K986">
        <v>2005</v>
      </c>
      <c r="L986" t="s">
        <v>535</v>
      </c>
      <c r="M986" s="8">
        <f xml:space="preserve"> (sales_data_sample[[#This Row],[MSRP]] - sales_data_sample[[#This Row],[PRICEEACH]]) / sales_data_sample[[#This Row],[MSRP]]</f>
        <v>8.6538461538461536E-2</v>
      </c>
      <c r="N9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86" s="2">
        <v>104</v>
      </c>
      <c r="P986" t="s">
        <v>588</v>
      </c>
      <c r="Q986" t="s">
        <v>270</v>
      </c>
      <c r="R986" t="s">
        <v>271</v>
      </c>
      <c r="S986" t="s">
        <v>272</v>
      </c>
      <c r="T986" t="s">
        <v>27</v>
      </c>
      <c r="U986" t="s">
        <v>263</v>
      </c>
      <c r="V986" t="s">
        <v>273</v>
      </c>
      <c r="W986" t="s">
        <v>118</v>
      </c>
      <c r="X986" t="s">
        <v>31</v>
      </c>
    </row>
    <row r="987" spans="1:24" x14ac:dyDescent="0.25">
      <c r="A987">
        <v>10381</v>
      </c>
      <c r="B987">
        <v>35</v>
      </c>
      <c r="C987" s="2">
        <v>100</v>
      </c>
      <c r="D987">
        <v>5</v>
      </c>
      <c r="E987" s="5">
        <f>sales_data_sample[[#This Row],[SALES]] / COUNT(sales_data_sample[ORDERNUMBER])</f>
        <v>1.5193057031526744</v>
      </c>
      <c r="F987" s="2">
        <v>4289</v>
      </c>
      <c r="G987" s="1">
        <v>38400</v>
      </c>
      <c r="H987" t="s">
        <v>21</v>
      </c>
      <c r="I987">
        <v>1</v>
      </c>
      <c r="J987" s="6" t="s">
        <v>688</v>
      </c>
      <c r="K987">
        <v>2005</v>
      </c>
      <c r="L987" t="s">
        <v>535</v>
      </c>
      <c r="M987" s="8">
        <f xml:space="preserve"> (sales_data_sample[[#This Row],[MSRP]] - sales_data_sample[[#This Row],[PRICEEACH]]) / sales_data_sample[[#This Row],[MSRP]]</f>
        <v>3.8461538461538464E-2</v>
      </c>
      <c r="N9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87" s="2">
        <v>104</v>
      </c>
      <c r="P987" t="s">
        <v>588</v>
      </c>
      <c r="Q987" t="s">
        <v>52</v>
      </c>
      <c r="R987" t="s">
        <v>53</v>
      </c>
      <c r="S987" t="s">
        <v>54</v>
      </c>
      <c r="T987" t="s">
        <v>27</v>
      </c>
      <c r="U987" t="s">
        <v>55</v>
      </c>
      <c r="V987" t="s">
        <v>50</v>
      </c>
      <c r="W987" t="s">
        <v>56</v>
      </c>
      <c r="X987" t="s">
        <v>45</v>
      </c>
    </row>
    <row r="988" spans="1:24" x14ac:dyDescent="0.25">
      <c r="A988">
        <v>10392</v>
      </c>
      <c r="B988">
        <v>29</v>
      </c>
      <c r="C988" s="2">
        <v>87</v>
      </c>
      <c r="D988">
        <v>2</v>
      </c>
      <c r="E988" s="5">
        <f>sales_data_sample[[#This Row],[SALES]] / COUNT(sales_data_sample[ORDERNUMBER])</f>
        <v>0.89302160821820753</v>
      </c>
      <c r="F988" s="2">
        <v>2521</v>
      </c>
      <c r="G988" s="1">
        <v>38421</v>
      </c>
      <c r="H988" t="s">
        <v>21</v>
      </c>
      <c r="I988">
        <v>1</v>
      </c>
      <c r="J988" s="6" t="s">
        <v>687</v>
      </c>
      <c r="K988">
        <v>2005</v>
      </c>
      <c r="L988" t="s">
        <v>535</v>
      </c>
      <c r="M988" s="8">
        <f xml:space="preserve"> (sales_data_sample[[#This Row],[MSRP]] - sales_data_sample[[#This Row],[PRICEEACH]]) / sales_data_sample[[#This Row],[MSRP]]</f>
        <v>0.16346153846153846</v>
      </c>
      <c r="N9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88" s="2">
        <v>104</v>
      </c>
      <c r="P988" t="s">
        <v>588</v>
      </c>
      <c r="Q988" t="s">
        <v>395</v>
      </c>
      <c r="R988" t="s">
        <v>396</v>
      </c>
      <c r="S988" t="s">
        <v>397</v>
      </c>
      <c r="T988" t="s">
        <v>140</v>
      </c>
      <c r="U988" t="s">
        <v>398</v>
      </c>
      <c r="V988" t="s">
        <v>399</v>
      </c>
      <c r="W988" t="s">
        <v>400</v>
      </c>
      <c r="X988" t="s">
        <v>31</v>
      </c>
    </row>
    <row r="989" spans="1:24" x14ac:dyDescent="0.25">
      <c r="A989">
        <v>10423</v>
      </c>
      <c r="B989">
        <v>21</v>
      </c>
      <c r="C989" s="2">
        <v>85</v>
      </c>
      <c r="D989">
        <v>2</v>
      </c>
      <c r="E989" s="5">
        <f>sales_data_sample[[#This Row],[SALES]] / COUNT(sales_data_sample[ORDERNUMBER])</f>
        <v>0.63124335812964927</v>
      </c>
      <c r="F989" s="2">
        <v>1782</v>
      </c>
      <c r="G989" s="1">
        <v>38502</v>
      </c>
      <c r="H989" t="s">
        <v>286</v>
      </c>
      <c r="I989">
        <v>2</v>
      </c>
      <c r="J989" s="6" t="s">
        <v>685</v>
      </c>
      <c r="K989">
        <v>2005</v>
      </c>
      <c r="L989" t="s">
        <v>535</v>
      </c>
      <c r="M989" s="8">
        <f xml:space="preserve"> (sales_data_sample[[#This Row],[MSRP]] - sales_data_sample[[#This Row],[PRICEEACH]]) / sales_data_sample[[#This Row],[MSRP]]</f>
        <v>0.18269230769230768</v>
      </c>
      <c r="N9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89" s="2">
        <v>104</v>
      </c>
      <c r="P989" t="s">
        <v>588</v>
      </c>
      <c r="Q989" t="s">
        <v>353</v>
      </c>
      <c r="R989" t="s">
        <v>354</v>
      </c>
      <c r="S989" t="s">
        <v>355</v>
      </c>
      <c r="T989" t="s">
        <v>356</v>
      </c>
      <c r="U989" t="s">
        <v>357</v>
      </c>
      <c r="V989" t="s">
        <v>358</v>
      </c>
      <c r="W989" t="s">
        <v>359</v>
      </c>
      <c r="X989" t="s">
        <v>31</v>
      </c>
    </row>
    <row r="990" spans="1:24" x14ac:dyDescent="0.25">
      <c r="A990">
        <v>10105</v>
      </c>
      <c r="B990">
        <v>22</v>
      </c>
      <c r="C990" s="2">
        <v>100</v>
      </c>
      <c r="D990">
        <v>11</v>
      </c>
      <c r="E990" s="5">
        <f>sales_data_sample[[#This Row],[SALES]] / COUNT(sales_data_sample[ORDERNUMBER])</f>
        <v>1.0860786397449522</v>
      </c>
      <c r="F990" s="2">
        <v>3066</v>
      </c>
      <c r="G990" s="1">
        <v>37663</v>
      </c>
      <c r="H990" t="s">
        <v>21</v>
      </c>
      <c r="I990">
        <v>1</v>
      </c>
      <c r="J990" s="6" t="s">
        <v>688</v>
      </c>
      <c r="K990">
        <v>2003</v>
      </c>
      <c r="L990" t="s">
        <v>535</v>
      </c>
      <c r="M990" s="8">
        <f xml:space="preserve"> (sales_data_sample[[#This Row],[MSRP]] - sales_data_sample[[#This Row],[PRICEEACH]]) / sales_data_sample[[#This Row],[MSRP]]</f>
        <v>0.26470588235294118</v>
      </c>
      <c r="N9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90" s="2">
        <v>136</v>
      </c>
      <c r="P990" t="s">
        <v>589</v>
      </c>
      <c r="Q990" t="s">
        <v>309</v>
      </c>
      <c r="R990" t="s">
        <v>310</v>
      </c>
      <c r="S990" t="s">
        <v>311</v>
      </c>
      <c r="T990" t="s">
        <v>312</v>
      </c>
      <c r="U990" t="s">
        <v>313</v>
      </c>
      <c r="V990" t="s">
        <v>314</v>
      </c>
      <c r="W990" t="s">
        <v>315</v>
      </c>
      <c r="X990" t="s">
        <v>45</v>
      </c>
    </row>
    <row r="991" spans="1:24" x14ac:dyDescent="0.25">
      <c r="A991">
        <v>10117</v>
      </c>
      <c r="B991">
        <v>26</v>
      </c>
      <c r="C991" s="2">
        <v>100</v>
      </c>
      <c r="D991">
        <v>5</v>
      </c>
      <c r="E991" s="5">
        <f>sales_data_sample[[#This Row],[SALES]] / COUNT(sales_data_sample[ORDERNUMBER])</f>
        <v>1.2582359192348564</v>
      </c>
      <c r="F991" s="2">
        <v>3552</v>
      </c>
      <c r="G991" s="1">
        <v>37727</v>
      </c>
      <c r="H991" t="s">
        <v>21</v>
      </c>
      <c r="I991">
        <v>2</v>
      </c>
      <c r="J991" s="6" t="s">
        <v>686</v>
      </c>
      <c r="K991">
        <v>2003</v>
      </c>
      <c r="L991" t="s">
        <v>535</v>
      </c>
      <c r="M991" s="8">
        <f xml:space="preserve"> (sales_data_sample[[#This Row],[MSRP]] - sales_data_sample[[#This Row],[PRICEEACH]]) / sales_data_sample[[#This Row],[MSRP]]</f>
        <v>0.26470588235294118</v>
      </c>
      <c r="N9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91" s="2">
        <v>136</v>
      </c>
      <c r="P991" t="s">
        <v>589</v>
      </c>
      <c r="Q991" t="s">
        <v>186</v>
      </c>
      <c r="R991" t="s">
        <v>187</v>
      </c>
      <c r="S991" t="s">
        <v>188</v>
      </c>
      <c r="T991" t="s">
        <v>188</v>
      </c>
      <c r="U991" t="s">
        <v>189</v>
      </c>
      <c r="V991" t="s">
        <v>190</v>
      </c>
      <c r="W991" t="s">
        <v>191</v>
      </c>
      <c r="X991" t="s">
        <v>45</v>
      </c>
    </row>
    <row r="992" spans="1:24" x14ac:dyDescent="0.25">
      <c r="A992">
        <v>10128</v>
      </c>
      <c r="B992">
        <v>41</v>
      </c>
      <c r="C992" s="2">
        <v>100</v>
      </c>
      <c r="D992">
        <v>2</v>
      </c>
      <c r="E992" s="5">
        <f>sales_data_sample[[#This Row],[SALES]] / COUNT(sales_data_sample[ORDERNUMBER])</f>
        <v>1.9642224583776124</v>
      </c>
      <c r="F992" s="2">
        <v>5545</v>
      </c>
      <c r="G992" s="1">
        <v>37778</v>
      </c>
      <c r="H992" t="s">
        <v>21</v>
      </c>
      <c r="I992">
        <v>2</v>
      </c>
      <c r="J992" s="6" t="s">
        <v>684</v>
      </c>
      <c r="K992">
        <v>2003</v>
      </c>
      <c r="L992" t="s">
        <v>535</v>
      </c>
      <c r="M992" s="8">
        <f xml:space="preserve"> (sales_data_sample[[#This Row],[MSRP]] - sales_data_sample[[#This Row],[PRICEEACH]]) / sales_data_sample[[#This Row],[MSRP]]</f>
        <v>0.26470588235294118</v>
      </c>
      <c r="N9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92" s="2">
        <v>136</v>
      </c>
      <c r="P992" t="s">
        <v>589</v>
      </c>
      <c r="Q992" t="s">
        <v>165</v>
      </c>
      <c r="R992" t="s">
        <v>166</v>
      </c>
      <c r="S992" t="s">
        <v>167</v>
      </c>
      <c r="T992" t="s">
        <v>168</v>
      </c>
      <c r="U992" t="s">
        <v>169</v>
      </c>
      <c r="V992" t="s">
        <v>170</v>
      </c>
      <c r="W992" t="s">
        <v>171</v>
      </c>
      <c r="X992" t="s">
        <v>45</v>
      </c>
    </row>
    <row r="993" spans="1:24" x14ac:dyDescent="0.25">
      <c r="A993">
        <v>10142</v>
      </c>
      <c r="B993">
        <v>47</v>
      </c>
      <c r="C993" s="2">
        <v>100</v>
      </c>
      <c r="D993">
        <v>8</v>
      </c>
      <c r="E993" s="5">
        <f>sales_data_sample[[#This Row],[SALES]] / COUNT(sales_data_sample[ORDERNUMBER])</f>
        <v>2.1377966702089974</v>
      </c>
      <c r="F993" s="2">
        <v>6035</v>
      </c>
      <c r="G993" s="1">
        <v>37841</v>
      </c>
      <c r="H993" t="s">
        <v>21</v>
      </c>
      <c r="I993">
        <v>3</v>
      </c>
      <c r="J993" s="6" t="s">
        <v>682</v>
      </c>
      <c r="K993">
        <v>2003</v>
      </c>
      <c r="L993" t="s">
        <v>535</v>
      </c>
      <c r="M993" s="8">
        <f xml:space="preserve"> (sales_data_sample[[#This Row],[MSRP]] - sales_data_sample[[#This Row],[PRICEEACH]]) / sales_data_sample[[#This Row],[MSRP]]</f>
        <v>0.26470588235294118</v>
      </c>
      <c r="N9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93" s="2">
        <v>136</v>
      </c>
      <c r="P993" t="s">
        <v>589</v>
      </c>
      <c r="Q993" t="s">
        <v>260</v>
      </c>
      <c r="R993" t="s">
        <v>261</v>
      </c>
      <c r="S993" t="s">
        <v>262</v>
      </c>
      <c r="T993" t="s">
        <v>27</v>
      </c>
      <c r="U993" t="s">
        <v>263</v>
      </c>
      <c r="V993" t="s">
        <v>264</v>
      </c>
      <c r="W993" t="s">
        <v>265</v>
      </c>
      <c r="X993" t="s">
        <v>45</v>
      </c>
    </row>
    <row r="994" spans="1:24" x14ac:dyDescent="0.25">
      <c r="A994">
        <v>10153</v>
      </c>
      <c r="B994">
        <v>31</v>
      </c>
      <c r="C994" s="2">
        <v>100</v>
      </c>
      <c r="D994">
        <v>7</v>
      </c>
      <c r="E994" s="5">
        <f>sales_data_sample[[#This Row],[SALES]] / COUNT(sales_data_sample[ORDERNUMBER])</f>
        <v>1.2901168969181722</v>
      </c>
      <c r="F994" s="2">
        <v>3642</v>
      </c>
      <c r="G994" s="1">
        <v>37892</v>
      </c>
      <c r="H994" t="s">
        <v>21</v>
      </c>
      <c r="I994">
        <v>3</v>
      </c>
      <c r="J994" s="6" t="s">
        <v>681</v>
      </c>
      <c r="K994">
        <v>2003</v>
      </c>
      <c r="L994" t="s">
        <v>535</v>
      </c>
      <c r="M994" s="8">
        <f xml:space="preserve"> (sales_data_sample[[#This Row],[MSRP]] - sales_data_sample[[#This Row],[PRICEEACH]]) / sales_data_sample[[#This Row],[MSRP]]</f>
        <v>0.26470588235294118</v>
      </c>
      <c r="N9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94" s="2">
        <v>136</v>
      </c>
      <c r="P994" t="s">
        <v>589</v>
      </c>
      <c r="Q994" t="s">
        <v>165</v>
      </c>
      <c r="R994" t="s">
        <v>166</v>
      </c>
      <c r="S994" t="s">
        <v>167</v>
      </c>
      <c r="T994" t="s">
        <v>168</v>
      </c>
      <c r="U994" t="s">
        <v>169</v>
      </c>
      <c r="V994" t="s">
        <v>170</v>
      </c>
      <c r="W994" t="s">
        <v>171</v>
      </c>
      <c r="X994" t="s">
        <v>45</v>
      </c>
    </row>
    <row r="995" spans="1:24" x14ac:dyDescent="0.25">
      <c r="A995">
        <v>10166</v>
      </c>
      <c r="B995">
        <v>43</v>
      </c>
      <c r="C995" s="2">
        <v>100</v>
      </c>
      <c r="D995">
        <v>2</v>
      </c>
      <c r="E995" s="5">
        <f>sales_data_sample[[#This Row],[SALES]] / COUNT(sales_data_sample[ORDERNUMBER])</f>
        <v>2.455189514700673</v>
      </c>
      <c r="F995" s="2">
        <v>6931</v>
      </c>
      <c r="G995" s="1">
        <v>37915</v>
      </c>
      <c r="H995" t="s">
        <v>21</v>
      </c>
      <c r="I995">
        <v>4</v>
      </c>
      <c r="J995" s="6" t="s">
        <v>680</v>
      </c>
      <c r="K995">
        <v>2003</v>
      </c>
      <c r="L995" t="s">
        <v>535</v>
      </c>
      <c r="M995" s="8">
        <f xml:space="preserve"> (sales_data_sample[[#This Row],[MSRP]] - sales_data_sample[[#This Row],[PRICEEACH]]) / sales_data_sample[[#This Row],[MSRP]]</f>
        <v>0.26470588235294118</v>
      </c>
      <c r="N9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95" s="2">
        <v>136</v>
      </c>
      <c r="P995" t="s">
        <v>589</v>
      </c>
      <c r="Q995" t="s">
        <v>151</v>
      </c>
      <c r="R995" t="s">
        <v>152</v>
      </c>
      <c r="S995" t="s">
        <v>153</v>
      </c>
      <c r="T995" t="s">
        <v>27</v>
      </c>
      <c r="U995" t="s">
        <v>154</v>
      </c>
      <c r="V995" t="s">
        <v>155</v>
      </c>
      <c r="W995" t="s">
        <v>156</v>
      </c>
      <c r="X995" t="s">
        <v>45</v>
      </c>
    </row>
    <row r="996" spans="1:24" x14ac:dyDescent="0.25">
      <c r="A996">
        <v>10177</v>
      </c>
      <c r="B996">
        <v>23</v>
      </c>
      <c r="C996" s="2">
        <v>100</v>
      </c>
      <c r="D996">
        <v>9</v>
      </c>
      <c r="E996" s="5">
        <f>sales_data_sample[[#This Row],[SALES]] / COUNT(sales_data_sample[ORDERNUMBER])</f>
        <v>1.3021608218207581</v>
      </c>
      <c r="F996" s="2">
        <v>3676</v>
      </c>
      <c r="G996" s="1">
        <v>37932</v>
      </c>
      <c r="H996" t="s">
        <v>21</v>
      </c>
      <c r="I996">
        <v>4</v>
      </c>
      <c r="J996" s="6" t="s">
        <v>678</v>
      </c>
      <c r="K996">
        <v>2003</v>
      </c>
      <c r="L996" t="s">
        <v>535</v>
      </c>
      <c r="M996" s="8">
        <f xml:space="preserve"> (sales_data_sample[[#This Row],[MSRP]] - sales_data_sample[[#This Row],[PRICEEACH]]) / sales_data_sample[[#This Row],[MSRP]]</f>
        <v>0.26470588235294118</v>
      </c>
      <c r="N9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96" s="2">
        <v>136</v>
      </c>
      <c r="P996" t="s">
        <v>589</v>
      </c>
      <c r="Q996" t="s">
        <v>471</v>
      </c>
      <c r="R996" t="s">
        <v>472</v>
      </c>
      <c r="S996" t="s">
        <v>167</v>
      </c>
      <c r="T996" t="s">
        <v>168</v>
      </c>
      <c r="U996" t="s">
        <v>473</v>
      </c>
      <c r="V996" t="s">
        <v>474</v>
      </c>
      <c r="W996" t="s">
        <v>475</v>
      </c>
      <c r="X996" t="s">
        <v>45</v>
      </c>
    </row>
    <row r="997" spans="1:24" x14ac:dyDescent="0.25">
      <c r="A997">
        <v>10185</v>
      </c>
      <c r="B997">
        <v>28</v>
      </c>
      <c r="C997" s="2">
        <v>100</v>
      </c>
      <c r="D997">
        <v>9</v>
      </c>
      <c r="E997" s="5">
        <f>sales_data_sample[[#This Row],[SALES]] / COUNT(sales_data_sample[ORDERNUMBER])</f>
        <v>1.2196245129295076</v>
      </c>
      <c r="F997" s="2">
        <v>3443</v>
      </c>
      <c r="G997" s="1">
        <v>37939</v>
      </c>
      <c r="H997" t="s">
        <v>21</v>
      </c>
      <c r="I997">
        <v>4</v>
      </c>
      <c r="J997" s="6" t="s">
        <v>678</v>
      </c>
      <c r="K997">
        <v>2003</v>
      </c>
      <c r="L997" t="s">
        <v>535</v>
      </c>
      <c r="M997" s="8">
        <f xml:space="preserve"> (sales_data_sample[[#This Row],[MSRP]] - sales_data_sample[[#This Row],[PRICEEACH]]) / sales_data_sample[[#This Row],[MSRP]]</f>
        <v>0.26470588235294118</v>
      </c>
      <c r="N9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97" s="2">
        <v>136</v>
      </c>
      <c r="P997" t="s">
        <v>589</v>
      </c>
      <c r="Q997" t="s">
        <v>321</v>
      </c>
      <c r="R997" t="s">
        <v>322</v>
      </c>
      <c r="S997" t="s">
        <v>153</v>
      </c>
      <c r="T997" t="s">
        <v>27</v>
      </c>
      <c r="U997" t="s">
        <v>323</v>
      </c>
      <c r="V997" t="s">
        <v>324</v>
      </c>
      <c r="W997" t="s">
        <v>325</v>
      </c>
      <c r="X997" t="s">
        <v>45</v>
      </c>
    </row>
    <row r="998" spans="1:24" x14ac:dyDescent="0.25">
      <c r="A998">
        <v>10196</v>
      </c>
      <c r="B998">
        <v>49</v>
      </c>
      <c r="C998" s="2">
        <v>100</v>
      </c>
      <c r="D998">
        <v>1</v>
      </c>
      <c r="E998" s="5">
        <f>sales_data_sample[[#This Row],[SALES]] / COUNT(sales_data_sample[ORDERNUMBER])</f>
        <v>2.4420828905419767</v>
      </c>
      <c r="F998" s="2">
        <v>6894</v>
      </c>
      <c r="G998" s="1">
        <v>37951</v>
      </c>
      <c r="H998" t="s">
        <v>21</v>
      </c>
      <c r="I998">
        <v>4</v>
      </c>
      <c r="J998" s="6" t="s">
        <v>678</v>
      </c>
      <c r="K998">
        <v>2003</v>
      </c>
      <c r="L998" t="s">
        <v>535</v>
      </c>
      <c r="M998" s="8">
        <f xml:space="preserve"> (sales_data_sample[[#This Row],[MSRP]] - sales_data_sample[[#This Row],[PRICEEACH]]) / sales_data_sample[[#This Row],[MSRP]]</f>
        <v>0.26470588235294118</v>
      </c>
      <c r="N9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98" s="2">
        <v>136</v>
      </c>
      <c r="P998" t="s">
        <v>589</v>
      </c>
      <c r="Q998" t="s">
        <v>231</v>
      </c>
      <c r="R998" t="s">
        <v>232</v>
      </c>
      <c r="S998" t="s">
        <v>233</v>
      </c>
      <c r="T998" t="s">
        <v>27</v>
      </c>
      <c r="U998" t="s">
        <v>78</v>
      </c>
      <c r="V998" t="s">
        <v>234</v>
      </c>
      <c r="W998" t="s">
        <v>235</v>
      </c>
      <c r="X998" t="s">
        <v>45</v>
      </c>
    </row>
    <row r="999" spans="1:24" x14ac:dyDescent="0.25">
      <c r="A999">
        <v>10208</v>
      </c>
      <c r="B999">
        <v>24</v>
      </c>
      <c r="C999" s="2">
        <v>100</v>
      </c>
      <c r="D999">
        <v>9</v>
      </c>
      <c r="E999" s="5">
        <f>sales_data_sample[[#This Row],[SALES]] / COUNT(sales_data_sample[ORDERNUMBER])</f>
        <v>0.92915338292596528</v>
      </c>
      <c r="F999" s="2">
        <v>2623</v>
      </c>
      <c r="G999" s="1">
        <v>37988</v>
      </c>
      <c r="H999" t="s">
        <v>21</v>
      </c>
      <c r="I999">
        <v>1</v>
      </c>
      <c r="J999" s="6" t="s">
        <v>677</v>
      </c>
      <c r="K999">
        <v>2004</v>
      </c>
      <c r="L999" t="s">
        <v>535</v>
      </c>
      <c r="M999" s="8">
        <f xml:space="preserve"> (sales_data_sample[[#This Row],[MSRP]] - sales_data_sample[[#This Row],[PRICEEACH]]) / sales_data_sample[[#This Row],[MSRP]]</f>
        <v>0.26470588235294118</v>
      </c>
      <c r="N9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999" s="2">
        <v>136</v>
      </c>
      <c r="P999" t="s">
        <v>589</v>
      </c>
      <c r="Q999" t="s">
        <v>208</v>
      </c>
      <c r="R999" t="s">
        <v>209</v>
      </c>
      <c r="S999" t="s">
        <v>210</v>
      </c>
      <c r="T999" t="s">
        <v>35</v>
      </c>
      <c r="U999" t="s">
        <v>211</v>
      </c>
      <c r="V999" t="s">
        <v>212</v>
      </c>
      <c r="W999" t="s">
        <v>213</v>
      </c>
      <c r="X999" t="s">
        <v>31</v>
      </c>
    </row>
    <row r="1000" spans="1:24" x14ac:dyDescent="0.25">
      <c r="A1000">
        <v>10221</v>
      </c>
      <c r="B1000">
        <v>33</v>
      </c>
      <c r="C1000" s="2">
        <v>100</v>
      </c>
      <c r="D1000">
        <v>3</v>
      </c>
      <c r="E1000" s="5">
        <f>sales_data_sample[[#This Row],[SALES]] / COUNT(sales_data_sample[ORDERNUMBER])</f>
        <v>1.5650017711654269</v>
      </c>
      <c r="F1000" s="2">
        <v>4418</v>
      </c>
      <c r="G1000" s="1">
        <v>38035</v>
      </c>
      <c r="H1000" t="s">
        <v>21</v>
      </c>
      <c r="I1000">
        <v>1</v>
      </c>
      <c r="J1000" s="6" t="s">
        <v>688</v>
      </c>
      <c r="K1000">
        <v>2004</v>
      </c>
      <c r="L1000" t="s">
        <v>535</v>
      </c>
      <c r="M1000" s="8">
        <f xml:space="preserve"> (sales_data_sample[[#This Row],[MSRP]] - sales_data_sample[[#This Row],[PRICEEACH]]) / sales_data_sample[[#This Row],[MSRP]]</f>
        <v>0.26470588235294118</v>
      </c>
      <c r="N10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00" s="2">
        <v>136</v>
      </c>
      <c r="P1000" t="s">
        <v>589</v>
      </c>
      <c r="Q1000" t="s">
        <v>353</v>
      </c>
      <c r="R1000" t="s">
        <v>354</v>
      </c>
      <c r="S1000" t="s">
        <v>355</v>
      </c>
      <c r="T1000" t="s">
        <v>356</v>
      </c>
      <c r="U1000" t="s">
        <v>357</v>
      </c>
      <c r="V1000" t="s">
        <v>358</v>
      </c>
      <c r="W1000" t="s">
        <v>359</v>
      </c>
      <c r="X1000" t="s">
        <v>45</v>
      </c>
    </row>
    <row r="1001" spans="1:24" x14ac:dyDescent="0.25">
      <c r="A1001">
        <v>10232</v>
      </c>
      <c r="B1001">
        <v>22</v>
      </c>
      <c r="C1001" s="2">
        <v>100</v>
      </c>
      <c r="D1001">
        <v>6</v>
      </c>
      <c r="E1001" s="5">
        <f>sales_data_sample[[#This Row],[SALES]] / COUNT(sales_data_sample[ORDERNUMBER])</f>
        <v>1.277718738930216</v>
      </c>
      <c r="F1001" s="2">
        <v>3607</v>
      </c>
      <c r="G1001" s="1">
        <v>38066</v>
      </c>
      <c r="H1001" t="s">
        <v>21</v>
      </c>
      <c r="I1001">
        <v>1</v>
      </c>
      <c r="J1001" s="6" t="s">
        <v>687</v>
      </c>
      <c r="K1001">
        <v>2004</v>
      </c>
      <c r="L1001" t="s">
        <v>535</v>
      </c>
      <c r="M1001" s="8">
        <f xml:space="preserve"> (sales_data_sample[[#This Row],[MSRP]] - sales_data_sample[[#This Row],[PRICEEACH]]) / sales_data_sample[[#This Row],[MSRP]]</f>
        <v>0.26470588235294118</v>
      </c>
      <c r="N10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01" s="2">
        <v>136</v>
      </c>
      <c r="P1001" t="s">
        <v>589</v>
      </c>
      <c r="Q1001" t="s">
        <v>370</v>
      </c>
      <c r="R1001" t="s">
        <v>371</v>
      </c>
      <c r="S1001" t="s">
        <v>372</v>
      </c>
      <c r="T1001" t="s">
        <v>160</v>
      </c>
      <c r="U1001" t="s">
        <v>373</v>
      </c>
      <c r="V1001" t="s">
        <v>374</v>
      </c>
      <c r="W1001" t="s">
        <v>375</v>
      </c>
      <c r="X1001" t="s">
        <v>45</v>
      </c>
    </row>
    <row r="1002" spans="1:24" x14ac:dyDescent="0.25">
      <c r="A1002">
        <v>10248</v>
      </c>
      <c r="B1002">
        <v>32</v>
      </c>
      <c r="C1002" s="2">
        <v>100</v>
      </c>
      <c r="D1002">
        <v>12</v>
      </c>
      <c r="E1002" s="5">
        <f>sales_data_sample[[#This Row],[SALES]] / COUNT(sales_data_sample[ORDERNUMBER])</f>
        <v>1.3471484236627702</v>
      </c>
      <c r="F1002" s="2">
        <v>3803</v>
      </c>
      <c r="G1002" s="1">
        <v>38114</v>
      </c>
      <c r="H1002" t="s">
        <v>326</v>
      </c>
      <c r="I1002">
        <v>2</v>
      </c>
      <c r="J1002" s="6" t="s">
        <v>685</v>
      </c>
      <c r="K1002">
        <v>2004</v>
      </c>
      <c r="L1002" t="s">
        <v>535</v>
      </c>
      <c r="M1002" s="8">
        <f xml:space="preserve"> (sales_data_sample[[#This Row],[MSRP]] - sales_data_sample[[#This Row],[PRICEEACH]]) / sales_data_sample[[#This Row],[MSRP]]</f>
        <v>0.26470588235294118</v>
      </c>
      <c r="N10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02" s="2">
        <v>136</v>
      </c>
      <c r="P1002" t="s">
        <v>589</v>
      </c>
      <c r="Q1002" t="s">
        <v>24</v>
      </c>
      <c r="R1002" t="s">
        <v>25</v>
      </c>
      <c r="S1002" t="s">
        <v>26</v>
      </c>
      <c r="T1002" t="s">
        <v>27</v>
      </c>
      <c r="U1002" t="s">
        <v>28</v>
      </c>
      <c r="V1002" t="s">
        <v>29</v>
      </c>
      <c r="W1002" t="s">
        <v>30</v>
      </c>
      <c r="X1002" t="s">
        <v>45</v>
      </c>
    </row>
    <row r="1003" spans="1:24" x14ac:dyDescent="0.25">
      <c r="A1003">
        <v>10273</v>
      </c>
      <c r="B1003">
        <v>40</v>
      </c>
      <c r="C1003" s="2">
        <v>100</v>
      </c>
      <c r="D1003">
        <v>13</v>
      </c>
      <c r="E1003" s="5">
        <f>sales_data_sample[[#This Row],[SALES]] / COUNT(sales_data_sample[ORDERNUMBER])</f>
        <v>1.7807297201558625</v>
      </c>
      <c r="F1003" s="2">
        <v>5027</v>
      </c>
      <c r="G1003" s="1">
        <v>38189</v>
      </c>
      <c r="H1003" t="s">
        <v>21</v>
      </c>
      <c r="I1003">
        <v>3</v>
      </c>
      <c r="J1003" s="6" t="s">
        <v>683</v>
      </c>
      <c r="K1003">
        <v>2004</v>
      </c>
      <c r="L1003" t="s">
        <v>535</v>
      </c>
      <c r="M1003" s="8">
        <f xml:space="preserve"> (sales_data_sample[[#This Row],[MSRP]] - sales_data_sample[[#This Row],[PRICEEACH]]) / sales_data_sample[[#This Row],[MSRP]]</f>
        <v>0.26470588235294118</v>
      </c>
      <c r="N10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03" s="2">
        <v>136</v>
      </c>
      <c r="P1003" t="s">
        <v>589</v>
      </c>
      <c r="Q1003" t="s">
        <v>353</v>
      </c>
      <c r="R1003" t="s">
        <v>354</v>
      </c>
      <c r="S1003" t="s">
        <v>355</v>
      </c>
      <c r="T1003" t="s">
        <v>356</v>
      </c>
      <c r="U1003" t="s">
        <v>357</v>
      </c>
      <c r="V1003" t="s">
        <v>358</v>
      </c>
      <c r="W1003" t="s">
        <v>359</v>
      </c>
      <c r="X1003" t="s">
        <v>45</v>
      </c>
    </row>
    <row r="1004" spans="1:24" x14ac:dyDescent="0.25">
      <c r="A1004">
        <v>10282</v>
      </c>
      <c r="B1004">
        <v>43</v>
      </c>
      <c r="C1004" s="2">
        <v>100</v>
      </c>
      <c r="D1004">
        <v>1</v>
      </c>
      <c r="E1004" s="5">
        <f>sales_data_sample[[#This Row],[SALES]] / COUNT(sales_data_sample[ORDERNUMBER])</f>
        <v>2.3719447396386824</v>
      </c>
      <c r="F1004" s="2">
        <v>6696</v>
      </c>
      <c r="G1004" s="1">
        <v>38219</v>
      </c>
      <c r="H1004" t="s">
        <v>21</v>
      </c>
      <c r="I1004">
        <v>3</v>
      </c>
      <c r="J1004" s="6" t="s">
        <v>682</v>
      </c>
      <c r="K1004">
        <v>2004</v>
      </c>
      <c r="L1004" t="s">
        <v>535</v>
      </c>
      <c r="M1004" s="8">
        <f xml:space="preserve"> (sales_data_sample[[#This Row],[MSRP]] - sales_data_sample[[#This Row],[PRICEEACH]]) / sales_data_sample[[#This Row],[MSRP]]</f>
        <v>0.26470588235294118</v>
      </c>
      <c r="N10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04" s="2">
        <v>136</v>
      </c>
      <c r="P1004" t="s">
        <v>589</v>
      </c>
      <c r="Q1004" t="s">
        <v>260</v>
      </c>
      <c r="R1004" t="s">
        <v>261</v>
      </c>
      <c r="S1004" t="s">
        <v>262</v>
      </c>
      <c r="T1004" t="s">
        <v>27</v>
      </c>
      <c r="U1004" t="s">
        <v>263</v>
      </c>
      <c r="V1004" t="s">
        <v>264</v>
      </c>
      <c r="W1004" t="s">
        <v>265</v>
      </c>
      <c r="X1004" t="s">
        <v>45</v>
      </c>
    </row>
    <row r="1005" spans="1:24" x14ac:dyDescent="0.25">
      <c r="A1005">
        <v>10293</v>
      </c>
      <c r="B1005">
        <v>24</v>
      </c>
      <c r="C1005" s="2">
        <v>100</v>
      </c>
      <c r="D1005">
        <v>4</v>
      </c>
      <c r="E1005" s="5">
        <f>sales_data_sample[[#This Row],[SALES]] / COUNT(sales_data_sample[ORDERNUMBER])</f>
        <v>0.99893730074388953</v>
      </c>
      <c r="F1005" s="2">
        <v>2820</v>
      </c>
      <c r="G1005" s="1">
        <v>38239</v>
      </c>
      <c r="H1005" t="s">
        <v>21</v>
      </c>
      <c r="I1005">
        <v>3</v>
      </c>
      <c r="J1005" s="6" t="s">
        <v>681</v>
      </c>
      <c r="K1005">
        <v>2004</v>
      </c>
      <c r="L1005" t="s">
        <v>535</v>
      </c>
      <c r="M1005" s="8">
        <f xml:space="preserve"> (sales_data_sample[[#This Row],[MSRP]] - sales_data_sample[[#This Row],[PRICEEACH]]) / sales_data_sample[[#This Row],[MSRP]]</f>
        <v>0.26470588235294118</v>
      </c>
      <c r="N10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05" s="2">
        <v>136</v>
      </c>
      <c r="P1005" t="s">
        <v>589</v>
      </c>
      <c r="Q1005" t="s">
        <v>243</v>
      </c>
      <c r="R1005" t="s">
        <v>244</v>
      </c>
      <c r="S1005" t="s">
        <v>245</v>
      </c>
      <c r="T1005" t="s">
        <v>246</v>
      </c>
      <c r="U1005" t="s">
        <v>247</v>
      </c>
      <c r="V1005" t="s">
        <v>248</v>
      </c>
      <c r="W1005" t="s">
        <v>249</v>
      </c>
      <c r="X1005" t="s">
        <v>31</v>
      </c>
    </row>
    <row r="1006" spans="1:24" x14ac:dyDescent="0.25">
      <c r="A1006">
        <v>10306</v>
      </c>
      <c r="B1006">
        <v>32</v>
      </c>
      <c r="C1006" s="2">
        <v>100</v>
      </c>
      <c r="D1006">
        <v>9</v>
      </c>
      <c r="E1006" s="5">
        <f>sales_data_sample[[#This Row],[SALES]] / COUNT(sales_data_sample[ORDERNUMBER])</f>
        <v>1.3319164009918527</v>
      </c>
      <c r="F1006" s="2">
        <v>3760</v>
      </c>
      <c r="G1006" s="1">
        <v>38274</v>
      </c>
      <c r="H1006" t="s">
        <v>21</v>
      </c>
      <c r="I1006">
        <v>4</v>
      </c>
      <c r="J1006" s="6" t="s">
        <v>680</v>
      </c>
      <c r="K1006">
        <v>2004</v>
      </c>
      <c r="L1006" t="s">
        <v>535</v>
      </c>
      <c r="M1006" s="8">
        <f xml:space="preserve"> (sales_data_sample[[#This Row],[MSRP]] - sales_data_sample[[#This Row],[PRICEEACH]]) / sales_data_sample[[#This Row],[MSRP]]</f>
        <v>0.26470588235294118</v>
      </c>
      <c r="N10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06" s="2">
        <v>136</v>
      </c>
      <c r="P1006" t="s">
        <v>589</v>
      </c>
      <c r="Q1006" t="s">
        <v>476</v>
      </c>
      <c r="R1006" t="s">
        <v>477</v>
      </c>
      <c r="S1006" t="s">
        <v>478</v>
      </c>
      <c r="T1006" t="s">
        <v>160</v>
      </c>
      <c r="U1006" t="s">
        <v>479</v>
      </c>
      <c r="V1006" t="s">
        <v>480</v>
      </c>
      <c r="W1006" t="s">
        <v>481</v>
      </c>
      <c r="X1006" t="s">
        <v>45</v>
      </c>
    </row>
    <row r="1007" spans="1:24" x14ac:dyDescent="0.25">
      <c r="A1007">
        <v>10314</v>
      </c>
      <c r="B1007">
        <v>20</v>
      </c>
      <c r="C1007" s="2">
        <v>100</v>
      </c>
      <c r="D1007">
        <v>1</v>
      </c>
      <c r="E1007" s="5">
        <f>sales_data_sample[[#This Row],[SALES]] / COUNT(sales_data_sample[ORDERNUMBER])</f>
        <v>0.96776478923131426</v>
      </c>
      <c r="F1007" s="2">
        <v>2732</v>
      </c>
      <c r="G1007" s="1">
        <v>38282</v>
      </c>
      <c r="H1007" t="s">
        <v>21</v>
      </c>
      <c r="I1007">
        <v>4</v>
      </c>
      <c r="J1007" s="6" t="s">
        <v>680</v>
      </c>
      <c r="K1007">
        <v>2004</v>
      </c>
      <c r="L1007" t="s">
        <v>535</v>
      </c>
      <c r="M1007" s="8">
        <f xml:space="preserve"> (sales_data_sample[[#This Row],[MSRP]] - sales_data_sample[[#This Row],[PRICEEACH]]) / sales_data_sample[[#This Row],[MSRP]]</f>
        <v>0.26470588235294118</v>
      </c>
      <c r="N10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07" s="2">
        <v>136</v>
      </c>
      <c r="P1007" t="s">
        <v>589</v>
      </c>
      <c r="Q1007" t="s">
        <v>482</v>
      </c>
      <c r="R1007" t="s">
        <v>483</v>
      </c>
      <c r="S1007" t="s">
        <v>484</v>
      </c>
      <c r="T1007" t="s">
        <v>312</v>
      </c>
      <c r="U1007" t="s">
        <v>485</v>
      </c>
      <c r="V1007" t="s">
        <v>486</v>
      </c>
      <c r="W1007" t="s">
        <v>487</v>
      </c>
      <c r="X1007" t="s">
        <v>31</v>
      </c>
    </row>
    <row r="1008" spans="1:24" x14ac:dyDescent="0.25">
      <c r="A1008">
        <v>10325</v>
      </c>
      <c r="B1008">
        <v>24</v>
      </c>
      <c r="C1008" s="2">
        <v>70</v>
      </c>
      <c r="D1008">
        <v>9</v>
      </c>
      <c r="E1008" s="5">
        <f>sales_data_sample[[#This Row],[SALES]] / COUNT(sales_data_sample[ORDERNUMBER])</f>
        <v>0.58767268862911792</v>
      </c>
      <c r="F1008" s="2">
        <v>1659</v>
      </c>
      <c r="G1008" s="1">
        <v>38296</v>
      </c>
      <c r="H1008" t="s">
        <v>21</v>
      </c>
      <c r="I1008">
        <v>4</v>
      </c>
      <c r="J1008" s="6" t="s">
        <v>678</v>
      </c>
      <c r="K1008">
        <v>2004</v>
      </c>
      <c r="L1008" t="s">
        <v>535</v>
      </c>
      <c r="M1008" s="8">
        <f xml:space="preserve"> (sales_data_sample[[#This Row],[MSRP]] - sales_data_sample[[#This Row],[PRICEEACH]]) / sales_data_sample[[#This Row],[MSRP]]</f>
        <v>0.48529411764705882</v>
      </c>
      <c r="N10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08" s="2">
        <v>136</v>
      </c>
      <c r="P1008" t="s">
        <v>589</v>
      </c>
      <c r="Q1008" t="s">
        <v>126</v>
      </c>
      <c r="R1008" t="s">
        <v>127</v>
      </c>
      <c r="S1008" t="s">
        <v>128</v>
      </c>
      <c r="T1008" t="s">
        <v>72</v>
      </c>
      <c r="U1008" t="s">
        <v>129</v>
      </c>
      <c r="V1008" t="s">
        <v>130</v>
      </c>
      <c r="W1008" t="s">
        <v>131</v>
      </c>
      <c r="X1008" t="s">
        <v>31</v>
      </c>
    </row>
    <row r="1009" spans="1:24" x14ac:dyDescent="0.25">
      <c r="A1009">
        <v>10336</v>
      </c>
      <c r="B1009">
        <v>48</v>
      </c>
      <c r="C1009" s="2">
        <v>100</v>
      </c>
      <c r="D1009">
        <v>12</v>
      </c>
      <c r="E1009" s="5">
        <f>sales_data_sample[[#This Row],[SALES]] / COUNT(sales_data_sample[ORDERNUMBER])</f>
        <v>2.047113000354233</v>
      </c>
      <c r="F1009" s="2">
        <v>5779</v>
      </c>
      <c r="G1009" s="1">
        <v>38311</v>
      </c>
      <c r="H1009" t="s">
        <v>21</v>
      </c>
      <c r="I1009">
        <v>4</v>
      </c>
      <c r="J1009" s="6" t="s">
        <v>678</v>
      </c>
      <c r="K1009">
        <v>2004</v>
      </c>
      <c r="L1009" t="s">
        <v>535</v>
      </c>
      <c r="M1009" s="8">
        <f xml:space="preserve"> (sales_data_sample[[#This Row],[MSRP]] - sales_data_sample[[#This Row],[PRICEEACH]]) / sales_data_sample[[#This Row],[MSRP]]</f>
        <v>0.26470588235294118</v>
      </c>
      <c r="N10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09" s="2">
        <v>136</v>
      </c>
      <c r="P1009" t="s">
        <v>589</v>
      </c>
      <c r="Q1009" t="s">
        <v>389</v>
      </c>
      <c r="R1009" t="s">
        <v>390</v>
      </c>
      <c r="S1009" t="s">
        <v>41</v>
      </c>
      <c r="T1009" t="s">
        <v>35</v>
      </c>
      <c r="U1009" t="s">
        <v>391</v>
      </c>
      <c r="V1009" t="s">
        <v>392</v>
      </c>
      <c r="W1009" t="s">
        <v>393</v>
      </c>
      <c r="X1009" t="s">
        <v>45</v>
      </c>
    </row>
    <row r="1010" spans="1:24" x14ac:dyDescent="0.25">
      <c r="A1010">
        <v>10350</v>
      </c>
      <c r="B1010">
        <v>44</v>
      </c>
      <c r="C1010" s="2">
        <v>100</v>
      </c>
      <c r="D1010">
        <v>1</v>
      </c>
      <c r="E1010" s="5">
        <f>sales_data_sample[[#This Row],[SALES]] / COUNT(sales_data_sample[ORDERNUMBER])</f>
        <v>1.8391781792419413</v>
      </c>
      <c r="F1010" s="2">
        <v>5192</v>
      </c>
      <c r="G1010" s="1">
        <v>38323</v>
      </c>
      <c r="H1010" t="s">
        <v>21</v>
      </c>
      <c r="I1010">
        <v>4</v>
      </c>
      <c r="J1010" s="6" t="s">
        <v>679</v>
      </c>
      <c r="K1010">
        <v>2004</v>
      </c>
      <c r="L1010" t="s">
        <v>535</v>
      </c>
      <c r="M1010" s="8">
        <f xml:space="preserve"> (sales_data_sample[[#This Row],[MSRP]] - sales_data_sample[[#This Row],[PRICEEACH]]) / sales_data_sample[[#This Row],[MSRP]]</f>
        <v>0.26470588235294118</v>
      </c>
      <c r="N10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10" s="2">
        <v>136</v>
      </c>
      <c r="P1010" t="s">
        <v>589</v>
      </c>
      <c r="Q1010" t="s">
        <v>165</v>
      </c>
      <c r="R1010" t="s">
        <v>166</v>
      </c>
      <c r="S1010" t="s">
        <v>167</v>
      </c>
      <c r="T1010" t="s">
        <v>168</v>
      </c>
      <c r="U1010" t="s">
        <v>169</v>
      </c>
      <c r="V1010" t="s">
        <v>170</v>
      </c>
      <c r="W1010" t="s">
        <v>171</v>
      </c>
      <c r="X1010" t="s">
        <v>45</v>
      </c>
    </row>
    <row r="1011" spans="1:24" x14ac:dyDescent="0.25">
      <c r="A1011">
        <v>10372</v>
      </c>
      <c r="B1011">
        <v>28</v>
      </c>
      <c r="C1011" s="2">
        <v>100</v>
      </c>
      <c r="D1011">
        <v>3</v>
      </c>
      <c r="E1011" s="5">
        <f>sales_data_sample[[#This Row],[SALES]] / COUNT(sales_data_sample[ORDERNUMBER])</f>
        <v>1.3684024087849804</v>
      </c>
      <c r="F1011" s="2">
        <v>3863</v>
      </c>
      <c r="G1011" s="1">
        <v>38378</v>
      </c>
      <c r="H1011" t="s">
        <v>21</v>
      </c>
      <c r="I1011">
        <v>1</v>
      </c>
      <c r="J1011" s="6" t="s">
        <v>677</v>
      </c>
      <c r="K1011">
        <v>2005</v>
      </c>
      <c r="L1011" t="s">
        <v>535</v>
      </c>
      <c r="M1011" s="8">
        <f xml:space="preserve"> (sales_data_sample[[#This Row],[MSRP]] - sales_data_sample[[#This Row],[PRICEEACH]]) / sales_data_sample[[#This Row],[MSRP]]</f>
        <v>0.26470588235294118</v>
      </c>
      <c r="N10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11" s="2">
        <v>136</v>
      </c>
      <c r="P1011" t="s">
        <v>589</v>
      </c>
      <c r="Q1011" t="s">
        <v>236</v>
      </c>
      <c r="R1011" t="s">
        <v>237</v>
      </c>
      <c r="S1011" t="s">
        <v>238</v>
      </c>
      <c r="T1011" t="s">
        <v>239</v>
      </c>
      <c r="U1011" t="s">
        <v>240</v>
      </c>
      <c r="V1011" t="s">
        <v>241</v>
      </c>
      <c r="W1011" t="s">
        <v>242</v>
      </c>
      <c r="X1011" t="s">
        <v>45</v>
      </c>
    </row>
    <row r="1012" spans="1:24" x14ac:dyDescent="0.25">
      <c r="A1012">
        <v>10383</v>
      </c>
      <c r="B1012">
        <v>24</v>
      </c>
      <c r="C1012" s="2">
        <v>62</v>
      </c>
      <c r="D1012">
        <v>9</v>
      </c>
      <c r="E1012" s="5">
        <f>sales_data_sample[[#This Row],[SALES]] / COUNT(sales_data_sample[ORDERNUMBER])</f>
        <v>0.52320226709174633</v>
      </c>
      <c r="F1012" s="2">
        <v>1477</v>
      </c>
      <c r="G1012" s="1">
        <v>38405</v>
      </c>
      <c r="H1012" t="s">
        <v>21</v>
      </c>
      <c r="I1012">
        <v>1</v>
      </c>
      <c r="J1012" s="6" t="s">
        <v>688</v>
      </c>
      <c r="K1012">
        <v>2005</v>
      </c>
      <c r="L1012" t="s">
        <v>535</v>
      </c>
      <c r="M1012" s="8">
        <f xml:space="preserve"> (sales_data_sample[[#This Row],[MSRP]] - sales_data_sample[[#This Row],[PRICEEACH]]) / sales_data_sample[[#This Row],[MSRP]]</f>
        <v>0.54411764705882348</v>
      </c>
      <c r="N10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12" s="2">
        <v>136</v>
      </c>
      <c r="P1012" t="s">
        <v>589</v>
      </c>
      <c r="Q1012" t="s">
        <v>165</v>
      </c>
      <c r="R1012" t="s">
        <v>166</v>
      </c>
      <c r="S1012" t="s">
        <v>167</v>
      </c>
      <c r="T1012" t="s">
        <v>168</v>
      </c>
      <c r="U1012" t="s">
        <v>169</v>
      </c>
      <c r="V1012" t="s">
        <v>170</v>
      </c>
      <c r="W1012" t="s">
        <v>171</v>
      </c>
      <c r="X1012" t="s">
        <v>31</v>
      </c>
    </row>
    <row r="1013" spans="1:24" x14ac:dyDescent="0.25">
      <c r="A1013">
        <v>10396</v>
      </c>
      <c r="B1013">
        <v>33</v>
      </c>
      <c r="C1013" s="2">
        <v>100</v>
      </c>
      <c r="D1013">
        <v>2</v>
      </c>
      <c r="E1013" s="5">
        <f>sales_data_sample[[#This Row],[SALES]] / COUNT(sales_data_sample[ORDERNUMBER])</f>
        <v>1.8682252922422955</v>
      </c>
      <c r="F1013" s="2">
        <v>5274</v>
      </c>
      <c r="G1013" s="1">
        <v>38434</v>
      </c>
      <c r="H1013" t="s">
        <v>21</v>
      </c>
      <c r="I1013">
        <v>1</v>
      </c>
      <c r="J1013" s="6" t="s">
        <v>687</v>
      </c>
      <c r="K1013">
        <v>2005</v>
      </c>
      <c r="L1013" t="s">
        <v>535</v>
      </c>
      <c r="M1013" s="8">
        <f xml:space="preserve"> (sales_data_sample[[#This Row],[MSRP]] - sales_data_sample[[#This Row],[PRICEEACH]]) / sales_data_sample[[#This Row],[MSRP]]</f>
        <v>0.26470588235294118</v>
      </c>
      <c r="N10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13" s="2">
        <v>136</v>
      </c>
      <c r="P1013" t="s">
        <v>589</v>
      </c>
      <c r="Q1013" t="s">
        <v>260</v>
      </c>
      <c r="R1013" t="s">
        <v>261</v>
      </c>
      <c r="S1013" t="s">
        <v>262</v>
      </c>
      <c r="T1013" t="s">
        <v>27</v>
      </c>
      <c r="U1013" t="s">
        <v>263</v>
      </c>
      <c r="V1013" t="s">
        <v>264</v>
      </c>
      <c r="W1013" t="s">
        <v>265</v>
      </c>
      <c r="X1013" t="s">
        <v>45</v>
      </c>
    </row>
    <row r="1014" spans="1:24" x14ac:dyDescent="0.25">
      <c r="A1014">
        <v>10414</v>
      </c>
      <c r="B1014">
        <v>41</v>
      </c>
      <c r="C1014" s="2">
        <v>100</v>
      </c>
      <c r="D1014">
        <v>12</v>
      </c>
      <c r="E1014" s="5">
        <f>sales_data_sample[[#This Row],[SALES]] / COUNT(sales_data_sample[ORDERNUMBER])</f>
        <v>1.7261778250088557</v>
      </c>
      <c r="F1014" s="2">
        <v>4873</v>
      </c>
      <c r="G1014" s="1">
        <v>38478</v>
      </c>
      <c r="H1014" t="s">
        <v>387</v>
      </c>
      <c r="I1014">
        <v>2</v>
      </c>
      <c r="J1014" s="6" t="s">
        <v>685</v>
      </c>
      <c r="K1014">
        <v>2005</v>
      </c>
      <c r="L1014" t="s">
        <v>535</v>
      </c>
      <c r="M1014" s="8">
        <f xml:space="preserve"> (sales_data_sample[[#This Row],[MSRP]] - sales_data_sample[[#This Row],[PRICEEACH]]) / sales_data_sample[[#This Row],[MSRP]]</f>
        <v>0.26470588235294118</v>
      </c>
      <c r="N10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14" s="2">
        <v>136</v>
      </c>
      <c r="P1014" t="s">
        <v>589</v>
      </c>
      <c r="Q1014" t="s">
        <v>365</v>
      </c>
      <c r="R1014" t="s">
        <v>366</v>
      </c>
      <c r="S1014" t="s">
        <v>367</v>
      </c>
      <c r="T1014" t="s">
        <v>27</v>
      </c>
      <c r="U1014" t="s">
        <v>368</v>
      </c>
      <c r="V1014" t="s">
        <v>61</v>
      </c>
      <c r="W1014" t="s">
        <v>369</v>
      </c>
      <c r="X1014" t="s">
        <v>45</v>
      </c>
    </row>
    <row r="1015" spans="1:24" x14ac:dyDescent="0.25">
      <c r="A1015">
        <v>10104</v>
      </c>
      <c r="B1015">
        <v>23</v>
      </c>
      <c r="C1015" s="2">
        <v>100</v>
      </c>
      <c r="D1015">
        <v>13</v>
      </c>
      <c r="E1015" s="5">
        <f>sales_data_sample[[#This Row],[SALES]] / COUNT(sales_data_sample[ORDERNUMBER])</f>
        <v>1.6142401700318809</v>
      </c>
      <c r="F1015" s="2">
        <v>4557</v>
      </c>
      <c r="G1015" s="1">
        <v>37652</v>
      </c>
      <c r="H1015" t="s">
        <v>21</v>
      </c>
      <c r="I1015">
        <v>1</v>
      </c>
      <c r="J1015" s="6" t="s">
        <v>677</v>
      </c>
      <c r="K1015">
        <v>2003</v>
      </c>
      <c r="L1015" t="s">
        <v>172</v>
      </c>
      <c r="M1015" s="8">
        <f xml:space="preserve"> (sales_data_sample[[#This Row],[MSRP]] - sales_data_sample[[#This Row],[PRICEEACH]]) / sales_data_sample[[#This Row],[MSRP]]</f>
        <v>0.40828402366863903</v>
      </c>
      <c r="N10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15" s="2">
        <v>169</v>
      </c>
      <c r="P1015" t="s">
        <v>590</v>
      </c>
      <c r="Q1015" t="s">
        <v>165</v>
      </c>
      <c r="R1015" t="s">
        <v>166</v>
      </c>
      <c r="S1015" t="s">
        <v>167</v>
      </c>
      <c r="T1015" t="s">
        <v>168</v>
      </c>
      <c r="U1015" t="s">
        <v>169</v>
      </c>
      <c r="V1015" t="s">
        <v>170</v>
      </c>
      <c r="W1015" t="s">
        <v>171</v>
      </c>
      <c r="X1015" t="s">
        <v>45</v>
      </c>
    </row>
    <row r="1016" spans="1:24" x14ac:dyDescent="0.25">
      <c r="A1016">
        <v>10109</v>
      </c>
      <c r="B1016">
        <v>46</v>
      </c>
      <c r="C1016" s="2">
        <v>100</v>
      </c>
      <c r="D1016">
        <v>5</v>
      </c>
      <c r="E1016" s="5">
        <f>sales_data_sample[[#This Row],[SALES]] / COUNT(sales_data_sample[ORDERNUMBER])</f>
        <v>2.9249025859015232</v>
      </c>
      <c r="F1016" s="2">
        <v>8257</v>
      </c>
      <c r="G1016" s="1">
        <v>37690</v>
      </c>
      <c r="H1016" t="s">
        <v>21</v>
      </c>
      <c r="I1016">
        <v>1</v>
      </c>
      <c r="J1016" s="6" t="s">
        <v>687</v>
      </c>
      <c r="K1016">
        <v>2003</v>
      </c>
      <c r="L1016" t="s">
        <v>172</v>
      </c>
      <c r="M1016" s="8">
        <f xml:space="preserve"> (sales_data_sample[[#This Row],[MSRP]] - sales_data_sample[[#This Row],[PRICEEACH]]) / sales_data_sample[[#This Row],[MSRP]]</f>
        <v>0.40828402366863903</v>
      </c>
      <c r="N10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16" s="2">
        <v>169</v>
      </c>
      <c r="P1016" t="s">
        <v>590</v>
      </c>
      <c r="Q1016" t="s">
        <v>294</v>
      </c>
      <c r="R1016" t="s">
        <v>295</v>
      </c>
      <c r="S1016" t="s">
        <v>204</v>
      </c>
      <c r="T1016" t="s">
        <v>27</v>
      </c>
      <c r="U1016" t="s">
        <v>116</v>
      </c>
      <c r="V1016" t="s">
        <v>296</v>
      </c>
      <c r="W1016" t="s">
        <v>297</v>
      </c>
      <c r="X1016" t="s">
        <v>144</v>
      </c>
    </row>
    <row r="1017" spans="1:24" x14ac:dyDescent="0.25">
      <c r="A1017">
        <v>10114</v>
      </c>
      <c r="B1017">
        <v>48</v>
      </c>
      <c r="C1017" s="2">
        <v>100</v>
      </c>
      <c r="D1017">
        <v>4</v>
      </c>
      <c r="E1017" s="5">
        <f>sales_data_sample[[#This Row],[SALES]] / COUNT(sales_data_sample[ORDERNUMBER])</f>
        <v>2.9082536308891251</v>
      </c>
      <c r="F1017" s="2">
        <v>8210</v>
      </c>
      <c r="G1017" s="1">
        <v>37712</v>
      </c>
      <c r="H1017" t="s">
        <v>21</v>
      </c>
      <c r="I1017">
        <v>2</v>
      </c>
      <c r="J1017" s="6" t="s">
        <v>686</v>
      </c>
      <c r="K1017">
        <v>2003</v>
      </c>
      <c r="L1017" t="s">
        <v>172</v>
      </c>
      <c r="M1017" s="8">
        <f xml:space="preserve"> (sales_data_sample[[#This Row],[MSRP]] - sales_data_sample[[#This Row],[PRICEEACH]]) / sales_data_sample[[#This Row],[MSRP]]</f>
        <v>0.40828402366863903</v>
      </c>
      <c r="N10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17" s="2">
        <v>169</v>
      </c>
      <c r="P1017" t="s">
        <v>590</v>
      </c>
      <c r="Q1017" t="s">
        <v>389</v>
      </c>
      <c r="R1017" t="s">
        <v>390</v>
      </c>
      <c r="S1017" t="s">
        <v>41</v>
      </c>
      <c r="T1017" t="s">
        <v>35</v>
      </c>
      <c r="U1017" t="s">
        <v>391</v>
      </c>
      <c r="V1017" t="s">
        <v>392</v>
      </c>
      <c r="W1017" t="s">
        <v>393</v>
      </c>
      <c r="X1017" t="s">
        <v>144</v>
      </c>
    </row>
    <row r="1018" spans="1:24" x14ac:dyDescent="0.25">
      <c r="A1018">
        <v>10122</v>
      </c>
      <c r="B1018">
        <v>25</v>
      </c>
      <c r="C1018" s="2">
        <v>100</v>
      </c>
      <c r="D1018">
        <v>3</v>
      </c>
      <c r="E1018" s="5">
        <f>sales_data_sample[[#This Row],[SALES]] / COUNT(sales_data_sample[ORDERNUMBER])</f>
        <v>1.2748848742472547</v>
      </c>
      <c r="F1018" s="2">
        <v>3599</v>
      </c>
      <c r="G1018" s="1">
        <v>37749</v>
      </c>
      <c r="H1018" t="s">
        <v>21</v>
      </c>
      <c r="I1018">
        <v>2</v>
      </c>
      <c r="J1018" s="6" t="s">
        <v>685</v>
      </c>
      <c r="K1018">
        <v>2003</v>
      </c>
      <c r="L1018" t="s">
        <v>172</v>
      </c>
      <c r="M1018" s="8">
        <f xml:space="preserve"> (sales_data_sample[[#This Row],[MSRP]] - sales_data_sample[[#This Row],[PRICEEACH]]) / sales_data_sample[[#This Row],[MSRP]]</f>
        <v>0.40828402366863903</v>
      </c>
      <c r="N10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18" s="2">
        <v>169</v>
      </c>
      <c r="P1018" t="s">
        <v>590</v>
      </c>
      <c r="Q1018" t="s">
        <v>418</v>
      </c>
      <c r="R1018" t="s">
        <v>419</v>
      </c>
      <c r="S1018" t="s">
        <v>420</v>
      </c>
      <c r="T1018" t="s">
        <v>35</v>
      </c>
      <c r="U1018" t="s">
        <v>421</v>
      </c>
      <c r="V1018" t="s">
        <v>422</v>
      </c>
      <c r="W1018" t="s">
        <v>423</v>
      </c>
      <c r="X1018" t="s">
        <v>45</v>
      </c>
    </row>
    <row r="1019" spans="1:24" x14ac:dyDescent="0.25">
      <c r="A1019">
        <v>10127</v>
      </c>
      <c r="B1019">
        <v>22</v>
      </c>
      <c r="C1019" s="2">
        <v>100</v>
      </c>
      <c r="D1019">
        <v>15</v>
      </c>
      <c r="E1019" s="5">
        <f>sales_data_sample[[#This Row],[SALES]] / COUNT(sales_data_sample[ORDERNUMBER])</f>
        <v>1.3595465816507262</v>
      </c>
      <c r="F1019" s="2">
        <v>3838</v>
      </c>
      <c r="G1019" s="1">
        <v>37775</v>
      </c>
      <c r="H1019" t="s">
        <v>21</v>
      </c>
      <c r="I1019">
        <v>2</v>
      </c>
      <c r="J1019" s="6" t="s">
        <v>684</v>
      </c>
      <c r="K1019">
        <v>2003</v>
      </c>
      <c r="L1019" t="s">
        <v>172</v>
      </c>
      <c r="M1019" s="8">
        <f xml:space="preserve"> (sales_data_sample[[#This Row],[MSRP]] - sales_data_sample[[#This Row],[PRICEEACH]]) / sales_data_sample[[#This Row],[MSRP]]</f>
        <v>0.40828402366863903</v>
      </c>
      <c r="N10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19" s="2">
        <v>169</v>
      </c>
      <c r="P1019" t="s">
        <v>590</v>
      </c>
      <c r="Q1019" t="s">
        <v>460</v>
      </c>
      <c r="R1019" t="s">
        <v>461</v>
      </c>
      <c r="S1019" t="s">
        <v>26</v>
      </c>
      <c r="T1019" t="s">
        <v>27</v>
      </c>
      <c r="U1019" t="s">
        <v>49</v>
      </c>
      <c r="V1019" t="s">
        <v>462</v>
      </c>
      <c r="W1019" t="s">
        <v>463</v>
      </c>
      <c r="X1019" t="s">
        <v>45</v>
      </c>
    </row>
    <row r="1020" spans="1:24" x14ac:dyDescent="0.25">
      <c r="A1020">
        <v>10136</v>
      </c>
      <c r="B1020">
        <v>41</v>
      </c>
      <c r="C1020" s="2">
        <v>100</v>
      </c>
      <c r="D1020">
        <v>3</v>
      </c>
      <c r="E1020" s="5">
        <f>sales_data_sample[[#This Row],[SALES]] / COUNT(sales_data_sample[ORDERNUMBER])</f>
        <v>2.9514700673042862</v>
      </c>
      <c r="F1020" s="2">
        <v>8332</v>
      </c>
      <c r="G1020" s="1">
        <v>37806</v>
      </c>
      <c r="H1020" t="s">
        <v>21</v>
      </c>
      <c r="I1020">
        <v>3</v>
      </c>
      <c r="J1020" s="6" t="s">
        <v>683</v>
      </c>
      <c r="K1020">
        <v>2003</v>
      </c>
      <c r="L1020" t="s">
        <v>172</v>
      </c>
      <c r="M1020" s="8">
        <f xml:space="preserve"> (sales_data_sample[[#This Row],[MSRP]] - sales_data_sample[[#This Row],[PRICEEACH]]) / sales_data_sample[[#This Row],[MSRP]]</f>
        <v>0.40828402366863903</v>
      </c>
      <c r="N10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20" s="2">
        <v>169</v>
      </c>
      <c r="P1020" t="s">
        <v>590</v>
      </c>
      <c r="Q1020" t="s">
        <v>327</v>
      </c>
      <c r="R1020" t="s">
        <v>328</v>
      </c>
      <c r="S1020" t="s">
        <v>329</v>
      </c>
      <c r="T1020" t="s">
        <v>35</v>
      </c>
      <c r="U1020" t="s">
        <v>330</v>
      </c>
      <c r="V1020" t="s">
        <v>331</v>
      </c>
      <c r="W1020" t="s">
        <v>332</v>
      </c>
      <c r="X1020" t="s">
        <v>144</v>
      </c>
    </row>
    <row r="1021" spans="1:24" x14ac:dyDescent="0.25">
      <c r="A1021">
        <v>10141</v>
      </c>
      <c r="B1021">
        <v>34</v>
      </c>
      <c r="C1021" s="2">
        <v>100</v>
      </c>
      <c r="D1021">
        <v>9</v>
      </c>
      <c r="E1021" s="5">
        <f>sales_data_sample[[#This Row],[SALES]] / COUNT(sales_data_sample[ORDERNUMBER])</f>
        <v>1.7134254339355295</v>
      </c>
      <c r="F1021" s="2">
        <v>4837</v>
      </c>
      <c r="G1021" s="1">
        <v>37834</v>
      </c>
      <c r="H1021" t="s">
        <v>21</v>
      </c>
      <c r="I1021">
        <v>3</v>
      </c>
      <c r="J1021" s="6" t="s">
        <v>682</v>
      </c>
      <c r="K1021">
        <v>2003</v>
      </c>
      <c r="L1021" t="s">
        <v>172</v>
      </c>
      <c r="M1021" s="8">
        <f xml:space="preserve"> (sales_data_sample[[#This Row],[MSRP]] - sales_data_sample[[#This Row],[PRICEEACH]]) / sales_data_sample[[#This Row],[MSRP]]</f>
        <v>0.40828402366863903</v>
      </c>
      <c r="N10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21" s="2">
        <v>169</v>
      </c>
      <c r="P1021" t="s">
        <v>590</v>
      </c>
      <c r="Q1021" t="s">
        <v>453</v>
      </c>
      <c r="R1021" t="s">
        <v>454</v>
      </c>
      <c r="S1021" t="s">
        <v>455</v>
      </c>
      <c r="T1021" t="s">
        <v>122</v>
      </c>
      <c r="U1021" t="s">
        <v>456</v>
      </c>
      <c r="V1021" t="s">
        <v>457</v>
      </c>
      <c r="W1021" t="s">
        <v>458</v>
      </c>
      <c r="X1021" t="s">
        <v>45</v>
      </c>
    </row>
    <row r="1022" spans="1:24" x14ac:dyDescent="0.25">
      <c r="A1022">
        <v>10148</v>
      </c>
      <c r="B1022">
        <v>32</v>
      </c>
      <c r="C1022" s="2">
        <v>100</v>
      </c>
      <c r="D1022">
        <v>14</v>
      </c>
      <c r="E1022" s="5">
        <f>sales_data_sample[[#This Row],[SALES]] / COUNT(sales_data_sample[ORDERNUMBER])</f>
        <v>1.9195890896209706</v>
      </c>
      <c r="F1022" s="2">
        <v>5419</v>
      </c>
      <c r="G1022" s="1">
        <v>37875</v>
      </c>
      <c r="H1022" t="s">
        <v>21</v>
      </c>
      <c r="I1022">
        <v>3</v>
      </c>
      <c r="J1022" s="6" t="s">
        <v>681</v>
      </c>
      <c r="K1022">
        <v>2003</v>
      </c>
      <c r="L1022" t="s">
        <v>172</v>
      </c>
      <c r="M1022" s="8">
        <f xml:space="preserve"> (sales_data_sample[[#This Row],[MSRP]] - sales_data_sample[[#This Row],[PRICEEACH]]) / sales_data_sample[[#This Row],[MSRP]]</f>
        <v>0.40828402366863903</v>
      </c>
      <c r="N10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22" s="2">
        <v>169</v>
      </c>
      <c r="P1022" t="s">
        <v>590</v>
      </c>
      <c r="Q1022" t="s">
        <v>274</v>
      </c>
      <c r="R1022" t="s">
        <v>275</v>
      </c>
      <c r="S1022" t="s">
        <v>276</v>
      </c>
      <c r="T1022" t="s">
        <v>88</v>
      </c>
      <c r="U1022" t="s">
        <v>277</v>
      </c>
      <c r="V1022" t="s">
        <v>278</v>
      </c>
      <c r="W1022" t="s">
        <v>279</v>
      </c>
      <c r="X1022" t="s">
        <v>45</v>
      </c>
    </row>
    <row r="1023" spans="1:24" x14ac:dyDescent="0.25">
      <c r="A1023">
        <v>10151</v>
      </c>
      <c r="B1023">
        <v>21</v>
      </c>
      <c r="C1023" s="2">
        <v>100</v>
      </c>
      <c r="D1023">
        <v>7</v>
      </c>
      <c r="E1023" s="5">
        <f>sales_data_sample[[#This Row],[SALES]] / COUNT(sales_data_sample[ORDERNUMBER])</f>
        <v>1.3230605738575982</v>
      </c>
      <c r="F1023" s="2">
        <v>3735</v>
      </c>
      <c r="G1023" s="1">
        <v>37885</v>
      </c>
      <c r="H1023" t="s">
        <v>21</v>
      </c>
      <c r="I1023">
        <v>3</v>
      </c>
      <c r="J1023" s="6" t="s">
        <v>681</v>
      </c>
      <c r="K1023">
        <v>2003</v>
      </c>
      <c r="L1023" t="s">
        <v>172</v>
      </c>
      <c r="M1023" s="8">
        <f xml:space="preserve"> (sales_data_sample[[#This Row],[MSRP]] - sales_data_sample[[#This Row],[PRICEEACH]]) / sales_data_sample[[#This Row],[MSRP]]</f>
        <v>0.40828402366863903</v>
      </c>
      <c r="N10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23" s="2">
        <v>169</v>
      </c>
      <c r="P1023" t="s">
        <v>590</v>
      </c>
      <c r="Q1023" t="s">
        <v>376</v>
      </c>
      <c r="R1023" t="s">
        <v>377</v>
      </c>
      <c r="S1023" t="s">
        <v>378</v>
      </c>
      <c r="T1023" t="s">
        <v>122</v>
      </c>
      <c r="U1023" t="s">
        <v>379</v>
      </c>
      <c r="V1023" t="s">
        <v>380</v>
      </c>
      <c r="W1023" t="s">
        <v>381</v>
      </c>
      <c r="X1023" t="s">
        <v>45</v>
      </c>
    </row>
    <row r="1024" spans="1:24" x14ac:dyDescent="0.25">
      <c r="A1024">
        <v>10160</v>
      </c>
      <c r="B1024">
        <v>20</v>
      </c>
      <c r="C1024" s="2">
        <v>100</v>
      </c>
      <c r="D1024">
        <v>1</v>
      </c>
      <c r="E1024" s="5">
        <f>sales_data_sample[[#This Row],[SALES]] / COUNT(sales_data_sample[ORDERNUMBER])</f>
        <v>1.4158696422245838</v>
      </c>
      <c r="F1024" s="2">
        <v>3997</v>
      </c>
      <c r="G1024" s="1">
        <v>37905</v>
      </c>
      <c r="H1024" t="s">
        <v>21</v>
      </c>
      <c r="I1024">
        <v>4</v>
      </c>
      <c r="J1024" s="6" t="s">
        <v>680</v>
      </c>
      <c r="K1024">
        <v>2003</v>
      </c>
      <c r="L1024" t="s">
        <v>172</v>
      </c>
      <c r="M1024" s="8">
        <f xml:space="preserve"> (sales_data_sample[[#This Row],[MSRP]] - sales_data_sample[[#This Row],[PRICEEACH]]) / sales_data_sample[[#This Row],[MSRP]]</f>
        <v>0.40828402366863903</v>
      </c>
      <c r="N10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24" s="2">
        <v>169</v>
      </c>
      <c r="P1024" t="s">
        <v>590</v>
      </c>
      <c r="Q1024" t="s">
        <v>344</v>
      </c>
      <c r="R1024" t="s">
        <v>345</v>
      </c>
      <c r="S1024" t="s">
        <v>346</v>
      </c>
      <c r="T1024" t="s">
        <v>27</v>
      </c>
      <c r="U1024" t="s">
        <v>347</v>
      </c>
      <c r="V1024" t="s">
        <v>95</v>
      </c>
      <c r="W1024" t="s">
        <v>348</v>
      </c>
      <c r="X1024" t="s">
        <v>45</v>
      </c>
    </row>
    <row r="1025" spans="1:24" x14ac:dyDescent="0.25">
      <c r="A1025">
        <v>10165</v>
      </c>
      <c r="B1025">
        <v>47</v>
      </c>
      <c r="C1025" s="2">
        <v>100</v>
      </c>
      <c r="D1025">
        <v>16</v>
      </c>
      <c r="E1025" s="5">
        <f>sales_data_sample[[#This Row],[SALES]] / COUNT(sales_data_sample[ORDERNUMBER])</f>
        <v>3.1013106624158695</v>
      </c>
      <c r="F1025" s="2">
        <v>8755</v>
      </c>
      <c r="G1025" s="1">
        <v>37916</v>
      </c>
      <c r="H1025" t="s">
        <v>21</v>
      </c>
      <c r="I1025">
        <v>4</v>
      </c>
      <c r="J1025" s="6" t="s">
        <v>680</v>
      </c>
      <c r="K1025">
        <v>2003</v>
      </c>
      <c r="L1025" t="s">
        <v>172</v>
      </c>
      <c r="M1025" s="8">
        <f xml:space="preserve"> (sales_data_sample[[#This Row],[MSRP]] - sales_data_sample[[#This Row],[PRICEEACH]]) / sales_data_sample[[#This Row],[MSRP]]</f>
        <v>0.40828402366863903</v>
      </c>
      <c r="N10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25" s="2">
        <v>169</v>
      </c>
      <c r="P1025" t="s">
        <v>590</v>
      </c>
      <c r="Q1025" t="s">
        <v>186</v>
      </c>
      <c r="R1025" t="s">
        <v>187</v>
      </c>
      <c r="S1025" t="s">
        <v>188</v>
      </c>
      <c r="T1025" t="s">
        <v>188</v>
      </c>
      <c r="U1025" t="s">
        <v>189</v>
      </c>
      <c r="V1025" t="s">
        <v>190</v>
      </c>
      <c r="W1025" t="s">
        <v>191</v>
      </c>
      <c r="X1025" t="s">
        <v>144</v>
      </c>
    </row>
    <row r="1026" spans="1:24" x14ac:dyDescent="0.25">
      <c r="A1026">
        <v>10171</v>
      </c>
      <c r="B1026">
        <v>39</v>
      </c>
      <c r="C1026" s="2">
        <v>100</v>
      </c>
      <c r="D1026">
        <v>3</v>
      </c>
      <c r="E1026" s="5">
        <f>sales_data_sample[[#This Row],[SALES]] / COUNT(sales_data_sample[ORDERNUMBER])</f>
        <v>1.9419057739992915</v>
      </c>
      <c r="F1026" s="2">
        <v>5482</v>
      </c>
      <c r="G1026" s="1">
        <v>37930</v>
      </c>
      <c r="H1026" t="s">
        <v>21</v>
      </c>
      <c r="I1026">
        <v>4</v>
      </c>
      <c r="J1026" s="6" t="s">
        <v>678</v>
      </c>
      <c r="K1026">
        <v>2003</v>
      </c>
      <c r="L1026" t="s">
        <v>172</v>
      </c>
      <c r="M1026" s="8">
        <f xml:space="preserve"> (sales_data_sample[[#This Row],[MSRP]] - sales_data_sample[[#This Row],[PRICEEACH]]) / sales_data_sample[[#This Row],[MSRP]]</f>
        <v>0.40828402366863903</v>
      </c>
      <c r="N10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26" s="2">
        <v>169</v>
      </c>
      <c r="P1026" t="s">
        <v>590</v>
      </c>
      <c r="Q1026" t="s">
        <v>280</v>
      </c>
      <c r="R1026" t="s">
        <v>281</v>
      </c>
      <c r="S1026" t="s">
        <v>282</v>
      </c>
      <c r="T1026" t="s">
        <v>217</v>
      </c>
      <c r="U1026" t="s">
        <v>283</v>
      </c>
      <c r="V1026" t="s">
        <v>284</v>
      </c>
      <c r="W1026" t="s">
        <v>285</v>
      </c>
      <c r="X1026" t="s">
        <v>45</v>
      </c>
    </row>
    <row r="1027" spans="1:24" x14ac:dyDescent="0.25">
      <c r="A1027">
        <v>10175</v>
      </c>
      <c r="B1027">
        <v>29</v>
      </c>
      <c r="C1027" s="2">
        <v>100</v>
      </c>
      <c r="D1027">
        <v>5</v>
      </c>
      <c r="E1027" s="5">
        <f>sales_data_sample[[#This Row],[SALES]] / COUNT(sales_data_sample[ORDERNUMBER])</f>
        <v>1.5657102373361671</v>
      </c>
      <c r="F1027" s="2">
        <v>4420</v>
      </c>
      <c r="G1027" s="1">
        <v>37931</v>
      </c>
      <c r="H1027" t="s">
        <v>21</v>
      </c>
      <c r="I1027">
        <v>4</v>
      </c>
      <c r="J1027" s="6" t="s">
        <v>678</v>
      </c>
      <c r="K1027">
        <v>2003</v>
      </c>
      <c r="L1027" t="s">
        <v>172</v>
      </c>
      <c r="M1027" s="8">
        <f xml:space="preserve"> (sales_data_sample[[#This Row],[MSRP]] - sales_data_sample[[#This Row],[PRICEEACH]]) / sales_data_sample[[#This Row],[MSRP]]</f>
        <v>0.40828402366863903</v>
      </c>
      <c r="N10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27" s="2">
        <v>169</v>
      </c>
      <c r="P1027" t="s">
        <v>590</v>
      </c>
      <c r="Q1027" t="s">
        <v>316</v>
      </c>
      <c r="R1027" t="s">
        <v>317</v>
      </c>
      <c r="S1027" t="s">
        <v>318</v>
      </c>
      <c r="T1027" t="s">
        <v>160</v>
      </c>
      <c r="U1027" t="s">
        <v>55</v>
      </c>
      <c r="V1027" t="s">
        <v>319</v>
      </c>
      <c r="W1027" t="s">
        <v>320</v>
      </c>
      <c r="X1027" t="s">
        <v>45</v>
      </c>
    </row>
    <row r="1028" spans="1:24" x14ac:dyDescent="0.25">
      <c r="A1028">
        <v>10181</v>
      </c>
      <c r="B1028">
        <v>45</v>
      </c>
      <c r="C1028" s="2">
        <v>100</v>
      </c>
      <c r="D1028">
        <v>7</v>
      </c>
      <c r="E1028" s="5">
        <f>sales_data_sample[[#This Row],[SALES]] / COUNT(sales_data_sample[ORDERNUMBER])</f>
        <v>2.2405242649663477</v>
      </c>
      <c r="F1028" s="2">
        <v>6325</v>
      </c>
      <c r="G1028" s="1">
        <v>37937</v>
      </c>
      <c r="H1028" t="s">
        <v>21</v>
      </c>
      <c r="I1028">
        <v>4</v>
      </c>
      <c r="J1028" s="6" t="s">
        <v>678</v>
      </c>
      <c r="K1028">
        <v>2003</v>
      </c>
      <c r="L1028" t="s">
        <v>172</v>
      </c>
      <c r="M1028" s="8">
        <f xml:space="preserve"> (sales_data_sample[[#This Row],[MSRP]] - sales_data_sample[[#This Row],[PRICEEACH]]) / sales_data_sample[[#This Row],[MSRP]]</f>
        <v>0.40828402366863903</v>
      </c>
      <c r="N10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28" s="2">
        <v>169</v>
      </c>
      <c r="P1028" t="s">
        <v>590</v>
      </c>
      <c r="Q1028" t="s">
        <v>69</v>
      </c>
      <c r="R1028" t="s">
        <v>70</v>
      </c>
      <c r="S1028" t="s">
        <v>71</v>
      </c>
      <c r="T1028" t="s">
        <v>72</v>
      </c>
      <c r="U1028" t="s">
        <v>73</v>
      </c>
      <c r="V1028" t="s">
        <v>74</v>
      </c>
      <c r="W1028" t="s">
        <v>75</v>
      </c>
      <c r="X1028" t="s">
        <v>45</v>
      </c>
    </row>
    <row r="1029" spans="1:24" x14ac:dyDescent="0.25">
      <c r="A1029">
        <v>10184</v>
      </c>
      <c r="B1029">
        <v>28</v>
      </c>
      <c r="C1029" s="2">
        <v>100</v>
      </c>
      <c r="D1029">
        <v>10</v>
      </c>
      <c r="E1029" s="5">
        <f>sales_data_sample[[#This Row],[SALES]] / COUNT(sales_data_sample[ORDERNUMBER])</f>
        <v>1.5621679064824654</v>
      </c>
      <c r="F1029" s="2">
        <v>4410</v>
      </c>
      <c r="G1029" s="1">
        <v>37939</v>
      </c>
      <c r="H1029" t="s">
        <v>21</v>
      </c>
      <c r="I1029">
        <v>4</v>
      </c>
      <c r="J1029" s="6" t="s">
        <v>678</v>
      </c>
      <c r="K1029">
        <v>2003</v>
      </c>
      <c r="L1029" t="s">
        <v>172</v>
      </c>
      <c r="M1029" s="8">
        <f xml:space="preserve"> (sales_data_sample[[#This Row],[MSRP]] - sales_data_sample[[#This Row],[PRICEEACH]]) / sales_data_sample[[#This Row],[MSRP]]</f>
        <v>0.40828402366863903</v>
      </c>
      <c r="N10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29" s="2">
        <v>169</v>
      </c>
      <c r="P1029" t="s">
        <v>590</v>
      </c>
      <c r="Q1029" t="s">
        <v>505</v>
      </c>
      <c r="R1029" t="s">
        <v>506</v>
      </c>
      <c r="S1029" t="s">
        <v>507</v>
      </c>
      <c r="T1029" t="s">
        <v>168</v>
      </c>
      <c r="U1029" t="s">
        <v>508</v>
      </c>
      <c r="V1029" t="s">
        <v>509</v>
      </c>
      <c r="W1029" t="s">
        <v>510</v>
      </c>
      <c r="X1029" t="s">
        <v>45</v>
      </c>
    </row>
    <row r="1030" spans="1:24" x14ac:dyDescent="0.25">
      <c r="A1030">
        <v>10192</v>
      </c>
      <c r="B1030">
        <v>26</v>
      </c>
      <c r="C1030" s="2">
        <v>100</v>
      </c>
      <c r="D1030">
        <v>12</v>
      </c>
      <c r="E1030" s="5">
        <f>sales_data_sample[[#This Row],[SALES]] / COUNT(sales_data_sample[ORDERNUMBER])</f>
        <v>1.3882394615657103</v>
      </c>
      <c r="F1030" s="2">
        <v>3919</v>
      </c>
      <c r="G1030" s="1">
        <v>37945</v>
      </c>
      <c r="H1030" t="s">
        <v>21</v>
      </c>
      <c r="I1030">
        <v>4</v>
      </c>
      <c r="J1030" s="6" t="s">
        <v>678</v>
      </c>
      <c r="K1030">
        <v>2003</v>
      </c>
      <c r="L1030" t="s">
        <v>172</v>
      </c>
      <c r="M1030" s="8">
        <f xml:space="preserve"> (sales_data_sample[[#This Row],[MSRP]] - sales_data_sample[[#This Row],[PRICEEACH]]) / sales_data_sample[[#This Row],[MSRP]]</f>
        <v>0.40828402366863903</v>
      </c>
      <c r="N10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30" s="2">
        <v>169</v>
      </c>
      <c r="P1030" t="s">
        <v>590</v>
      </c>
      <c r="Q1030" t="s">
        <v>266</v>
      </c>
      <c r="R1030" t="s">
        <v>267</v>
      </c>
      <c r="S1030" t="s">
        <v>268</v>
      </c>
      <c r="T1030" t="s">
        <v>27</v>
      </c>
      <c r="U1030" t="s">
        <v>49</v>
      </c>
      <c r="V1030" t="s">
        <v>264</v>
      </c>
      <c r="W1030" t="s">
        <v>269</v>
      </c>
      <c r="X1030" t="s">
        <v>45</v>
      </c>
    </row>
    <row r="1031" spans="1:24" x14ac:dyDescent="0.25">
      <c r="A1031">
        <v>10195</v>
      </c>
      <c r="B1031">
        <v>50</v>
      </c>
      <c r="C1031" s="2">
        <v>100</v>
      </c>
      <c r="D1031">
        <v>10</v>
      </c>
      <c r="E1031" s="5">
        <f>sales_data_sample[[#This Row],[SALES]] / COUNT(sales_data_sample[ORDERNUMBER])</f>
        <v>2.6996103436060928</v>
      </c>
      <c r="F1031" s="2">
        <v>7621</v>
      </c>
      <c r="G1031" s="1">
        <v>37950</v>
      </c>
      <c r="H1031" t="s">
        <v>21</v>
      </c>
      <c r="I1031">
        <v>4</v>
      </c>
      <c r="J1031" s="6" t="s">
        <v>678</v>
      </c>
      <c r="K1031">
        <v>2003</v>
      </c>
      <c r="L1031" t="s">
        <v>172</v>
      </c>
      <c r="M1031" s="8">
        <f xml:space="preserve"> (sales_data_sample[[#This Row],[MSRP]] - sales_data_sample[[#This Row],[PRICEEACH]]) / sales_data_sample[[#This Row],[MSRP]]</f>
        <v>0.40828402366863903</v>
      </c>
      <c r="N10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31" s="2">
        <v>169</v>
      </c>
      <c r="P1031" t="s">
        <v>590</v>
      </c>
      <c r="Q1031" t="s">
        <v>303</v>
      </c>
      <c r="R1031" t="s">
        <v>304</v>
      </c>
      <c r="S1031" t="s">
        <v>305</v>
      </c>
      <c r="T1031" t="s">
        <v>27</v>
      </c>
      <c r="U1031" t="s">
        <v>94</v>
      </c>
      <c r="V1031" t="s">
        <v>225</v>
      </c>
      <c r="W1031" t="s">
        <v>306</v>
      </c>
      <c r="X1031" t="s">
        <v>144</v>
      </c>
    </row>
    <row r="1032" spans="1:24" x14ac:dyDescent="0.25">
      <c r="A1032">
        <v>10203</v>
      </c>
      <c r="B1032">
        <v>48</v>
      </c>
      <c r="C1032" s="2">
        <v>100</v>
      </c>
      <c r="D1032">
        <v>1</v>
      </c>
      <c r="E1032" s="5">
        <f>sales_data_sample[[#This Row],[SALES]] / COUNT(sales_data_sample[ORDERNUMBER])</f>
        <v>2.9373007438894794</v>
      </c>
      <c r="F1032" s="2">
        <v>8292</v>
      </c>
      <c r="G1032" s="1">
        <v>37957</v>
      </c>
      <c r="H1032" t="s">
        <v>21</v>
      </c>
      <c r="I1032">
        <v>4</v>
      </c>
      <c r="J1032" s="6" t="s">
        <v>679</v>
      </c>
      <c r="K1032">
        <v>2003</v>
      </c>
      <c r="L1032" t="s">
        <v>172</v>
      </c>
      <c r="M1032" s="8">
        <f xml:space="preserve"> (sales_data_sample[[#This Row],[MSRP]] - sales_data_sample[[#This Row],[PRICEEACH]]) / sales_data_sample[[#This Row],[MSRP]]</f>
        <v>0.40828402366863903</v>
      </c>
      <c r="N10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32" s="2">
        <v>169</v>
      </c>
      <c r="P1032" t="s">
        <v>590</v>
      </c>
      <c r="Q1032" t="s">
        <v>165</v>
      </c>
      <c r="R1032" t="s">
        <v>166</v>
      </c>
      <c r="S1032" t="s">
        <v>167</v>
      </c>
      <c r="T1032" t="s">
        <v>168</v>
      </c>
      <c r="U1032" t="s">
        <v>169</v>
      </c>
      <c r="V1032" t="s">
        <v>170</v>
      </c>
      <c r="W1032" t="s">
        <v>171</v>
      </c>
      <c r="X1032" t="s">
        <v>144</v>
      </c>
    </row>
    <row r="1033" spans="1:24" x14ac:dyDescent="0.25">
      <c r="A1033">
        <v>10207</v>
      </c>
      <c r="B1033">
        <v>25</v>
      </c>
      <c r="C1033" s="2">
        <v>100</v>
      </c>
      <c r="D1033">
        <v>11</v>
      </c>
      <c r="E1033" s="5">
        <f>sales_data_sample[[#This Row],[SALES]] / COUNT(sales_data_sample[ORDERNUMBER])</f>
        <v>1.3949698901877436</v>
      </c>
      <c r="F1033" s="2">
        <v>3938</v>
      </c>
      <c r="G1033" s="1">
        <v>37964</v>
      </c>
      <c r="H1033" t="s">
        <v>21</v>
      </c>
      <c r="I1033">
        <v>4</v>
      </c>
      <c r="J1033" s="6" t="s">
        <v>679</v>
      </c>
      <c r="K1033">
        <v>2003</v>
      </c>
      <c r="L1033" t="s">
        <v>172</v>
      </c>
      <c r="M1033" s="8">
        <f xml:space="preserve"> (sales_data_sample[[#This Row],[MSRP]] - sales_data_sample[[#This Row],[PRICEEACH]]) / sales_data_sample[[#This Row],[MSRP]]</f>
        <v>0.40828402366863903</v>
      </c>
      <c r="N10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33" s="2">
        <v>169</v>
      </c>
      <c r="P1033" t="s">
        <v>590</v>
      </c>
      <c r="Q1033" t="s">
        <v>401</v>
      </c>
      <c r="R1033" t="s">
        <v>402</v>
      </c>
      <c r="S1033" t="s">
        <v>367</v>
      </c>
      <c r="T1033" t="s">
        <v>27</v>
      </c>
      <c r="U1033" t="s">
        <v>403</v>
      </c>
      <c r="V1033" t="s">
        <v>264</v>
      </c>
      <c r="W1033" t="s">
        <v>404</v>
      </c>
      <c r="X1033" t="s">
        <v>45</v>
      </c>
    </row>
    <row r="1034" spans="1:24" x14ac:dyDescent="0.25">
      <c r="A1034">
        <v>10212</v>
      </c>
      <c r="B1034">
        <v>40</v>
      </c>
      <c r="C1034" s="2">
        <v>100</v>
      </c>
      <c r="D1034">
        <v>11</v>
      </c>
      <c r="E1034" s="5">
        <f>sales_data_sample[[#This Row],[SALES]] / COUNT(sales_data_sample[ORDERNUMBER])</f>
        <v>1.9677647892313141</v>
      </c>
      <c r="F1034" s="2">
        <v>5555</v>
      </c>
      <c r="G1034" s="1">
        <v>38002</v>
      </c>
      <c r="H1034" t="s">
        <v>21</v>
      </c>
      <c r="I1034">
        <v>1</v>
      </c>
      <c r="J1034" s="6" t="s">
        <v>677</v>
      </c>
      <c r="K1034">
        <v>2004</v>
      </c>
      <c r="L1034" t="s">
        <v>172</v>
      </c>
      <c r="M1034" s="8">
        <f xml:space="preserve"> (sales_data_sample[[#This Row],[MSRP]] - sales_data_sample[[#This Row],[PRICEEACH]]) / sales_data_sample[[#This Row],[MSRP]]</f>
        <v>0.40828402366863903</v>
      </c>
      <c r="N10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34" s="2">
        <v>169</v>
      </c>
      <c r="P1034" t="s">
        <v>590</v>
      </c>
      <c r="Q1034" t="s">
        <v>165</v>
      </c>
      <c r="R1034" t="s">
        <v>166</v>
      </c>
      <c r="S1034" t="s">
        <v>167</v>
      </c>
      <c r="T1034" t="s">
        <v>168</v>
      </c>
      <c r="U1034" t="s">
        <v>169</v>
      </c>
      <c r="V1034" t="s">
        <v>170</v>
      </c>
      <c r="W1034" t="s">
        <v>171</v>
      </c>
      <c r="X1034" t="s">
        <v>45</v>
      </c>
    </row>
    <row r="1035" spans="1:24" x14ac:dyDescent="0.25">
      <c r="A1035">
        <v>10225</v>
      </c>
      <c r="B1035">
        <v>43</v>
      </c>
      <c r="C1035" s="2">
        <v>100</v>
      </c>
      <c r="D1035">
        <v>2</v>
      </c>
      <c r="E1035" s="5">
        <f>sales_data_sample[[#This Row],[SALES]] / COUNT(sales_data_sample[ORDERNUMBER])</f>
        <v>2.2699256110520722</v>
      </c>
      <c r="F1035" s="2">
        <v>6408</v>
      </c>
      <c r="G1035" s="1">
        <v>38039</v>
      </c>
      <c r="H1035" t="s">
        <v>21</v>
      </c>
      <c r="I1035">
        <v>1</v>
      </c>
      <c r="J1035" s="6" t="s">
        <v>688</v>
      </c>
      <c r="K1035">
        <v>2004</v>
      </c>
      <c r="L1035" t="s">
        <v>172</v>
      </c>
      <c r="M1035" s="8">
        <f xml:space="preserve"> (sales_data_sample[[#This Row],[MSRP]] - sales_data_sample[[#This Row],[PRICEEACH]]) / sales_data_sample[[#This Row],[MSRP]]</f>
        <v>0.40828402366863903</v>
      </c>
      <c r="N10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35" s="2">
        <v>169</v>
      </c>
      <c r="P1035" t="s">
        <v>590</v>
      </c>
      <c r="Q1035" t="s">
        <v>431</v>
      </c>
      <c r="R1035" t="s">
        <v>432</v>
      </c>
      <c r="S1035" t="s">
        <v>433</v>
      </c>
      <c r="T1035" t="s">
        <v>434</v>
      </c>
      <c r="U1035" t="s">
        <v>435</v>
      </c>
      <c r="V1035" t="s">
        <v>95</v>
      </c>
      <c r="W1035" t="s">
        <v>436</v>
      </c>
      <c r="X1035" t="s">
        <v>45</v>
      </c>
    </row>
    <row r="1036" spans="1:24" x14ac:dyDescent="0.25">
      <c r="A1036">
        <v>10229</v>
      </c>
      <c r="B1036">
        <v>22</v>
      </c>
      <c r="C1036" s="2">
        <v>100</v>
      </c>
      <c r="D1036">
        <v>5</v>
      </c>
      <c r="E1036" s="5">
        <f>sales_data_sample[[#This Row],[SALES]] / COUNT(sales_data_sample[ORDERNUMBER])</f>
        <v>1.4782146652497343</v>
      </c>
      <c r="F1036" s="2">
        <v>4173</v>
      </c>
      <c r="G1036" s="1">
        <v>38057</v>
      </c>
      <c r="H1036" t="s">
        <v>21</v>
      </c>
      <c r="I1036">
        <v>1</v>
      </c>
      <c r="J1036" s="6" t="s">
        <v>687</v>
      </c>
      <c r="K1036">
        <v>2004</v>
      </c>
      <c r="L1036" t="s">
        <v>172</v>
      </c>
      <c r="M1036" s="8">
        <f xml:space="preserve"> (sales_data_sample[[#This Row],[MSRP]] - sales_data_sample[[#This Row],[PRICEEACH]]) / sales_data_sample[[#This Row],[MSRP]]</f>
        <v>0.40828402366863903</v>
      </c>
      <c r="N10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36" s="2">
        <v>169</v>
      </c>
      <c r="P1036" t="s">
        <v>590</v>
      </c>
      <c r="Q1036" t="s">
        <v>260</v>
      </c>
      <c r="R1036" t="s">
        <v>261</v>
      </c>
      <c r="S1036" t="s">
        <v>262</v>
      </c>
      <c r="T1036" t="s">
        <v>27</v>
      </c>
      <c r="U1036" t="s">
        <v>263</v>
      </c>
      <c r="V1036" t="s">
        <v>264</v>
      </c>
      <c r="W1036" t="s">
        <v>265</v>
      </c>
      <c r="X1036" t="s">
        <v>45</v>
      </c>
    </row>
    <row r="1037" spans="1:24" x14ac:dyDescent="0.25">
      <c r="A1037">
        <v>10239</v>
      </c>
      <c r="B1037">
        <v>47</v>
      </c>
      <c r="C1037" s="2">
        <v>100</v>
      </c>
      <c r="D1037">
        <v>1</v>
      </c>
      <c r="E1037" s="5">
        <f>sales_data_sample[[#This Row],[SALES]] / COUNT(sales_data_sample[ORDERNUMBER])</f>
        <v>2.5093871767623095</v>
      </c>
      <c r="F1037" s="2">
        <v>7084</v>
      </c>
      <c r="G1037" s="1">
        <v>38089</v>
      </c>
      <c r="H1037" t="s">
        <v>21</v>
      </c>
      <c r="I1037">
        <v>2</v>
      </c>
      <c r="J1037" s="6" t="s">
        <v>686</v>
      </c>
      <c r="K1037">
        <v>2004</v>
      </c>
      <c r="L1037" t="s">
        <v>172</v>
      </c>
      <c r="M1037" s="8">
        <f xml:space="preserve"> (sales_data_sample[[#This Row],[MSRP]] - sales_data_sample[[#This Row],[PRICEEACH]]) / sales_data_sample[[#This Row],[MSRP]]</f>
        <v>0.40828402366863903</v>
      </c>
      <c r="N10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37" s="2">
        <v>169</v>
      </c>
      <c r="P1037" t="s">
        <v>590</v>
      </c>
      <c r="Q1037" t="s">
        <v>376</v>
      </c>
      <c r="R1037" t="s">
        <v>377</v>
      </c>
      <c r="S1037" t="s">
        <v>378</v>
      </c>
      <c r="T1037" t="s">
        <v>122</v>
      </c>
      <c r="U1037" t="s">
        <v>379</v>
      </c>
      <c r="V1037" t="s">
        <v>380</v>
      </c>
      <c r="W1037" t="s">
        <v>381</v>
      </c>
      <c r="X1037" t="s">
        <v>144</v>
      </c>
    </row>
    <row r="1038" spans="1:24" x14ac:dyDescent="0.25">
      <c r="A1038">
        <v>10246</v>
      </c>
      <c r="B1038">
        <v>36</v>
      </c>
      <c r="C1038" s="2">
        <v>100</v>
      </c>
      <c r="D1038">
        <v>9</v>
      </c>
      <c r="E1038" s="5">
        <f>sales_data_sample[[#This Row],[SALES]] / COUNT(sales_data_sample[ORDERNUMBER])</f>
        <v>2.5267445979454481</v>
      </c>
      <c r="F1038" s="2">
        <v>7133</v>
      </c>
      <c r="G1038" s="1">
        <v>38112</v>
      </c>
      <c r="H1038" t="s">
        <v>21</v>
      </c>
      <c r="I1038">
        <v>2</v>
      </c>
      <c r="J1038" s="6" t="s">
        <v>685</v>
      </c>
      <c r="K1038">
        <v>2004</v>
      </c>
      <c r="L1038" t="s">
        <v>172</v>
      </c>
      <c r="M1038" s="8">
        <f xml:space="preserve"> (sales_data_sample[[#This Row],[MSRP]] - sales_data_sample[[#This Row],[PRICEEACH]]) / sales_data_sample[[#This Row],[MSRP]]</f>
        <v>0.40828402366863903</v>
      </c>
      <c r="N10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38" s="2">
        <v>169</v>
      </c>
      <c r="P1038" t="s">
        <v>590</v>
      </c>
      <c r="Q1038" t="s">
        <v>165</v>
      </c>
      <c r="R1038" t="s">
        <v>166</v>
      </c>
      <c r="S1038" t="s">
        <v>167</v>
      </c>
      <c r="T1038" t="s">
        <v>168</v>
      </c>
      <c r="U1038" t="s">
        <v>169</v>
      </c>
      <c r="V1038" t="s">
        <v>170</v>
      </c>
      <c r="W1038" t="s">
        <v>171</v>
      </c>
      <c r="X1038" t="s">
        <v>144</v>
      </c>
    </row>
    <row r="1039" spans="1:24" x14ac:dyDescent="0.25">
      <c r="A1039">
        <v>10253</v>
      </c>
      <c r="B1039">
        <v>40</v>
      </c>
      <c r="C1039" s="2">
        <v>100</v>
      </c>
      <c r="D1039">
        <v>6</v>
      </c>
      <c r="E1039" s="5">
        <f>sales_data_sample[[#This Row],[SALES]] / COUNT(sales_data_sample[ORDERNUMBER])</f>
        <v>2.3995749202975558</v>
      </c>
      <c r="F1039" s="2">
        <v>6774</v>
      </c>
      <c r="G1039" s="1">
        <v>38139</v>
      </c>
      <c r="H1039" t="s">
        <v>326</v>
      </c>
      <c r="I1039">
        <v>2</v>
      </c>
      <c r="J1039" s="6" t="s">
        <v>684</v>
      </c>
      <c r="K1039">
        <v>2004</v>
      </c>
      <c r="L1039" t="s">
        <v>172</v>
      </c>
      <c r="M1039" s="8">
        <f xml:space="preserve"> (sales_data_sample[[#This Row],[MSRP]] - sales_data_sample[[#This Row],[PRICEEACH]]) / sales_data_sample[[#This Row],[MSRP]]</f>
        <v>0.40828402366863903</v>
      </c>
      <c r="N10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39" s="2">
        <v>169</v>
      </c>
      <c r="P1039" t="s">
        <v>590</v>
      </c>
      <c r="Q1039" t="s">
        <v>157</v>
      </c>
      <c r="R1039" t="s">
        <v>158</v>
      </c>
      <c r="S1039" t="s">
        <v>159</v>
      </c>
      <c r="T1039" t="s">
        <v>160</v>
      </c>
      <c r="U1039" t="s">
        <v>161</v>
      </c>
      <c r="V1039" t="s">
        <v>162</v>
      </c>
      <c r="W1039" t="s">
        <v>163</v>
      </c>
      <c r="X1039" t="s">
        <v>45</v>
      </c>
    </row>
    <row r="1040" spans="1:24" x14ac:dyDescent="0.25">
      <c r="A1040">
        <v>10259</v>
      </c>
      <c r="B1040">
        <v>27</v>
      </c>
      <c r="C1040" s="2">
        <v>100</v>
      </c>
      <c r="D1040">
        <v>8</v>
      </c>
      <c r="E1040" s="5">
        <f>sales_data_sample[[#This Row],[SALES]] / COUNT(sales_data_sample[ORDERNUMBER])</f>
        <v>1.2957846262840949</v>
      </c>
      <c r="F1040" s="2">
        <v>3658</v>
      </c>
      <c r="G1040" s="1">
        <v>38153</v>
      </c>
      <c r="H1040" t="s">
        <v>21</v>
      </c>
      <c r="I1040">
        <v>2</v>
      </c>
      <c r="J1040" s="6" t="s">
        <v>684</v>
      </c>
      <c r="K1040">
        <v>2004</v>
      </c>
      <c r="L1040" t="s">
        <v>172</v>
      </c>
      <c r="M1040" s="8">
        <f xml:space="preserve"> (sales_data_sample[[#This Row],[MSRP]] - sales_data_sample[[#This Row],[PRICEEACH]]) / sales_data_sample[[#This Row],[MSRP]]</f>
        <v>0.40828402366863903</v>
      </c>
      <c r="N10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40" s="2">
        <v>169</v>
      </c>
      <c r="P1040" t="s">
        <v>590</v>
      </c>
      <c r="Q1040" t="s">
        <v>405</v>
      </c>
      <c r="R1040" t="s">
        <v>406</v>
      </c>
      <c r="S1040" t="s">
        <v>188</v>
      </c>
      <c r="T1040" t="s">
        <v>188</v>
      </c>
      <c r="U1040" t="s">
        <v>407</v>
      </c>
      <c r="V1040" t="s">
        <v>408</v>
      </c>
      <c r="W1040" t="s">
        <v>409</v>
      </c>
      <c r="X1040" t="s">
        <v>45</v>
      </c>
    </row>
    <row r="1041" spans="1:24" x14ac:dyDescent="0.25">
      <c r="A1041">
        <v>10266</v>
      </c>
      <c r="B1041">
        <v>29</v>
      </c>
      <c r="C1041" s="2">
        <v>100</v>
      </c>
      <c r="D1041">
        <v>7</v>
      </c>
      <c r="E1041" s="5">
        <f>sales_data_sample[[#This Row],[SALES]] / COUNT(sales_data_sample[ORDERNUMBER])</f>
        <v>1.7049238398866453</v>
      </c>
      <c r="F1041" s="2">
        <v>4813</v>
      </c>
      <c r="G1041" s="1">
        <v>38174</v>
      </c>
      <c r="H1041" t="s">
        <v>21</v>
      </c>
      <c r="I1041">
        <v>3</v>
      </c>
      <c r="J1041" s="6" t="s">
        <v>683</v>
      </c>
      <c r="K1041">
        <v>2004</v>
      </c>
      <c r="L1041" t="s">
        <v>172</v>
      </c>
      <c r="M1041" s="8">
        <f xml:space="preserve"> (sales_data_sample[[#This Row],[MSRP]] - sales_data_sample[[#This Row],[PRICEEACH]]) / sales_data_sample[[#This Row],[MSRP]]</f>
        <v>0.40828402366863903</v>
      </c>
      <c r="N10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41" s="2">
        <v>169</v>
      </c>
      <c r="P1041" t="s">
        <v>590</v>
      </c>
      <c r="Q1041" t="s">
        <v>437</v>
      </c>
      <c r="R1041" t="s">
        <v>438</v>
      </c>
      <c r="S1041" t="s">
        <v>439</v>
      </c>
      <c r="T1041" t="s">
        <v>246</v>
      </c>
      <c r="U1041" t="s">
        <v>440</v>
      </c>
      <c r="V1041" t="s">
        <v>441</v>
      </c>
      <c r="W1041" t="s">
        <v>442</v>
      </c>
      <c r="X1041" t="s">
        <v>45</v>
      </c>
    </row>
    <row r="1042" spans="1:24" x14ac:dyDescent="0.25">
      <c r="A1042">
        <v>10271</v>
      </c>
      <c r="B1042">
        <v>20</v>
      </c>
      <c r="C1042" s="2">
        <v>100</v>
      </c>
      <c r="D1042">
        <v>9</v>
      </c>
      <c r="E1042" s="5">
        <f>sales_data_sample[[#This Row],[SALES]] / COUNT(sales_data_sample[ORDERNUMBER])</f>
        <v>1.391781792419412</v>
      </c>
      <c r="F1042" s="2">
        <v>3929</v>
      </c>
      <c r="G1042" s="1">
        <v>38188</v>
      </c>
      <c r="H1042" t="s">
        <v>21</v>
      </c>
      <c r="I1042">
        <v>3</v>
      </c>
      <c r="J1042" s="6" t="s">
        <v>683</v>
      </c>
      <c r="K1042">
        <v>2004</v>
      </c>
      <c r="L1042" t="s">
        <v>172</v>
      </c>
      <c r="M1042" s="8">
        <f xml:space="preserve"> (sales_data_sample[[#This Row],[MSRP]] - sales_data_sample[[#This Row],[PRICEEACH]]) / sales_data_sample[[#This Row],[MSRP]]</f>
        <v>0.40828402366863903</v>
      </c>
      <c r="N10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42" s="2">
        <v>169</v>
      </c>
      <c r="P1042" t="s">
        <v>590</v>
      </c>
      <c r="Q1042" t="s">
        <v>260</v>
      </c>
      <c r="R1042" t="s">
        <v>261</v>
      </c>
      <c r="S1042" t="s">
        <v>262</v>
      </c>
      <c r="T1042" t="s">
        <v>27</v>
      </c>
      <c r="U1042" t="s">
        <v>263</v>
      </c>
      <c r="V1042" t="s">
        <v>264</v>
      </c>
      <c r="W1042" t="s">
        <v>265</v>
      </c>
      <c r="X1042" t="s">
        <v>45</v>
      </c>
    </row>
    <row r="1043" spans="1:24" x14ac:dyDescent="0.25">
      <c r="A1043">
        <v>10278</v>
      </c>
      <c r="B1043">
        <v>42</v>
      </c>
      <c r="C1043" s="2">
        <v>100</v>
      </c>
      <c r="D1043">
        <v>7</v>
      </c>
      <c r="E1043" s="5">
        <f>sales_data_sample[[#This Row],[SALES]] / COUNT(sales_data_sample[ORDERNUMBER])</f>
        <v>2.2678002125398513</v>
      </c>
      <c r="F1043" s="2">
        <v>6402</v>
      </c>
      <c r="G1043" s="1">
        <v>38205</v>
      </c>
      <c r="H1043" t="s">
        <v>21</v>
      </c>
      <c r="I1043">
        <v>3</v>
      </c>
      <c r="J1043" s="6" t="s">
        <v>682</v>
      </c>
      <c r="K1043">
        <v>2004</v>
      </c>
      <c r="L1043" t="s">
        <v>172</v>
      </c>
      <c r="M1043" s="8">
        <f xml:space="preserve"> (sales_data_sample[[#This Row],[MSRP]] - sales_data_sample[[#This Row],[PRICEEACH]]) / sales_data_sample[[#This Row],[MSRP]]</f>
        <v>0.40828402366863903</v>
      </c>
      <c r="N10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43" s="2">
        <v>169</v>
      </c>
      <c r="P1043" t="s">
        <v>590</v>
      </c>
      <c r="Q1043" t="s">
        <v>525</v>
      </c>
      <c r="R1043" t="s">
        <v>526</v>
      </c>
      <c r="S1043" t="s">
        <v>527</v>
      </c>
      <c r="T1043" t="s">
        <v>27</v>
      </c>
      <c r="U1043" t="s">
        <v>105</v>
      </c>
      <c r="V1043" t="s">
        <v>385</v>
      </c>
      <c r="W1043" t="s">
        <v>528</v>
      </c>
      <c r="X1043" t="s">
        <v>45</v>
      </c>
    </row>
    <row r="1044" spans="1:24" x14ac:dyDescent="0.25">
      <c r="A1044">
        <v>10281</v>
      </c>
      <c r="B1044">
        <v>25</v>
      </c>
      <c r="C1044" s="2">
        <v>100</v>
      </c>
      <c r="D1044">
        <v>5</v>
      </c>
      <c r="E1044" s="5">
        <f>sales_data_sample[[#This Row],[SALES]] / COUNT(sales_data_sample[ORDERNUMBER])</f>
        <v>1.4849450938717677</v>
      </c>
      <c r="F1044" s="2">
        <v>4192</v>
      </c>
      <c r="G1044" s="1">
        <v>38218</v>
      </c>
      <c r="H1044" t="s">
        <v>21</v>
      </c>
      <c r="I1044">
        <v>3</v>
      </c>
      <c r="J1044" s="6" t="s">
        <v>682</v>
      </c>
      <c r="K1044">
        <v>2004</v>
      </c>
      <c r="L1044" t="s">
        <v>172</v>
      </c>
      <c r="M1044" s="8">
        <f xml:space="preserve"> (sales_data_sample[[#This Row],[MSRP]] - sales_data_sample[[#This Row],[PRICEEACH]]) / sales_data_sample[[#This Row],[MSRP]]</f>
        <v>0.40828402366863903</v>
      </c>
      <c r="N10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44" s="2">
        <v>169</v>
      </c>
      <c r="P1044" t="s">
        <v>590</v>
      </c>
      <c r="Q1044" t="s">
        <v>132</v>
      </c>
      <c r="R1044" t="s">
        <v>133</v>
      </c>
      <c r="S1044" t="s">
        <v>134</v>
      </c>
      <c r="T1044" t="s">
        <v>27</v>
      </c>
      <c r="U1044" t="s">
        <v>28</v>
      </c>
      <c r="V1044" t="s">
        <v>135</v>
      </c>
      <c r="W1044" t="s">
        <v>136</v>
      </c>
      <c r="X1044" t="s">
        <v>45</v>
      </c>
    </row>
    <row r="1045" spans="1:24" x14ac:dyDescent="0.25">
      <c r="A1045">
        <v>10287</v>
      </c>
      <c r="B1045">
        <v>36</v>
      </c>
      <c r="C1045" s="2">
        <v>100</v>
      </c>
      <c r="D1045">
        <v>5</v>
      </c>
      <c r="E1045" s="5">
        <f>sales_data_sample[[#This Row],[SALES]] / COUNT(sales_data_sample[ORDERNUMBER])</f>
        <v>2.0733262486716257</v>
      </c>
      <c r="F1045" s="2">
        <v>5853</v>
      </c>
      <c r="G1045" s="1">
        <v>38229</v>
      </c>
      <c r="H1045" t="s">
        <v>21</v>
      </c>
      <c r="I1045">
        <v>3</v>
      </c>
      <c r="J1045" s="6" t="s">
        <v>682</v>
      </c>
      <c r="K1045">
        <v>2004</v>
      </c>
      <c r="L1045" t="s">
        <v>172</v>
      </c>
      <c r="M1045" s="8">
        <f xml:space="preserve"> (sales_data_sample[[#This Row],[MSRP]] - sales_data_sample[[#This Row],[PRICEEACH]]) / sales_data_sample[[#This Row],[MSRP]]</f>
        <v>0.40828402366863903</v>
      </c>
      <c r="N10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45" s="2">
        <v>169</v>
      </c>
      <c r="P1045" t="s">
        <v>590</v>
      </c>
      <c r="Q1045" t="s">
        <v>431</v>
      </c>
      <c r="R1045" t="s">
        <v>432</v>
      </c>
      <c r="S1045" t="s">
        <v>433</v>
      </c>
      <c r="T1045" t="s">
        <v>434</v>
      </c>
      <c r="U1045" t="s">
        <v>435</v>
      </c>
      <c r="V1045" t="s">
        <v>95</v>
      </c>
      <c r="W1045" t="s">
        <v>436</v>
      </c>
      <c r="X1045" t="s">
        <v>45</v>
      </c>
    </row>
    <row r="1046" spans="1:24" x14ac:dyDescent="0.25">
      <c r="A1046">
        <v>10292</v>
      </c>
      <c r="B1046">
        <v>21</v>
      </c>
      <c r="C1046" s="2">
        <v>100</v>
      </c>
      <c r="D1046">
        <v>12</v>
      </c>
      <c r="E1046" s="5">
        <f>sales_data_sample[[#This Row],[SALES]] / COUNT(sales_data_sample[ORDERNUMBER])</f>
        <v>1.0077931278781438</v>
      </c>
      <c r="F1046" s="2">
        <v>2845</v>
      </c>
      <c r="G1046" s="1">
        <v>38238</v>
      </c>
      <c r="H1046" t="s">
        <v>21</v>
      </c>
      <c r="I1046">
        <v>3</v>
      </c>
      <c r="J1046" s="6" t="s">
        <v>681</v>
      </c>
      <c r="K1046">
        <v>2004</v>
      </c>
      <c r="L1046" t="s">
        <v>172</v>
      </c>
      <c r="M1046" s="8">
        <f xml:space="preserve"> (sales_data_sample[[#This Row],[MSRP]] - sales_data_sample[[#This Row],[PRICEEACH]]) / sales_data_sample[[#This Row],[MSRP]]</f>
        <v>0.40828402366863903</v>
      </c>
      <c r="N10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46" s="2">
        <v>169</v>
      </c>
      <c r="P1046" t="s">
        <v>590</v>
      </c>
      <c r="Q1046" t="s">
        <v>24</v>
      </c>
      <c r="R1046" t="s">
        <v>25</v>
      </c>
      <c r="S1046" t="s">
        <v>26</v>
      </c>
      <c r="T1046" t="s">
        <v>27</v>
      </c>
      <c r="U1046" t="s">
        <v>28</v>
      </c>
      <c r="V1046" t="s">
        <v>29</v>
      </c>
      <c r="W1046" t="s">
        <v>30</v>
      </c>
      <c r="X1046" t="s">
        <v>31</v>
      </c>
    </row>
    <row r="1047" spans="1:24" x14ac:dyDescent="0.25">
      <c r="A1047">
        <v>10301</v>
      </c>
      <c r="B1047">
        <v>23</v>
      </c>
      <c r="C1047" s="2">
        <v>100</v>
      </c>
      <c r="D1047">
        <v>9</v>
      </c>
      <c r="E1047" s="5">
        <f>sales_data_sample[[#This Row],[SALES]] / COUNT(sales_data_sample[ORDERNUMBER])</f>
        <v>1.4211831385051363</v>
      </c>
      <c r="F1047" s="2">
        <v>4012</v>
      </c>
      <c r="G1047" s="1">
        <v>37899</v>
      </c>
      <c r="H1047" t="s">
        <v>21</v>
      </c>
      <c r="I1047">
        <v>4</v>
      </c>
      <c r="J1047" s="6" t="s">
        <v>680</v>
      </c>
      <c r="K1047">
        <v>2003</v>
      </c>
      <c r="L1047" t="s">
        <v>172</v>
      </c>
      <c r="M1047" s="8">
        <f xml:space="preserve"> (sales_data_sample[[#This Row],[MSRP]] - sales_data_sample[[#This Row],[PRICEEACH]]) / sales_data_sample[[#This Row],[MSRP]]</f>
        <v>0.40828402366863903</v>
      </c>
      <c r="N10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47" s="2">
        <v>169</v>
      </c>
      <c r="P1047" t="s">
        <v>590</v>
      </c>
      <c r="Q1047" t="s">
        <v>529</v>
      </c>
      <c r="R1047" t="s">
        <v>530</v>
      </c>
      <c r="S1047" t="s">
        <v>531</v>
      </c>
      <c r="T1047" t="s">
        <v>72</v>
      </c>
      <c r="U1047" t="s">
        <v>532</v>
      </c>
      <c r="V1047" t="s">
        <v>533</v>
      </c>
      <c r="W1047" t="s">
        <v>534</v>
      </c>
      <c r="X1047" t="s">
        <v>45</v>
      </c>
    </row>
    <row r="1048" spans="1:24" x14ac:dyDescent="0.25">
      <c r="A1048">
        <v>10305</v>
      </c>
      <c r="B1048">
        <v>37</v>
      </c>
      <c r="C1048" s="2">
        <v>100</v>
      </c>
      <c r="D1048">
        <v>9</v>
      </c>
      <c r="E1048" s="5">
        <f>sales_data_sample[[#This Row],[SALES]] / COUNT(sales_data_sample[ORDERNUMBER])</f>
        <v>2.641161884520014</v>
      </c>
      <c r="F1048" s="2">
        <v>7456</v>
      </c>
      <c r="G1048" s="1">
        <v>38273</v>
      </c>
      <c r="H1048" t="s">
        <v>21</v>
      </c>
      <c r="I1048">
        <v>4</v>
      </c>
      <c r="J1048" s="6" t="s">
        <v>680</v>
      </c>
      <c r="K1048">
        <v>2004</v>
      </c>
      <c r="L1048" t="s">
        <v>172</v>
      </c>
      <c r="M1048" s="8">
        <f xml:space="preserve"> (sales_data_sample[[#This Row],[MSRP]] - sales_data_sample[[#This Row],[PRICEEACH]]) / sales_data_sample[[#This Row],[MSRP]]</f>
        <v>0.40828402366863903</v>
      </c>
      <c r="N10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48" s="2">
        <v>169</v>
      </c>
      <c r="P1048" t="s">
        <v>590</v>
      </c>
      <c r="Q1048" t="s">
        <v>113</v>
      </c>
      <c r="R1048" t="s">
        <v>114</v>
      </c>
      <c r="S1048" t="s">
        <v>115</v>
      </c>
      <c r="T1048" t="s">
        <v>27</v>
      </c>
      <c r="U1048" t="s">
        <v>116</v>
      </c>
      <c r="V1048" t="s">
        <v>117</v>
      </c>
      <c r="W1048" t="s">
        <v>118</v>
      </c>
      <c r="X1048" t="s">
        <v>144</v>
      </c>
    </row>
    <row r="1049" spans="1:24" x14ac:dyDescent="0.25">
      <c r="A1049">
        <v>10310</v>
      </c>
      <c r="B1049">
        <v>48</v>
      </c>
      <c r="C1049" s="2">
        <v>100</v>
      </c>
      <c r="D1049">
        <v>3</v>
      </c>
      <c r="E1049" s="5">
        <f>sales_data_sample[[#This Row],[SALES]] / COUNT(sales_data_sample[ORDERNUMBER])</f>
        <v>3.167198016294722</v>
      </c>
      <c r="F1049" s="2">
        <v>8941</v>
      </c>
      <c r="G1049" s="1">
        <v>38276</v>
      </c>
      <c r="H1049" t="s">
        <v>21</v>
      </c>
      <c r="I1049">
        <v>4</v>
      </c>
      <c r="J1049" s="6" t="s">
        <v>680</v>
      </c>
      <c r="K1049">
        <v>2004</v>
      </c>
      <c r="L1049" t="s">
        <v>172</v>
      </c>
      <c r="M1049" s="8">
        <f xml:space="preserve"> (sales_data_sample[[#This Row],[MSRP]] - sales_data_sample[[#This Row],[PRICEEACH]]) / sales_data_sample[[#This Row],[MSRP]]</f>
        <v>0.40828402366863903</v>
      </c>
      <c r="N10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49" s="2">
        <v>169</v>
      </c>
      <c r="P1049" t="s">
        <v>590</v>
      </c>
      <c r="Q1049" t="s">
        <v>424</v>
      </c>
      <c r="R1049" t="s">
        <v>425</v>
      </c>
      <c r="S1049" t="s">
        <v>426</v>
      </c>
      <c r="T1049" t="s">
        <v>427</v>
      </c>
      <c r="U1049" t="s">
        <v>428</v>
      </c>
      <c r="V1049" t="s">
        <v>429</v>
      </c>
      <c r="W1049" t="s">
        <v>430</v>
      </c>
      <c r="X1049" t="s">
        <v>144</v>
      </c>
    </row>
    <row r="1050" spans="1:24" x14ac:dyDescent="0.25">
      <c r="A1050">
        <v>10313</v>
      </c>
      <c r="B1050">
        <v>25</v>
      </c>
      <c r="C1050" s="2">
        <v>100</v>
      </c>
      <c r="D1050">
        <v>3</v>
      </c>
      <c r="E1050" s="5">
        <f>sales_data_sample[[#This Row],[SALES]] / COUNT(sales_data_sample[ORDERNUMBER])</f>
        <v>1.6199078993978038</v>
      </c>
      <c r="F1050" s="2">
        <v>4573</v>
      </c>
      <c r="G1050" s="1">
        <v>38282</v>
      </c>
      <c r="H1050" t="s">
        <v>21</v>
      </c>
      <c r="I1050">
        <v>4</v>
      </c>
      <c r="J1050" s="6" t="s">
        <v>680</v>
      </c>
      <c r="K1050">
        <v>2004</v>
      </c>
      <c r="L1050" t="s">
        <v>172</v>
      </c>
      <c r="M1050" s="8">
        <f xml:space="preserve"> (sales_data_sample[[#This Row],[MSRP]] - sales_data_sample[[#This Row],[PRICEEACH]]) / sales_data_sample[[#This Row],[MSRP]]</f>
        <v>0.40828402366863903</v>
      </c>
      <c r="N10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50" s="2">
        <v>169</v>
      </c>
      <c r="P1050" t="s">
        <v>590</v>
      </c>
      <c r="Q1050" t="s">
        <v>214</v>
      </c>
      <c r="R1050" t="s">
        <v>215</v>
      </c>
      <c r="S1050" t="s">
        <v>216</v>
      </c>
      <c r="T1050" t="s">
        <v>217</v>
      </c>
      <c r="U1050" t="s">
        <v>218</v>
      </c>
      <c r="V1050" t="s">
        <v>219</v>
      </c>
      <c r="W1050" t="s">
        <v>220</v>
      </c>
      <c r="X1050" t="s">
        <v>45</v>
      </c>
    </row>
    <row r="1051" spans="1:24" x14ac:dyDescent="0.25">
      <c r="A1051">
        <v>10321</v>
      </c>
      <c r="B1051">
        <v>33</v>
      </c>
      <c r="C1051" s="2">
        <v>100</v>
      </c>
      <c r="D1051">
        <v>11</v>
      </c>
      <c r="E1051" s="5">
        <f>sales_data_sample[[#This Row],[SALES]] / COUNT(sales_data_sample[ORDERNUMBER])</f>
        <v>2.0194828196953596</v>
      </c>
      <c r="F1051" s="2">
        <v>5701</v>
      </c>
      <c r="G1051" s="1">
        <v>38295</v>
      </c>
      <c r="H1051" t="s">
        <v>21</v>
      </c>
      <c r="I1051">
        <v>4</v>
      </c>
      <c r="J1051" s="6" t="s">
        <v>678</v>
      </c>
      <c r="K1051">
        <v>2004</v>
      </c>
      <c r="L1051" t="s">
        <v>172</v>
      </c>
      <c r="M1051" s="8">
        <f xml:space="preserve"> (sales_data_sample[[#This Row],[MSRP]] - sales_data_sample[[#This Row],[PRICEEACH]]) / sales_data_sample[[#This Row],[MSRP]]</f>
        <v>0.40828402366863903</v>
      </c>
      <c r="N10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51" s="2">
        <v>169</v>
      </c>
      <c r="P1051" t="s">
        <v>590</v>
      </c>
      <c r="Q1051" t="s">
        <v>151</v>
      </c>
      <c r="R1051" t="s">
        <v>152</v>
      </c>
      <c r="S1051" t="s">
        <v>153</v>
      </c>
      <c r="T1051" t="s">
        <v>27</v>
      </c>
      <c r="U1051" t="s">
        <v>154</v>
      </c>
      <c r="V1051" t="s">
        <v>155</v>
      </c>
      <c r="W1051" t="s">
        <v>156</v>
      </c>
      <c r="X1051" t="s">
        <v>45</v>
      </c>
    </row>
    <row r="1052" spans="1:24" x14ac:dyDescent="0.25">
      <c r="A1052">
        <v>10324</v>
      </c>
      <c r="B1052">
        <v>27</v>
      </c>
      <c r="C1052" s="2">
        <v>100</v>
      </c>
      <c r="D1052">
        <v>12</v>
      </c>
      <c r="E1052" s="5">
        <f>sales_data_sample[[#This Row],[SALES]] / COUNT(sales_data_sample[ORDERNUMBER])</f>
        <v>1.1179596174282678</v>
      </c>
      <c r="F1052" s="2">
        <v>3156</v>
      </c>
      <c r="G1052" s="1">
        <v>38296</v>
      </c>
      <c r="H1052" t="s">
        <v>21</v>
      </c>
      <c r="I1052">
        <v>4</v>
      </c>
      <c r="J1052" s="6" t="s">
        <v>678</v>
      </c>
      <c r="K1052">
        <v>2004</v>
      </c>
      <c r="L1052" t="s">
        <v>172</v>
      </c>
      <c r="M1052" s="8">
        <f xml:space="preserve"> (sales_data_sample[[#This Row],[MSRP]] - sales_data_sample[[#This Row],[PRICEEACH]]) / sales_data_sample[[#This Row],[MSRP]]</f>
        <v>0.40828402366863903</v>
      </c>
      <c r="N10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52" s="2">
        <v>169</v>
      </c>
      <c r="P1052" t="s">
        <v>590</v>
      </c>
      <c r="Q1052" t="s">
        <v>92</v>
      </c>
      <c r="R1052" t="s">
        <v>93</v>
      </c>
      <c r="S1052" t="s">
        <v>26</v>
      </c>
      <c r="T1052" t="s">
        <v>27</v>
      </c>
      <c r="U1052" t="s">
        <v>94</v>
      </c>
      <c r="V1052" t="s">
        <v>95</v>
      </c>
      <c r="W1052" t="s">
        <v>96</v>
      </c>
      <c r="X1052" t="s">
        <v>45</v>
      </c>
    </row>
    <row r="1053" spans="1:24" x14ac:dyDescent="0.25">
      <c r="A1053">
        <v>10331</v>
      </c>
      <c r="B1053">
        <v>27</v>
      </c>
      <c r="C1053" s="2">
        <v>100</v>
      </c>
      <c r="D1053">
        <v>11</v>
      </c>
      <c r="E1053" s="5">
        <f>sales_data_sample[[#This Row],[SALES]] / COUNT(sales_data_sample[ORDERNUMBER])</f>
        <v>1.4775061990789939</v>
      </c>
      <c r="F1053" s="2">
        <v>4171</v>
      </c>
      <c r="G1053" s="1">
        <v>38308</v>
      </c>
      <c r="H1053" t="s">
        <v>21</v>
      </c>
      <c r="I1053">
        <v>4</v>
      </c>
      <c r="J1053" s="6" t="s">
        <v>678</v>
      </c>
      <c r="K1053">
        <v>2004</v>
      </c>
      <c r="L1053" t="s">
        <v>172</v>
      </c>
      <c r="M1053" s="8">
        <f xml:space="preserve"> (sales_data_sample[[#This Row],[MSRP]] - sales_data_sample[[#This Row],[PRICEEACH]]) / sales_data_sample[[#This Row],[MSRP]]</f>
        <v>0.40828402366863903</v>
      </c>
      <c r="N10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53" s="2">
        <v>169</v>
      </c>
      <c r="P1053" t="s">
        <v>590</v>
      </c>
      <c r="Q1053" t="s">
        <v>294</v>
      </c>
      <c r="R1053" t="s">
        <v>295</v>
      </c>
      <c r="S1053" t="s">
        <v>204</v>
      </c>
      <c r="T1053" t="s">
        <v>27</v>
      </c>
      <c r="U1053" t="s">
        <v>116</v>
      </c>
      <c r="V1053" t="s">
        <v>296</v>
      </c>
      <c r="W1053" t="s">
        <v>297</v>
      </c>
      <c r="X1053" t="s">
        <v>45</v>
      </c>
    </row>
    <row r="1054" spans="1:24" x14ac:dyDescent="0.25">
      <c r="A1054">
        <v>10334</v>
      </c>
      <c r="B1054">
        <v>20</v>
      </c>
      <c r="C1054" s="2">
        <v>100</v>
      </c>
      <c r="D1054">
        <v>3</v>
      </c>
      <c r="E1054" s="5">
        <f>sales_data_sample[[#This Row],[SALES]] / COUNT(sales_data_sample[ORDERNUMBER])</f>
        <v>1.0198370527807297</v>
      </c>
      <c r="F1054" s="2">
        <v>2879</v>
      </c>
      <c r="G1054" s="1">
        <v>38310</v>
      </c>
      <c r="H1054" t="s">
        <v>387</v>
      </c>
      <c r="I1054">
        <v>4</v>
      </c>
      <c r="J1054" s="6" t="s">
        <v>678</v>
      </c>
      <c r="K1054">
        <v>2004</v>
      </c>
      <c r="L1054" t="s">
        <v>172</v>
      </c>
      <c r="M1054" s="8">
        <f xml:space="preserve"> (sales_data_sample[[#This Row],[MSRP]] - sales_data_sample[[#This Row],[PRICEEACH]]) / sales_data_sample[[#This Row],[MSRP]]</f>
        <v>0.40828402366863903</v>
      </c>
      <c r="N10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54" s="2">
        <v>169</v>
      </c>
      <c r="P1054" t="s">
        <v>590</v>
      </c>
      <c r="Q1054" t="s">
        <v>174</v>
      </c>
      <c r="R1054" t="s">
        <v>175</v>
      </c>
      <c r="S1054" t="s">
        <v>176</v>
      </c>
      <c r="T1054" t="s">
        <v>177</v>
      </c>
      <c r="U1054" t="s">
        <v>178</v>
      </c>
      <c r="V1054" t="s">
        <v>179</v>
      </c>
      <c r="W1054" t="s">
        <v>180</v>
      </c>
      <c r="X1054" t="s">
        <v>31</v>
      </c>
    </row>
    <row r="1055" spans="1:24" x14ac:dyDescent="0.25">
      <c r="A1055">
        <v>10342</v>
      </c>
      <c r="B1055">
        <v>30</v>
      </c>
      <c r="C1055" s="2">
        <v>100</v>
      </c>
      <c r="D1055">
        <v>4</v>
      </c>
      <c r="E1055" s="5">
        <f>sales_data_sample[[#This Row],[SALES]] / COUNT(sales_data_sample[ORDERNUMBER])</f>
        <v>1.781792419411973</v>
      </c>
      <c r="F1055" s="2">
        <v>5030</v>
      </c>
      <c r="G1055" s="1">
        <v>38315</v>
      </c>
      <c r="H1055" t="s">
        <v>21</v>
      </c>
      <c r="I1055">
        <v>4</v>
      </c>
      <c r="J1055" s="6" t="s">
        <v>678</v>
      </c>
      <c r="K1055">
        <v>2004</v>
      </c>
      <c r="L1055" t="s">
        <v>172</v>
      </c>
      <c r="M1055" s="8">
        <f xml:space="preserve"> (sales_data_sample[[#This Row],[MSRP]] - sales_data_sample[[#This Row],[PRICEEACH]]) / sales_data_sample[[#This Row],[MSRP]]</f>
        <v>0.40828402366863903</v>
      </c>
      <c r="N10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55" s="2">
        <v>169</v>
      </c>
      <c r="P1055" t="s">
        <v>590</v>
      </c>
      <c r="Q1055" t="s">
        <v>85</v>
      </c>
      <c r="R1055" t="s">
        <v>86</v>
      </c>
      <c r="S1055" t="s">
        <v>87</v>
      </c>
      <c r="T1055" t="s">
        <v>88</v>
      </c>
      <c r="U1055" t="s">
        <v>89</v>
      </c>
      <c r="V1055" t="s">
        <v>90</v>
      </c>
      <c r="W1055" t="s">
        <v>91</v>
      </c>
      <c r="X1055" t="s">
        <v>45</v>
      </c>
    </row>
    <row r="1056" spans="1:24" x14ac:dyDescent="0.25">
      <c r="A1056">
        <v>10349</v>
      </c>
      <c r="B1056">
        <v>48</v>
      </c>
      <c r="C1056" s="2">
        <v>100</v>
      </c>
      <c r="D1056">
        <v>6</v>
      </c>
      <c r="E1056" s="5">
        <f>sales_data_sample[[#This Row],[SALES]] / COUNT(sales_data_sample[ORDERNUMBER])</f>
        <v>2.6202621324831741</v>
      </c>
      <c r="F1056" s="2">
        <v>7397</v>
      </c>
      <c r="G1056" s="1">
        <v>38322</v>
      </c>
      <c r="H1056" t="s">
        <v>21</v>
      </c>
      <c r="I1056">
        <v>4</v>
      </c>
      <c r="J1056" s="6" t="s">
        <v>679</v>
      </c>
      <c r="K1056">
        <v>2004</v>
      </c>
      <c r="L1056" t="s">
        <v>172</v>
      </c>
      <c r="M1056" s="8">
        <f xml:space="preserve"> (sales_data_sample[[#This Row],[MSRP]] - sales_data_sample[[#This Row],[PRICEEACH]]) / sales_data_sample[[#This Row],[MSRP]]</f>
        <v>0.40828402366863903</v>
      </c>
      <c r="N10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56" s="2">
        <v>169</v>
      </c>
      <c r="P1056" t="s">
        <v>590</v>
      </c>
      <c r="Q1056" t="s">
        <v>460</v>
      </c>
      <c r="R1056" t="s">
        <v>461</v>
      </c>
      <c r="S1056" t="s">
        <v>26</v>
      </c>
      <c r="T1056" t="s">
        <v>27</v>
      </c>
      <c r="U1056" t="s">
        <v>49</v>
      </c>
      <c r="V1056" t="s">
        <v>462</v>
      </c>
      <c r="W1056" t="s">
        <v>463</v>
      </c>
      <c r="X1056" t="s">
        <v>144</v>
      </c>
    </row>
    <row r="1057" spans="1:24" x14ac:dyDescent="0.25">
      <c r="A1057">
        <v>10358</v>
      </c>
      <c r="B1057">
        <v>32</v>
      </c>
      <c r="C1057" s="2">
        <v>94</v>
      </c>
      <c r="D1057">
        <v>12</v>
      </c>
      <c r="E1057" s="5">
        <f>sales_data_sample[[#This Row],[SALES]] / COUNT(sales_data_sample[ORDERNUMBER])</f>
        <v>1.0598653914275593</v>
      </c>
      <c r="F1057" s="2">
        <v>2992</v>
      </c>
      <c r="G1057" s="1">
        <v>38331</v>
      </c>
      <c r="H1057" t="s">
        <v>21</v>
      </c>
      <c r="I1057">
        <v>4</v>
      </c>
      <c r="J1057" s="6" t="s">
        <v>679</v>
      </c>
      <c r="K1057">
        <v>2004</v>
      </c>
      <c r="L1057" t="s">
        <v>172</v>
      </c>
      <c r="M1057" s="8">
        <f xml:space="preserve"> (sales_data_sample[[#This Row],[MSRP]] - sales_data_sample[[#This Row],[PRICEEACH]]) / sales_data_sample[[#This Row],[MSRP]]</f>
        <v>0.4437869822485207</v>
      </c>
      <c r="N10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57" s="2">
        <v>169</v>
      </c>
      <c r="P1057" t="s">
        <v>590</v>
      </c>
      <c r="Q1057" t="s">
        <v>165</v>
      </c>
      <c r="R1057" t="s">
        <v>166</v>
      </c>
      <c r="S1057" t="s">
        <v>167</v>
      </c>
      <c r="T1057" t="s">
        <v>168</v>
      </c>
      <c r="U1057" t="s">
        <v>169</v>
      </c>
      <c r="V1057" t="s">
        <v>170</v>
      </c>
      <c r="W1057" t="s">
        <v>171</v>
      </c>
      <c r="X1057" t="s">
        <v>31</v>
      </c>
    </row>
    <row r="1058" spans="1:24" x14ac:dyDescent="0.25">
      <c r="A1058">
        <v>10366</v>
      </c>
      <c r="B1058">
        <v>34</v>
      </c>
      <c r="C1058" s="2">
        <v>100</v>
      </c>
      <c r="D1058">
        <v>1</v>
      </c>
      <c r="E1058" s="5">
        <f>sales_data_sample[[#This Row],[SALES]] / COUNT(sales_data_sample[ORDERNUMBER])</f>
        <v>2.2231668437832095</v>
      </c>
      <c r="F1058" s="2">
        <v>6276</v>
      </c>
      <c r="G1058" s="1">
        <v>38362</v>
      </c>
      <c r="H1058" t="s">
        <v>21</v>
      </c>
      <c r="I1058">
        <v>1</v>
      </c>
      <c r="J1058" s="6" t="s">
        <v>677</v>
      </c>
      <c r="K1058">
        <v>2005</v>
      </c>
      <c r="L1058" t="s">
        <v>172</v>
      </c>
      <c r="M1058" s="8">
        <f xml:space="preserve"> (sales_data_sample[[#This Row],[MSRP]] - sales_data_sample[[#This Row],[PRICEEACH]]) / sales_data_sample[[#This Row],[MSRP]]</f>
        <v>0.40828402366863903</v>
      </c>
      <c r="N10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58" s="2">
        <v>169</v>
      </c>
      <c r="P1058" t="s">
        <v>590</v>
      </c>
      <c r="Q1058" t="s">
        <v>563</v>
      </c>
      <c r="R1058" t="s">
        <v>564</v>
      </c>
      <c r="S1058" t="s">
        <v>565</v>
      </c>
      <c r="T1058" t="s">
        <v>356</v>
      </c>
      <c r="U1058" t="s">
        <v>566</v>
      </c>
      <c r="V1058" t="s">
        <v>567</v>
      </c>
      <c r="W1058" t="s">
        <v>568</v>
      </c>
      <c r="X1058" t="s">
        <v>45</v>
      </c>
    </row>
    <row r="1059" spans="1:24" x14ac:dyDescent="0.25">
      <c r="A1059">
        <v>10370</v>
      </c>
      <c r="B1059">
        <v>27</v>
      </c>
      <c r="C1059" s="2">
        <v>57</v>
      </c>
      <c r="D1059">
        <v>9</v>
      </c>
      <c r="E1059" s="5">
        <f>sales_data_sample[[#This Row],[SALES]] / COUNT(sales_data_sample[ORDERNUMBER])</f>
        <v>0.54374778604321639</v>
      </c>
      <c r="F1059" s="2">
        <v>1535</v>
      </c>
      <c r="G1059" s="1">
        <v>38372</v>
      </c>
      <c r="H1059" t="s">
        <v>21</v>
      </c>
      <c r="I1059">
        <v>1</v>
      </c>
      <c r="J1059" s="6" t="s">
        <v>677</v>
      </c>
      <c r="K1059">
        <v>2005</v>
      </c>
      <c r="L1059" t="s">
        <v>172</v>
      </c>
      <c r="M1059" s="8">
        <f xml:space="preserve"> (sales_data_sample[[#This Row],[MSRP]] - sales_data_sample[[#This Row],[PRICEEACH]]) / sales_data_sample[[#This Row],[MSRP]]</f>
        <v>0.66272189349112431</v>
      </c>
      <c r="N10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59" s="2">
        <v>169</v>
      </c>
      <c r="P1059" t="s">
        <v>590</v>
      </c>
      <c r="Q1059" t="s">
        <v>274</v>
      </c>
      <c r="R1059" t="s">
        <v>275</v>
      </c>
      <c r="S1059" t="s">
        <v>276</v>
      </c>
      <c r="T1059" t="s">
        <v>88</v>
      </c>
      <c r="U1059" t="s">
        <v>277</v>
      </c>
      <c r="V1059" t="s">
        <v>278</v>
      </c>
      <c r="W1059" t="s">
        <v>279</v>
      </c>
      <c r="X1059" t="s">
        <v>31</v>
      </c>
    </row>
    <row r="1060" spans="1:24" x14ac:dyDescent="0.25">
      <c r="A1060">
        <v>10377</v>
      </c>
      <c r="B1060">
        <v>39</v>
      </c>
      <c r="C1060" s="2">
        <v>100</v>
      </c>
      <c r="D1060">
        <v>3</v>
      </c>
      <c r="E1060" s="5">
        <f>sales_data_sample[[#This Row],[SALES]] / COUNT(sales_data_sample[ORDERNUMBER])</f>
        <v>2.5735033652143109</v>
      </c>
      <c r="F1060" s="2">
        <v>7265</v>
      </c>
      <c r="G1060" s="1">
        <v>38392</v>
      </c>
      <c r="H1060" t="s">
        <v>21</v>
      </c>
      <c r="I1060">
        <v>1</v>
      </c>
      <c r="J1060" s="6" t="s">
        <v>688</v>
      </c>
      <c r="K1060">
        <v>2005</v>
      </c>
      <c r="L1060" t="s">
        <v>172</v>
      </c>
      <c r="M1060" s="8">
        <f xml:space="preserve"> (sales_data_sample[[#This Row],[MSRP]] - sales_data_sample[[#This Row],[PRICEEACH]]) / sales_data_sample[[#This Row],[MSRP]]</f>
        <v>0.40828402366863903</v>
      </c>
      <c r="N10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60" s="2">
        <v>169</v>
      </c>
      <c r="P1060" t="s">
        <v>590</v>
      </c>
      <c r="Q1060" t="s">
        <v>119</v>
      </c>
      <c r="R1060" t="s">
        <v>120</v>
      </c>
      <c r="S1060" t="s">
        <v>121</v>
      </c>
      <c r="T1060" t="s">
        <v>122</v>
      </c>
      <c r="U1060" t="s">
        <v>123</v>
      </c>
      <c r="V1060" t="s">
        <v>124</v>
      </c>
      <c r="W1060" t="s">
        <v>125</v>
      </c>
      <c r="X1060" t="s">
        <v>144</v>
      </c>
    </row>
    <row r="1061" spans="1:24" x14ac:dyDescent="0.25">
      <c r="A1061">
        <v>10383</v>
      </c>
      <c r="B1061">
        <v>47</v>
      </c>
      <c r="C1061" s="2">
        <v>100</v>
      </c>
      <c r="D1061">
        <v>6</v>
      </c>
      <c r="E1061" s="5">
        <f>sales_data_sample[[#This Row],[SALES]] / COUNT(sales_data_sample[ORDERNUMBER])</f>
        <v>2.4335812964930925</v>
      </c>
      <c r="F1061" s="2">
        <v>6870</v>
      </c>
      <c r="G1061" s="1">
        <v>38405</v>
      </c>
      <c r="H1061" t="s">
        <v>21</v>
      </c>
      <c r="I1061">
        <v>1</v>
      </c>
      <c r="J1061" s="6" t="s">
        <v>688</v>
      </c>
      <c r="K1061">
        <v>2005</v>
      </c>
      <c r="L1061" t="s">
        <v>172</v>
      </c>
      <c r="M1061" s="8">
        <f xml:space="preserve"> (sales_data_sample[[#This Row],[MSRP]] - sales_data_sample[[#This Row],[PRICEEACH]]) / sales_data_sample[[#This Row],[MSRP]]</f>
        <v>0.40828402366863903</v>
      </c>
      <c r="N10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61" s="2">
        <v>169</v>
      </c>
      <c r="P1061" t="s">
        <v>590</v>
      </c>
      <c r="Q1061" t="s">
        <v>165</v>
      </c>
      <c r="R1061" t="s">
        <v>166</v>
      </c>
      <c r="S1061" t="s">
        <v>167</v>
      </c>
      <c r="T1061" t="s">
        <v>168</v>
      </c>
      <c r="U1061" t="s">
        <v>169</v>
      </c>
      <c r="V1061" t="s">
        <v>170</v>
      </c>
      <c r="W1061" t="s">
        <v>171</v>
      </c>
      <c r="X1061" t="s">
        <v>45</v>
      </c>
    </row>
    <row r="1062" spans="1:24" x14ac:dyDescent="0.25">
      <c r="A1062">
        <v>10394</v>
      </c>
      <c r="B1062">
        <v>22</v>
      </c>
      <c r="C1062" s="2">
        <v>100</v>
      </c>
      <c r="D1062">
        <v>5</v>
      </c>
      <c r="E1062" s="5">
        <f>sales_data_sample[[#This Row],[SALES]] / COUNT(sales_data_sample[ORDERNUMBER])</f>
        <v>1.1880977683315621</v>
      </c>
      <c r="F1062" s="2">
        <v>3354</v>
      </c>
      <c r="G1062" s="1">
        <v>38426</v>
      </c>
      <c r="H1062" t="s">
        <v>21</v>
      </c>
      <c r="I1062">
        <v>1</v>
      </c>
      <c r="J1062" s="6" t="s">
        <v>687</v>
      </c>
      <c r="K1062">
        <v>2005</v>
      </c>
      <c r="L1062" t="s">
        <v>172</v>
      </c>
      <c r="M1062" s="8">
        <f xml:space="preserve"> (sales_data_sample[[#This Row],[MSRP]] - sales_data_sample[[#This Row],[PRICEEACH]]) / sales_data_sample[[#This Row],[MSRP]]</f>
        <v>0.40828402366863903</v>
      </c>
      <c r="N10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62" s="2">
        <v>169</v>
      </c>
      <c r="P1062" t="s">
        <v>590</v>
      </c>
      <c r="Q1062" t="s">
        <v>165</v>
      </c>
      <c r="R1062" t="s">
        <v>166</v>
      </c>
      <c r="S1062" t="s">
        <v>167</v>
      </c>
      <c r="T1062" t="s">
        <v>168</v>
      </c>
      <c r="U1062" t="s">
        <v>169</v>
      </c>
      <c r="V1062" t="s">
        <v>170</v>
      </c>
      <c r="W1062" t="s">
        <v>171</v>
      </c>
      <c r="X1062" t="s">
        <v>45</v>
      </c>
    </row>
    <row r="1063" spans="1:24" x14ac:dyDescent="0.25">
      <c r="A1063">
        <v>10405</v>
      </c>
      <c r="B1063">
        <v>55</v>
      </c>
      <c r="C1063" s="2">
        <v>100</v>
      </c>
      <c r="D1063">
        <v>1</v>
      </c>
      <c r="E1063" s="5">
        <f>sales_data_sample[[#This Row],[SALES]] / COUNT(sales_data_sample[ORDERNUMBER])</f>
        <v>2.9365922777187388</v>
      </c>
      <c r="F1063" s="2">
        <v>8290</v>
      </c>
      <c r="G1063" s="1">
        <v>38456</v>
      </c>
      <c r="H1063" t="s">
        <v>21</v>
      </c>
      <c r="I1063">
        <v>2</v>
      </c>
      <c r="J1063" s="6" t="s">
        <v>686</v>
      </c>
      <c r="K1063">
        <v>2005</v>
      </c>
      <c r="L1063" t="s">
        <v>172</v>
      </c>
      <c r="M1063" s="8">
        <f xml:space="preserve"> (sales_data_sample[[#This Row],[MSRP]] - sales_data_sample[[#This Row],[PRICEEACH]]) / sales_data_sample[[#This Row],[MSRP]]</f>
        <v>0.40828402366863903</v>
      </c>
      <c r="N10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63" s="2">
        <v>169</v>
      </c>
      <c r="P1063" t="s">
        <v>590</v>
      </c>
      <c r="Q1063" t="s">
        <v>517</v>
      </c>
      <c r="R1063" t="s">
        <v>518</v>
      </c>
      <c r="S1063" t="s">
        <v>519</v>
      </c>
      <c r="T1063" t="s">
        <v>35</v>
      </c>
      <c r="U1063" t="s">
        <v>520</v>
      </c>
      <c r="V1063" t="s">
        <v>521</v>
      </c>
      <c r="W1063" t="s">
        <v>522</v>
      </c>
      <c r="X1063" t="s">
        <v>144</v>
      </c>
    </row>
    <row r="1064" spans="1:24" x14ac:dyDescent="0.25">
      <c r="A1064">
        <v>10412</v>
      </c>
      <c r="B1064">
        <v>60</v>
      </c>
      <c r="C1064" s="2">
        <v>100</v>
      </c>
      <c r="D1064">
        <v>9</v>
      </c>
      <c r="E1064" s="5">
        <f>sales_data_sample[[#This Row],[SALES]] / COUNT(sales_data_sample[ORDERNUMBER])</f>
        <v>4.2111229188806236</v>
      </c>
      <c r="F1064" s="2">
        <v>11888</v>
      </c>
      <c r="G1064" s="1">
        <v>38475</v>
      </c>
      <c r="H1064" t="s">
        <v>21</v>
      </c>
      <c r="I1064">
        <v>2</v>
      </c>
      <c r="J1064" s="6" t="s">
        <v>685</v>
      </c>
      <c r="K1064">
        <v>2005</v>
      </c>
      <c r="L1064" t="s">
        <v>172</v>
      </c>
      <c r="M1064" s="8">
        <f xml:space="preserve"> (sales_data_sample[[#This Row],[MSRP]] - sales_data_sample[[#This Row],[PRICEEACH]]) / sales_data_sample[[#This Row],[MSRP]]</f>
        <v>0.40828402366863903</v>
      </c>
      <c r="N10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64" s="2">
        <v>169</v>
      </c>
      <c r="P1064" t="s">
        <v>590</v>
      </c>
      <c r="Q1064" t="s">
        <v>165</v>
      </c>
      <c r="R1064" t="s">
        <v>166</v>
      </c>
      <c r="S1064" t="s">
        <v>167</v>
      </c>
      <c r="T1064" t="s">
        <v>168</v>
      </c>
      <c r="U1064" t="s">
        <v>169</v>
      </c>
      <c r="V1064" t="s">
        <v>170</v>
      </c>
      <c r="W1064" t="s">
        <v>171</v>
      </c>
      <c r="X1064" t="s">
        <v>144</v>
      </c>
    </row>
    <row r="1065" spans="1:24" x14ac:dyDescent="0.25">
      <c r="A1065">
        <v>10419</v>
      </c>
      <c r="B1065">
        <v>35</v>
      </c>
      <c r="C1065" s="2">
        <v>100</v>
      </c>
      <c r="D1065">
        <v>6</v>
      </c>
      <c r="E1065" s="5">
        <f>sales_data_sample[[#This Row],[SALES]] / COUNT(sales_data_sample[ORDERNUMBER])</f>
        <v>2.0995394969890189</v>
      </c>
      <c r="F1065" s="2">
        <v>5927</v>
      </c>
      <c r="G1065" s="1">
        <v>38489</v>
      </c>
      <c r="H1065" t="s">
        <v>21</v>
      </c>
      <c r="I1065">
        <v>2</v>
      </c>
      <c r="J1065" s="6" t="s">
        <v>685</v>
      </c>
      <c r="K1065">
        <v>2005</v>
      </c>
      <c r="L1065" t="s">
        <v>172</v>
      </c>
      <c r="M1065" s="8">
        <f xml:space="preserve"> (sales_data_sample[[#This Row],[MSRP]] - sales_data_sample[[#This Row],[PRICEEACH]]) / sales_data_sample[[#This Row],[MSRP]]</f>
        <v>0.40828402366863903</v>
      </c>
      <c r="N10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65" s="2">
        <v>169</v>
      </c>
      <c r="P1065" t="s">
        <v>590</v>
      </c>
      <c r="Q1065" t="s">
        <v>137</v>
      </c>
      <c r="R1065" t="s">
        <v>138</v>
      </c>
      <c r="S1065" t="s">
        <v>139</v>
      </c>
      <c r="T1065" t="s">
        <v>140</v>
      </c>
      <c r="U1065" t="s">
        <v>141</v>
      </c>
      <c r="V1065" t="s">
        <v>142</v>
      </c>
      <c r="W1065" t="s">
        <v>143</v>
      </c>
      <c r="X1065" t="s">
        <v>45</v>
      </c>
    </row>
    <row r="1066" spans="1:24" x14ac:dyDescent="0.25">
      <c r="A1066">
        <v>10425</v>
      </c>
      <c r="B1066">
        <v>28</v>
      </c>
      <c r="C1066" s="2">
        <v>100</v>
      </c>
      <c r="D1066">
        <v>8</v>
      </c>
      <c r="E1066" s="5">
        <f>sales_data_sample[[#This Row],[SALES]] / COUNT(sales_data_sample[ORDERNUMBER])</f>
        <v>1.3439603258944386</v>
      </c>
      <c r="F1066" s="2">
        <v>3794</v>
      </c>
      <c r="G1066" s="1">
        <v>38503</v>
      </c>
      <c r="H1066" t="s">
        <v>286</v>
      </c>
      <c r="I1066">
        <v>2</v>
      </c>
      <c r="J1066" s="6" t="s">
        <v>685</v>
      </c>
      <c r="K1066">
        <v>2005</v>
      </c>
      <c r="L1066" t="s">
        <v>172</v>
      </c>
      <c r="M1066" s="8">
        <f xml:space="preserve"> (sales_data_sample[[#This Row],[MSRP]] - sales_data_sample[[#This Row],[PRICEEACH]]) / sales_data_sample[[#This Row],[MSRP]]</f>
        <v>0.40828402366863903</v>
      </c>
      <c r="N10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66" s="2">
        <v>169</v>
      </c>
      <c r="P1066" t="s">
        <v>590</v>
      </c>
      <c r="Q1066" t="s">
        <v>107</v>
      </c>
      <c r="R1066" t="s">
        <v>108</v>
      </c>
      <c r="S1066" t="s">
        <v>109</v>
      </c>
      <c r="T1066" t="s">
        <v>35</v>
      </c>
      <c r="U1066" t="s">
        <v>110</v>
      </c>
      <c r="V1066" t="s">
        <v>111</v>
      </c>
      <c r="W1066" t="s">
        <v>112</v>
      </c>
      <c r="X1066" t="s">
        <v>45</v>
      </c>
    </row>
    <row r="1067" spans="1:24" x14ac:dyDescent="0.25">
      <c r="A1067">
        <v>10105</v>
      </c>
      <c r="B1067">
        <v>38</v>
      </c>
      <c r="C1067" s="2">
        <v>100</v>
      </c>
      <c r="D1067">
        <v>13</v>
      </c>
      <c r="E1067" s="5">
        <f>sales_data_sample[[#This Row],[SALES]] / COUNT(sales_data_sample[ORDERNUMBER])</f>
        <v>1.5341834927382219</v>
      </c>
      <c r="F1067" s="2">
        <v>4331</v>
      </c>
      <c r="G1067" s="1">
        <v>37663</v>
      </c>
      <c r="H1067" t="s">
        <v>21</v>
      </c>
      <c r="I1067">
        <v>1</v>
      </c>
      <c r="J1067" s="6" t="s">
        <v>688</v>
      </c>
      <c r="K1067">
        <v>2003</v>
      </c>
      <c r="L1067" t="s">
        <v>591</v>
      </c>
      <c r="M1067" s="8">
        <f xml:space="preserve"> (sales_data_sample[[#This Row],[MSRP]] - sales_data_sample[[#This Row],[PRICEEACH]]) / sales_data_sample[[#This Row],[MSRP]]</f>
        <v>0</v>
      </c>
      <c r="N10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067" s="2">
        <v>100</v>
      </c>
      <c r="P1067" t="s">
        <v>592</v>
      </c>
      <c r="Q1067" t="s">
        <v>309</v>
      </c>
      <c r="R1067" t="s">
        <v>310</v>
      </c>
      <c r="S1067" t="s">
        <v>311</v>
      </c>
      <c r="T1067" t="s">
        <v>312</v>
      </c>
      <c r="U1067" t="s">
        <v>313</v>
      </c>
      <c r="V1067" t="s">
        <v>314</v>
      </c>
      <c r="W1067" t="s">
        <v>315</v>
      </c>
      <c r="X1067" t="s">
        <v>45</v>
      </c>
    </row>
    <row r="1068" spans="1:24" x14ac:dyDescent="0.25">
      <c r="A1068">
        <v>10117</v>
      </c>
      <c r="B1068">
        <v>21</v>
      </c>
      <c r="C1068" s="2">
        <v>96</v>
      </c>
      <c r="D1068">
        <v>7</v>
      </c>
      <c r="E1068" s="5">
        <f>sales_data_sample[[#This Row],[SALES]] / COUNT(sales_data_sample[ORDERNUMBER])</f>
        <v>0.71271696776478921</v>
      </c>
      <c r="F1068" s="2">
        <v>2012</v>
      </c>
      <c r="G1068" s="1">
        <v>37727</v>
      </c>
      <c r="H1068" t="s">
        <v>21</v>
      </c>
      <c r="I1068">
        <v>2</v>
      </c>
      <c r="J1068" s="6" t="s">
        <v>686</v>
      </c>
      <c r="K1068">
        <v>2003</v>
      </c>
      <c r="L1068" t="s">
        <v>591</v>
      </c>
      <c r="M1068" s="8">
        <f xml:space="preserve"> (sales_data_sample[[#This Row],[MSRP]] - sales_data_sample[[#This Row],[PRICEEACH]]) / sales_data_sample[[#This Row],[MSRP]]</f>
        <v>0.04</v>
      </c>
      <c r="N10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68" s="2">
        <v>100</v>
      </c>
      <c r="P1068" t="s">
        <v>592</v>
      </c>
      <c r="Q1068" t="s">
        <v>186</v>
      </c>
      <c r="R1068" t="s">
        <v>187</v>
      </c>
      <c r="S1068" t="s">
        <v>188</v>
      </c>
      <c r="T1068" t="s">
        <v>188</v>
      </c>
      <c r="U1068" t="s">
        <v>189</v>
      </c>
      <c r="V1068" t="s">
        <v>190</v>
      </c>
      <c r="W1068" t="s">
        <v>191</v>
      </c>
      <c r="X1068" t="s">
        <v>31</v>
      </c>
    </row>
    <row r="1069" spans="1:24" x14ac:dyDescent="0.25">
      <c r="A1069">
        <v>10128</v>
      </c>
      <c r="B1069">
        <v>41</v>
      </c>
      <c r="C1069" s="2">
        <v>100</v>
      </c>
      <c r="D1069">
        <v>4</v>
      </c>
      <c r="E1069" s="5">
        <f>sales_data_sample[[#This Row],[SALES]] / COUNT(sales_data_sample[ORDERNUMBER])</f>
        <v>1.7137796670208998</v>
      </c>
      <c r="F1069" s="2">
        <v>4838</v>
      </c>
      <c r="G1069" s="1">
        <v>37778</v>
      </c>
      <c r="H1069" t="s">
        <v>21</v>
      </c>
      <c r="I1069">
        <v>2</v>
      </c>
      <c r="J1069" s="6" t="s">
        <v>684</v>
      </c>
      <c r="K1069">
        <v>2003</v>
      </c>
      <c r="L1069" t="s">
        <v>591</v>
      </c>
      <c r="M1069" s="8">
        <f xml:space="preserve"> (sales_data_sample[[#This Row],[MSRP]] - sales_data_sample[[#This Row],[PRICEEACH]]) / sales_data_sample[[#This Row],[MSRP]]</f>
        <v>0</v>
      </c>
      <c r="N10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069" s="2">
        <v>100</v>
      </c>
      <c r="P1069" t="s">
        <v>592</v>
      </c>
      <c r="Q1069" t="s">
        <v>165</v>
      </c>
      <c r="R1069" t="s">
        <v>166</v>
      </c>
      <c r="S1069" t="s">
        <v>167</v>
      </c>
      <c r="T1069" t="s">
        <v>168</v>
      </c>
      <c r="U1069" t="s">
        <v>169</v>
      </c>
      <c r="V1069" t="s">
        <v>170</v>
      </c>
      <c r="W1069" t="s">
        <v>171</v>
      </c>
      <c r="X1069" t="s">
        <v>45</v>
      </c>
    </row>
    <row r="1070" spans="1:24" x14ac:dyDescent="0.25">
      <c r="A1070">
        <v>10142</v>
      </c>
      <c r="B1070">
        <v>22</v>
      </c>
      <c r="C1070" s="2">
        <v>98</v>
      </c>
      <c r="D1070">
        <v>10</v>
      </c>
      <c r="E1070" s="5">
        <f>sales_data_sample[[#This Row],[SALES]] / COUNT(sales_data_sample[ORDERNUMBER])</f>
        <v>0.7623095997166135</v>
      </c>
      <c r="F1070" s="2">
        <v>2152</v>
      </c>
      <c r="G1070" s="1">
        <v>37841</v>
      </c>
      <c r="H1070" t="s">
        <v>21</v>
      </c>
      <c r="I1070">
        <v>3</v>
      </c>
      <c r="J1070" s="6" t="s">
        <v>682</v>
      </c>
      <c r="K1070">
        <v>2003</v>
      </c>
      <c r="L1070" t="s">
        <v>591</v>
      </c>
      <c r="M1070" s="8">
        <f xml:space="preserve"> (sales_data_sample[[#This Row],[MSRP]] - sales_data_sample[[#This Row],[PRICEEACH]]) / sales_data_sample[[#This Row],[MSRP]]</f>
        <v>0.02</v>
      </c>
      <c r="N10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70" s="2">
        <v>100</v>
      </c>
      <c r="P1070" t="s">
        <v>592</v>
      </c>
      <c r="Q1070" t="s">
        <v>260</v>
      </c>
      <c r="R1070" t="s">
        <v>261</v>
      </c>
      <c r="S1070" t="s">
        <v>262</v>
      </c>
      <c r="T1070" t="s">
        <v>27</v>
      </c>
      <c r="U1070" t="s">
        <v>263</v>
      </c>
      <c r="V1070" t="s">
        <v>264</v>
      </c>
      <c r="W1070" t="s">
        <v>265</v>
      </c>
      <c r="X1070" t="s">
        <v>31</v>
      </c>
    </row>
    <row r="1071" spans="1:24" x14ac:dyDescent="0.25">
      <c r="A1071">
        <v>10153</v>
      </c>
      <c r="B1071">
        <v>29</v>
      </c>
      <c r="C1071" s="2">
        <v>89</v>
      </c>
      <c r="D1071">
        <v>9</v>
      </c>
      <c r="E1071" s="5">
        <f>sales_data_sample[[#This Row],[SALES]] / COUNT(sales_data_sample[ORDERNUMBER])</f>
        <v>0.91179596174282673</v>
      </c>
      <c r="F1071" s="2">
        <v>2574</v>
      </c>
      <c r="G1071" s="1">
        <v>37892</v>
      </c>
      <c r="H1071" t="s">
        <v>21</v>
      </c>
      <c r="I1071">
        <v>3</v>
      </c>
      <c r="J1071" s="6" t="s">
        <v>681</v>
      </c>
      <c r="K1071">
        <v>2003</v>
      </c>
      <c r="L1071" t="s">
        <v>591</v>
      </c>
      <c r="M1071" s="8">
        <f xml:space="preserve"> (sales_data_sample[[#This Row],[MSRP]] - sales_data_sample[[#This Row],[PRICEEACH]]) / sales_data_sample[[#This Row],[MSRP]]</f>
        <v>0.11</v>
      </c>
      <c r="N10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71" s="2">
        <v>100</v>
      </c>
      <c r="P1071" t="s">
        <v>592</v>
      </c>
      <c r="Q1071" t="s">
        <v>165</v>
      </c>
      <c r="R1071" t="s">
        <v>166</v>
      </c>
      <c r="S1071" t="s">
        <v>167</v>
      </c>
      <c r="T1071" t="s">
        <v>168</v>
      </c>
      <c r="U1071" t="s">
        <v>169</v>
      </c>
      <c r="V1071" t="s">
        <v>170</v>
      </c>
      <c r="W1071" t="s">
        <v>171</v>
      </c>
      <c r="X1071" t="s">
        <v>31</v>
      </c>
    </row>
    <row r="1072" spans="1:24" x14ac:dyDescent="0.25">
      <c r="A1072">
        <v>10165</v>
      </c>
      <c r="B1072">
        <v>50</v>
      </c>
      <c r="C1072" s="2">
        <v>100</v>
      </c>
      <c r="D1072">
        <v>1</v>
      </c>
      <c r="E1072" s="5">
        <f>sales_data_sample[[#This Row],[SALES]] / COUNT(sales_data_sample[ORDERNUMBER])</f>
        <v>1.8933758413035777</v>
      </c>
      <c r="F1072" s="2">
        <v>5345</v>
      </c>
      <c r="G1072" s="1">
        <v>37916</v>
      </c>
      <c r="H1072" t="s">
        <v>21</v>
      </c>
      <c r="I1072">
        <v>4</v>
      </c>
      <c r="J1072" s="6" t="s">
        <v>680</v>
      </c>
      <c r="K1072">
        <v>2003</v>
      </c>
      <c r="L1072" t="s">
        <v>591</v>
      </c>
      <c r="M1072" s="8">
        <f xml:space="preserve"> (sales_data_sample[[#This Row],[MSRP]] - sales_data_sample[[#This Row],[PRICEEACH]]) / sales_data_sample[[#This Row],[MSRP]]</f>
        <v>0</v>
      </c>
      <c r="N10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072" s="2">
        <v>100</v>
      </c>
      <c r="P1072" t="s">
        <v>592</v>
      </c>
      <c r="Q1072" t="s">
        <v>186</v>
      </c>
      <c r="R1072" t="s">
        <v>187</v>
      </c>
      <c r="S1072" t="s">
        <v>188</v>
      </c>
      <c r="T1072" t="s">
        <v>188</v>
      </c>
      <c r="U1072" t="s">
        <v>189</v>
      </c>
      <c r="V1072" t="s">
        <v>190</v>
      </c>
      <c r="W1072" t="s">
        <v>191</v>
      </c>
      <c r="X1072" t="s">
        <v>45</v>
      </c>
    </row>
    <row r="1073" spans="1:24" x14ac:dyDescent="0.25">
      <c r="A1073">
        <v>10177</v>
      </c>
      <c r="B1073">
        <v>29</v>
      </c>
      <c r="C1073" s="2">
        <v>100</v>
      </c>
      <c r="D1073">
        <v>11</v>
      </c>
      <c r="E1073" s="5">
        <f>sales_data_sample[[#This Row],[SALES]] / COUNT(sales_data_sample[ORDERNUMBER])</f>
        <v>1.0878498051718031</v>
      </c>
      <c r="F1073" s="2">
        <v>3071</v>
      </c>
      <c r="G1073" s="1">
        <v>37932</v>
      </c>
      <c r="H1073" t="s">
        <v>21</v>
      </c>
      <c r="I1073">
        <v>4</v>
      </c>
      <c r="J1073" s="6" t="s">
        <v>678</v>
      </c>
      <c r="K1073">
        <v>2003</v>
      </c>
      <c r="L1073" t="s">
        <v>591</v>
      </c>
      <c r="M1073" s="8">
        <f xml:space="preserve"> (sales_data_sample[[#This Row],[MSRP]] - sales_data_sample[[#This Row],[PRICEEACH]]) / sales_data_sample[[#This Row],[MSRP]]</f>
        <v>0</v>
      </c>
      <c r="N10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073" s="2">
        <v>100</v>
      </c>
      <c r="P1073" t="s">
        <v>592</v>
      </c>
      <c r="Q1073" t="s">
        <v>471</v>
      </c>
      <c r="R1073" t="s">
        <v>472</v>
      </c>
      <c r="S1073" t="s">
        <v>167</v>
      </c>
      <c r="T1073" t="s">
        <v>168</v>
      </c>
      <c r="U1073" t="s">
        <v>473</v>
      </c>
      <c r="V1073" t="s">
        <v>474</v>
      </c>
      <c r="W1073" t="s">
        <v>475</v>
      </c>
      <c r="X1073" t="s">
        <v>45</v>
      </c>
    </row>
    <row r="1074" spans="1:24" x14ac:dyDescent="0.25">
      <c r="A1074">
        <v>10185</v>
      </c>
      <c r="B1074">
        <v>49</v>
      </c>
      <c r="C1074" s="2">
        <v>81</v>
      </c>
      <c r="D1074">
        <v>11</v>
      </c>
      <c r="E1074" s="5">
        <f>sales_data_sample[[#This Row],[SALES]] / COUNT(sales_data_sample[ORDERNUMBER])</f>
        <v>1.4002833864682962</v>
      </c>
      <c r="F1074" s="2">
        <v>3953</v>
      </c>
      <c r="G1074" s="1">
        <v>37939</v>
      </c>
      <c r="H1074" t="s">
        <v>21</v>
      </c>
      <c r="I1074">
        <v>4</v>
      </c>
      <c r="J1074" s="6" t="s">
        <v>678</v>
      </c>
      <c r="K1074">
        <v>2003</v>
      </c>
      <c r="L1074" t="s">
        <v>591</v>
      </c>
      <c r="M1074" s="8">
        <f xml:space="preserve"> (sales_data_sample[[#This Row],[MSRP]] - sales_data_sample[[#This Row],[PRICEEACH]]) / sales_data_sample[[#This Row],[MSRP]]</f>
        <v>0.19</v>
      </c>
      <c r="N10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74" s="2">
        <v>100</v>
      </c>
      <c r="P1074" t="s">
        <v>592</v>
      </c>
      <c r="Q1074" t="s">
        <v>321</v>
      </c>
      <c r="R1074" t="s">
        <v>322</v>
      </c>
      <c r="S1074" t="s">
        <v>153</v>
      </c>
      <c r="T1074" t="s">
        <v>27</v>
      </c>
      <c r="U1074" t="s">
        <v>323</v>
      </c>
      <c r="V1074" t="s">
        <v>324</v>
      </c>
      <c r="W1074" t="s">
        <v>325</v>
      </c>
      <c r="X1074" t="s">
        <v>45</v>
      </c>
    </row>
    <row r="1075" spans="1:24" x14ac:dyDescent="0.25">
      <c r="A1075">
        <v>10196</v>
      </c>
      <c r="B1075">
        <v>35</v>
      </c>
      <c r="C1075" s="2">
        <v>100</v>
      </c>
      <c r="D1075">
        <v>3</v>
      </c>
      <c r="E1075" s="5">
        <f>sales_data_sample[[#This Row],[SALES]] / COUNT(sales_data_sample[ORDERNUMBER])</f>
        <v>1.2628409493446688</v>
      </c>
      <c r="F1075" s="2">
        <v>3565</v>
      </c>
      <c r="G1075" s="1">
        <v>37951</v>
      </c>
      <c r="H1075" t="s">
        <v>21</v>
      </c>
      <c r="I1075">
        <v>4</v>
      </c>
      <c r="J1075" s="6" t="s">
        <v>678</v>
      </c>
      <c r="K1075">
        <v>2003</v>
      </c>
      <c r="L1075" t="s">
        <v>591</v>
      </c>
      <c r="M1075" s="8">
        <f xml:space="preserve"> (sales_data_sample[[#This Row],[MSRP]] - sales_data_sample[[#This Row],[PRICEEACH]]) / sales_data_sample[[#This Row],[MSRP]]</f>
        <v>0</v>
      </c>
      <c r="N10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075" s="2">
        <v>100</v>
      </c>
      <c r="P1075" t="s">
        <v>592</v>
      </c>
      <c r="Q1075" t="s">
        <v>231</v>
      </c>
      <c r="R1075" t="s">
        <v>232</v>
      </c>
      <c r="S1075" t="s">
        <v>233</v>
      </c>
      <c r="T1075" t="s">
        <v>27</v>
      </c>
      <c r="U1075" t="s">
        <v>78</v>
      </c>
      <c r="V1075" t="s">
        <v>234</v>
      </c>
      <c r="W1075" t="s">
        <v>235</v>
      </c>
      <c r="X1075" t="s">
        <v>45</v>
      </c>
    </row>
    <row r="1076" spans="1:24" x14ac:dyDescent="0.25">
      <c r="A1076">
        <v>10208</v>
      </c>
      <c r="B1076">
        <v>48</v>
      </c>
      <c r="C1076" s="2">
        <v>100</v>
      </c>
      <c r="D1076">
        <v>11</v>
      </c>
      <c r="E1076" s="5">
        <f>sales_data_sample[[#This Row],[SALES]] / COUNT(sales_data_sample[ORDERNUMBER])</f>
        <v>1.9890187743535246</v>
      </c>
      <c r="F1076" s="2">
        <v>5615</v>
      </c>
      <c r="G1076" s="1">
        <v>37988</v>
      </c>
      <c r="H1076" t="s">
        <v>21</v>
      </c>
      <c r="I1076">
        <v>1</v>
      </c>
      <c r="J1076" s="6" t="s">
        <v>677</v>
      </c>
      <c r="K1076">
        <v>2004</v>
      </c>
      <c r="L1076" t="s">
        <v>591</v>
      </c>
      <c r="M1076" s="8">
        <f xml:space="preserve"> (sales_data_sample[[#This Row],[MSRP]] - sales_data_sample[[#This Row],[PRICEEACH]]) / sales_data_sample[[#This Row],[MSRP]]</f>
        <v>0</v>
      </c>
      <c r="N10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076" s="2">
        <v>100</v>
      </c>
      <c r="P1076" t="s">
        <v>592</v>
      </c>
      <c r="Q1076" t="s">
        <v>208</v>
      </c>
      <c r="R1076" t="s">
        <v>209</v>
      </c>
      <c r="S1076" t="s">
        <v>210</v>
      </c>
      <c r="T1076" t="s">
        <v>35</v>
      </c>
      <c r="U1076" t="s">
        <v>211</v>
      </c>
      <c r="V1076" t="s">
        <v>212</v>
      </c>
      <c r="W1076" t="s">
        <v>213</v>
      </c>
      <c r="X1076" t="s">
        <v>45</v>
      </c>
    </row>
    <row r="1077" spans="1:24" x14ac:dyDescent="0.25">
      <c r="A1077">
        <v>10221</v>
      </c>
      <c r="B1077">
        <v>23</v>
      </c>
      <c r="C1077" s="2">
        <v>81</v>
      </c>
      <c r="D1077">
        <v>5</v>
      </c>
      <c r="E1077" s="5">
        <f>sales_data_sample[[#This Row],[SALES]] / COUNT(sales_data_sample[ORDERNUMBER])</f>
        <v>0.65745660644704218</v>
      </c>
      <c r="F1077" s="2">
        <v>1856</v>
      </c>
      <c r="G1077" s="1">
        <v>38035</v>
      </c>
      <c r="H1077" t="s">
        <v>21</v>
      </c>
      <c r="I1077">
        <v>1</v>
      </c>
      <c r="J1077" s="6" t="s">
        <v>688</v>
      </c>
      <c r="K1077">
        <v>2004</v>
      </c>
      <c r="L1077" t="s">
        <v>591</v>
      </c>
      <c r="M1077" s="8">
        <f xml:space="preserve"> (sales_data_sample[[#This Row],[MSRP]] - sales_data_sample[[#This Row],[PRICEEACH]]) / sales_data_sample[[#This Row],[MSRP]]</f>
        <v>0.19</v>
      </c>
      <c r="N10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77" s="2">
        <v>100</v>
      </c>
      <c r="P1077" t="s">
        <v>592</v>
      </c>
      <c r="Q1077" t="s">
        <v>353</v>
      </c>
      <c r="R1077" t="s">
        <v>354</v>
      </c>
      <c r="S1077" t="s">
        <v>355</v>
      </c>
      <c r="T1077" t="s">
        <v>356</v>
      </c>
      <c r="U1077" t="s">
        <v>357</v>
      </c>
      <c r="V1077" t="s">
        <v>358</v>
      </c>
      <c r="W1077" t="s">
        <v>359</v>
      </c>
      <c r="X1077" t="s">
        <v>31</v>
      </c>
    </row>
    <row r="1078" spans="1:24" x14ac:dyDescent="0.25">
      <c r="A1078">
        <v>10232</v>
      </c>
      <c r="B1078">
        <v>48</v>
      </c>
      <c r="C1078" s="2">
        <v>96</v>
      </c>
      <c r="D1078">
        <v>8</v>
      </c>
      <c r="E1078" s="5">
        <f>sales_data_sample[[#This Row],[SALES]] / COUNT(sales_data_sample[ORDERNUMBER])</f>
        <v>1.6291179596174283</v>
      </c>
      <c r="F1078" s="2">
        <v>4599</v>
      </c>
      <c r="G1078" s="1">
        <v>38066</v>
      </c>
      <c r="H1078" t="s">
        <v>21</v>
      </c>
      <c r="I1078">
        <v>1</v>
      </c>
      <c r="J1078" s="6" t="s">
        <v>687</v>
      </c>
      <c r="K1078">
        <v>2004</v>
      </c>
      <c r="L1078" t="s">
        <v>591</v>
      </c>
      <c r="M1078" s="8">
        <f xml:space="preserve"> (sales_data_sample[[#This Row],[MSRP]] - sales_data_sample[[#This Row],[PRICEEACH]]) / sales_data_sample[[#This Row],[MSRP]]</f>
        <v>0.04</v>
      </c>
      <c r="N10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78" s="2">
        <v>100</v>
      </c>
      <c r="P1078" t="s">
        <v>592</v>
      </c>
      <c r="Q1078" t="s">
        <v>370</v>
      </c>
      <c r="R1078" t="s">
        <v>371</v>
      </c>
      <c r="S1078" t="s">
        <v>372</v>
      </c>
      <c r="T1078" t="s">
        <v>160</v>
      </c>
      <c r="U1078" t="s">
        <v>373</v>
      </c>
      <c r="V1078" t="s">
        <v>374</v>
      </c>
      <c r="W1078" t="s">
        <v>375</v>
      </c>
      <c r="X1078" t="s">
        <v>45</v>
      </c>
    </row>
    <row r="1079" spans="1:24" x14ac:dyDescent="0.25">
      <c r="A1079">
        <v>10248</v>
      </c>
      <c r="B1079">
        <v>42</v>
      </c>
      <c r="C1079" s="2">
        <v>100</v>
      </c>
      <c r="D1079">
        <v>14</v>
      </c>
      <c r="E1079" s="5">
        <f>sales_data_sample[[#This Row],[SALES]] / COUNT(sales_data_sample[ORDERNUMBER])</f>
        <v>1.8005667729365922</v>
      </c>
      <c r="F1079" s="2">
        <v>5083</v>
      </c>
      <c r="G1079" s="1">
        <v>38114</v>
      </c>
      <c r="H1079" t="s">
        <v>326</v>
      </c>
      <c r="I1079">
        <v>2</v>
      </c>
      <c r="J1079" s="6" t="s">
        <v>685</v>
      </c>
      <c r="K1079">
        <v>2004</v>
      </c>
      <c r="L1079" t="s">
        <v>591</v>
      </c>
      <c r="M1079" s="8">
        <f xml:space="preserve"> (sales_data_sample[[#This Row],[MSRP]] - sales_data_sample[[#This Row],[PRICEEACH]]) / sales_data_sample[[#This Row],[MSRP]]</f>
        <v>0</v>
      </c>
      <c r="N10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079" s="2">
        <v>100</v>
      </c>
      <c r="P1079" t="s">
        <v>592</v>
      </c>
      <c r="Q1079" t="s">
        <v>24</v>
      </c>
      <c r="R1079" t="s">
        <v>25</v>
      </c>
      <c r="S1079" t="s">
        <v>26</v>
      </c>
      <c r="T1079" t="s">
        <v>27</v>
      </c>
      <c r="U1079" t="s">
        <v>28</v>
      </c>
      <c r="V1079" t="s">
        <v>29</v>
      </c>
      <c r="W1079" t="s">
        <v>30</v>
      </c>
      <c r="X1079" t="s">
        <v>45</v>
      </c>
    </row>
    <row r="1080" spans="1:24" x14ac:dyDescent="0.25">
      <c r="A1080">
        <v>10273</v>
      </c>
      <c r="B1080">
        <v>47</v>
      </c>
      <c r="C1080" s="2">
        <v>100</v>
      </c>
      <c r="D1080">
        <v>15</v>
      </c>
      <c r="E1080" s="5">
        <f>sales_data_sample[[#This Row],[SALES]] / COUNT(sales_data_sample[ORDERNUMBER])</f>
        <v>1.9309245483528161</v>
      </c>
      <c r="F1080" s="2">
        <v>5451</v>
      </c>
      <c r="G1080" s="1">
        <v>38189</v>
      </c>
      <c r="H1080" t="s">
        <v>21</v>
      </c>
      <c r="I1080">
        <v>3</v>
      </c>
      <c r="J1080" s="6" t="s">
        <v>683</v>
      </c>
      <c r="K1080">
        <v>2004</v>
      </c>
      <c r="L1080" t="s">
        <v>591</v>
      </c>
      <c r="M1080" s="8">
        <f xml:space="preserve"> (sales_data_sample[[#This Row],[MSRP]] - sales_data_sample[[#This Row],[PRICEEACH]]) / sales_data_sample[[#This Row],[MSRP]]</f>
        <v>0</v>
      </c>
      <c r="N10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080" s="2">
        <v>100</v>
      </c>
      <c r="P1080" t="s">
        <v>592</v>
      </c>
      <c r="Q1080" t="s">
        <v>353</v>
      </c>
      <c r="R1080" t="s">
        <v>354</v>
      </c>
      <c r="S1080" t="s">
        <v>355</v>
      </c>
      <c r="T1080" t="s">
        <v>356</v>
      </c>
      <c r="U1080" t="s">
        <v>357</v>
      </c>
      <c r="V1080" t="s">
        <v>358</v>
      </c>
      <c r="W1080" t="s">
        <v>359</v>
      </c>
      <c r="X1080" t="s">
        <v>45</v>
      </c>
    </row>
    <row r="1081" spans="1:24" x14ac:dyDescent="0.25">
      <c r="A1081">
        <v>10282</v>
      </c>
      <c r="B1081">
        <v>36</v>
      </c>
      <c r="C1081" s="2">
        <v>100</v>
      </c>
      <c r="D1081">
        <v>3</v>
      </c>
      <c r="E1081" s="5">
        <f>sales_data_sample[[#This Row],[SALES]] / COUNT(sales_data_sample[ORDERNUMBER])</f>
        <v>1.4789231314204747</v>
      </c>
      <c r="F1081" s="2">
        <v>4175</v>
      </c>
      <c r="G1081" s="1">
        <v>38219</v>
      </c>
      <c r="H1081" t="s">
        <v>21</v>
      </c>
      <c r="I1081">
        <v>3</v>
      </c>
      <c r="J1081" s="6" t="s">
        <v>682</v>
      </c>
      <c r="K1081">
        <v>2004</v>
      </c>
      <c r="L1081" t="s">
        <v>591</v>
      </c>
      <c r="M1081" s="8">
        <f xml:space="preserve"> (sales_data_sample[[#This Row],[MSRP]] - sales_data_sample[[#This Row],[PRICEEACH]]) / sales_data_sample[[#This Row],[MSRP]]</f>
        <v>0</v>
      </c>
      <c r="N10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081" s="2">
        <v>100</v>
      </c>
      <c r="P1081" t="s">
        <v>592</v>
      </c>
      <c r="Q1081" t="s">
        <v>260</v>
      </c>
      <c r="R1081" t="s">
        <v>261</v>
      </c>
      <c r="S1081" t="s">
        <v>262</v>
      </c>
      <c r="T1081" t="s">
        <v>27</v>
      </c>
      <c r="U1081" t="s">
        <v>263</v>
      </c>
      <c r="V1081" t="s">
        <v>264</v>
      </c>
      <c r="W1081" t="s">
        <v>265</v>
      </c>
      <c r="X1081" t="s">
        <v>45</v>
      </c>
    </row>
    <row r="1082" spans="1:24" x14ac:dyDescent="0.25">
      <c r="A1082">
        <v>10293</v>
      </c>
      <c r="B1082">
        <v>22</v>
      </c>
      <c r="C1082" s="2">
        <v>100</v>
      </c>
      <c r="D1082">
        <v>6</v>
      </c>
      <c r="E1082" s="5">
        <f>sales_data_sample[[#This Row],[SALES]] / COUNT(sales_data_sample[ORDERNUMBER])</f>
        <v>0.85688983351044989</v>
      </c>
      <c r="F1082" s="2">
        <v>2419</v>
      </c>
      <c r="G1082" s="1">
        <v>38239</v>
      </c>
      <c r="H1082" t="s">
        <v>21</v>
      </c>
      <c r="I1082">
        <v>3</v>
      </c>
      <c r="J1082" s="6" t="s">
        <v>681</v>
      </c>
      <c r="K1082">
        <v>2004</v>
      </c>
      <c r="L1082" t="s">
        <v>591</v>
      </c>
      <c r="M1082" s="8">
        <f xml:space="preserve"> (sales_data_sample[[#This Row],[MSRP]] - sales_data_sample[[#This Row],[PRICEEACH]]) / sales_data_sample[[#This Row],[MSRP]]</f>
        <v>0</v>
      </c>
      <c r="N10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082" s="2">
        <v>100</v>
      </c>
      <c r="P1082" t="s">
        <v>592</v>
      </c>
      <c r="Q1082" t="s">
        <v>243</v>
      </c>
      <c r="R1082" t="s">
        <v>244</v>
      </c>
      <c r="S1082" t="s">
        <v>245</v>
      </c>
      <c r="T1082" t="s">
        <v>246</v>
      </c>
      <c r="U1082" t="s">
        <v>247</v>
      </c>
      <c r="V1082" t="s">
        <v>248</v>
      </c>
      <c r="W1082" t="s">
        <v>249</v>
      </c>
      <c r="X1082" t="s">
        <v>31</v>
      </c>
    </row>
    <row r="1083" spans="1:24" x14ac:dyDescent="0.25">
      <c r="A1083">
        <v>10306</v>
      </c>
      <c r="B1083">
        <v>40</v>
      </c>
      <c r="C1083" s="2">
        <v>92</v>
      </c>
      <c r="D1083">
        <v>11</v>
      </c>
      <c r="E1083" s="5">
        <f>sales_data_sample[[#This Row],[SALES]] / COUNT(sales_data_sample[ORDERNUMBER])</f>
        <v>1.3003896563939072</v>
      </c>
      <c r="F1083" s="2">
        <v>3671</v>
      </c>
      <c r="G1083" s="1">
        <v>38274</v>
      </c>
      <c r="H1083" t="s">
        <v>21</v>
      </c>
      <c r="I1083">
        <v>4</v>
      </c>
      <c r="J1083" s="6" t="s">
        <v>680</v>
      </c>
      <c r="K1083">
        <v>2004</v>
      </c>
      <c r="L1083" t="s">
        <v>591</v>
      </c>
      <c r="M1083" s="8">
        <f xml:space="preserve"> (sales_data_sample[[#This Row],[MSRP]] - sales_data_sample[[#This Row],[PRICEEACH]]) / sales_data_sample[[#This Row],[MSRP]]</f>
        <v>0.08</v>
      </c>
      <c r="N10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83" s="2">
        <v>100</v>
      </c>
      <c r="P1083" t="s">
        <v>592</v>
      </c>
      <c r="Q1083" t="s">
        <v>476</v>
      </c>
      <c r="R1083" t="s">
        <v>477</v>
      </c>
      <c r="S1083" t="s">
        <v>478</v>
      </c>
      <c r="T1083" t="s">
        <v>160</v>
      </c>
      <c r="U1083" t="s">
        <v>479</v>
      </c>
      <c r="V1083" t="s">
        <v>480</v>
      </c>
      <c r="W1083" t="s">
        <v>481</v>
      </c>
      <c r="X1083" t="s">
        <v>45</v>
      </c>
    </row>
    <row r="1084" spans="1:24" x14ac:dyDescent="0.25">
      <c r="A1084">
        <v>10314</v>
      </c>
      <c r="B1084">
        <v>23</v>
      </c>
      <c r="C1084" s="2">
        <v>100</v>
      </c>
      <c r="D1084">
        <v>3</v>
      </c>
      <c r="E1084" s="5">
        <f>sales_data_sample[[#This Row],[SALES]] / COUNT(sales_data_sample[ORDERNUMBER])</f>
        <v>0.8792065178887708</v>
      </c>
      <c r="F1084" s="2">
        <v>2482</v>
      </c>
      <c r="G1084" s="1">
        <v>38282</v>
      </c>
      <c r="H1084" t="s">
        <v>21</v>
      </c>
      <c r="I1084">
        <v>4</v>
      </c>
      <c r="J1084" s="6" t="s">
        <v>680</v>
      </c>
      <c r="K1084">
        <v>2004</v>
      </c>
      <c r="L1084" t="s">
        <v>591</v>
      </c>
      <c r="M1084" s="8">
        <f xml:space="preserve"> (sales_data_sample[[#This Row],[MSRP]] - sales_data_sample[[#This Row],[PRICEEACH]]) / sales_data_sample[[#This Row],[MSRP]]</f>
        <v>0</v>
      </c>
      <c r="N10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084" s="2">
        <v>100</v>
      </c>
      <c r="P1084" t="s">
        <v>592</v>
      </c>
      <c r="Q1084" t="s">
        <v>482</v>
      </c>
      <c r="R1084" t="s">
        <v>483</v>
      </c>
      <c r="S1084" t="s">
        <v>484</v>
      </c>
      <c r="T1084" t="s">
        <v>312</v>
      </c>
      <c r="U1084" t="s">
        <v>485</v>
      </c>
      <c r="V1084" t="s">
        <v>486</v>
      </c>
      <c r="W1084" t="s">
        <v>487</v>
      </c>
      <c r="X1084" t="s">
        <v>31</v>
      </c>
    </row>
    <row r="1085" spans="1:24" x14ac:dyDescent="0.25">
      <c r="A1085">
        <v>10326</v>
      </c>
      <c r="B1085">
        <v>32</v>
      </c>
      <c r="C1085" s="2">
        <v>100</v>
      </c>
      <c r="D1085">
        <v>6</v>
      </c>
      <c r="E1085" s="5">
        <f>sales_data_sample[[#This Row],[SALES]] / COUNT(sales_data_sample[ORDERNUMBER])</f>
        <v>1.3489195890896211</v>
      </c>
      <c r="F1085" s="2">
        <v>3808</v>
      </c>
      <c r="G1085" s="1">
        <v>38300</v>
      </c>
      <c r="H1085" t="s">
        <v>21</v>
      </c>
      <c r="I1085">
        <v>4</v>
      </c>
      <c r="J1085" s="6" t="s">
        <v>678</v>
      </c>
      <c r="K1085">
        <v>2004</v>
      </c>
      <c r="L1085" t="s">
        <v>591</v>
      </c>
      <c r="M1085" s="8">
        <f xml:space="preserve"> (sales_data_sample[[#This Row],[MSRP]] - sales_data_sample[[#This Row],[PRICEEACH]]) / sales_data_sample[[#This Row],[MSRP]]</f>
        <v>0</v>
      </c>
      <c r="N10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085" s="2">
        <v>100</v>
      </c>
      <c r="P1085" t="s">
        <v>592</v>
      </c>
      <c r="Q1085" t="s">
        <v>174</v>
      </c>
      <c r="R1085" t="s">
        <v>175</v>
      </c>
      <c r="S1085" t="s">
        <v>176</v>
      </c>
      <c r="T1085" t="s">
        <v>177</v>
      </c>
      <c r="U1085" t="s">
        <v>178</v>
      </c>
      <c r="V1085" t="s">
        <v>179</v>
      </c>
      <c r="W1085" t="s">
        <v>180</v>
      </c>
      <c r="X1085" t="s">
        <v>45</v>
      </c>
    </row>
    <row r="1086" spans="1:24" x14ac:dyDescent="0.25">
      <c r="A1086">
        <v>10336</v>
      </c>
      <c r="B1086">
        <v>21</v>
      </c>
      <c r="C1086" s="2">
        <v>100</v>
      </c>
      <c r="D1086">
        <v>7</v>
      </c>
      <c r="E1086" s="5">
        <f>sales_data_sample[[#This Row],[SALES]] / COUNT(sales_data_sample[ORDERNUMBER])</f>
        <v>0.79029401346085726</v>
      </c>
      <c r="F1086" s="2">
        <v>2231</v>
      </c>
      <c r="G1086" s="1">
        <v>38311</v>
      </c>
      <c r="H1086" t="s">
        <v>21</v>
      </c>
      <c r="I1086">
        <v>4</v>
      </c>
      <c r="J1086" s="6" t="s">
        <v>678</v>
      </c>
      <c r="K1086">
        <v>2004</v>
      </c>
      <c r="L1086" t="s">
        <v>591</v>
      </c>
      <c r="M1086" s="8">
        <f xml:space="preserve"> (sales_data_sample[[#This Row],[MSRP]] - sales_data_sample[[#This Row],[PRICEEACH]]) / sales_data_sample[[#This Row],[MSRP]]</f>
        <v>0</v>
      </c>
      <c r="N10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086" s="2">
        <v>100</v>
      </c>
      <c r="P1086" t="s">
        <v>592</v>
      </c>
      <c r="Q1086" t="s">
        <v>389</v>
      </c>
      <c r="R1086" t="s">
        <v>390</v>
      </c>
      <c r="S1086" t="s">
        <v>41</v>
      </c>
      <c r="T1086" t="s">
        <v>35</v>
      </c>
      <c r="U1086" t="s">
        <v>391</v>
      </c>
      <c r="V1086" t="s">
        <v>392</v>
      </c>
      <c r="W1086" t="s">
        <v>393</v>
      </c>
      <c r="X1086" t="s">
        <v>31</v>
      </c>
    </row>
    <row r="1087" spans="1:24" x14ac:dyDescent="0.25">
      <c r="A1087">
        <v>10350</v>
      </c>
      <c r="B1087">
        <v>41</v>
      </c>
      <c r="C1087" s="2">
        <v>94</v>
      </c>
      <c r="D1087">
        <v>2</v>
      </c>
      <c r="E1087" s="5">
        <f>sales_data_sample[[#This Row],[SALES]] / COUNT(sales_data_sample[ORDERNUMBER])</f>
        <v>1.3513992206872121</v>
      </c>
      <c r="F1087" s="2">
        <v>3815</v>
      </c>
      <c r="G1087" s="1">
        <v>38323</v>
      </c>
      <c r="H1087" t="s">
        <v>21</v>
      </c>
      <c r="I1087">
        <v>4</v>
      </c>
      <c r="J1087" s="6" t="s">
        <v>679</v>
      </c>
      <c r="K1087">
        <v>2004</v>
      </c>
      <c r="L1087" t="s">
        <v>591</v>
      </c>
      <c r="M1087" s="8">
        <f xml:space="preserve"> (sales_data_sample[[#This Row],[MSRP]] - sales_data_sample[[#This Row],[PRICEEACH]]) / sales_data_sample[[#This Row],[MSRP]]</f>
        <v>0.06</v>
      </c>
      <c r="N10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87" s="2">
        <v>100</v>
      </c>
      <c r="P1087" t="s">
        <v>592</v>
      </c>
      <c r="Q1087" t="s">
        <v>165</v>
      </c>
      <c r="R1087" t="s">
        <v>166</v>
      </c>
      <c r="S1087" t="s">
        <v>167</v>
      </c>
      <c r="T1087" t="s">
        <v>168</v>
      </c>
      <c r="U1087" t="s">
        <v>169</v>
      </c>
      <c r="V1087" t="s">
        <v>170</v>
      </c>
      <c r="W1087" t="s">
        <v>171</v>
      </c>
      <c r="X1087" t="s">
        <v>45</v>
      </c>
    </row>
    <row r="1088" spans="1:24" x14ac:dyDescent="0.25">
      <c r="A1088">
        <v>10372</v>
      </c>
      <c r="B1088">
        <v>25</v>
      </c>
      <c r="C1088" s="2">
        <v>85</v>
      </c>
      <c r="D1088">
        <v>5</v>
      </c>
      <c r="E1088" s="5">
        <f>sales_data_sample[[#This Row],[SALES]] / COUNT(sales_data_sample[ORDERNUMBER])</f>
        <v>0.75026567481402762</v>
      </c>
      <c r="F1088" s="2">
        <v>2118</v>
      </c>
      <c r="G1088" s="1">
        <v>38378</v>
      </c>
      <c r="H1088" t="s">
        <v>21</v>
      </c>
      <c r="I1088">
        <v>1</v>
      </c>
      <c r="J1088" s="6" t="s">
        <v>677</v>
      </c>
      <c r="K1088">
        <v>2005</v>
      </c>
      <c r="L1088" t="s">
        <v>591</v>
      </c>
      <c r="M1088" s="8">
        <f xml:space="preserve"> (sales_data_sample[[#This Row],[MSRP]] - sales_data_sample[[#This Row],[PRICEEACH]]) / sales_data_sample[[#This Row],[MSRP]]</f>
        <v>0.15</v>
      </c>
      <c r="N10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88" s="2">
        <v>100</v>
      </c>
      <c r="P1088" t="s">
        <v>592</v>
      </c>
      <c r="Q1088" t="s">
        <v>236</v>
      </c>
      <c r="R1088" t="s">
        <v>237</v>
      </c>
      <c r="S1088" t="s">
        <v>238</v>
      </c>
      <c r="T1088" t="s">
        <v>239</v>
      </c>
      <c r="U1088" t="s">
        <v>240</v>
      </c>
      <c r="V1088" t="s">
        <v>241</v>
      </c>
      <c r="W1088" t="s">
        <v>242</v>
      </c>
      <c r="X1088" t="s">
        <v>31</v>
      </c>
    </row>
    <row r="1089" spans="1:24" x14ac:dyDescent="0.25">
      <c r="A1089">
        <v>10383</v>
      </c>
      <c r="B1089">
        <v>26</v>
      </c>
      <c r="C1089" s="2">
        <v>100</v>
      </c>
      <c r="D1089">
        <v>12</v>
      </c>
      <c r="E1089" s="5">
        <f>sales_data_sample[[#This Row],[SALES]] / COUNT(sales_data_sample[ORDERNUMBER])</f>
        <v>1.1834927382217499</v>
      </c>
      <c r="F1089" s="2">
        <v>3341</v>
      </c>
      <c r="G1089" s="1">
        <v>38405</v>
      </c>
      <c r="H1089" t="s">
        <v>21</v>
      </c>
      <c r="I1089">
        <v>1</v>
      </c>
      <c r="J1089" s="6" t="s">
        <v>688</v>
      </c>
      <c r="K1089">
        <v>2005</v>
      </c>
      <c r="L1089" t="s">
        <v>591</v>
      </c>
      <c r="M1089" s="8">
        <f xml:space="preserve"> (sales_data_sample[[#This Row],[MSRP]] - sales_data_sample[[#This Row],[PRICEEACH]]) / sales_data_sample[[#This Row],[MSRP]]</f>
        <v>0</v>
      </c>
      <c r="N10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089" s="2">
        <v>100</v>
      </c>
      <c r="P1089" t="s">
        <v>592</v>
      </c>
      <c r="Q1089" t="s">
        <v>165</v>
      </c>
      <c r="R1089" t="s">
        <v>166</v>
      </c>
      <c r="S1089" t="s">
        <v>167</v>
      </c>
      <c r="T1089" t="s">
        <v>168</v>
      </c>
      <c r="U1089" t="s">
        <v>169</v>
      </c>
      <c r="V1089" t="s">
        <v>170</v>
      </c>
      <c r="W1089" t="s">
        <v>171</v>
      </c>
      <c r="X1089" t="s">
        <v>45</v>
      </c>
    </row>
    <row r="1090" spans="1:24" x14ac:dyDescent="0.25">
      <c r="A1090">
        <v>10396</v>
      </c>
      <c r="B1090">
        <v>24</v>
      </c>
      <c r="C1090" s="2">
        <v>90</v>
      </c>
      <c r="D1090">
        <v>4</v>
      </c>
      <c r="E1090" s="5">
        <f>sales_data_sample[[#This Row],[SALES]] / COUNT(sales_data_sample[ORDERNUMBER])</f>
        <v>0.76301806588735388</v>
      </c>
      <c r="F1090" s="2">
        <v>2154</v>
      </c>
      <c r="G1090" s="1">
        <v>38434</v>
      </c>
      <c r="H1090" t="s">
        <v>21</v>
      </c>
      <c r="I1090">
        <v>1</v>
      </c>
      <c r="J1090" s="6" t="s">
        <v>687</v>
      </c>
      <c r="K1090">
        <v>2005</v>
      </c>
      <c r="L1090" t="s">
        <v>591</v>
      </c>
      <c r="M1090" s="8">
        <f xml:space="preserve"> (sales_data_sample[[#This Row],[MSRP]] - sales_data_sample[[#This Row],[PRICEEACH]]) / sales_data_sample[[#This Row],[MSRP]]</f>
        <v>0.1</v>
      </c>
      <c r="N10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90" s="2">
        <v>100</v>
      </c>
      <c r="P1090" t="s">
        <v>592</v>
      </c>
      <c r="Q1090" t="s">
        <v>260</v>
      </c>
      <c r="R1090" t="s">
        <v>261</v>
      </c>
      <c r="S1090" t="s">
        <v>262</v>
      </c>
      <c r="T1090" t="s">
        <v>27</v>
      </c>
      <c r="U1090" t="s">
        <v>263</v>
      </c>
      <c r="V1090" t="s">
        <v>264</v>
      </c>
      <c r="W1090" t="s">
        <v>265</v>
      </c>
      <c r="X1090" t="s">
        <v>31</v>
      </c>
    </row>
    <row r="1091" spans="1:24" x14ac:dyDescent="0.25">
      <c r="A1091">
        <v>10414</v>
      </c>
      <c r="B1091">
        <v>48</v>
      </c>
      <c r="C1091" s="2">
        <v>100</v>
      </c>
      <c r="D1091">
        <v>14</v>
      </c>
      <c r="E1091" s="5">
        <f>sales_data_sample[[#This Row],[SALES]] / COUNT(sales_data_sample[ORDERNUMBER])</f>
        <v>2.0577399929153382</v>
      </c>
      <c r="F1091" s="2">
        <v>5809</v>
      </c>
      <c r="G1091" s="1">
        <v>38478</v>
      </c>
      <c r="H1091" t="s">
        <v>387</v>
      </c>
      <c r="I1091">
        <v>2</v>
      </c>
      <c r="J1091" s="6" t="s">
        <v>685</v>
      </c>
      <c r="K1091">
        <v>2005</v>
      </c>
      <c r="L1091" t="s">
        <v>591</v>
      </c>
      <c r="M1091" s="8">
        <f xml:space="preserve"> (sales_data_sample[[#This Row],[MSRP]] - sales_data_sample[[#This Row],[PRICEEACH]]) / sales_data_sample[[#This Row],[MSRP]]</f>
        <v>0</v>
      </c>
      <c r="N10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091" s="2">
        <v>100</v>
      </c>
      <c r="P1091" t="s">
        <v>592</v>
      </c>
      <c r="Q1091" t="s">
        <v>365</v>
      </c>
      <c r="R1091" t="s">
        <v>366</v>
      </c>
      <c r="S1091" t="s">
        <v>367</v>
      </c>
      <c r="T1091" t="s">
        <v>27</v>
      </c>
      <c r="U1091" t="s">
        <v>368</v>
      </c>
      <c r="V1091" t="s">
        <v>61</v>
      </c>
      <c r="W1091" t="s">
        <v>369</v>
      </c>
      <c r="X1091" t="s">
        <v>45</v>
      </c>
    </row>
    <row r="1092" spans="1:24" x14ac:dyDescent="0.25">
      <c r="A1092">
        <v>10108</v>
      </c>
      <c r="B1092">
        <v>26</v>
      </c>
      <c r="C1092" s="2">
        <v>69</v>
      </c>
      <c r="D1092">
        <v>9</v>
      </c>
      <c r="E1092" s="5">
        <f>sales_data_sample[[#This Row],[SALES]] / COUNT(sales_data_sample[ORDERNUMBER])</f>
        <v>0.62982642578816861</v>
      </c>
      <c r="F1092" s="2">
        <v>1778</v>
      </c>
      <c r="G1092" s="1">
        <v>37683</v>
      </c>
      <c r="H1092" t="s">
        <v>21</v>
      </c>
      <c r="I1092">
        <v>1</v>
      </c>
      <c r="J1092" s="6" t="s">
        <v>687</v>
      </c>
      <c r="K1092">
        <v>2003</v>
      </c>
      <c r="L1092" t="s">
        <v>172</v>
      </c>
      <c r="M1092" s="8">
        <f xml:space="preserve"> (sales_data_sample[[#This Row],[MSRP]] - sales_data_sample[[#This Row],[PRICEEACH]]) / sales_data_sample[[#This Row],[MSRP]]</f>
        <v>0.13750000000000001</v>
      </c>
      <c r="N10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92" s="2">
        <v>80</v>
      </c>
      <c r="P1092" t="s">
        <v>593</v>
      </c>
      <c r="Q1092" t="s">
        <v>411</v>
      </c>
      <c r="R1092" t="s">
        <v>412</v>
      </c>
      <c r="S1092" t="s">
        <v>413</v>
      </c>
      <c r="T1092" t="s">
        <v>414</v>
      </c>
      <c r="U1092" t="s">
        <v>415</v>
      </c>
      <c r="V1092" t="s">
        <v>416</v>
      </c>
      <c r="W1092" t="s">
        <v>417</v>
      </c>
      <c r="X1092" t="s">
        <v>31</v>
      </c>
    </row>
    <row r="1093" spans="1:24" x14ac:dyDescent="0.25">
      <c r="A1093">
        <v>10122</v>
      </c>
      <c r="B1093">
        <v>21</v>
      </c>
      <c r="C1093" s="2">
        <v>74</v>
      </c>
      <c r="D1093">
        <v>13</v>
      </c>
      <c r="E1093" s="5">
        <f>sales_data_sample[[#This Row],[SALES]] / COUNT(sales_data_sample[ORDERNUMBER])</f>
        <v>0.54445625221395677</v>
      </c>
      <c r="F1093" s="2">
        <v>1537</v>
      </c>
      <c r="G1093" s="1">
        <v>37749</v>
      </c>
      <c r="H1093" t="s">
        <v>21</v>
      </c>
      <c r="I1093">
        <v>2</v>
      </c>
      <c r="J1093" s="6" t="s">
        <v>685</v>
      </c>
      <c r="K1093">
        <v>2003</v>
      </c>
      <c r="L1093" t="s">
        <v>172</v>
      </c>
      <c r="M1093" s="8">
        <f xml:space="preserve"> (sales_data_sample[[#This Row],[MSRP]] - sales_data_sample[[#This Row],[PRICEEACH]]) / sales_data_sample[[#This Row],[MSRP]]</f>
        <v>7.4999999999999997E-2</v>
      </c>
      <c r="N10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93" s="2">
        <v>80</v>
      </c>
      <c r="P1093" t="s">
        <v>593</v>
      </c>
      <c r="Q1093" t="s">
        <v>418</v>
      </c>
      <c r="R1093" t="s">
        <v>419</v>
      </c>
      <c r="S1093" t="s">
        <v>420</v>
      </c>
      <c r="T1093" t="s">
        <v>35</v>
      </c>
      <c r="U1093" t="s">
        <v>421</v>
      </c>
      <c r="V1093" t="s">
        <v>422</v>
      </c>
      <c r="W1093" t="s">
        <v>423</v>
      </c>
      <c r="X1093" t="s">
        <v>31</v>
      </c>
    </row>
    <row r="1094" spans="1:24" x14ac:dyDescent="0.25">
      <c r="A1094">
        <v>10135</v>
      </c>
      <c r="B1094">
        <v>45</v>
      </c>
      <c r="C1094" s="2">
        <v>78</v>
      </c>
      <c r="D1094">
        <v>10</v>
      </c>
      <c r="E1094" s="5">
        <f>sales_data_sample[[#This Row],[SALES]] / COUNT(sales_data_sample[ORDERNUMBER])</f>
        <v>1.2433581296493093</v>
      </c>
      <c r="F1094" s="2">
        <v>3510</v>
      </c>
      <c r="G1094" s="1">
        <v>37804</v>
      </c>
      <c r="H1094" t="s">
        <v>21</v>
      </c>
      <c r="I1094">
        <v>3</v>
      </c>
      <c r="J1094" s="6" t="s">
        <v>683</v>
      </c>
      <c r="K1094">
        <v>2003</v>
      </c>
      <c r="L1094" t="s">
        <v>172</v>
      </c>
      <c r="M1094" s="8">
        <f xml:space="preserve"> (sales_data_sample[[#This Row],[MSRP]] - sales_data_sample[[#This Row],[PRICEEACH]]) / sales_data_sample[[#This Row],[MSRP]]</f>
        <v>2.5000000000000001E-2</v>
      </c>
      <c r="N10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94" s="2">
        <v>80</v>
      </c>
      <c r="P1094" t="s">
        <v>593</v>
      </c>
      <c r="Q1094" t="s">
        <v>260</v>
      </c>
      <c r="R1094" t="s">
        <v>261</v>
      </c>
      <c r="S1094" t="s">
        <v>262</v>
      </c>
      <c r="T1094" t="s">
        <v>27</v>
      </c>
      <c r="U1094" t="s">
        <v>263</v>
      </c>
      <c r="V1094" t="s">
        <v>264</v>
      </c>
      <c r="W1094" t="s">
        <v>265</v>
      </c>
      <c r="X1094" t="s">
        <v>45</v>
      </c>
    </row>
    <row r="1095" spans="1:24" x14ac:dyDescent="0.25">
      <c r="A1095">
        <v>10147</v>
      </c>
      <c r="B1095">
        <v>36</v>
      </c>
      <c r="C1095" s="2">
        <v>87</v>
      </c>
      <c r="D1095">
        <v>10</v>
      </c>
      <c r="E1095" s="5">
        <f>sales_data_sample[[#This Row],[SALES]] / COUNT(sales_data_sample[ORDERNUMBER])</f>
        <v>1.0974140984767977</v>
      </c>
      <c r="F1095" s="2">
        <v>3098</v>
      </c>
      <c r="G1095" s="1">
        <v>37869</v>
      </c>
      <c r="H1095" t="s">
        <v>21</v>
      </c>
      <c r="I1095">
        <v>3</v>
      </c>
      <c r="J1095" s="6" t="s">
        <v>681</v>
      </c>
      <c r="K1095">
        <v>2003</v>
      </c>
      <c r="L1095" t="s">
        <v>172</v>
      </c>
      <c r="M1095" s="8">
        <f xml:space="preserve"> (sales_data_sample[[#This Row],[MSRP]] - sales_data_sample[[#This Row],[PRICEEACH]]) / sales_data_sample[[#This Row],[MSRP]]</f>
        <v>-8.7499999999999994E-2</v>
      </c>
      <c r="N10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095" s="2">
        <v>80</v>
      </c>
      <c r="P1095" t="s">
        <v>593</v>
      </c>
      <c r="Q1095" t="s">
        <v>270</v>
      </c>
      <c r="R1095" t="s">
        <v>271</v>
      </c>
      <c r="S1095" t="s">
        <v>272</v>
      </c>
      <c r="T1095" t="s">
        <v>27</v>
      </c>
      <c r="U1095" t="s">
        <v>263</v>
      </c>
      <c r="V1095" t="s">
        <v>273</v>
      </c>
      <c r="W1095" t="s">
        <v>118</v>
      </c>
      <c r="X1095" t="s">
        <v>45</v>
      </c>
    </row>
    <row r="1096" spans="1:24" x14ac:dyDescent="0.25">
      <c r="A1096">
        <v>10159</v>
      </c>
      <c r="B1096">
        <v>21</v>
      </c>
      <c r="C1096" s="2">
        <v>82</v>
      </c>
      <c r="D1096">
        <v>5</v>
      </c>
      <c r="E1096" s="5">
        <f>sales_data_sample[[#This Row],[SALES]] / COUNT(sales_data_sample[ORDERNUMBER])</f>
        <v>0.60432164364151608</v>
      </c>
      <c r="F1096" s="2">
        <v>1706</v>
      </c>
      <c r="G1096" s="1">
        <v>37904</v>
      </c>
      <c r="H1096" t="s">
        <v>21</v>
      </c>
      <c r="I1096">
        <v>4</v>
      </c>
      <c r="J1096" s="6" t="s">
        <v>680</v>
      </c>
      <c r="K1096">
        <v>2003</v>
      </c>
      <c r="L1096" t="s">
        <v>172</v>
      </c>
      <c r="M1096" s="8">
        <f xml:space="preserve"> (sales_data_sample[[#This Row],[MSRP]] - sales_data_sample[[#This Row],[PRICEEACH]]) / sales_data_sample[[#This Row],[MSRP]]</f>
        <v>-2.5000000000000001E-2</v>
      </c>
      <c r="N10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096" s="2">
        <v>80</v>
      </c>
      <c r="P1096" t="s">
        <v>593</v>
      </c>
      <c r="Q1096" t="s">
        <v>52</v>
      </c>
      <c r="R1096" t="s">
        <v>53</v>
      </c>
      <c r="S1096" t="s">
        <v>54</v>
      </c>
      <c r="T1096" t="s">
        <v>27</v>
      </c>
      <c r="U1096" t="s">
        <v>55</v>
      </c>
      <c r="V1096" t="s">
        <v>50</v>
      </c>
      <c r="W1096" t="s">
        <v>56</v>
      </c>
      <c r="X1096" t="s">
        <v>31</v>
      </c>
    </row>
    <row r="1097" spans="1:24" x14ac:dyDescent="0.25">
      <c r="A1097">
        <v>10169</v>
      </c>
      <c r="B1097">
        <v>32</v>
      </c>
      <c r="C1097" s="2">
        <v>71</v>
      </c>
      <c r="D1097">
        <v>5</v>
      </c>
      <c r="E1097" s="5">
        <f>sales_data_sample[[#This Row],[SALES]] / COUNT(sales_data_sample[ORDERNUMBER])</f>
        <v>0.80233793836344314</v>
      </c>
      <c r="F1097" s="2">
        <v>2265</v>
      </c>
      <c r="G1097" s="1">
        <v>37929</v>
      </c>
      <c r="H1097" t="s">
        <v>21</v>
      </c>
      <c r="I1097">
        <v>4</v>
      </c>
      <c r="J1097" s="6" t="s">
        <v>678</v>
      </c>
      <c r="K1097">
        <v>2003</v>
      </c>
      <c r="L1097" t="s">
        <v>172</v>
      </c>
      <c r="M1097" s="8">
        <f xml:space="preserve"> (sales_data_sample[[#This Row],[MSRP]] - sales_data_sample[[#This Row],[PRICEEACH]]) / sales_data_sample[[#This Row],[MSRP]]</f>
        <v>0.1125</v>
      </c>
      <c r="N10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097" s="2">
        <v>80</v>
      </c>
      <c r="P1097" t="s">
        <v>593</v>
      </c>
      <c r="Q1097" t="s">
        <v>274</v>
      </c>
      <c r="R1097" t="s">
        <v>275</v>
      </c>
      <c r="S1097" t="s">
        <v>276</v>
      </c>
      <c r="T1097" t="s">
        <v>88</v>
      </c>
      <c r="U1097" t="s">
        <v>277</v>
      </c>
      <c r="V1097" t="s">
        <v>278</v>
      </c>
      <c r="W1097" t="s">
        <v>279</v>
      </c>
      <c r="X1097" t="s">
        <v>31</v>
      </c>
    </row>
    <row r="1098" spans="1:24" x14ac:dyDescent="0.25">
      <c r="A1098">
        <v>10181</v>
      </c>
      <c r="B1098">
        <v>30</v>
      </c>
      <c r="C1098" s="2">
        <v>83</v>
      </c>
      <c r="D1098">
        <v>17</v>
      </c>
      <c r="E1098" s="5">
        <f>sales_data_sample[[#This Row],[SALES]] / COUNT(sales_data_sample[ORDERNUMBER])</f>
        <v>0.88026921714488138</v>
      </c>
      <c r="F1098" s="2">
        <v>2485</v>
      </c>
      <c r="G1098" s="1">
        <v>37937</v>
      </c>
      <c r="H1098" t="s">
        <v>21</v>
      </c>
      <c r="I1098">
        <v>4</v>
      </c>
      <c r="J1098" s="6" t="s">
        <v>678</v>
      </c>
      <c r="K1098">
        <v>2003</v>
      </c>
      <c r="L1098" t="s">
        <v>172</v>
      </c>
      <c r="M1098" s="8">
        <f xml:space="preserve"> (sales_data_sample[[#This Row],[MSRP]] - sales_data_sample[[#This Row],[PRICEEACH]]) / sales_data_sample[[#This Row],[MSRP]]</f>
        <v>-3.7499999999999999E-2</v>
      </c>
      <c r="N10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098" s="2">
        <v>80</v>
      </c>
      <c r="P1098" t="s">
        <v>593</v>
      </c>
      <c r="Q1098" t="s">
        <v>69</v>
      </c>
      <c r="R1098" t="s">
        <v>70</v>
      </c>
      <c r="S1098" t="s">
        <v>71</v>
      </c>
      <c r="T1098" t="s">
        <v>72</v>
      </c>
      <c r="U1098" t="s">
        <v>73</v>
      </c>
      <c r="V1098" t="s">
        <v>74</v>
      </c>
      <c r="W1098" t="s">
        <v>75</v>
      </c>
      <c r="X1098" t="s">
        <v>31</v>
      </c>
    </row>
    <row r="1099" spans="1:24" x14ac:dyDescent="0.25">
      <c r="A1099">
        <v>10191</v>
      </c>
      <c r="B1099">
        <v>36</v>
      </c>
      <c r="C1099" s="2">
        <v>95</v>
      </c>
      <c r="D1099">
        <v>6</v>
      </c>
      <c r="E1099" s="5">
        <f>sales_data_sample[[#This Row],[SALES]] / COUNT(sales_data_sample[ORDERNUMBER])</f>
        <v>1.2100602196245129</v>
      </c>
      <c r="F1099" s="2">
        <v>3416</v>
      </c>
      <c r="G1099" s="1">
        <v>37945</v>
      </c>
      <c r="H1099" t="s">
        <v>21</v>
      </c>
      <c r="I1099">
        <v>4</v>
      </c>
      <c r="J1099" s="6" t="s">
        <v>678</v>
      </c>
      <c r="K1099">
        <v>2003</v>
      </c>
      <c r="L1099" t="s">
        <v>172</v>
      </c>
      <c r="M1099" s="8">
        <f xml:space="preserve"> (sales_data_sample[[#This Row],[MSRP]] - sales_data_sample[[#This Row],[PRICEEACH]]) / sales_data_sample[[#This Row],[MSRP]]</f>
        <v>-0.1875</v>
      </c>
      <c r="N10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099" s="2">
        <v>80</v>
      </c>
      <c r="P1099" t="s">
        <v>593</v>
      </c>
      <c r="Q1099" t="s">
        <v>424</v>
      </c>
      <c r="R1099" t="s">
        <v>425</v>
      </c>
      <c r="S1099" t="s">
        <v>426</v>
      </c>
      <c r="T1099" t="s">
        <v>427</v>
      </c>
      <c r="U1099" t="s">
        <v>428</v>
      </c>
      <c r="V1099" t="s">
        <v>429</v>
      </c>
      <c r="W1099" t="s">
        <v>430</v>
      </c>
      <c r="X1099" t="s">
        <v>45</v>
      </c>
    </row>
    <row r="1100" spans="1:24" x14ac:dyDescent="0.25">
      <c r="A1100">
        <v>10203</v>
      </c>
      <c r="B1100">
        <v>33</v>
      </c>
      <c r="C1100" s="2">
        <v>87</v>
      </c>
      <c r="D1100">
        <v>11</v>
      </c>
      <c r="E1100" s="5">
        <f>sales_data_sample[[#This Row],[SALES]] / COUNT(sales_data_sample[ORDERNUMBER])</f>
        <v>1.0060219624512929</v>
      </c>
      <c r="F1100" s="2">
        <v>2840</v>
      </c>
      <c r="G1100" s="1">
        <v>37957</v>
      </c>
      <c r="H1100" t="s">
        <v>21</v>
      </c>
      <c r="I1100">
        <v>4</v>
      </c>
      <c r="J1100" s="6" t="s">
        <v>679</v>
      </c>
      <c r="K1100">
        <v>2003</v>
      </c>
      <c r="L1100" t="s">
        <v>172</v>
      </c>
      <c r="M1100" s="8">
        <f xml:space="preserve"> (sales_data_sample[[#This Row],[MSRP]] - sales_data_sample[[#This Row],[PRICEEACH]]) / sales_data_sample[[#This Row],[MSRP]]</f>
        <v>-8.7499999999999994E-2</v>
      </c>
      <c r="N11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00" s="2">
        <v>80</v>
      </c>
      <c r="P1100" t="s">
        <v>593</v>
      </c>
      <c r="Q1100" t="s">
        <v>165</v>
      </c>
      <c r="R1100" t="s">
        <v>166</v>
      </c>
      <c r="S1100" t="s">
        <v>167</v>
      </c>
      <c r="T1100" t="s">
        <v>168</v>
      </c>
      <c r="U1100" t="s">
        <v>169</v>
      </c>
      <c r="V1100" t="s">
        <v>170</v>
      </c>
      <c r="W1100" t="s">
        <v>171</v>
      </c>
      <c r="X1100" t="s">
        <v>31</v>
      </c>
    </row>
    <row r="1101" spans="1:24" x14ac:dyDescent="0.25">
      <c r="A1101">
        <v>10211</v>
      </c>
      <c r="B1101">
        <v>35</v>
      </c>
      <c r="C1101" s="2">
        <v>78</v>
      </c>
      <c r="D1101">
        <v>5</v>
      </c>
      <c r="E1101" s="5">
        <f>sales_data_sample[[#This Row],[SALES]] / COUNT(sales_data_sample[ORDERNUMBER])</f>
        <v>0.96705632306057387</v>
      </c>
      <c r="F1101" s="2">
        <v>2730</v>
      </c>
      <c r="G1101" s="1">
        <v>38001</v>
      </c>
      <c r="H1101" t="s">
        <v>21</v>
      </c>
      <c r="I1101">
        <v>1</v>
      </c>
      <c r="J1101" s="6" t="s">
        <v>677</v>
      </c>
      <c r="K1101">
        <v>2004</v>
      </c>
      <c r="L1101" t="s">
        <v>172</v>
      </c>
      <c r="M1101" s="8">
        <f xml:space="preserve"> (sales_data_sample[[#This Row],[MSRP]] - sales_data_sample[[#This Row],[PRICEEACH]]) / sales_data_sample[[#This Row],[MSRP]]</f>
        <v>2.5000000000000001E-2</v>
      </c>
      <c r="N11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01" s="2">
        <v>80</v>
      </c>
      <c r="P1101" t="s">
        <v>593</v>
      </c>
      <c r="Q1101" t="s">
        <v>80</v>
      </c>
      <c r="R1101" t="s">
        <v>81</v>
      </c>
      <c r="S1101" t="s">
        <v>41</v>
      </c>
      <c r="T1101" t="s">
        <v>35</v>
      </c>
      <c r="U1101" t="s">
        <v>82</v>
      </c>
      <c r="V1101" t="s">
        <v>83</v>
      </c>
      <c r="W1101" t="s">
        <v>84</v>
      </c>
      <c r="X1101" t="s">
        <v>31</v>
      </c>
    </row>
    <row r="1102" spans="1:24" x14ac:dyDescent="0.25">
      <c r="A1102">
        <v>10225</v>
      </c>
      <c r="B1102">
        <v>37</v>
      </c>
      <c r="C1102" s="2">
        <v>96</v>
      </c>
      <c r="D1102">
        <v>12</v>
      </c>
      <c r="E1102" s="5">
        <f>sales_data_sample[[#This Row],[SALES]] / COUNT(sales_data_sample[ORDERNUMBER])</f>
        <v>1.2543393552957847</v>
      </c>
      <c r="F1102" s="2">
        <v>3541</v>
      </c>
      <c r="G1102" s="1">
        <v>38039</v>
      </c>
      <c r="H1102" t="s">
        <v>21</v>
      </c>
      <c r="I1102">
        <v>1</v>
      </c>
      <c r="J1102" s="6" t="s">
        <v>688</v>
      </c>
      <c r="K1102">
        <v>2004</v>
      </c>
      <c r="L1102" t="s">
        <v>172</v>
      </c>
      <c r="M1102" s="8">
        <f xml:space="preserve"> (sales_data_sample[[#This Row],[MSRP]] - sales_data_sample[[#This Row],[PRICEEACH]]) / sales_data_sample[[#This Row],[MSRP]]</f>
        <v>-0.2</v>
      </c>
      <c r="N11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02" s="2">
        <v>80</v>
      </c>
      <c r="P1102" t="s">
        <v>593</v>
      </c>
      <c r="Q1102" t="s">
        <v>431</v>
      </c>
      <c r="R1102" t="s">
        <v>432</v>
      </c>
      <c r="S1102" t="s">
        <v>433</v>
      </c>
      <c r="T1102" t="s">
        <v>434</v>
      </c>
      <c r="U1102" t="s">
        <v>435</v>
      </c>
      <c r="V1102" t="s">
        <v>95</v>
      </c>
      <c r="W1102" t="s">
        <v>436</v>
      </c>
      <c r="X1102" t="s">
        <v>45</v>
      </c>
    </row>
    <row r="1103" spans="1:24" x14ac:dyDescent="0.25">
      <c r="A1103">
        <v>10238</v>
      </c>
      <c r="B1103">
        <v>41</v>
      </c>
      <c r="C1103" s="2">
        <v>74</v>
      </c>
      <c r="D1103">
        <v>6</v>
      </c>
      <c r="E1103" s="5">
        <f>sales_data_sample[[#This Row],[SALES]] / COUNT(sales_data_sample[ORDERNUMBER])</f>
        <v>1.0626992561105206</v>
      </c>
      <c r="F1103" s="2">
        <v>3000</v>
      </c>
      <c r="G1103" s="1">
        <v>38086</v>
      </c>
      <c r="H1103" t="s">
        <v>21</v>
      </c>
      <c r="I1103">
        <v>2</v>
      </c>
      <c r="J1103" s="6" t="s">
        <v>686</v>
      </c>
      <c r="K1103">
        <v>2004</v>
      </c>
      <c r="L1103" t="s">
        <v>172</v>
      </c>
      <c r="M1103" s="8">
        <f xml:space="preserve"> (sales_data_sample[[#This Row],[MSRP]] - sales_data_sample[[#This Row],[PRICEEACH]]) / sales_data_sample[[#This Row],[MSRP]]</f>
        <v>7.4999999999999997E-2</v>
      </c>
      <c r="N11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03" s="2">
        <v>80</v>
      </c>
      <c r="P1103" t="s">
        <v>593</v>
      </c>
      <c r="Q1103" t="s">
        <v>309</v>
      </c>
      <c r="R1103" t="s">
        <v>310</v>
      </c>
      <c r="S1103" t="s">
        <v>311</v>
      </c>
      <c r="T1103" t="s">
        <v>312</v>
      </c>
      <c r="U1103" t="s">
        <v>313</v>
      </c>
      <c r="V1103" t="s">
        <v>314</v>
      </c>
      <c r="W1103" t="s">
        <v>315</v>
      </c>
      <c r="X1103" t="s">
        <v>31</v>
      </c>
    </row>
    <row r="1104" spans="1:24" x14ac:dyDescent="0.25">
      <c r="A1104">
        <v>10252</v>
      </c>
      <c r="B1104">
        <v>20</v>
      </c>
      <c r="C1104" s="2">
        <v>77</v>
      </c>
      <c r="D1104">
        <v>2</v>
      </c>
      <c r="E1104" s="5">
        <f>sales_data_sample[[#This Row],[SALES]] / COUNT(sales_data_sample[ORDERNUMBER])</f>
        <v>0.54126815444562526</v>
      </c>
      <c r="F1104" s="2">
        <v>1528</v>
      </c>
      <c r="G1104" s="1">
        <v>38133</v>
      </c>
      <c r="H1104" t="s">
        <v>21</v>
      </c>
      <c r="I1104">
        <v>2</v>
      </c>
      <c r="J1104" s="6" t="s">
        <v>685</v>
      </c>
      <c r="K1104">
        <v>2004</v>
      </c>
      <c r="L1104" t="s">
        <v>172</v>
      </c>
      <c r="M1104" s="8">
        <f xml:space="preserve"> (sales_data_sample[[#This Row],[MSRP]] - sales_data_sample[[#This Row],[PRICEEACH]]) / sales_data_sample[[#This Row],[MSRP]]</f>
        <v>3.7499999999999999E-2</v>
      </c>
      <c r="N11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04" s="2">
        <v>80</v>
      </c>
      <c r="P1104" t="s">
        <v>593</v>
      </c>
      <c r="Q1104" t="s">
        <v>80</v>
      </c>
      <c r="R1104" t="s">
        <v>81</v>
      </c>
      <c r="S1104" t="s">
        <v>41</v>
      </c>
      <c r="T1104" t="s">
        <v>35</v>
      </c>
      <c r="U1104" t="s">
        <v>82</v>
      </c>
      <c r="V1104" t="s">
        <v>83</v>
      </c>
      <c r="W1104" t="s">
        <v>84</v>
      </c>
      <c r="X1104" t="s">
        <v>31</v>
      </c>
    </row>
    <row r="1105" spans="1:24" x14ac:dyDescent="0.25">
      <c r="A1105">
        <v>10265</v>
      </c>
      <c r="B1105">
        <v>45</v>
      </c>
      <c r="C1105" s="2">
        <v>87</v>
      </c>
      <c r="D1105">
        <v>2</v>
      </c>
      <c r="E1105" s="5">
        <f>sales_data_sample[[#This Row],[SALES]] / COUNT(sales_data_sample[ORDERNUMBER])</f>
        <v>1.3843428976266383</v>
      </c>
      <c r="F1105" s="2">
        <v>3908</v>
      </c>
      <c r="G1105" s="1">
        <v>38170</v>
      </c>
      <c r="H1105" t="s">
        <v>21</v>
      </c>
      <c r="I1105">
        <v>3</v>
      </c>
      <c r="J1105" s="6" t="s">
        <v>683</v>
      </c>
      <c r="K1105">
        <v>2004</v>
      </c>
      <c r="L1105" t="s">
        <v>172</v>
      </c>
      <c r="M1105" s="8">
        <f xml:space="preserve"> (sales_data_sample[[#This Row],[MSRP]] - sales_data_sample[[#This Row],[PRICEEACH]]) / sales_data_sample[[#This Row],[MSRP]]</f>
        <v>-8.7499999999999994E-2</v>
      </c>
      <c r="N11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05" s="2">
        <v>80</v>
      </c>
      <c r="P1105" t="s">
        <v>593</v>
      </c>
      <c r="Q1105" t="s">
        <v>543</v>
      </c>
      <c r="R1105" t="s">
        <v>544</v>
      </c>
      <c r="S1105" t="s">
        <v>545</v>
      </c>
      <c r="T1105" t="s">
        <v>88</v>
      </c>
      <c r="U1105" t="s">
        <v>546</v>
      </c>
      <c r="V1105" t="s">
        <v>547</v>
      </c>
      <c r="W1105" t="s">
        <v>548</v>
      </c>
      <c r="X1105" t="s">
        <v>45</v>
      </c>
    </row>
    <row r="1106" spans="1:24" x14ac:dyDescent="0.25">
      <c r="A1106">
        <v>10276</v>
      </c>
      <c r="B1106">
        <v>38</v>
      </c>
      <c r="C1106" s="2">
        <v>70</v>
      </c>
      <c r="D1106">
        <v>6</v>
      </c>
      <c r="E1106" s="5">
        <f>sales_data_sample[[#This Row],[SALES]] / COUNT(sales_data_sample[ORDERNUMBER])</f>
        <v>0.94190577399929154</v>
      </c>
      <c r="F1106" s="2">
        <v>2659</v>
      </c>
      <c r="G1106" s="1">
        <v>38201</v>
      </c>
      <c r="H1106" t="s">
        <v>21</v>
      </c>
      <c r="I1106">
        <v>3</v>
      </c>
      <c r="J1106" s="6" t="s">
        <v>682</v>
      </c>
      <c r="K1106">
        <v>2004</v>
      </c>
      <c r="L1106" t="s">
        <v>172</v>
      </c>
      <c r="M1106" s="8">
        <f xml:space="preserve"> (sales_data_sample[[#This Row],[MSRP]] - sales_data_sample[[#This Row],[PRICEEACH]]) / sales_data_sample[[#This Row],[MSRP]]</f>
        <v>0.125</v>
      </c>
      <c r="N11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06" s="2">
        <v>80</v>
      </c>
      <c r="P1106" t="s">
        <v>593</v>
      </c>
      <c r="Q1106" t="s">
        <v>443</v>
      </c>
      <c r="R1106" t="s">
        <v>444</v>
      </c>
      <c r="S1106" t="s">
        <v>272</v>
      </c>
      <c r="T1106" t="s">
        <v>27</v>
      </c>
      <c r="U1106" t="s">
        <v>445</v>
      </c>
      <c r="V1106" t="s">
        <v>446</v>
      </c>
      <c r="W1106" t="s">
        <v>447</v>
      </c>
      <c r="X1106" t="s">
        <v>31</v>
      </c>
    </row>
    <row r="1107" spans="1:24" x14ac:dyDescent="0.25">
      <c r="A1107">
        <v>10287</v>
      </c>
      <c r="B1107">
        <v>43</v>
      </c>
      <c r="C1107" s="2">
        <v>71</v>
      </c>
      <c r="D1107">
        <v>15</v>
      </c>
      <c r="E1107" s="5">
        <f>sales_data_sample[[#This Row],[SALES]] / COUNT(sales_data_sample[ORDERNUMBER])</f>
        <v>1.0779312787814381</v>
      </c>
      <c r="F1107" s="2">
        <v>3043</v>
      </c>
      <c r="G1107" s="1">
        <v>38229</v>
      </c>
      <c r="H1107" t="s">
        <v>21</v>
      </c>
      <c r="I1107">
        <v>3</v>
      </c>
      <c r="J1107" s="6" t="s">
        <v>682</v>
      </c>
      <c r="K1107">
        <v>2004</v>
      </c>
      <c r="L1107" t="s">
        <v>172</v>
      </c>
      <c r="M1107" s="8">
        <f xml:space="preserve"> (sales_data_sample[[#This Row],[MSRP]] - sales_data_sample[[#This Row],[PRICEEACH]]) / sales_data_sample[[#This Row],[MSRP]]</f>
        <v>0.1125</v>
      </c>
      <c r="N11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07" s="2">
        <v>80</v>
      </c>
      <c r="P1107" t="s">
        <v>593</v>
      </c>
      <c r="Q1107" t="s">
        <v>431</v>
      </c>
      <c r="R1107" t="s">
        <v>432</v>
      </c>
      <c r="S1107" t="s">
        <v>433</v>
      </c>
      <c r="T1107" t="s">
        <v>434</v>
      </c>
      <c r="U1107" t="s">
        <v>435</v>
      </c>
      <c r="V1107" t="s">
        <v>95</v>
      </c>
      <c r="W1107" t="s">
        <v>436</v>
      </c>
      <c r="X1107" t="s">
        <v>45</v>
      </c>
    </row>
    <row r="1108" spans="1:24" x14ac:dyDescent="0.25">
      <c r="A1108">
        <v>10300</v>
      </c>
      <c r="B1108">
        <v>49</v>
      </c>
      <c r="C1108" s="2">
        <v>79</v>
      </c>
      <c r="D1108">
        <v>8</v>
      </c>
      <c r="E1108" s="5">
        <f>sales_data_sample[[#This Row],[SALES]] / COUNT(sales_data_sample[ORDERNUMBER])</f>
        <v>1.3680481756996103</v>
      </c>
      <c r="F1108" s="2">
        <v>3862</v>
      </c>
      <c r="G1108" s="1">
        <v>37898</v>
      </c>
      <c r="H1108" t="s">
        <v>21</v>
      </c>
      <c r="I1108">
        <v>4</v>
      </c>
      <c r="J1108" s="6" t="s">
        <v>680</v>
      </c>
      <c r="K1108">
        <v>2003</v>
      </c>
      <c r="L1108" t="s">
        <v>172</v>
      </c>
      <c r="M1108" s="8">
        <f xml:space="preserve"> (sales_data_sample[[#This Row],[MSRP]] - sales_data_sample[[#This Row],[PRICEEACH]]) / sales_data_sample[[#This Row],[MSRP]]</f>
        <v>1.2500000000000001E-2</v>
      </c>
      <c r="N11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08" s="2">
        <v>80</v>
      </c>
      <c r="P1108" t="s">
        <v>593</v>
      </c>
      <c r="Q1108" t="s">
        <v>448</v>
      </c>
      <c r="R1108" t="s">
        <v>449</v>
      </c>
      <c r="S1108" t="s">
        <v>450</v>
      </c>
      <c r="T1108" t="s">
        <v>427</v>
      </c>
      <c r="U1108" t="s">
        <v>451</v>
      </c>
      <c r="V1108" t="s">
        <v>399</v>
      </c>
      <c r="W1108" t="s">
        <v>452</v>
      </c>
      <c r="X1108" t="s">
        <v>45</v>
      </c>
    </row>
    <row r="1109" spans="1:24" x14ac:dyDescent="0.25">
      <c r="A1109">
        <v>10310</v>
      </c>
      <c r="B1109">
        <v>27</v>
      </c>
      <c r="C1109" s="2">
        <v>81</v>
      </c>
      <c r="D1109">
        <v>13</v>
      </c>
      <c r="E1109" s="5">
        <f>sales_data_sample[[#This Row],[SALES]] / COUNT(sales_data_sample[ORDERNUMBER])</f>
        <v>0.76939426142401701</v>
      </c>
      <c r="F1109" s="2">
        <v>2172</v>
      </c>
      <c r="G1109" s="1">
        <v>38276</v>
      </c>
      <c r="H1109" t="s">
        <v>21</v>
      </c>
      <c r="I1109">
        <v>4</v>
      </c>
      <c r="J1109" s="6" t="s">
        <v>680</v>
      </c>
      <c r="K1109">
        <v>2004</v>
      </c>
      <c r="L1109" t="s">
        <v>172</v>
      </c>
      <c r="M1109" s="8">
        <f xml:space="preserve"> (sales_data_sample[[#This Row],[MSRP]] - sales_data_sample[[#This Row],[PRICEEACH]]) / sales_data_sample[[#This Row],[MSRP]]</f>
        <v>-1.2500000000000001E-2</v>
      </c>
      <c r="N11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09" s="2">
        <v>80</v>
      </c>
      <c r="P1109" t="s">
        <v>593</v>
      </c>
      <c r="Q1109" t="s">
        <v>424</v>
      </c>
      <c r="R1109" t="s">
        <v>425</v>
      </c>
      <c r="S1109" t="s">
        <v>426</v>
      </c>
      <c r="T1109" t="s">
        <v>427</v>
      </c>
      <c r="U1109" t="s">
        <v>428</v>
      </c>
      <c r="V1109" t="s">
        <v>429</v>
      </c>
      <c r="W1109" t="s">
        <v>430</v>
      </c>
      <c r="X1109" t="s">
        <v>31</v>
      </c>
    </row>
    <row r="1110" spans="1:24" x14ac:dyDescent="0.25">
      <c r="A1110">
        <v>10319</v>
      </c>
      <c r="B1110">
        <v>46</v>
      </c>
      <c r="C1110" s="2">
        <v>74</v>
      </c>
      <c r="D1110">
        <v>1</v>
      </c>
      <c r="E1110" s="5">
        <f>sales_data_sample[[#This Row],[SALES]] / COUNT(sales_data_sample[ORDERNUMBER])</f>
        <v>1.2058094226000708</v>
      </c>
      <c r="F1110" s="2">
        <v>3404</v>
      </c>
      <c r="G1110" s="1">
        <v>38294</v>
      </c>
      <c r="H1110" t="s">
        <v>21</v>
      </c>
      <c r="I1110">
        <v>4</v>
      </c>
      <c r="J1110" s="6" t="s">
        <v>678</v>
      </c>
      <c r="K1110">
        <v>2004</v>
      </c>
      <c r="L1110" t="s">
        <v>172</v>
      </c>
      <c r="M1110" s="8">
        <f xml:space="preserve"> (sales_data_sample[[#This Row],[MSRP]] - sales_data_sample[[#This Row],[PRICEEACH]]) / sales_data_sample[[#This Row],[MSRP]]</f>
        <v>7.4999999999999997E-2</v>
      </c>
      <c r="N11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10" s="2">
        <v>80</v>
      </c>
      <c r="P1110" t="s">
        <v>593</v>
      </c>
      <c r="Q1110" t="s">
        <v>491</v>
      </c>
      <c r="R1110" t="s">
        <v>492</v>
      </c>
      <c r="S1110" t="s">
        <v>26</v>
      </c>
      <c r="T1110" t="s">
        <v>27</v>
      </c>
      <c r="U1110" t="s">
        <v>493</v>
      </c>
      <c r="V1110" t="s">
        <v>494</v>
      </c>
      <c r="W1110" t="s">
        <v>495</v>
      </c>
      <c r="X1110" t="s">
        <v>45</v>
      </c>
    </row>
    <row r="1111" spans="1:24" x14ac:dyDescent="0.25">
      <c r="A1111">
        <v>10329</v>
      </c>
      <c r="B1111">
        <v>38</v>
      </c>
      <c r="C1111" s="2">
        <v>60</v>
      </c>
      <c r="D1111">
        <v>10</v>
      </c>
      <c r="E1111" s="5">
        <f>sales_data_sample[[#This Row],[SALES]] / COUNT(sales_data_sample[ORDERNUMBER])</f>
        <v>0.79560750974140981</v>
      </c>
      <c r="F1111" s="2">
        <v>2246</v>
      </c>
      <c r="G1111" s="1">
        <v>38306</v>
      </c>
      <c r="H1111" t="s">
        <v>21</v>
      </c>
      <c r="I1111">
        <v>4</v>
      </c>
      <c r="J1111" s="6" t="s">
        <v>678</v>
      </c>
      <c r="K1111">
        <v>2004</v>
      </c>
      <c r="L1111" t="s">
        <v>172</v>
      </c>
      <c r="M1111" s="8">
        <f xml:space="preserve"> (sales_data_sample[[#This Row],[MSRP]] - sales_data_sample[[#This Row],[PRICEEACH]]) / sales_data_sample[[#This Row],[MSRP]]</f>
        <v>0.25</v>
      </c>
      <c r="N11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11" s="2">
        <v>80</v>
      </c>
      <c r="P1111" t="s">
        <v>593</v>
      </c>
      <c r="Q1111" t="s">
        <v>24</v>
      </c>
      <c r="R1111" t="s">
        <v>25</v>
      </c>
      <c r="S1111" t="s">
        <v>26</v>
      </c>
      <c r="T1111" t="s">
        <v>27</v>
      </c>
      <c r="U1111" t="s">
        <v>28</v>
      </c>
      <c r="V1111" t="s">
        <v>29</v>
      </c>
      <c r="W1111" t="s">
        <v>30</v>
      </c>
      <c r="X1111" t="s">
        <v>31</v>
      </c>
    </row>
    <row r="1112" spans="1:24" x14ac:dyDescent="0.25">
      <c r="A1112">
        <v>10342</v>
      </c>
      <c r="B1112">
        <v>25</v>
      </c>
      <c r="C1112" s="2">
        <v>67</v>
      </c>
      <c r="D1112">
        <v>5</v>
      </c>
      <c r="E1112" s="5">
        <f>sales_data_sample[[#This Row],[SALES]] / COUNT(sales_data_sample[ORDERNUMBER])</f>
        <v>0.59121501948281974</v>
      </c>
      <c r="F1112" s="2">
        <v>1669</v>
      </c>
      <c r="G1112" s="1">
        <v>38315</v>
      </c>
      <c r="H1112" t="s">
        <v>21</v>
      </c>
      <c r="I1112">
        <v>4</v>
      </c>
      <c r="J1112" s="6" t="s">
        <v>678</v>
      </c>
      <c r="K1112">
        <v>2004</v>
      </c>
      <c r="L1112" t="s">
        <v>172</v>
      </c>
      <c r="M1112" s="8">
        <f xml:space="preserve"> (sales_data_sample[[#This Row],[MSRP]] - sales_data_sample[[#This Row],[PRICEEACH]]) / sales_data_sample[[#This Row],[MSRP]]</f>
        <v>0.16250000000000001</v>
      </c>
      <c r="N11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12" s="2">
        <v>80</v>
      </c>
      <c r="P1112" t="s">
        <v>593</v>
      </c>
      <c r="Q1112" t="s">
        <v>85</v>
      </c>
      <c r="R1112" t="s">
        <v>86</v>
      </c>
      <c r="S1112" t="s">
        <v>87</v>
      </c>
      <c r="T1112" t="s">
        <v>88</v>
      </c>
      <c r="U1112" t="s">
        <v>89</v>
      </c>
      <c r="V1112" t="s">
        <v>90</v>
      </c>
      <c r="W1112" t="s">
        <v>91</v>
      </c>
      <c r="X1112" t="s">
        <v>31</v>
      </c>
    </row>
    <row r="1113" spans="1:24" x14ac:dyDescent="0.25">
      <c r="A1113">
        <v>10363</v>
      </c>
      <c r="B1113">
        <v>46</v>
      </c>
      <c r="C1113" s="2">
        <v>61</v>
      </c>
      <c r="D1113">
        <v>10</v>
      </c>
      <c r="E1113" s="5">
        <f>sales_data_sample[[#This Row],[SALES]] / COUNT(sales_data_sample[ORDERNUMBER])</f>
        <v>0.98264257881686146</v>
      </c>
      <c r="F1113" s="2">
        <v>2774</v>
      </c>
      <c r="G1113" s="1">
        <v>38358</v>
      </c>
      <c r="H1113" t="s">
        <v>21</v>
      </c>
      <c r="I1113">
        <v>1</v>
      </c>
      <c r="J1113" s="6" t="s">
        <v>677</v>
      </c>
      <c r="K1113">
        <v>2005</v>
      </c>
      <c r="L1113" t="s">
        <v>172</v>
      </c>
      <c r="M1113" s="8">
        <f xml:space="preserve"> (sales_data_sample[[#This Row],[MSRP]] - sales_data_sample[[#This Row],[PRICEEACH]]) / sales_data_sample[[#This Row],[MSRP]]</f>
        <v>0.23749999999999999</v>
      </c>
      <c r="N11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13" s="2">
        <v>80</v>
      </c>
      <c r="P1113" t="s">
        <v>593</v>
      </c>
      <c r="Q1113" t="s">
        <v>453</v>
      </c>
      <c r="R1113" t="s">
        <v>454</v>
      </c>
      <c r="S1113" t="s">
        <v>455</v>
      </c>
      <c r="T1113" t="s">
        <v>122</v>
      </c>
      <c r="U1113" t="s">
        <v>456</v>
      </c>
      <c r="V1113" t="s">
        <v>457</v>
      </c>
      <c r="W1113" t="s">
        <v>458</v>
      </c>
      <c r="X1113" t="s">
        <v>31</v>
      </c>
    </row>
    <row r="1114" spans="1:24" x14ac:dyDescent="0.25">
      <c r="A1114">
        <v>10378</v>
      </c>
      <c r="B1114">
        <v>22</v>
      </c>
      <c r="C1114" s="2">
        <v>100</v>
      </c>
      <c r="D1114">
        <v>4</v>
      </c>
      <c r="E1114" s="5">
        <f>sales_data_sample[[#This Row],[SALES]] / COUNT(sales_data_sample[ORDERNUMBER])</f>
        <v>0.87283032235210767</v>
      </c>
      <c r="F1114" s="2">
        <v>2464</v>
      </c>
      <c r="G1114" s="1">
        <v>38393</v>
      </c>
      <c r="H1114" t="s">
        <v>21</v>
      </c>
      <c r="I1114">
        <v>1</v>
      </c>
      <c r="J1114" s="6" t="s">
        <v>688</v>
      </c>
      <c r="K1114">
        <v>2005</v>
      </c>
      <c r="L1114" t="s">
        <v>172</v>
      </c>
      <c r="M1114" s="8">
        <f xml:space="preserve"> (sales_data_sample[[#This Row],[MSRP]] - sales_data_sample[[#This Row],[PRICEEACH]]) / sales_data_sample[[#This Row],[MSRP]]</f>
        <v>-0.25</v>
      </c>
      <c r="N11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14" s="2">
        <v>80</v>
      </c>
      <c r="P1114" t="s">
        <v>593</v>
      </c>
      <c r="Q1114" t="s">
        <v>165</v>
      </c>
      <c r="R1114" t="s">
        <v>166</v>
      </c>
      <c r="S1114" t="s">
        <v>167</v>
      </c>
      <c r="T1114" t="s">
        <v>168</v>
      </c>
      <c r="U1114" t="s">
        <v>169</v>
      </c>
      <c r="V1114" t="s">
        <v>170</v>
      </c>
      <c r="W1114" t="s">
        <v>171</v>
      </c>
      <c r="X1114" t="s">
        <v>31</v>
      </c>
    </row>
    <row r="1115" spans="1:24" x14ac:dyDescent="0.25">
      <c r="A1115">
        <v>10390</v>
      </c>
      <c r="B1115">
        <v>40</v>
      </c>
      <c r="C1115" s="2">
        <v>100</v>
      </c>
      <c r="D1115">
        <v>9</v>
      </c>
      <c r="E1115" s="5">
        <f>sales_data_sample[[#This Row],[SALES]] / COUNT(sales_data_sample[ORDERNUMBER])</f>
        <v>1.9454481048529932</v>
      </c>
      <c r="F1115" s="2">
        <v>5492</v>
      </c>
      <c r="G1115" s="1">
        <v>38415</v>
      </c>
      <c r="H1115" t="s">
        <v>21</v>
      </c>
      <c r="I1115">
        <v>1</v>
      </c>
      <c r="J1115" s="6" t="s">
        <v>687</v>
      </c>
      <c r="K1115">
        <v>2005</v>
      </c>
      <c r="L1115" t="s">
        <v>172</v>
      </c>
      <c r="M1115" s="8">
        <f xml:space="preserve"> (sales_data_sample[[#This Row],[MSRP]] - sales_data_sample[[#This Row],[PRICEEACH]]) / sales_data_sample[[#This Row],[MSRP]]</f>
        <v>-0.25</v>
      </c>
      <c r="N11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15" s="2">
        <v>80</v>
      </c>
      <c r="P1115" t="s">
        <v>593</v>
      </c>
      <c r="Q1115" t="s">
        <v>260</v>
      </c>
      <c r="R1115" t="s">
        <v>261</v>
      </c>
      <c r="S1115" t="s">
        <v>262</v>
      </c>
      <c r="T1115" t="s">
        <v>27</v>
      </c>
      <c r="U1115" t="s">
        <v>263</v>
      </c>
      <c r="V1115" t="s">
        <v>264</v>
      </c>
      <c r="W1115" t="s">
        <v>265</v>
      </c>
      <c r="X1115" t="s">
        <v>45</v>
      </c>
    </row>
    <row r="1116" spans="1:24" x14ac:dyDescent="0.25">
      <c r="A1116">
        <v>10103</v>
      </c>
      <c r="B1116">
        <v>46</v>
      </c>
      <c r="C1116" s="2">
        <v>100</v>
      </c>
      <c r="D1116">
        <v>16</v>
      </c>
      <c r="E1116" s="5">
        <f>sales_data_sample[[#This Row],[SALES]] / COUNT(sales_data_sample[ORDERNUMBER])</f>
        <v>1.6974849450938718</v>
      </c>
      <c r="F1116" s="2">
        <v>4792</v>
      </c>
      <c r="G1116" s="1">
        <v>37650</v>
      </c>
      <c r="H1116" t="s">
        <v>21</v>
      </c>
      <c r="I1116">
        <v>1</v>
      </c>
      <c r="J1116" s="6" t="s">
        <v>677</v>
      </c>
      <c r="K1116">
        <v>2003</v>
      </c>
      <c r="L1116" t="s">
        <v>535</v>
      </c>
      <c r="M1116" s="8">
        <f xml:space="preserve"> (sales_data_sample[[#This Row],[MSRP]] - sales_data_sample[[#This Row],[PRICEEACH]]) / sales_data_sample[[#This Row],[MSRP]]</f>
        <v>-1.0101010101010102E-2</v>
      </c>
      <c r="N11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16" s="2">
        <v>99</v>
      </c>
      <c r="P1116" t="s">
        <v>594</v>
      </c>
      <c r="Q1116" t="s">
        <v>126</v>
      </c>
      <c r="R1116" t="s">
        <v>127</v>
      </c>
      <c r="S1116" t="s">
        <v>128</v>
      </c>
      <c r="T1116" t="s">
        <v>72</v>
      </c>
      <c r="U1116" t="s">
        <v>129</v>
      </c>
      <c r="V1116" t="s">
        <v>130</v>
      </c>
      <c r="W1116" t="s">
        <v>131</v>
      </c>
      <c r="X1116" t="s">
        <v>45</v>
      </c>
    </row>
    <row r="1117" spans="1:24" x14ac:dyDescent="0.25">
      <c r="A1117">
        <v>10111</v>
      </c>
      <c r="B1117">
        <v>39</v>
      </c>
      <c r="C1117" s="2">
        <v>100</v>
      </c>
      <c r="D1117">
        <v>4</v>
      </c>
      <c r="E1117" s="5">
        <f>sales_data_sample[[#This Row],[SALES]] / COUNT(sales_data_sample[ORDERNUMBER])</f>
        <v>1.4803400637619553</v>
      </c>
      <c r="F1117" s="2">
        <v>4179</v>
      </c>
      <c r="G1117" s="1">
        <v>37705</v>
      </c>
      <c r="H1117" t="s">
        <v>21</v>
      </c>
      <c r="I1117">
        <v>1</v>
      </c>
      <c r="J1117" s="6" t="s">
        <v>687</v>
      </c>
      <c r="K1117">
        <v>2003</v>
      </c>
      <c r="L1117" t="s">
        <v>535</v>
      </c>
      <c r="M1117" s="8">
        <f xml:space="preserve"> (sales_data_sample[[#This Row],[MSRP]] - sales_data_sample[[#This Row],[PRICEEACH]]) / sales_data_sample[[#This Row],[MSRP]]</f>
        <v>-1.0101010101010102E-2</v>
      </c>
      <c r="N11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17" s="2">
        <v>99</v>
      </c>
      <c r="P1117" t="s">
        <v>594</v>
      </c>
      <c r="Q1117" t="s">
        <v>76</v>
      </c>
      <c r="R1117" t="s">
        <v>77</v>
      </c>
      <c r="S1117" t="s">
        <v>54</v>
      </c>
      <c r="T1117" t="s">
        <v>27</v>
      </c>
      <c r="U1117" t="s">
        <v>78</v>
      </c>
      <c r="V1117" t="s">
        <v>50</v>
      </c>
      <c r="W1117" t="s">
        <v>79</v>
      </c>
      <c r="X1117" t="s">
        <v>45</v>
      </c>
    </row>
    <row r="1118" spans="1:24" x14ac:dyDescent="0.25">
      <c r="A1118">
        <v>10126</v>
      </c>
      <c r="B1118">
        <v>38</v>
      </c>
      <c r="C1118" s="2">
        <v>83</v>
      </c>
      <c r="D1118">
        <v>16</v>
      </c>
      <c r="E1118" s="5">
        <f>sales_data_sample[[#This Row],[SALES]] / COUNT(sales_data_sample[ORDERNUMBER])</f>
        <v>1.1083953241232731</v>
      </c>
      <c r="F1118" s="2">
        <v>3129</v>
      </c>
      <c r="G1118" s="1">
        <v>37769</v>
      </c>
      <c r="H1118" t="s">
        <v>21</v>
      </c>
      <c r="I1118">
        <v>2</v>
      </c>
      <c r="J1118" s="6" t="s">
        <v>685</v>
      </c>
      <c r="K1118">
        <v>2003</v>
      </c>
      <c r="L1118" t="s">
        <v>535</v>
      </c>
      <c r="M1118" s="8">
        <f xml:space="preserve"> (sales_data_sample[[#This Row],[MSRP]] - sales_data_sample[[#This Row],[PRICEEACH]]) / sales_data_sample[[#This Row],[MSRP]]</f>
        <v>0.16161616161616163</v>
      </c>
      <c r="N11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18" s="2">
        <v>99</v>
      </c>
      <c r="P1118" t="s">
        <v>594</v>
      </c>
      <c r="Q1118" t="s">
        <v>181</v>
      </c>
      <c r="R1118" t="s">
        <v>182</v>
      </c>
      <c r="S1118" t="s">
        <v>167</v>
      </c>
      <c r="T1118" t="s">
        <v>168</v>
      </c>
      <c r="U1118" t="s">
        <v>183</v>
      </c>
      <c r="V1118" t="s">
        <v>184</v>
      </c>
      <c r="W1118" t="s">
        <v>185</v>
      </c>
      <c r="X1118" t="s">
        <v>45</v>
      </c>
    </row>
    <row r="1119" spans="1:24" x14ac:dyDescent="0.25">
      <c r="A1119">
        <v>10139</v>
      </c>
      <c r="B1119">
        <v>30</v>
      </c>
      <c r="C1119" s="2">
        <v>100</v>
      </c>
      <c r="D1119">
        <v>5</v>
      </c>
      <c r="E1119" s="5">
        <f>sales_data_sample[[#This Row],[SALES]] / COUNT(sales_data_sample[ORDERNUMBER])</f>
        <v>1.0967056323060573</v>
      </c>
      <c r="F1119" s="2">
        <v>3096</v>
      </c>
      <c r="G1119" s="1">
        <v>37818</v>
      </c>
      <c r="H1119" t="s">
        <v>21</v>
      </c>
      <c r="I1119">
        <v>3</v>
      </c>
      <c r="J1119" s="6" t="s">
        <v>683</v>
      </c>
      <c r="K1119">
        <v>2003</v>
      </c>
      <c r="L1119" t="s">
        <v>535</v>
      </c>
      <c r="M1119" s="8">
        <f xml:space="preserve"> (sales_data_sample[[#This Row],[MSRP]] - sales_data_sample[[#This Row],[PRICEEACH]]) / sales_data_sample[[#This Row],[MSRP]]</f>
        <v>-1.0101010101010102E-2</v>
      </c>
      <c r="N11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19" s="2">
        <v>99</v>
      </c>
      <c r="P1119" t="s">
        <v>594</v>
      </c>
      <c r="Q1119" t="s">
        <v>145</v>
      </c>
      <c r="R1119" t="s">
        <v>146</v>
      </c>
      <c r="S1119" t="s">
        <v>147</v>
      </c>
      <c r="T1119" t="s">
        <v>88</v>
      </c>
      <c r="U1119" t="s">
        <v>148</v>
      </c>
      <c r="V1119" t="s">
        <v>149</v>
      </c>
      <c r="W1119" t="s">
        <v>150</v>
      </c>
      <c r="X1119" t="s">
        <v>45</v>
      </c>
    </row>
    <row r="1120" spans="1:24" x14ac:dyDescent="0.25">
      <c r="A1120">
        <v>10149</v>
      </c>
      <c r="B1120">
        <v>42</v>
      </c>
      <c r="C1120" s="2">
        <v>95</v>
      </c>
      <c r="D1120">
        <v>2</v>
      </c>
      <c r="E1120" s="5">
        <f>sales_data_sample[[#This Row],[SALES]] / COUNT(sales_data_sample[ORDERNUMBER])</f>
        <v>1.4024087849805171</v>
      </c>
      <c r="F1120" s="2">
        <v>3959</v>
      </c>
      <c r="G1120" s="1">
        <v>37876</v>
      </c>
      <c r="H1120" t="s">
        <v>21</v>
      </c>
      <c r="I1120">
        <v>3</v>
      </c>
      <c r="J1120" s="6" t="s">
        <v>681</v>
      </c>
      <c r="K1120">
        <v>2003</v>
      </c>
      <c r="L1120" t="s">
        <v>535</v>
      </c>
      <c r="M1120" s="8">
        <f xml:space="preserve"> (sales_data_sample[[#This Row],[MSRP]] - sales_data_sample[[#This Row],[PRICEEACH]]) / sales_data_sample[[#This Row],[MSRP]]</f>
        <v>4.0404040404040407E-2</v>
      </c>
      <c r="N11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20" s="2">
        <v>99</v>
      </c>
      <c r="P1120" t="s">
        <v>594</v>
      </c>
      <c r="Q1120" t="s">
        <v>511</v>
      </c>
      <c r="R1120" t="s">
        <v>512</v>
      </c>
      <c r="S1120" t="s">
        <v>513</v>
      </c>
      <c r="T1120" t="s">
        <v>27</v>
      </c>
      <c r="U1120" t="s">
        <v>514</v>
      </c>
      <c r="V1120" t="s">
        <v>385</v>
      </c>
      <c r="W1120" t="s">
        <v>515</v>
      </c>
      <c r="X1120" t="s">
        <v>45</v>
      </c>
    </row>
    <row r="1121" spans="1:24" x14ac:dyDescent="0.25">
      <c r="A1121">
        <v>10163</v>
      </c>
      <c r="B1121">
        <v>43</v>
      </c>
      <c r="C1121" s="2">
        <v>100</v>
      </c>
      <c r="D1121">
        <v>6</v>
      </c>
      <c r="E1121" s="5">
        <f>sales_data_sample[[#This Row],[SALES]] / COUNT(sales_data_sample[ORDERNUMBER])</f>
        <v>1.7683315621679065</v>
      </c>
      <c r="F1121" s="2">
        <v>4992</v>
      </c>
      <c r="G1121" s="1">
        <v>37914</v>
      </c>
      <c r="H1121" t="s">
        <v>21</v>
      </c>
      <c r="I1121">
        <v>4</v>
      </c>
      <c r="J1121" s="6" t="s">
        <v>680</v>
      </c>
      <c r="K1121">
        <v>2003</v>
      </c>
      <c r="L1121" t="s">
        <v>535</v>
      </c>
      <c r="M1121" s="8">
        <f xml:space="preserve"> (sales_data_sample[[#This Row],[MSRP]] - sales_data_sample[[#This Row],[PRICEEACH]]) / sales_data_sample[[#This Row],[MSRP]]</f>
        <v>-1.0101010101010102E-2</v>
      </c>
      <c r="N11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21" s="2">
        <v>99</v>
      </c>
      <c r="P1121" t="s">
        <v>594</v>
      </c>
      <c r="Q1121" t="s">
        <v>192</v>
      </c>
      <c r="R1121" t="s">
        <v>193</v>
      </c>
      <c r="S1121" t="s">
        <v>26</v>
      </c>
      <c r="T1121" t="s">
        <v>27</v>
      </c>
      <c r="U1121" t="s">
        <v>116</v>
      </c>
      <c r="V1121" t="s">
        <v>194</v>
      </c>
      <c r="W1121" t="s">
        <v>195</v>
      </c>
      <c r="X1121" t="s">
        <v>45</v>
      </c>
    </row>
    <row r="1122" spans="1:24" x14ac:dyDescent="0.25">
      <c r="A1122">
        <v>10173</v>
      </c>
      <c r="B1122">
        <v>29</v>
      </c>
      <c r="C1122" s="2">
        <v>96</v>
      </c>
      <c r="D1122">
        <v>4</v>
      </c>
      <c r="E1122" s="5">
        <f>sales_data_sample[[#This Row],[SALES]] / COUNT(sales_data_sample[ORDERNUMBER])</f>
        <v>0.97839178179241937</v>
      </c>
      <c r="F1122" s="2">
        <v>2762</v>
      </c>
      <c r="G1122" s="1">
        <v>37930</v>
      </c>
      <c r="H1122" t="s">
        <v>21</v>
      </c>
      <c r="I1122">
        <v>4</v>
      </c>
      <c r="J1122" s="6" t="s">
        <v>678</v>
      </c>
      <c r="K1122">
        <v>2003</v>
      </c>
      <c r="L1122" t="s">
        <v>535</v>
      </c>
      <c r="M1122" s="8">
        <f xml:space="preserve"> (sales_data_sample[[#This Row],[MSRP]] - sales_data_sample[[#This Row],[PRICEEACH]]) / sales_data_sample[[#This Row],[MSRP]]</f>
        <v>3.0303030303030304E-2</v>
      </c>
      <c r="N11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22" s="2">
        <v>99</v>
      </c>
      <c r="P1122" t="s">
        <v>594</v>
      </c>
      <c r="Q1122" t="s">
        <v>537</v>
      </c>
      <c r="R1122" t="s">
        <v>538</v>
      </c>
      <c r="S1122" t="s">
        <v>539</v>
      </c>
      <c r="T1122" t="s">
        <v>246</v>
      </c>
      <c r="U1122" t="s">
        <v>540</v>
      </c>
      <c r="V1122" t="s">
        <v>541</v>
      </c>
      <c r="W1122" t="s">
        <v>542</v>
      </c>
      <c r="X1122" t="s">
        <v>31</v>
      </c>
    </row>
    <row r="1123" spans="1:24" x14ac:dyDescent="0.25">
      <c r="A1123">
        <v>10182</v>
      </c>
      <c r="B1123">
        <v>33</v>
      </c>
      <c r="C1123" s="2">
        <v>87</v>
      </c>
      <c r="D1123">
        <v>1</v>
      </c>
      <c r="E1123" s="5">
        <f>sales_data_sample[[#This Row],[SALES]] / COUNT(sales_data_sample[ORDERNUMBER])</f>
        <v>1.0092100602196246</v>
      </c>
      <c r="F1123" s="2">
        <v>2849</v>
      </c>
      <c r="G1123" s="1">
        <v>37937</v>
      </c>
      <c r="H1123" t="s">
        <v>21</v>
      </c>
      <c r="I1123">
        <v>4</v>
      </c>
      <c r="J1123" s="6" t="s">
        <v>678</v>
      </c>
      <c r="K1123">
        <v>2003</v>
      </c>
      <c r="L1123" t="s">
        <v>535</v>
      </c>
      <c r="M1123" s="8">
        <f xml:space="preserve"> (sales_data_sample[[#This Row],[MSRP]] - sales_data_sample[[#This Row],[PRICEEACH]]) / sales_data_sample[[#This Row],[MSRP]]</f>
        <v>0.12121212121212122</v>
      </c>
      <c r="N11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23" s="2">
        <v>99</v>
      </c>
      <c r="P1123" t="s">
        <v>594</v>
      </c>
      <c r="Q1123" t="s">
        <v>260</v>
      </c>
      <c r="R1123" t="s">
        <v>261</v>
      </c>
      <c r="S1123" t="s">
        <v>262</v>
      </c>
      <c r="T1123" t="s">
        <v>27</v>
      </c>
      <c r="U1123" t="s">
        <v>263</v>
      </c>
      <c r="V1123" t="s">
        <v>264</v>
      </c>
      <c r="W1123" t="s">
        <v>265</v>
      </c>
      <c r="X1123" t="s">
        <v>31</v>
      </c>
    </row>
    <row r="1124" spans="1:24" x14ac:dyDescent="0.25">
      <c r="A1124">
        <v>10193</v>
      </c>
      <c r="B1124">
        <v>32</v>
      </c>
      <c r="C1124" s="2">
        <v>80</v>
      </c>
      <c r="D1124">
        <v>5</v>
      </c>
      <c r="E1124" s="5">
        <f>sales_data_sample[[#This Row],[SALES]] / COUNT(sales_data_sample[ORDERNUMBER])</f>
        <v>0.89975203684024085</v>
      </c>
      <c r="F1124" s="2">
        <v>2540</v>
      </c>
      <c r="G1124" s="1">
        <v>37946</v>
      </c>
      <c r="H1124" t="s">
        <v>21</v>
      </c>
      <c r="I1124">
        <v>4</v>
      </c>
      <c r="J1124" s="6" t="s">
        <v>678</v>
      </c>
      <c r="K1124">
        <v>2003</v>
      </c>
      <c r="L1124" t="s">
        <v>535</v>
      </c>
      <c r="M1124" s="8">
        <f xml:space="preserve"> (sales_data_sample[[#This Row],[MSRP]] - sales_data_sample[[#This Row],[PRICEEACH]]) / sales_data_sample[[#This Row],[MSRP]]</f>
        <v>0.19191919191919191</v>
      </c>
      <c r="N11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24" s="2">
        <v>99</v>
      </c>
      <c r="P1124" t="s">
        <v>594</v>
      </c>
      <c r="Q1124" t="s">
        <v>543</v>
      </c>
      <c r="R1124" t="s">
        <v>544</v>
      </c>
      <c r="S1124" t="s">
        <v>545</v>
      </c>
      <c r="T1124" t="s">
        <v>88</v>
      </c>
      <c r="U1124" t="s">
        <v>546</v>
      </c>
      <c r="V1124" t="s">
        <v>547</v>
      </c>
      <c r="W1124" t="s">
        <v>548</v>
      </c>
      <c r="X1124" t="s">
        <v>31</v>
      </c>
    </row>
    <row r="1125" spans="1:24" x14ac:dyDescent="0.25">
      <c r="A1125">
        <v>10206</v>
      </c>
      <c r="B1125">
        <v>28</v>
      </c>
      <c r="C1125" s="2">
        <v>88</v>
      </c>
      <c r="D1125">
        <v>11</v>
      </c>
      <c r="E1125" s="5">
        <f>sales_data_sample[[#This Row],[SALES]] / COUNT(sales_data_sample[ORDERNUMBER])</f>
        <v>0.86609989373007434</v>
      </c>
      <c r="F1125" s="2">
        <v>2445</v>
      </c>
      <c r="G1125" s="1">
        <v>37960</v>
      </c>
      <c r="H1125" t="s">
        <v>21</v>
      </c>
      <c r="I1125">
        <v>4</v>
      </c>
      <c r="J1125" s="6" t="s">
        <v>679</v>
      </c>
      <c r="K1125">
        <v>2003</v>
      </c>
      <c r="L1125" t="s">
        <v>535</v>
      </c>
      <c r="M1125" s="8">
        <f xml:space="preserve"> (sales_data_sample[[#This Row],[MSRP]] - sales_data_sample[[#This Row],[PRICEEACH]]) / sales_data_sample[[#This Row],[MSRP]]</f>
        <v>0.1111111111111111</v>
      </c>
      <c r="N11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25" s="2">
        <v>99</v>
      </c>
      <c r="P1125" t="s">
        <v>594</v>
      </c>
      <c r="Q1125" t="s">
        <v>214</v>
      </c>
      <c r="R1125" t="s">
        <v>215</v>
      </c>
      <c r="S1125" t="s">
        <v>216</v>
      </c>
      <c r="T1125" t="s">
        <v>217</v>
      </c>
      <c r="U1125" t="s">
        <v>218</v>
      </c>
      <c r="V1125" t="s">
        <v>219</v>
      </c>
      <c r="W1125" t="s">
        <v>220</v>
      </c>
      <c r="X1125" t="s">
        <v>31</v>
      </c>
    </row>
    <row r="1126" spans="1:24" x14ac:dyDescent="0.25">
      <c r="A1126">
        <v>10215</v>
      </c>
      <c r="B1126">
        <v>41</v>
      </c>
      <c r="C1126" s="2">
        <v>100</v>
      </c>
      <c r="D1126">
        <v>8</v>
      </c>
      <c r="E1126" s="5">
        <f>sales_data_sample[[#This Row],[SALES]] / COUNT(sales_data_sample[ORDERNUMBER])</f>
        <v>1.6138859369465108</v>
      </c>
      <c r="F1126" s="2">
        <v>4556</v>
      </c>
      <c r="G1126" s="1">
        <v>38015</v>
      </c>
      <c r="H1126" t="s">
        <v>21</v>
      </c>
      <c r="I1126">
        <v>1</v>
      </c>
      <c r="J1126" s="6" t="s">
        <v>677</v>
      </c>
      <c r="K1126">
        <v>2004</v>
      </c>
      <c r="L1126" t="s">
        <v>535</v>
      </c>
      <c r="M1126" s="8">
        <f xml:space="preserve"> (sales_data_sample[[#This Row],[MSRP]] - sales_data_sample[[#This Row],[PRICEEACH]]) / sales_data_sample[[#This Row],[MSRP]]</f>
        <v>-1.0101010101010102E-2</v>
      </c>
      <c r="N11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26" s="2">
        <v>99</v>
      </c>
      <c r="P1126" t="s">
        <v>594</v>
      </c>
      <c r="Q1126" t="s">
        <v>221</v>
      </c>
      <c r="R1126" t="s">
        <v>222</v>
      </c>
      <c r="S1126" t="s">
        <v>223</v>
      </c>
      <c r="T1126" t="s">
        <v>27</v>
      </c>
      <c r="U1126" t="s">
        <v>224</v>
      </c>
      <c r="V1126" t="s">
        <v>225</v>
      </c>
      <c r="W1126" t="s">
        <v>226</v>
      </c>
      <c r="X1126" t="s">
        <v>45</v>
      </c>
    </row>
    <row r="1127" spans="1:24" x14ac:dyDescent="0.25">
      <c r="A1127">
        <v>10227</v>
      </c>
      <c r="B1127">
        <v>33</v>
      </c>
      <c r="C1127" s="2">
        <v>100</v>
      </c>
      <c r="D1127">
        <v>1</v>
      </c>
      <c r="E1127" s="5">
        <f>sales_data_sample[[#This Row],[SALES]] / COUNT(sales_data_sample[ORDERNUMBER])</f>
        <v>1.2989727240524265</v>
      </c>
      <c r="F1127" s="2">
        <v>3667</v>
      </c>
      <c r="G1127" s="1">
        <v>38048</v>
      </c>
      <c r="H1127" t="s">
        <v>21</v>
      </c>
      <c r="I1127">
        <v>1</v>
      </c>
      <c r="J1127" s="6" t="s">
        <v>687</v>
      </c>
      <c r="K1127">
        <v>2004</v>
      </c>
      <c r="L1127" t="s">
        <v>535</v>
      </c>
      <c r="M1127" s="8">
        <f xml:space="preserve"> (sales_data_sample[[#This Row],[MSRP]] - sales_data_sample[[#This Row],[PRICEEACH]]) / sales_data_sample[[#This Row],[MSRP]]</f>
        <v>-1.0101010101010102E-2</v>
      </c>
      <c r="N11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27" s="2">
        <v>99</v>
      </c>
      <c r="P1127" t="s">
        <v>594</v>
      </c>
      <c r="Q1127" t="s">
        <v>208</v>
      </c>
      <c r="R1127" t="s">
        <v>209</v>
      </c>
      <c r="S1127" t="s">
        <v>210</v>
      </c>
      <c r="T1127" t="s">
        <v>35</v>
      </c>
      <c r="U1127" t="s">
        <v>211</v>
      </c>
      <c r="V1127" t="s">
        <v>212</v>
      </c>
      <c r="W1127" t="s">
        <v>213</v>
      </c>
      <c r="X1127" t="s">
        <v>45</v>
      </c>
    </row>
    <row r="1128" spans="1:24" x14ac:dyDescent="0.25">
      <c r="A1128">
        <v>10244</v>
      </c>
      <c r="B1128">
        <v>36</v>
      </c>
      <c r="C1128" s="2">
        <v>85</v>
      </c>
      <c r="D1128">
        <v>5</v>
      </c>
      <c r="E1128" s="5">
        <f>sales_data_sample[[#This Row],[SALES]] / COUNT(sales_data_sample[ORDERNUMBER])</f>
        <v>1.0754516471838469</v>
      </c>
      <c r="F1128" s="2">
        <v>3036</v>
      </c>
      <c r="G1128" s="1">
        <v>38106</v>
      </c>
      <c r="H1128" t="s">
        <v>21</v>
      </c>
      <c r="I1128">
        <v>2</v>
      </c>
      <c r="J1128" s="6" t="s">
        <v>686</v>
      </c>
      <c r="K1128">
        <v>2004</v>
      </c>
      <c r="L1128" t="s">
        <v>535</v>
      </c>
      <c r="M1128" s="8">
        <f xml:space="preserve"> (sales_data_sample[[#This Row],[MSRP]] - sales_data_sample[[#This Row],[PRICEEACH]]) / sales_data_sample[[#This Row],[MSRP]]</f>
        <v>0.14141414141414141</v>
      </c>
      <c r="N11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28" s="2">
        <v>99</v>
      </c>
      <c r="P1128" t="s">
        <v>594</v>
      </c>
      <c r="Q1128" t="s">
        <v>165</v>
      </c>
      <c r="R1128" t="s">
        <v>166</v>
      </c>
      <c r="S1128" t="s">
        <v>167</v>
      </c>
      <c r="T1128" t="s">
        <v>168</v>
      </c>
      <c r="U1128" t="s">
        <v>169</v>
      </c>
      <c r="V1128" t="s">
        <v>170</v>
      </c>
      <c r="W1128" t="s">
        <v>171</v>
      </c>
      <c r="X1128" t="s">
        <v>45</v>
      </c>
    </row>
    <row r="1129" spans="1:24" x14ac:dyDescent="0.25">
      <c r="A1129">
        <v>10257</v>
      </c>
      <c r="B1129">
        <v>26</v>
      </c>
      <c r="C1129" s="2">
        <v>90</v>
      </c>
      <c r="D1129">
        <v>5</v>
      </c>
      <c r="E1129" s="5">
        <f>sales_data_sample[[#This Row],[SALES]] / COUNT(sales_data_sample[ORDERNUMBER])</f>
        <v>0.822529224229543</v>
      </c>
      <c r="F1129" s="2">
        <v>2322</v>
      </c>
      <c r="G1129" s="1">
        <v>38152</v>
      </c>
      <c r="H1129" t="s">
        <v>21</v>
      </c>
      <c r="I1129">
        <v>2</v>
      </c>
      <c r="J1129" s="6" t="s">
        <v>684</v>
      </c>
      <c r="K1129">
        <v>2004</v>
      </c>
      <c r="L1129" t="s">
        <v>535</v>
      </c>
      <c r="M1129" s="8">
        <f xml:space="preserve"> (sales_data_sample[[#This Row],[MSRP]] - sales_data_sample[[#This Row],[PRICEEACH]]) / sales_data_sample[[#This Row],[MSRP]]</f>
        <v>9.0909090909090912E-2</v>
      </c>
      <c r="N11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29" s="2">
        <v>99</v>
      </c>
      <c r="P1129" t="s">
        <v>594</v>
      </c>
      <c r="Q1129" t="s">
        <v>382</v>
      </c>
      <c r="R1129" t="s">
        <v>383</v>
      </c>
      <c r="S1129" t="s">
        <v>384</v>
      </c>
      <c r="T1129" t="s">
        <v>27</v>
      </c>
      <c r="U1129" t="s">
        <v>94</v>
      </c>
      <c r="V1129" t="s">
        <v>385</v>
      </c>
      <c r="W1129" t="s">
        <v>386</v>
      </c>
      <c r="X1129" t="s">
        <v>31</v>
      </c>
    </row>
    <row r="1130" spans="1:24" x14ac:dyDescent="0.25">
      <c r="A1130">
        <v>10280</v>
      </c>
      <c r="B1130">
        <v>34</v>
      </c>
      <c r="C1130" s="2">
        <v>100</v>
      </c>
      <c r="D1130">
        <v>7</v>
      </c>
      <c r="E1130" s="5">
        <f>sales_data_sample[[#This Row],[SALES]] / COUNT(sales_data_sample[ORDERNUMBER])</f>
        <v>1.2309599716613531</v>
      </c>
      <c r="F1130" s="2">
        <v>3475</v>
      </c>
      <c r="G1130" s="1">
        <v>38216</v>
      </c>
      <c r="H1130" t="s">
        <v>21</v>
      </c>
      <c r="I1130">
        <v>3</v>
      </c>
      <c r="J1130" s="6" t="s">
        <v>682</v>
      </c>
      <c r="K1130">
        <v>2004</v>
      </c>
      <c r="L1130" t="s">
        <v>535</v>
      </c>
      <c r="M1130" s="8">
        <f xml:space="preserve"> (sales_data_sample[[#This Row],[MSRP]] - sales_data_sample[[#This Row],[PRICEEACH]]) / sales_data_sample[[#This Row],[MSRP]]</f>
        <v>-1.0101010101010102E-2</v>
      </c>
      <c r="N11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30" s="2">
        <v>99</v>
      </c>
      <c r="P1130" t="s">
        <v>594</v>
      </c>
      <c r="Q1130" t="s">
        <v>243</v>
      </c>
      <c r="R1130" t="s">
        <v>244</v>
      </c>
      <c r="S1130" t="s">
        <v>245</v>
      </c>
      <c r="T1130" t="s">
        <v>246</v>
      </c>
      <c r="U1130" t="s">
        <v>247</v>
      </c>
      <c r="V1130" t="s">
        <v>248</v>
      </c>
      <c r="W1130" t="s">
        <v>249</v>
      </c>
      <c r="X1130" t="s">
        <v>45</v>
      </c>
    </row>
    <row r="1131" spans="1:24" x14ac:dyDescent="0.25">
      <c r="A1131">
        <v>10290</v>
      </c>
      <c r="B1131">
        <v>26</v>
      </c>
      <c r="C1131" s="2">
        <v>97</v>
      </c>
      <c r="D1131">
        <v>2</v>
      </c>
      <c r="E1131" s="5">
        <f>sales_data_sample[[#This Row],[SALES]] / COUNT(sales_data_sample[ORDERNUMBER])</f>
        <v>0.88629117959617432</v>
      </c>
      <c r="F1131" s="2">
        <v>2502</v>
      </c>
      <c r="G1131" s="1">
        <v>38237</v>
      </c>
      <c r="H1131" t="s">
        <v>21</v>
      </c>
      <c r="I1131">
        <v>3</v>
      </c>
      <c r="J1131" s="6" t="s">
        <v>681</v>
      </c>
      <c r="K1131">
        <v>2004</v>
      </c>
      <c r="L1131" t="s">
        <v>535</v>
      </c>
      <c r="M1131" s="8">
        <f xml:space="preserve"> (sales_data_sample[[#This Row],[MSRP]] - sales_data_sample[[#This Row],[PRICEEACH]]) / sales_data_sample[[#This Row],[MSRP]]</f>
        <v>2.0202020202020204E-2</v>
      </c>
      <c r="N11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31" s="2">
        <v>99</v>
      </c>
      <c r="P1131" t="s">
        <v>594</v>
      </c>
      <c r="Q1131" t="s">
        <v>585</v>
      </c>
      <c r="R1131" t="s">
        <v>586</v>
      </c>
      <c r="S1131" t="s">
        <v>272</v>
      </c>
      <c r="T1131" t="s">
        <v>27</v>
      </c>
      <c r="U1131" t="s">
        <v>514</v>
      </c>
      <c r="V1131" t="s">
        <v>234</v>
      </c>
      <c r="W1131" t="s">
        <v>587</v>
      </c>
      <c r="X1131" t="s">
        <v>31</v>
      </c>
    </row>
    <row r="1132" spans="1:24" x14ac:dyDescent="0.25">
      <c r="A1132">
        <v>10304</v>
      </c>
      <c r="B1132">
        <v>38</v>
      </c>
      <c r="C1132" s="2">
        <v>100</v>
      </c>
      <c r="D1132">
        <v>11</v>
      </c>
      <c r="E1132" s="5">
        <f>sales_data_sample[[#This Row],[SALES]] / COUNT(sales_data_sample[ORDERNUMBER])</f>
        <v>1.4024087849805171</v>
      </c>
      <c r="F1132" s="2">
        <v>3959</v>
      </c>
      <c r="G1132" s="1">
        <v>38271</v>
      </c>
      <c r="H1132" t="s">
        <v>21</v>
      </c>
      <c r="I1132">
        <v>4</v>
      </c>
      <c r="J1132" s="6" t="s">
        <v>680</v>
      </c>
      <c r="K1132">
        <v>2004</v>
      </c>
      <c r="L1132" t="s">
        <v>535</v>
      </c>
      <c r="M1132" s="8">
        <f xml:space="preserve"> (sales_data_sample[[#This Row],[MSRP]] - sales_data_sample[[#This Row],[PRICEEACH]]) / sales_data_sample[[#This Row],[MSRP]]</f>
        <v>-1.0101010101010102E-2</v>
      </c>
      <c r="N11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32" s="2">
        <v>99</v>
      </c>
      <c r="P1132" t="s">
        <v>594</v>
      </c>
      <c r="Q1132" t="s">
        <v>255</v>
      </c>
      <c r="R1132" t="s">
        <v>256</v>
      </c>
      <c r="S1132" t="s">
        <v>257</v>
      </c>
      <c r="T1132" t="s">
        <v>35</v>
      </c>
      <c r="U1132" t="s">
        <v>258</v>
      </c>
      <c r="V1132" t="s">
        <v>43</v>
      </c>
      <c r="W1132" t="s">
        <v>259</v>
      </c>
      <c r="X1132" t="s">
        <v>45</v>
      </c>
    </row>
    <row r="1133" spans="1:24" x14ac:dyDescent="0.25">
      <c r="A1133">
        <v>10312</v>
      </c>
      <c r="B1133">
        <v>33</v>
      </c>
      <c r="C1133" s="2">
        <v>100</v>
      </c>
      <c r="D1133">
        <v>8</v>
      </c>
      <c r="E1133" s="5">
        <f>sales_data_sample[[#This Row],[SALES]] / COUNT(sales_data_sample[ORDERNUMBER])</f>
        <v>1.2525681898689338</v>
      </c>
      <c r="F1133" s="2">
        <v>3536</v>
      </c>
      <c r="G1133" s="1">
        <v>38281</v>
      </c>
      <c r="H1133" t="s">
        <v>21</v>
      </c>
      <c r="I1133">
        <v>4</v>
      </c>
      <c r="J1133" s="6" t="s">
        <v>680</v>
      </c>
      <c r="K1133">
        <v>2004</v>
      </c>
      <c r="L1133" t="s">
        <v>535</v>
      </c>
      <c r="M1133" s="8">
        <f xml:space="preserve"> (sales_data_sample[[#This Row],[MSRP]] - sales_data_sample[[#This Row],[PRICEEACH]]) / sales_data_sample[[#This Row],[MSRP]]</f>
        <v>-1.0101010101010102E-2</v>
      </c>
      <c r="N11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33" s="2">
        <v>99</v>
      </c>
      <c r="P1133" t="s">
        <v>594</v>
      </c>
      <c r="Q1133" t="s">
        <v>260</v>
      </c>
      <c r="R1133" t="s">
        <v>261</v>
      </c>
      <c r="S1133" t="s">
        <v>262</v>
      </c>
      <c r="T1133" t="s">
        <v>27</v>
      </c>
      <c r="U1133" t="s">
        <v>263</v>
      </c>
      <c r="V1133" t="s">
        <v>264</v>
      </c>
      <c r="W1133" t="s">
        <v>265</v>
      </c>
      <c r="X1133" t="s">
        <v>45</v>
      </c>
    </row>
    <row r="1134" spans="1:24" x14ac:dyDescent="0.25">
      <c r="A1134">
        <v>10323</v>
      </c>
      <c r="B1134">
        <v>33</v>
      </c>
      <c r="C1134" s="2">
        <v>92</v>
      </c>
      <c r="D1134">
        <v>2</v>
      </c>
      <c r="E1134" s="5">
        <f>sales_data_sample[[#This Row],[SALES]] / COUNT(sales_data_sample[ORDERNUMBER])</f>
        <v>1.0669500531349627</v>
      </c>
      <c r="F1134" s="2">
        <v>3012</v>
      </c>
      <c r="G1134" s="1">
        <v>38296</v>
      </c>
      <c r="H1134" t="s">
        <v>21</v>
      </c>
      <c r="I1134">
        <v>4</v>
      </c>
      <c r="J1134" s="6" t="s">
        <v>678</v>
      </c>
      <c r="K1134">
        <v>2004</v>
      </c>
      <c r="L1134" t="s">
        <v>535</v>
      </c>
      <c r="M1134" s="8">
        <f xml:space="preserve"> (sales_data_sample[[#This Row],[MSRP]] - sales_data_sample[[#This Row],[PRICEEACH]]) / sales_data_sample[[#This Row],[MSRP]]</f>
        <v>7.0707070707070704E-2</v>
      </c>
      <c r="N11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34" s="2">
        <v>99</v>
      </c>
      <c r="P1134" t="s">
        <v>594</v>
      </c>
      <c r="Q1134" t="s">
        <v>448</v>
      </c>
      <c r="R1134" t="s">
        <v>449</v>
      </c>
      <c r="S1134" t="s">
        <v>450</v>
      </c>
      <c r="T1134" t="s">
        <v>427</v>
      </c>
      <c r="U1134" t="s">
        <v>451</v>
      </c>
      <c r="V1134" t="s">
        <v>399</v>
      </c>
      <c r="W1134" t="s">
        <v>452</v>
      </c>
      <c r="X1134" t="s">
        <v>45</v>
      </c>
    </row>
    <row r="1135" spans="1:24" x14ac:dyDescent="0.25">
      <c r="A1135">
        <v>10333</v>
      </c>
      <c r="B1135">
        <v>46</v>
      </c>
      <c r="C1135" s="2">
        <v>100</v>
      </c>
      <c r="D1135">
        <v>2</v>
      </c>
      <c r="E1135" s="5">
        <f>sales_data_sample[[#This Row],[SALES]] / COUNT(sales_data_sample[ORDERNUMBER])</f>
        <v>4.0159404888416574</v>
      </c>
      <c r="F1135" s="2">
        <v>11337</v>
      </c>
      <c r="G1135" s="1">
        <v>38309</v>
      </c>
      <c r="H1135" t="s">
        <v>21</v>
      </c>
      <c r="I1135">
        <v>4</v>
      </c>
      <c r="J1135" s="6" t="s">
        <v>678</v>
      </c>
      <c r="K1135">
        <v>2004</v>
      </c>
      <c r="L1135" t="s">
        <v>535</v>
      </c>
      <c r="M1135" s="8">
        <f xml:space="preserve"> (sales_data_sample[[#This Row],[MSRP]] - sales_data_sample[[#This Row],[PRICEEACH]]) / sales_data_sample[[#This Row],[MSRP]]</f>
        <v>-1.0101010101010102E-2</v>
      </c>
      <c r="N11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35" s="2">
        <v>99</v>
      </c>
      <c r="P1135" t="s">
        <v>594</v>
      </c>
      <c r="Q1135" t="s">
        <v>76</v>
      </c>
      <c r="R1135" t="s">
        <v>77</v>
      </c>
      <c r="S1135" t="s">
        <v>54</v>
      </c>
      <c r="T1135" t="s">
        <v>27</v>
      </c>
      <c r="U1135" t="s">
        <v>78</v>
      </c>
      <c r="V1135" t="s">
        <v>50</v>
      </c>
      <c r="W1135" t="s">
        <v>79</v>
      </c>
      <c r="X1135" t="s">
        <v>144</v>
      </c>
    </row>
    <row r="1136" spans="1:24" x14ac:dyDescent="0.25">
      <c r="A1136">
        <v>10347</v>
      </c>
      <c r="B1136">
        <v>26</v>
      </c>
      <c r="C1136" s="2">
        <v>100</v>
      </c>
      <c r="D1136">
        <v>12</v>
      </c>
      <c r="E1136" s="5">
        <f>sales_data_sample[[#This Row],[SALES]] / COUNT(sales_data_sample[ORDERNUMBER])</f>
        <v>0.94119730782855116</v>
      </c>
      <c r="F1136" s="2">
        <v>2657</v>
      </c>
      <c r="G1136" s="1">
        <v>38320</v>
      </c>
      <c r="H1136" t="s">
        <v>21</v>
      </c>
      <c r="I1136">
        <v>4</v>
      </c>
      <c r="J1136" s="6" t="s">
        <v>678</v>
      </c>
      <c r="K1136">
        <v>2004</v>
      </c>
      <c r="L1136" t="s">
        <v>535</v>
      </c>
      <c r="M1136" s="8">
        <f xml:space="preserve"> (sales_data_sample[[#This Row],[MSRP]] - sales_data_sample[[#This Row],[PRICEEACH]]) / sales_data_sample[[#This Row],[MSRP]]</f>
        <v>-1.0101010101010102E-2</v>
      </c>
      <c r="N11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36" s="2">
        <v>99</v>
      </c>
      <c r="P1136" t="s">
        <v>594</v>
      </c>
      <c r="Q1136" t="s">
        <v>85</v>
      </c>
      <c r="R1136" t="s">
        <v>86</v>
      </c>
      <c r="S1136" t="s">
        <v>87</v>
      </c>
      <c r="T1136" t="s">
        <v>88</v>
      </c>
      <c r="U1136" t="s">
        <v>89</v>
      </c>
      <c r="V1136" t="s">
        <v>90</v>
      </c>
      <c r="W1136" t="s">
        <v>91</v>
      </c>
      <c r="X1136" t="s">
        <v>31</v>
      </c>
    </row>
    <row r="1137" spans="1:24" x14ac:dyDescent="0.25">
      <c r="A1137">
        <v>10357</v>
      </c>
      <c r="B1137">
        <v>25</v>
      </c>
      <c r="C1137" s="2">
        <v>100</v>
      </c>
      <c r="D1137">
        <v>3</v>
      </c>
      <c r="E1137" s="5">
        <f>sales_data_sample[[#This Row],[SALES]] / COUNT(sales_data_sample[ORDERNUMBER])</f>
        <v>0.92277718738930214</v>
      </c>
      <c r="F1137" s="2">
        <v>2605</v>
      </c>
      <c r="G1137" s="1">
        <v>38331</v>
      </c>
      <c r="H1137" t="s">
        <v>21</v>
      </c>
      <c r="I1137">
        <v>4</v>
      </c>
      <c r="J1137" s="6" t="s">
        <v>679</v>
      </c>
      <c r="K1137">
        <v>2004</v>
      </c>
      <c r="L1137" t="s">
        <v>535</v>
      </c>
      <c r="M1137" s="8">
        <f xml:space="preserve"> (sales_data_sample[[#This Row],[MSRP]] - sales_data_sample[[#This Row],[PRICEEACH]]) / sales_data_sample[[#This Row],[MSRP]]</f>
        <v>-1.0101010101010102E-2</v>
      </c>
      <c r="N11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37" s="2">
        <v>99</v>
      </c>
      <c r="P1137" t="s">
        <v>594</v>
      </c>
      <c r="Q1137" t="s">
        <v>260</v>
      </c>
      <c r="R1137" t="s">
        <v>261</v>
      </c>
      <c r="S1137" t="s">
        <v>262</v>
      </c>
      <c r="T1137" t="s">
        <v>27</v>
      </c>
      <c r="U1137" t="s">
        <v>263</v>
      </c>
      <c r="V1137" t="s">
        <v>264</v>
      </c>
      <c r="W1137" t="s">
        <v>265</v>
      </c>
      <c r="X1137" t="s">
        <v>31</v>
      </c>
    </row>
    <row r="1138" spans="1:24" x14ac:dyDescent="0.25">
      <c r="A1138">
        <v>10369</v>
      </c>
      <c r="B1138">
        <v>45</v>
      </c>
      <c r="C1138" s="2">
        <v>74</v>
      </c>
      <c r="D1138">
        <v>4</v>
      </c>
      <c r="E1138" s="5">
        <f>sales_data_sample[[#This Row],[SALES]] / COUNT(sales_data_sample[ORDERNUMBER])</f>
        <v>1.1650726177825008</v>
      </c>
      <c r="F1138" s="2">
        <v>3289</v>
      </c>
      <c r="G1138" s="1">
        <v>38372</v>
      </c>
      <c r="H1138" t="s">
        <v>21</v>
      </c>
      <c r="I1138">
        <v>1</v>
      </c>
      <c r="J1138" s="6" t="s">
        <v>677</v>
      </c>
      <c r="K1138">
        <v>2005</v>
      </c>
      <c r="L1138" t="s">
        <v>535</v>
      </c>
      <c r="M1138" s="8">
        <f xml:space="preserve"> (sales_data_sample[[#This Row],[MSRP]] - sales_data_sample[[#This Row],[PRICEEACH]]) / sales_data_sample[[#This Row],[MSRP]]</f>
        <v>0.25252525252525254</v>
      </c>
      <c r="N11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38" s="2">
        <v>99</v>
      </c>
      <c r="P1138" t="s">
        <v>594</v>
      </c>
      <c r="Q1138" t="s">
        <v>270</v>
      </c>
      <c r="R1138" t="s">
        <v>271</v>
      </c>
      <c r="S1138" t="s">
        <v>272</v>
      </c>
      <c r="T1138" t="s">
        <v>27</v>
      </c>
      <c r="U1138" t="s">
        <v>263</v>
      </c>
      <c r="V1138" t="s">
        <v>273</v>
      </c>
      <c r="W1138" t="s">
        <v>118</v>
      </c>
      <c r="X1138" t="s">
        <v>45</v>
      </c>
    </row>
    <row r="1139" spans="1:24" x14ac:dyDescent="0.25">
      <c r="A1139">
        <v>10382</v>
      </c>
      <c r="B1139">
        <v>50</v>
      </c>
      <c r="C1139" s="2">
        <v>100</v>
      </c>
      <c r="D1139">
        <v>7</v>
      </c>
      <c r="E1139" s="5">
        <f>sales_data_sample[[#This Row],[SALES]] / COUNT(sales_data_sample[ORDERNUMBER])</f>
        <v>3.1654268508678709</v>
      </c>
      <c r="F1139" s="2">
        <v>8936</v>
      </c>
      <c r="G1139" s="1">
        <v>38400</v>
      </c>
      <c r="H1139" t="s">
        <v>21</v>
      </c>
      <c r="I1139">
        <v>1</v>
      </c>
      <c r="J1139" s="6" t="s">
        <v>688</v>
      </c>
      <c r="K1139">
        <v>2005</v>
      </c>
      <c r="L1139" t="s">
        <v>535</v>
      </c>
      <c r="M1139" s="8">
        <f xml:space="preserve"> (sales_data_sample[[#This Row],[MSRP]] - sales_data_sample[[#This Row],[PRICEEACH]]) / sales_data_sample[[#This Row],[MSRP]]</f>
        <v>-1.0101010101010102E-2</v>
      </c>
      <c r="N11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39" s="2">
        <v>99</v>
      </c>
      <c r="P1139" t="s">
        <v>594</v>
      </c>
      <c r="Q1139" t="s">
        <v>260</v>
      </c>
      <c r="R1139" t="s">
        <v>261</v>
      </c>
      <c r="S1139" t="s">
        <v>262</v>
      </c>
      <c r="T1139" t="s">
        <v>27</v>
      </c>
      <c r="U1139" t="s">
        <v>263</v>
      </c>
      <c r="V1139" t="s">
        <v>264</v>
      </c>
      <c r="W1139" t="s">
        <v>265</v>
      </c>
      <c r="X1139" t="s">
        <v>144</v>
      </c>
    </row>
    <row r="1140" spans="1:24" x14ac:dyDescent="0.25">
      <c r="A1140">
        <v>10392</v>
      </c>
      <c r="B1140">
        <v>36</v>
      </c>
      <c r="C1140" s="2">
        <v>100</v>
      </c>
      <c r="D1140">
        <v>1</v>
      </c>
      <c r="E1140" s="5">
        <f>sales_data_sample[[#This Row],[SALES]] / COUNT(sales_data_sample[ORDERNUMBER])</f>
        <v>1.4296847325540205</v>
      </c>
      <c r="F1140" s="2">
        <v>4036</v>
      </c>
      <c r="G1140" s="1">
        <v>38421</v>
      </c>
      <c r="H1140" t="s">
        <v>21</v>
      </c>
      <c r="I1140">
        <v>1</v>
      </c>
      <c r="J1140" s="6" t="s">
        <v>687</v>
      </c>
      <c r="K1140">
        <v>2005</v>
      </c>
      <c r="L1140" t="s">
        <v>535</v>
      </c>
      <c r="M1140" s="8">
        <f xml:space="preserve"> (sales_data_sample[[#This Row],[MSRP]] - sales_data_sample[[#This Row],[PRICEEACH]]) / sales_data_sample[[#This Row],[MSRP]]</f>
        <v>-1.0101010101010102E-2</v>
      </c>
      <c r="N11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40" s="2">
        <v>99</v>
      </c>
      <c r="P1140" t="s">
        <v>594</v>
      </c>
      <c r="Q1140" t="s">
        <v>395</v>
      </c>
      <c r="R1140" t="s">
        <v>396</v>
      </c>
      <c r="S1140" t="s">
        <v>397</v>
      </c>
      <c r="T1140" t="s">
        <v>140</v>
      </c>
      <c r="U1140" t="s">
        <v>398</v>
      </c>
      <c r="V1140" t="s">
        <v>399</v>
      </c>
      <c r="W1140" t="s">
        <v>400</v>
      </c>
      <c r="X1140" t="s">
        <v>45</v>
      </c>
    </row>
    <row r="1141" spans="1:24" x14ac:dyDescent="0.25">
      <c r="A1141">
        <v>10423</v>
      </c>
      <c r="B1141">
        <v>21</v>
      </c>
      <c r="C1141" s="2">
        <v>90</v>
      </c>
      <c r="D1141">
        <v>5</v>
      </c>
      <c r="E1141" s="5">
        <f>sales_data_sample[[#This Row],[SALES]] / COUNT(sales_data_sample[ORDERNUMBER])</f>
        <v>0.66454126815444559</v>
      </c>
      <c r="F1141" s="2">
        <v>1876</v>
      </c>
      <c r="G1141" s="1">
        <v>38502</v>
      </c>
      <c r="H1141" t="s">
        <v>286</v>
      </c>
      <c r="I1141">
        <v>2</v>
      </c>
      <c r="J1141" s="6" t="s">
        <v>685</v>
      </c>
      <c r="K1141">
        <v>2005</v>
      </c>
      <c r="L1141" t="s">
        <v>535</v>
      </c>
      <c r="M1141" s="8">
        <f xml:space="preserve"> (sales_data_sample[[#This Row],[MSRP]] - sales_data_sample[[#This Row],[PRICEEACH]]) / sales_data_sample[[#This Row],[MSRP]]</f>
        <v>9.0909090909090912E-2</v>
      </c>
      <c r="N11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41" s="2">
        <v>99</v>
      </c>
      <c r="P1141" t="s">
        <v>594</v>
      </c>
      <c r="Q1141" t="s">
        <v>353</v>
      </c>
      <c r="R1141" t="s">
        <v>354</v>
      </c>
      <c r="S1141" t="s">
        <v>355</v>
      </c>
      <c r="T1141" t="s">
        <v>356</v>
      </c>
      <c r="U1141" t="s">
        <v>357</v>
      </c>
      <c r="V1141" t="s">
        <v>358</v>
      </c>
      <c r="W1141" t="s">
        <v>359</v>
      </c>
      <c r="X1141" t="s">
        <v>31</v>
      </c>
    </row>
    <row r="1142" spans="1:24" x14ac:dyDescent="0.25">
      <c r="A1142">
        <v>10108</v>
      </c>
      <c r="B1142">
        <v>29</v>
      </c>
      <c r="C1142" s="2">
        <v>100</v>
      </c>
      <c r="D1142">
        <v>8</v>
      </c>
      <c r="E1142" s="5">
        <f>sales_data_sample[[#This Row],[SALES]] / COUNT(sales_data_sample[ORDERNUMBER])</f>
        <v>1.434643995749203</v>
      </c>
      <c r="F1142" s="2">
        <v>4050</v>
      </c>
      <c r="G1142" s="1">
        <v>37683</v>
      </c>
      <c r="H1142" t="s">
        <v>21</v>
      </c>
      <c r="I1142">
        <v>1</v>
      </c>
      <c r="J1142" s="6" t="s">
        <v>687</v>
      </c>
      <c r="K1142">
        <v>2003</v>
      </c>
      <c r="L1142" t="s">
        <v>172</v>
      </c>
      <c r="M1142" s="8">
        <f xml:space="preserve"> (sales_data_sample[[#This Row],[MSRP]] - sales_data_sample[[#This Row],[PRICEEACH]]) / sales_data_sample[[#This Row],[MSRP]]</f>
        <v>0.31506849315068491</v>
      </c>
      <c r="N11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42" s="2">
        <v>146</v>
      </c>
      <c r="P1142" t="s">
        <v>595</v>
      </c>
      <c r="Q1142" t="s">
        <v>411</v>
      </c>
      <c r="R1142" t="s">
        <v>412</v>
      </c>
      <c r="S1142" t="s">
        <v>413</v>
      </c>
      <c r="T1142" t="s">
        <v>414</v>
      </c>
      <c r="U1142" t="s">
        <v>415</v>
      </c>
      <c r="V1142" t="s">
        <v>416</v>
      </c>
      <c r="W1142" t="s">
        <v>417</v>
      </c>
      <c r="X1142" t="s">
        <v>45</v>
      </c>
    </row>
    <row r="1143" spans="1:24" x14ac:dyDescent="0.25">
      <c r="A1143">
        <v>10122</v>
      </c>
      <c r="B1143">
        <v>21</v>
      </c>
      <c r="C1143" s="2">
        <v>100</v>
      </c>
      <c r="D1143">
        <v>12</v>
      </c>
      <c r="E1143" s="5">
        <f>sales_data_sample[[#This Row],[SALES]] / COUNT(sales_data_sample[ORDERNUMBER])</f>
        <v>0.87495572086432871</v>
      </c>
      <c r="F1143" s="2">
        <v>2470</v>
      </c>
      <c r="G1143" s="1">
        <v>37749</v>
      </c>
      <c r="H1143" t="s">
        <v>21</v>
      </c>
      <c r="I1143">
        <v>2</v>
      </c>
      <c r="J1143" s="6" t="s">
        <v>685</v>
      </c>
      <c r="K1143">
        <v>2003</v>
      </c>
      <c r="L1143" t="s">
        <v>172</v>
      </c>
      <c r="M1143" s="8">
        <f xml:space="preserve"> (sales_data_sample[[#This Row],[MSRP]] - sales_data_sample[[#This Row],[PRICEEACH]]) / sales_data_sample[[#This Row],[MSRP]]</f>
        <v>0.31506849315068491</v>
      </c>
      <c r="N11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43" s="2">
        <v>146</v>
      </c>
      <c r="P1143" t="s">
        <v>595</v>
      </c>
      <c r="Q1143" t="s">
        <v>418</v>
      </c>
      <c r="R1143" t="s">
        <v>419</v>
      </c>
      <c r="S1143" t="s">
        <v>420</v>
      </c>
      <c r="T1143" t="s">
        <v>35</v>
      </c>
      <c r="U1143" t="s">
        <v>421</v>
      </c>
      <c r="V1143" t="s">
        <v>422</v>
      </c>
      <c r="W1143" t="s">
        <v>423</v>
      </c>
      <c r="X1143" t="s">
        <v>31</v>
      </c>
    </row>
    <row r="1144" spans="1:24" x14ac:dyDescent="0.25">
      <c r="A1144">
        <v>10135</v>
      </c>
      <c r="B1144">
        <v>42</v>
      </c>
      <c r="C1144" s="2">
        <v>100</v>
      </c>
      <c r="D1144">
        <v>9</v>
      </c>
      <c r="E1144" s="5">
        <f>sales_data_sample[[#This Row],[SALES]] / COUNT(sales_data_sample[ORDERNUMBER])</f>
        <v>1.9245483528161531</v>
      </c>
      <c r="F1144" s="2">
        <v>5433</v>
      </c>
      <c r="G1144" s="1">
        <v>37804</v>
      </c>
      <c r="H1144" t="s">
        <v>21</v>
      </c>
      <c r="I1144">
        <v>3</v>
      </c>
      <c r="J1144" s="6" t="s">
        <v>683</v>
      </c>
      <c r="K1144">
        <v>2003</v>
      </c>
      <c r="L1144" t="s">
        <v>172</v>
      </c>
      <c r="M1144" s="8">
        <f xml:space="preserve"> (sales_data_sample[[#This Row],[MSRP]] - sales_data_sample[[#This Row],[PRICEEACH]]) / sales_data_sample[[#This Row],[MSRP]]</f>
        <v>0.31506849315068491</v>
      </c>
      <c r="N11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44" s="2">
        <v>146</v>
      </c>
      <c r="P1144" t="s">
        <v>595</v>
      </c>
      <c r="Q1144" t="s">
        <v>260</v>
      </c>
      <c r="R1144" t="s">
        <v>261</v>
      </c>
      <c r="S1144" t="s">
        <v>262</v>
      </c>
      <c r="T1144" t="s">
        <v>27</v>
      </c>
      <c r="U1144" t="s">
        <v>263</v>
      </c>
      <c r="V1144" t="s">
        <v>264</v>
      </c>
      <c r="W1144" t="s">
        <v>265</v>
      </c>
      <c r="X1144" t="s">
        <v>45</v>
      </c>
    </row>
    <row r="1145" spans="1:24" x14ac:dyDescent="0.25">
      <c r="A1145">
        <v>10147</v>
      </c>
      <c r="B1145">
        <v>37</v>
      </c>
      <c r="C1145" s="2">
        <v>100</v>
      </c>
      <c r="D1145">
        <v>9</v>
      </c>
      <c r="E1145" s="5">
        <f>sales_data_sample[[#This Row],[SALES]] / COUNT(sales_data_sample[ORDERNUMBER])</f>
        <v>1.5607509741409848</v>
      </c>
      <c r="F1145" s="2">
        <v>4406</v>
      </c>
      <c r="G1145" s="1">
        <v>37869</v>
      </c>
      <c r="H1145" t="s">
        <v>21</v>
      </c>
      <c r="I1145">
        <v>3</v>
      </c>
      <c r="J1145" s="6" t="s">
        <v>681</v>
      </c>
      <c r="K1145">
        <v>2003</v>
      </c>
      <c r="L1145" t="s">
        <v>172</v>
      </c>
      <c r="M1145" s="8">
        <f xml:space="preserve"> (sales_data_sample[[#This Row],[MSRP]] - sales_data_sample[[#This Row],[PRICEEACH]]) / sales_data_sample[[#This Row],[MSRP]]</f>
        <v>0.31506849315068491</v>
      </c>
      <c r="N11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45" s="2">
        <v>146</v>
      </c>
      <c r="P1145" t="s">
        <v>595</v>
      </c>
      <c r="Q1145" t="s">
        <v>270</v>
      </c>
      <c r="R1145" t="s">
        <v>271</v>
      </c>
      <c r="S1145" t="s">
        <v>272</v>
      </c>
      <c r="T1145" t="s">
        <v>27</v>
      </c>
      <c r="U1145" t="s">
        <v>263</v>
      </c>
      <c r="V1145" t="s">
        <v>273</v>
      </c>
      <c r="W1145" t="s">
        <v>118</v>
      </c>
      <c r="X1145" t="s">
        <v>45</v>
      </c>
    </row>
    <row r="1146" spans="1:24" x14ac:dyDescent="0.25">
      <c r="A1146">
        <v>10159</v>
      </c>
      <c r="B1146">
        <v>25</v>
      </c>
      <c r="C1146" s="2">
        <v>100</v>
      </c>
      <c r="D1146">
        <v>4</v>
      </c>
      <c r="E1146" s="5">
        <f>sales_data_sample[[#This Row],[SALES]] / COUNT(sales_data_sample[ORDERNUMBER])</f>
        <v>1.2886999645766914</v>
      </c>
      <c r="F1146" s="2">
        <v>3638</v>
      </c>
      <c r="G1146" s="1">
        <v>37904</v>
      </c>
      <c r="H1146" t="s">
        <v>21</v>
      </c>
      <c r="I1146">
        <v>4</v>
      </c>
      <c r="J1146" s="6" t="s">
        <v>680</v>
      </c>
      <c r="K1146">
        <v>2003</v>
      </c>
      <c r="L1146" t="s">
        <v>172</v>
      </c>
      <c r="M1146" s="8">
        <f xml:space="preserve"> (sales_data_sample[[#This Row],[MSRP]] - sales_data_sample[[#This Row],[PRICEEACH]]) / sales_data_sample[[#This Row],[MSRP]]</f>
        <v>0.31506849315068491</v>
      </c>
      <c r="N11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46" s="2">
        <v>146</v>
      </c>
      <c r="P1146" t="s">
        <v>595</v>
      </c>
      <c r="Q1146" t="s">
        <v>52</v>
      </c>
      <c r="R1146" t="s">
        <v>53</v>
      </c>
      <c r="S1146" t="s">
        <v>54</v>
      </c>
      <c r="T1146" t="s">
        <v>27</v>
      </c>
      <c r="U1146" t="s">
        <v>55</v>
      </c>
      <c r="V1146" t="s">
        <v>50</v>
      </c>
      <c r="W1146" t="s">
        <v>56</v>
      </c>
      <c r="X1146" t="s">
        <v>45</v>
      </c>
    </row>
    <row r="1147" spans="1:24" x14ac:dyDescent="0.25">
      <c r="A1147">
        <v>10169</v>
      </c>
      <c r="B1147">
        <v>36</v>
      </c>
      <c r="C1147" s="2">
        <v>100</v>
      </c>
      <c r="D1147">
        <v>4</v>
      </c>
      <c r="E1147" s="5">
        <f>sales_data_sample[[#This Row],[SALES]] / COUNT(sales_data_sample[ORDERNUMBER])</f>
        <v>1.5745660644704216</v>
      </c>
      <c r="F1147" s="2">
        <v>4445</v>
      </c>
      <c r="G1147" s="1">
        <v>37929</v>
      </c>
      <c r="H1147" t="s">
        <v>21</v>
      </c>
      <c r="I1147">
        <v>4</v>
      </c>
      <c r="J1147" s="6" t="s">
        <v>678</v>
      </c>
      <c r="K1147">
        <v>2003</v>
      </c>
      <c r="L1147" t="s">
        <v>172</v>
      </c>
      <c r="M1147" s="8">
        <f xml:space="preserve"> (sales_data_sample[[#This Row],[MSRP]] - sales_data_sample[[#This Row],[PRICEEACH]]) / sales_data_sample[[#This Row],[MSRP]]</f>
        <v>0.31506849315068491</v>
      </c>
      <c r="N11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47" s="2">
        <v>146</v>
      </c>
      <c r="P1147" t="s">
        <v>595</v>
      </c>
      <c r="Q1147" t="s">
        <v>274</v>
      </c>
      <c r="R1147" t="s">
        <v>275</v>
      </c>
      <c r="S1147" t="s">
        <v>276</v>
      </c>
      <c r="T1147" t="s">
        <v>88</v>
      </c>
      <c r="U1147" t="s">
        <v>277</v>
      </c>
      <c r="V1147" t="s">
        <v>278</v>
      </c>
      <c r="W1147" t="s">
        <v>279</v>
      </c>
      <c r="X1147" t="s">
        <v>45</v>
      </c>
    </row>
    <row r="1148" spans="1:24" x14ac:dyDescent="0.25">
      <c r="A1148">
        <v>10181</v>
      </c>
      <c r="B1148">
        <v>22</v>
      </c>
      <c r="C1148" s="2">
        <v>100</v>
      </c>
      <c r="D1148">
        <v>16</v>
      </c>
      <c r="E1148" s="5">
        <f>sales_data_sample[[#This Row],[SALES]] / COUNT(sales_data_sample[ORDERNUMBER])</f>
        <v>1.2029755579171095</v>
      </c>
      <c r="F1148" s="2">
        <v>3396</v>
      </c>
      <c r="G1148" s="1">
        <v>37937</v>
      </c>
      <c r="H1148" t="s">
        <v>21</v>
      </c>
      <c r="I1148">
        <v>4</v>
      </c>
      <c r="J1148" s="6" t="s">
        <v>678</v>
      </c>
      <c r="K1148">
        <v>2003</v>
      </c>
      <c r="L1148" t="s">
        <v>172</v>
      </c>
      <c r="M1148" s="8">
        <f xml:space="preserve"> (sales_data_sample[[#This Row],[MSRP]] - sales_data_sample[[#This Row],[PRICEEACH]]) / sales_data_sample[[#This Row],[MSRP]]</f>
        <v>0.31506849315068491</v>
      </c>
      <c r="N11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48" s="2">
        <v>146</v>
      </c>
      <c r="P1148" t="s">
        <v>595</v>
      </c>
      <c r="Q1148" t="s">
        <v>69</v>
      </c>
      <c r="R1148" t="s">
        <v>70</v>
      </c>
      <c r="S1148" t="s">
        <v>71</v>
      </c>
      <c r="T1148" t="s">
        <v>72</v>
      </c>
      <c r="U1148" t="s">
        <v>73</v>
      </c>
      <c r="V1148" t="s">
        <v>74</v>
      </c>
      <c r="W1148" t="s">
        <v>75</v>
      </c>
      <c r="X1148" t="s">
        <v>45</v>
      </c>
    </row>
    <row r="1149" spans="1:24" x14ac:dyDescent="0.25">
      <c r="A1149">
        <v>10191</v>
      </c>
      <c r="B1149">
        <v>23</v>
      </c>
      <c r="C1149" s="2">
        <v>100</v>
      </c>
      <c r="D1149">
        <v>5</v>
      </c>
      <c r="E1149" s="5">
        <f>sales_data_sample[[#This Row],[SALES]] / COUNT(sales_data_sample[ORDERNUMBER])</f>
        <v>1.2097059865391429</v>
      </c>
      <c r="F1149" s="2">
        <v>3415</v>
      </c>
      <c r="G1149" s="1">
        <v>37945</v>
      </c>
      <c r="H1149" t="s">
        <v>21</v>
      </c>
      <c r="I1149">
        <v>4</v>
      </c>
      <c r="J1149" s="6" t="s">
        <v>678</v>
      </c>
      <c r="K1149">
        <v>2003</v>
      </c>
      <c r="L1149" t="s">
        <v>172</v>
      </c>
      <c r="M1149" s="8">
        <f xml:space="preserve"> (sales_data_sample[[#This Row],[MSRP]] - sales_data_sample[[#This Row],[PRICEEACH]]) / sales_data_sample[[#This Row],[MSRP]]</f>
        <v>0.31506849315068491</v>
      </c>
      <c r="N11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49" s="2">
        <v>146</v>
      </c>
      <c r="P1149" t="s">
        <v>595</v>
      </c>
      <c r="Q1149" t="s">
        <v>424</v>
      </c>
      <c r="R1149" t="s">
        <v>425</v>
      </c>
      <c r="S1149" t="s">
        <v>426</v>
      </c>
      <c r="T1149" t="s">
        <v>427</v>
      </c>
      <c r="U1149" t="s">
        <v>428</v>
      </c>
      <c r="V1149" t="s">
        <v>429</v>
      </c>
      <c r="W1149" t="s">
        <v>430</v>
      </c>
      <c r="X1149" t="s">
        <v>45</v>
      </c>
    </row>
    <row r="1150" spans="1:24" x14ac:dyDescent="0.25">
      <c r="A1150">
        <v>10203</v>
      </c>
      <c r="B1150">
        <v>32</v>
      </c>
      <c r="C1150" s="2">
        <v>100</v>
      </c>
      <c r="D1150">
        <v>10</v>
      </c>
      <c r="E1150" s="5">
        <f>sales_data_sample[[#This Row],[SALES]] / COUNT(sales_data_sample[ORDERNUMBER])</f>
        <v>1.8165072617782501</v>
      </c>
      <c r="F1150" s="2">
        <v>5128</v>
      </c>
      <c r="G1150" s="1">
        <v>37957</v>
      </c>
      <c r="H1150" t="s">
        <v>21</v>
      </c>
      <c r="I1150">
        <v>4</v>
      </c>
      <c r="J1150" s="6" t="s">
        <v>679</v>
      </c>
      <c r="K1150">
        <v>2003</v>
      </c>
      <c r="L1150" t="s">
        <v>172</v>
      </c>
      <c r="M1150" s="8">
        <f xml:space="preserve"> (sales_data_sample[[#This Row],[MSRP]] - sales_data_sample[[#This Row],[PRICEEACH]]) / sales_data_sample[[#This Row],[MSRP]]</f>
        <v>0.31506849315068491</v>
      </c>
      <c r="N11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50" s="2">
        <v>146</v>
      </c>
      <c r="P1150" t="s">
        <v>595</v>
      </c>
      <c r="Q1150" t="s">
        <v>165</v>
      </c>
      <c r="R1150" t="s">
        <v>166</v>
      </c>
      <c r="S1150" t="s">
        <v>167</v>
      </c>
      <c r="T1150" t="s">
        <v>168</v>
      </c>
      <c r="U1150" t="s">
        <v>169</v>
      </c>
      <c r="V1150" t="s">
        <v>170</v>
      </c>
      <c r="W1150" t="s">
        <v>171</v>
      </c>
      <c r="X1150" t="s">
        <v>45</v>
      </c>
    </row>
    <row r="1151" spans="1:24" x14ac:dyDescent="0.25">
      <c r="A1151">
        <v>10211</v>
      </c>
      <c r="B1151">
        <v>28</v>
      </c>
      <c r="C1151" s="2">
        <v>100</v>
      </c>
      <c r="D1151">
        <v>4</v>
      </c>
      <c r="E1151" s="5">
        <f>sales_data_sample[[#This Row],[SALES]] / COUNT(sales_data_sample[ORDERNUMBER])</f>
        <v>1.3269571377966702</v>
      </c>
      <c r="F1151" s="2">
        <v>3746</v>
      </c>
      <c r="G1151" s="1">
        <v>38001</v>
      </c>
      <c r="H1151" t="s">
        <v>21</v>
      </c>
      <c r="I1151">
        <v>1</v>
      </c>
      <c r="J1151" s="6" t="s">
        <v>677</v>
      </c>
      <c r="K1151">
        <v>2004</v>
      </c>
      <c r="L1151" t="s">
        <v>172</v>
      </c>
      <c r="M1151" s="8">
        <f xml:space="preserve"> (sales_data_sample[[#This Row],[MSRP]] - sales_data_sample[[#This Row],[PRICEEACH]]) / sales_data_sample[[#This Row],[MSRP]]</f>
        <v>0.31506849315068491</v>
      </c>
      <c r="N11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51" s="2">
        <v>146</v>
      </c>
      <c r="P1151" t="s">
        <v>595</v>
      </c>
      <c r="Q1151" t="s">
        <v>80</v>
      </c>
      <c r="R1151" t="s">
        <v>81</v>
      </c>
      <c r="S1151" t="s">
        <v>41</v>
      </c>
      <c r="T1151" t="s">
        <v>35</v>
      </c>
      <c r="U1151" t="s">
        <v>82</v>
      </c>
      <c r="V1151" t="s">
        <v>83</v>
      </c>
      <c r="W1151" t="s">
        <v>84</v>
      </c>
      <c r="X1151" t="s">
        <v>45</v>
      </c>
    </row>
    <row r="1152" spans="1:24" x14ac:dyDescent="0.25">
      <c r="A1152">
        <v>10225</v>
      </c>
      <c r="B1152">
        <v>27</v>
      </c>
      <c r="C1152" s="2">
        <v>100</v>
      </c>
      <c r="D1152">
        <v>11</v>
      </c>
      <c r="E1152" s="5">
        <f>sales_data_sample[[#This Row],[SALES]] / COUNT(sales_data_sample[ORDERNUMBER])</f>
        <v>1.6170740347148425</v>
      </c>
      <c r="F1152" s="2">
        <v>4565</v>
      </c>
      <c r="G1152" s="1">
        <v>38039</v>
      </c>
      <c r="H1152" t="s">
        <v>21</v>
      </c>
      <c r="I1152">
        <v>1</v>
      </c>
      <c r="J1152" s="6" t="s">
        <v>688</v>
      </c>
      <c r="K1152">
        <v>2004</v>
      </c>
      <c r="L1152" t="s">
        <v>172</v>
      </c>
      <c r="M1152" s="8">
        <f xml:space="preserve"> (sales_data_sample[[#This Row],[MSRP]] - sales_data_sample[[#This Row],[PRICEEACH]]) / sales_data_sample[[#This Row],[MSRP]]</f>
        <v>0.31506849315068491</v>
      </c>
      <c r="N11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52" s="2">
        <v>146</v>
      </c>
      <c r="P1152" t="s">
        <v>595</v>
      </c>
      <c r="Q1152" t="s">
        <v>431</v>
      </c>
      <c r="R1152" t="s">
        <v>432</v>
      </c>
      <c r="S1152" t="s">
        <v>433</v>
      </c>
      <c r="T1152" t="s">
        <v>434</v>
      </c>
      <c r="U1152" t="s">
        <v>435</v>
      </c>
      <c r="V1152" t="s">
        <v>95</v>
      </c>
      <c r="W1152" t="s">
        <v>436</v>
      </c>
      <c r="X1152" t="s">
        <v>45</v>
      </c>
    </row>
    <row r="1153" spans="1:24" x14ac:dyDescent="0.25">
      <c r="A1153">
        <v>10238</v>
      </c>
      <c r="B1153">
        <v>49</v>
      </c>
      <c r="C1153" s="2">
        <v>100</v>
      </c>
      <c r="D1153">
        <v>5</v>
      </c>
      <c r="E1153" s="5">
        <f>sales_data_sample[[#This Row],[SALES]] / COUNT(sales_data_sample[ORDERNUMBER])</f>
        <v>2.3219978746014878</v>
      </c>
      <c r="F1153" s="2">
        <v>6555</v>
      </c>
      <c r="G1153" s="1">
        <v>38086</v>
      </c>
      <c r="H1153" t="s">
        <v>21</v>
      </c>
      <c r="I1153">
        <v>2</v>
      </c>
      <c r="J1153" s="6" t="s">
        <v>686</v>
      </c>
      <c r="K1153">
        <v>2004</v>
      </c>
      <c r="L1153" t="s">
        <v>172</v>
      </c>
      <c r="M1153" s="8">
        <f xml:space="preserve"> (sales_data_sample[[#This Row],[MSRP]] - sales_data_sample[[#This Row],[PRICEEACH]]) / sales_data_sample[[#This Row],[MSRP]]</f>
        <v>0.31506849315068491</v>
      </c>
      <c r="N11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53" s="2">
        <v>146</v>
      </c>
      <c r="P1153" t="s">
        <v>595</v>
      </c>
      <c r="Q1153" t="s">
        <v>309</v>
      </c>
      <c r="R1153" t="s">
        <v>310</v>
      </c>
      <c r="S1153" t="s">
        <v>311</v>
      </c>
      <c r="T1153" t="s">
        <v>312</v>
      </c>
      <c r="U1153" t="s">
        <v>313</v>
      </c>
      <c r="V1153" t="s">
        <v>314</v>
      </c>
      <c r="W1153" t="s">
        <v>315</v>
      </c>
      <c r="X1153" t="s">
        <v>45</v>
      </c>
    </row>
    <row r="1154" spans="1:24" x14ac:dyDescent="0.25">
      <c r="A1154">
        <v>10252</v>
      </c>
      <c r="B1154">
        <v>41</v>
      </c>
      <c r="C1154" s="2">
        <v>100</v>
      </c>
      <c r="D1154">
        <v>1</v>
      </c>
      <c r="E1154" s="5">
        <f>sales_data_sample[[#This Row],[SALES]] / COUNT(sales_data_sample[ORDERNUMBER])</f>
        <v>2.3910733262486716</v>
      </c>
      <c r="F1154" s="2">
        <v>6750</v>
      </c>
      <c r="G1154" s="1">
        <v>38133</v>
      </c>
      <c r="H1154" t="s">
        <v>21</v>
      </c>
      <c r="I1154">
        <v>2</v>
      </c>
      <c r="J1154" s="6" t="s">
        <v>685</v>
      </c>
      <c r="K1154">
        <v>2004</v>
      </c>
      <c r="L1154" t="s">
        <v>172</v>
      </c>
      <c r="M1154" s="8">
        <f xml:space="preserve"> (sales_data_sample[[#This Row],[MSRP]] - sales_data_sample[[#This Row],[PRICEEACH]]) / sales_data_sample[[#This Row],[MSRP]]</f>
        <v>0.31506849315068491</v>
      </c>
      <c r="N11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54" s="2">
        <v>146</v>
      </c>
      <c r="P1154" t="s">
        <v>595</v>
      </c>
      <c r="Q1154" t="s">
        <v>80</v>
      </c>
      <c r="R1154" t="s">
        <v>81</v>
      </c>
      <c r="S1154" t="s">
        <v>41</v>
      </c>
      <c r="T1154" t="s">
        <v>35</v>
      </c>
      <c r="U1154" t="s">
        <v>82</v>
      </c>
      <c r="V1154" t="s">
        <v>83</v>
      </c>
      <c r="W1154" t="s">
        <v>84</v>
      </c>
      <c r="X1154" t="s">
        <v>45</v>
      </c>
    </row>
    <row r="1155" spans="1:24" x14ac:dyDescent="0.25">
      <c r="A1155">
        <v>10265</v>
      </c>
      <c r="B1155">
        <v>49</v>
      </c>
      <c r="C1155" s="2">
        <v>100</v>
      </c>
      <c r="D1155">
        <v>1</v>
      </c>
      <c r="E1155" s="5">
        <f>sales_data_sample[[#This Row],[SALES]] / COUNT(sales_data_sample[ORDERNUMBER])</f>
        <v>2.9854764434998229</v>
      </c>
      <c r="F1155" s="2">
        <v>8428</v>
      </c>
      <c r="G1155" s="1">
        <v>38170</v>
      </c>
      <c r="H1155" t="s">
        <v>21</v>
      </c>
      <c r="I1155">
        <v>3</v>
      </c>
      <c r="J1155" s="6" t="s">
        <v>683</v>
      </c>
      <c r="K1155">
        <v>2004</v>
      </c>
      <c r="L1155" t="s">
        <v>172</v>
      </c>
      <c r="M1155" s="8">
        <f xml:space="preserve"> (sales_data_sample[[#This Row],[MSRP]] - sales_data_sample[[#This Row],[PRICEEACH]]) / sales_data_sample[[#This Row],[MSRP]]</f>
        <v>0.31506849315068491</v>
      </c>
      <c r="N11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55" s="2">
        <v>146</v>
      </c>
      <c r="P1155" t="s">
        <v>595</v>
      </c>
      <c r="Q1155" t="s">
        <v>543</v>
      </c>
      <c r="R1155" t="s">
        <v>544</v>
      </c>
      <c r="S1155" t="s">
        <v>545</v>
      </c>
      <c r="T1155" t="s">
        <v>88</v>
      </c>
      <c r="U1155" t="s">
        <v>546</v>
      </c>
      <c r="V1155" t="s">
        <v>547</v>
      </c>
      <c r="W1155" t="s">
        <v>548</v>
      </c>
      <c r="X1155" t="s">
        <v>144</v>
      </c>
    </row>
    <row r="1156" spans="1:24" x14ac:dyDescent="0.25">
      <c r="A1156">
        <v>10276</v>
      </c>
      <c r="B1156">
        <v>30</v>
      </c>
      <c r="C1156" s="2">
        <v>100</v>
      </c>
      <c r="D1156">
        <v>5</v>
      </c>
      <c r="E1156" s="5">
        <f>sales_data_sample[[#This Row],[SALES]] / COUNT(sales_data_sample[ORDERNUMBER])</f>
        <v>1.3903648600779313</v>
      </c>
      <c r="F1156" s="2">
        <v>3925</v>
      </c>
      <c r="G1156" s="1">
        <v>38201</v>
      </c>
      <c r="H1156" t="s">
        <v>21</v>
      </c>
      <c r="I1156">
        <v>3</v>
      </c>
      <c r="J1156" s="6" t="s">
        <v>682</v>
      </c>
      <c r="K1156">
        <v>2004</v>
      </c>
      <c r="L1156" t="s">
        <v>172</v>
      </c>
      <c r="M1156" s="8">
        <f xml:space="preserve"> (sales_data_sample[[#This Row],[MSRP]] - sales_data_sample[[#This Row],[PRICEEACH]]) / sales_data_sample[[#This Row],[MSRP]]</f>
        <v>0.31506849315068491</v>
      </c>
      <c r="N11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56" s="2">
        <v>146</v>
      </c>
      <c r="P1156" t="s">
        <v>595</v>
      </c>
      <c r="Q1156" t="s">
        <v>443</v>
      </c>
      <c r="R1156" t="s">
        <v>444</v>
      </c>
      <c r="S1156" t="s">
        <v>272</v>
      </c>
      <c r="T1156" t="s">
        <v>27</v>
      </c>
      <c r="U1156" t="s">
        <v>445</v>
      </c>
      <c r="V1156" t="s">
        <v>446</v>
      </c>
      <c r="W1156" t="s">
        <v>447</v>
      </c>
      <c r="X1156" t="s">
        <v>45</v>
      </c>
    </row>
    <row r="1157" spans="1:24" x14ac:dyDescent="0.25">
      <c r="A1157">
        <v>10287</v>
      </c>
      <c r="B1157">
        <v>40</v>
      </c>
      <c r="C1157" s="2">
        <v>100</v>
      </c>
      <c r="D1157">
        <v>14</v>
      </c>
      <c r="E1157" s="5">
        <f>sales_data_sample[[#This Row],[SALES]] / COUNT(sales_data_sample[ORDERNUMBER])</f>
        <v>2.3953241232731135</v>
      </c>
      <c r="F1157" s="2">
        <v>6762</v>
      </c>
      <c r="G1157" s="1">
        <v>38229</v>
      </c>
      <c r="H1157" t="s">
        <v>21</v>
      </c>
      <c r="I1157">
        <v>3</v>
      </c>
      <c r="J1157" s="6" t="s">
        <v>682</v>
      </c>
      <c r="K1157">
        <v>2004</v>
      </c>
      <c r="L1157" t="s">
        <v>172</v>
      </c>
      <c r="M1157" s="8">
        <f xml:space="preserve"> (sales_data_sample[[#This Row],[MSRP]] - sales_data_sample[[#This Row],[PRICEEACH]]) / sales_data_sample[[#This Row],[MSRP]]</f>
        <v>0.31506849315068491</v>
      </c>
      <c r="N11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57" s="2">
        <v>146</v>
      </c>
      <c r="P1157" t="s">
        <v>595</v>
      </c>
      <c r="Q1157" t="s">
        <v>431</v>
      </c>
      <c r="R1157" t="s">
        <v>432</v>
      </c>
      <c r="S1157" t="s">
        <v>433</v>
      </c>
      <c r="T1157" t="s">
        <v>434</v>
      </c>
      <c r="U1157" t="s">
        <v>435</v>
      </c>
      <c r="V1157" t="s">
        <v>95</v>
      </c>
      <c r="W1157" t="s">
        <v>436</v>
      </c>
      <c r="X1157" t="s">
        <v>45</v>
      </c>
    </row>
    <row r="1158" spans="1:24" x14ac:dyDescent="0.25">
      <c r="A1158">
        <v>10300</v>
      </c>
      <c r="B1158">
        <v>23</v>
      </c>
      <c r="C1158" s="2">
        <v>100</v>
      </c>
      <c r="D1158">
        <v>7</v>
      </c>
      <c r="E1158" s="5">
        <f>sales_data_sample[[#This Row],[SALES]] / COUNT(sales_data_sample[ORDERNUMBER])</f>
        <v>1.3414806942968474</v>
      </c>
      <c r="F1158" s="2">
        <v>3787</v>
      </c>
      <c r="G1158" s="1">
        <v>37898</v>
      </c>
      <c r="H1158" t="s">
        <v>21</v>
      </c>
      <c r="I1158">
        <v>4</v>
      </c>
      <c r="J1158" s="6" t="s">
        <v>680</v>
      </c>
      <c r="K1158">
        <v>2003</v>
      </c>
      <c r="L1158" t="s">
        <v>172</v>
      </c>
      <c r="M1158" s="8">
        <f xml:space="preserve"> (sales_data_sample[[#This Row],[MSRP]] - sales_data_sample[[#This Row],[PRICEEACH]]) / sales_data_sample[[#This Row],[MSRP]]</f>
        <v>0.31506849315068491</v>
      </c>
      <c r="N11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58" s="2">
        <v>146</v>
      </c>
      <c r="P1158" t="s">
        <v>595</v>
      </c>
      <c r="Q1158" t="s">
        <v>448</v>
      </c>
      <c r="R1158" t="s">
        <v>449</v>
      </c>
      <c r="S1158" t="s">
        <v>450</v>
      </c>
      <c r="T1158" t="s">
        <v>427</v>
      </c>
      <c r="U1158" t="s">
        <v>451</v>
      </c>
      <c r="V1158" t="s">
        <v>399</v>
      </c>
      <c r="W1158" t="s">
        <v>452</v>
      </c>
      <c r="X1158" t="s">
        <v>45</v>
      </c>
    </row>
    <row r="1159" spans="1:24" x14ac:dyDescent="0.25">
      <c r="A1159">
        <v>10310</v>
      </c>
      <c r="B1159">
        <v>49</v>
      </c>
      <c r="C1159" s="2">
        <v>100</v>
      </c>
      <c r="D1159">
        <v>12</v>
      </c>
      <c r="E1159" s="5">
        <f>sales_data_sample[[#This Row],[SALES]] / COUNT(sales_data_sample[ORDERNUMBER])</f>
        <v>2.2199787460148777</v>
      </c>
      <c r="F1159" s="2">
        <v>6267</v>
      </c>
      <c r="G1159" s="1">
        <v>38276</v>
      </c>
      <c r="H1159" t="s">
        <v>21</v>
      </c>
      <c r="I1159">
        <v>4</v>
      </c>
      <c r="J1159" s="6" t="s">
        <v>680</v>
      </c>
      <c r="K1159">
        <v>2004</v>
      </c>
      <c r="L1159" t="s">
        <v>172</v>
      </c>
      <c r="M1159" s="8">
        <f xml:space="preserve"> (sales_data_sample[[#This Row],[MSRP]] - sales_data_sample[[#This Row],[PRICEEACH]]) / sales_data_sample[[#This Row],[MSRP]]</f>
        <v>0.31506849315068491</v>
      </c>
      <c r="N11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59" s="2">
        <v>146</v>
      </c>
      <c r="P1159" t="s">
        <v>595</v>
      </c>
      <c r="Q1159" t="s">
        <v>424</v>
      </c>
      <c r="R1159" t="s">
        <v>425</v>
      </c>
      <c r="S1159" t="s">
        <v>426</v>
      </c>
      <c r="T1159" t="s">
        <v>427</v>
      </c>
      <c r="U1159" t="s">
        <v>428</v>
      </c>
      <c r="V1159" t="s">
        <v>429</v>
      </c>
      <c r="W1159" t="s">
        <v>430</v>
      </c>
      <c r="X1159" t="s">
        <v>45</v>
      </c>
    </row>
    <row r="1160" spans="1:24" x14ac:dyDescent="0.25">
      <c r="A1160">
        <v>10320</v>
      </c>
      <c r="B1160">
        <v>25</v>
      </c>
      <c r="C1160" s="2">
        <v>100</v>
      </c>
      <c r="D1160">
        <v>5</v>
      </c>
      <c r="E1160" s="5">
        <f>sales_data_sample[[#This Row],[SALES]] / COUNT(sales_data_sample[ORDERNUMBER])</f>
        <v>1.2366277010272759</v>
      </c>
      <c r="F1160" s="2">
        <v>3491</v>
      </c>
      <c r="G1160" s="1">
        <v>38294</v>
      </c>
      <c r="H1160" t="s">
        <v>21</v>
      </c>
      <c r="I1160">
        <v>4</v>
      </c>
      <c r="J1160" s="6" t="s">
        <v>678</v>
      </c>
      <c r="K1160">
        <v>2004</v>
      </c>
      <c r="L1160" t="s">
        <v>172</v>
      </c>
      <c r="M1160" s="8">
        <f xml:space="preserve"> (sales_data_sample[[#This Row],[MSRP]] - sales_data_sample[[#This Row],[PRICEEACH]]) / sales_data_sample[[#This Row],[MSRP]]</f>
        <v>0.31506849315068491</v>
      </c>
      <c r="N11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60" s="2">
        <v>146</v>
      </c>
      <c r="P1160" t="s">
        <v>595</v>
      </c>
      <c r="Q1160" t="s">
        <v>174</v>
      </c>
      <c r="R1160" t="s">
        <v>175</v>
      </c>
      <c r="S1160" t="s">
        <v>176</v>
      </c>
      <c r="T1160" t="s">
        <v>177</v>
      </c>
      <c r="U1160" t="s">
        <v>178</v>
      </c>
      <c r="V1160" t="s">
        <v>179</v>
      </c>
      <c r="W1160" t="s">
        <v>180</v>
      </c>
      <c r="X1160" t="s">
        <v>45</v>
      </c>
    </row>
    <row r="1161" spans="1:24" x14ac:dyDescent="0.25">
      <c r="A1161">
        <v>10330</v>
      </c>
      <c r="B1161">
        <v>37</v>
      </c>
      <c r="C1161" s="2">
        <v>100</v>
      </c>
      <c r="D1161">
        <v>3</v>
      </c>
      <c r="E1161" s="5">
        <f>sales_data_sample[[#This Row],[SALES]] / COUNT(sales_data_sample[ORDERNUMBER])</f>
        <v>1.5607509741409848</v>
      </c>
      <c r="F1161" s="2">
        <v>4406</v>
      </c>
      <c r="G1161" s="1">
        <v>38307</v>
      </c>
      <c r="H1161" t="s">
        <v>21</v>
      </c>
      <c r="I1161">
        <v>4</v>
      </c>
      <c r="J1161" s="6" t="s">
        <v>678</v>
      </c>
      <c r="K1161">
        <v>2004</v>
      </c>
      <c r="L1161" t="s">
        <v>172</v>
      </c>
      <c r="M1161" s="8">
        <f xml:space="preserve"> (sales_data_sample[[#This Row],[MSRP]] - sales_data_sample[[#This Row],[PRICEEACH]]) / sales_data_sample[[#This Row],[MSRP]]</f>
        <v>0.31506849315068491</v>
      </c>
      <c r="N11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61" s="2">
        <v>146</v>
      </c>
      <c r="P1161" t="s">
        <v>595</v>
      </c>
      <c r="Q1161" t="s">
        <v>411</v>
      </c>
      <c r="R1161" t="s">
        <v>412</v>
      </c>
      <c r="S1161" t="s">
        <v>413</v>
      </c>
      <c r="T1161" t="s">
        <v>414</v>
      </c>
      <c r="U1161" t="s">
        <v>415</v>
      </c>
      <c r="V1161" t="s">
        <v>416</v>
      </c>
      <c r="W1161" t="s">
        <v>417</v>
      </c>
      <c r="X1161" t="s">
        <v>45</v>
      </c>
    </row>
    <row r="1162" spans="1:24" x14ac:dyDescent="0.25">
      <c r="A1162">
        <v>10342</v>
      </c>
      <c r="B1162">
        <v>55</v>
      </c>
      <c r="C1162" s="2">
        <v>100</v>
      </c>
      <c r="D1162">
        <v>7</v>
      </c>
      <c r="E1162" s="5">
        <f>sales_data_sample[[#This Row],[SALES]] / COUNT(sales_data_sample[ORDERNUMBER])</f>
        <v>2.3198724760892668</v>
      </c>
      <c r="F1162" s="2">
        <v>6549</v>
      </c>
      <c r="G1162" s="1">
        <v>38315</v>
      </c>
      <c r="H1162" t="s">
        <v>21</v>
      </c>
      <c r="I1162">
        <v>4</v>
      </c>
      <c r="J1162" s="6" t="s">
        <v>678</v>
      </c>
      <c r="K1162">
        <v>2004</v>
      </c>
      <c r="L1162" t="s">
        <v>172</v>
      </c>
      <c r="M1162" s="8">
        <f xml:space="preserve"> (sales_data_sample[[#This Row],[MSRP]] - sales_data_sample[[#This Row],[PRICEEACH]]) / sales_data_sample[[#This Row],[MSRP]]</f>
        <v>0.31506849315068491</v>
      </c>
      <c r="N11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62" s="2">
        <v>146</v>
      </c>
      <c r="P1162" t="s">
        <v>595</v>
      </c>
      <c r="Q1162" t="s">
        <v>85</v>
      </c>
      <c r="R1162" t="s">
        <v>86</v>
      </c>
      <c r="S1162" t="s">
        <v>87</v>
      </c>
      <c r="T1162" t="s">
        <v>88</v>
      </c>
      <c r="U1162" t="s">
        <v>89</v>
      </c>
      <c r="V1162" t="s">
        <v>90</v>
      </c>
      <c r="W1162" t="s">
        <v>91</v>
      </c>
      <c r="X1162" t="s">
        <v>45</v>
      </c>
    </row>
    <row r="1163" spans="1:24" x14ac:dyDescent="0.25">
      <c r="A1163">
        <v>10355</v>
      </c>
      <c r="B1163">
        <v>23</v>
      </c>
      <c r="C1163" s="2">
        <v>100</v>
      </c>
      <c r="D1163">
        <v>7</v>
      </c>
      <c r="E1163" s="5">
        <f>sales_data_sample[[#This Row],[SALES]] / COUNT(sales_data_sample[ORDERNUMBER])</f>
        <v>1.1257527453064116</v>
      </c>
      <c r="F1163" s="2">
        <v>3178</v>
      </c>
      <c r="G1163" s="1">
        <v>38328</v>
      </c>
      <c r="H1163" t="s">
        <v>21</v>
      </c>
      <c r="I1163">
        <v>4</v>
      </c>
      <c r="J1163" s="6" t="s">
        <v>679</v>
      </c>
      <c r="K1163">
        <v>2004</v>
      </c>
      <c r="L1163" t="s">
        <v>172</v>
      </c>
      <c r="M1163" s="8">
        <f xml:space="preserve"> (sales_data_sample[[#This Row],[MSRP]] - sales_data_sample[[#This Row],[PRICEEACH]]) / sales_data_sample[[#This Row],[MSRP]]</f>
        <v>0.31506849315068491</v>
      </c>
      <c r="N11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63" s="2">
        <v>146</v>
      </c>
      <c r="P1163" t="s">
        <v>595</v>
      </c>
      <c r="Q1163" t="s">
        <v>165</v>
      </c>
      <c r="R1163" t="s">
        <v>166</v>
      </c>
      <c r="S1163" t="s">
        <v>167</v>
      </c>
      <c r="T1163" t="s">
        <v>168</v>
      </c>
      <c r="U1163" t="s">
        <v>169</v>
      </c>
      <c r="V1163" t="s">
        <v>170</v>
      </c>
      <c r="W1163" t="s">
        <v>171</v>
      </c>
      <c r="X1163" t="s">
        <v>45</v>
      </c>
    </row>
    <row r="1164" spans="1:24" x14ac:dyDescent="0.25">
      <c r="A1164">
        <v>10363</v>
      </c>
      <c r="B1164">
        <v>24</v>
      </c>
      <c r="C1164" s="2">
        <v>100</v>
      </c>
      <c r="D1164">
        <v>11</v>
      </c>
      <c r="E1164" s="5">
        <f>sales_data_sample[[#This Row],[SALES]] / COUNT(sales_data_sample[ORDERNUMBER])</f>
        <v>1.4675876726886292</v>
      </c>
      <c r="F1164" s="2">
        <v>4143</v>
      </c>
      <c r="G1164" s="1">
        <v>38358</v>
      </c>
      <c r="H1164" t="s">
        <v>21</v>
      </c>
      <c r="I1164">
        <v>1</v>
      </c>
      <c r="J1164" s="6" t="s">
        <v>677</v>
      </c>
      <c r="K1164">
        <v>2005</v>
      </c>
      <c r="L1164" t="s">
        <v>172</v>
      </c>
      <c r="M1164" s="8">
        <f xml:space="preserve"> (sales_data_sample[[#This Row],[MSRP]] - sales_data_sample[[#This Row],[PRICEEACH]]) / sales_data_sample[[#This Row],[MSRP]]</f>
        <v>0.31506849315068491</v>
      </c>
      <c r="N11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64" s="2">
        <v>146</v>
      </c>
      <c r="P1164" t="s">
        <v>595</v>
      </c>
      <c r="Q1164" t="s">
        <v>453</v>
      </c>
      <c r="R1164" t="s">
        <v>454</v>
      </c>
      <c r="S1164" t="s">
        <v>455</v>
      </c>
      <c r="T1164" t="s">
        <v>122</v>
      </c>
      <c r="U1164" t="s">
        <v>456</v>
      </c>
      <c r="V1164" t="s">
        <v>457</v>
      </c>
      <c r="W1164" t="s">
        <v>458</v>
      </c>
      <c r="X1164" t="s">
        <v>45</v>
      </c>
    </row>
    <row r="1165" spans="1:24" x14ac:dyDescent="0.25">
      <c r="A1165">
        <v>10378</v>
      </c>
      <c r="B1165">
        <v>43</v>
      </c>
      <c r="C1165" s="2">
        <v>97</v>
      </c>
      <c r="D1165">
        <v>10</v>
      </c>
      <c r="E1165" s="5">
        <f>sales_data_sample[[#This Row],[SALES]] / COUNT(sales_data_sample[ORDERNUMBER])</f>
        <v>1.4700673042862202</v>
      </c>
      <c r="F1165" s="2">
        <v>4150</v>
      </c>
      <c r="G1165" s="1">
        <v>38393</v>
      </c>
      <c r="H1165" t="s">
        <v>21</v>
      </c>
      <c r="I1165">
        <v>1</v>
      </c>
      <c r="J1165" s="6" t="s">
        <v>688</v>
      </c>
      <c r="K1165">
        <v>2005</v>
      </c>
      <c r="L1165" t="s">
        <v>172</v>
      </c>
      <c r="M1165" s="8">
        <f xml:space="preserve"> (sales_data_sample[[#This Row],[MSRP]] - sales_data_sample[[#This Row],[PRICEEACH]]) / sales_data_sample[[#This Row],[MSRP]]</f>
        <v>0.33561643835616439</v>
      </c>
      <c r="N11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65" s="2">
        <v>146</v>
      </c>
      <c r="P1165" t="s">
        <v>595</v>
      </c>
      <c r="Q1165" t="s">
        <v>165</v>
      </c>
      <c r="R1165" t="s">
        <v>166</v>
      </c>
      <c r="S1165" t="s">
        <v>167</v>
      </c>
      <c r="T1165" t="s">
        <v>168</v>
      </c>
      <c r="U1165" t="s">
        <v>169</v>
      </c>
      <c r="V1165" t="s">
        <v>170</v>
      </c>
      <c r="W1165" t="s">
        <v>171</v>
      </c>
      <c r="X1165" t="s">
        <v>45</v>
      </c>
    </row>
    <row r="1166" spans="1:24" x14ac:dyDescent="0.25">
      <c r="A1166">
        <v>10390</v>
      </c>
      <c r="B1166">
        <v>50</v>
      </c>
      <c r="C1166" s="2">
        <v>100</v>
      </c>
      <c r="D1166">
        <v>1</v>
      </c>
      <c r="E1166" s="5">
        <f>sales_data_sample[[#This Row],[SALES]] / COUNT(sales_data_sample[ORDERNUMBER])</f>
        <v>2.6202621324831741</v>
      </c>
      <c r="F1166" s="2">
        <v>7397</v>
      </c>
      <c r="G1166" s="1">
        <v>38415</v>
      </c>
      <c r="H1166" t="s">
        <v>21</v>
      </c>
      <c r="I1166">
        <v>1</v>
      </c>
      <c r="J1166" s="6" t="s">
        <v>687</v>
      </c>
      <c r="K1166">
        <v>2005</v>
      </c>
      <c r="L1166" t="s">
        <v>172</v>
      </c>
      <c r="M1166" s="8">
        <f xml:space="preserve"> (sales_data_sample[[#This Row],[MSRP]] - sales_data_sample[[#This Row],[PRICEEACH]]) / sales_data_sample[[#This Row],[MSRP]]</f>
        <v>0.31506849315068491</v>
      </c>
      <c r="N11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66" s="2">
        <v>146</v>
      </c>
      <c r="P1166" t="s">
        <v>595</v>
      </c>
      <c r="Q1166" t="s">
        <v>260</v>
      </c>
      <c r="R1166" t="s">
        <v>261</v>
      </c>
      <c r="S1166" t="s">
        <v>262</v>
      </c>
      <c r="T1166" t="s">
        <v>27</v>
      </c>
      <c r="U1166" t="s">
        <v>263</v>
      </c>
      <c r="V1166" t="s">
        <v>264</v>
      </c>
      <c r="W1166" t="s">
        <v>265</v>
      </c>
      <c r="X1166" t="s">
        <v>144</v>
      </c>
    </row>
    <row r="1167" spans="1:24" x14ac:dyDescent="0.25">
      <c r="A1167">
        <v>10109</v>
      </c>
      <c r="B1167">
        <v>47</v>
      </c>
      <c r="C1167" s="2">
        <v>100</v>
      </c>
      <c r="D1167">
        <v>2</v>
      </c>
      <c r="E1167" s="5">
        <f>sales_data_sample[[#This Row],[SALES]] / COUNT(sales_data_sample[ORDERNUMBER])</f>
        <v>2.2111229188806236</v>
      </c>
      <c r="F1167" s="2">
        <v>6242</v>
      </c>
      <c r="G1167" s="1">
        <v>37690</v>
      </c>
      <c r="H1167" t="s">
        <v>21</v>
      </c>
      <c r="I1167">
        <v>1</v>
      </c>
      <c r="J1167" s="6" t="s">
        <v>687</v>
      </c>
      <c r="K1167">
        <v>2003</v>
      </c>
      <c r="L1167" t="s">
        <v>172</v>
      </c>
      <c r="M1167" s="8">
        <f xml:space="preserve"> (sales_data_sample[[#This Row],[MSRP]] - sales_data_sample[[#This Row],[PRICEEACH]]) / sales_data_sample[[#This Row],[MSRP]]</f>
        <v>0.29078014184397161</v>
      </c>
      <c r="N11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67" s="2">
        <v>141</v>
      </c>
      <c r="P1167" t="s">
        <v>596</v>
      </c>
      <c r="Q1167" t="s">
        <v>294</v>
      </c>
      <c r="R1167" t="s">
        <v>295</v>
      </c>
      <c r="S1167" t="s">
        <v>204</v>
      </c>
      <c r="T1167" t="s">
        <v>27</v>
      </c>
      <c r="U1167" t="s">
        <v>116</v>
      </c>
      <c r="V1167" t="s">
        <v>296</v>
      </c>
      <c r="W1167" t="s">
        <v>297</v>
      </c>
      <c r="X1167" t="s">
        <v>45</v>
      </c>
    </row>
    <row r="1168" spans="1:24" x14ac:dyDescent="0.25">
      <c r="A1168">
        <v>10123</v>
      </c>
      <c r="B1168">
        <v>34</v>
      </c>
      <c r="C1168" s="2">
        <v>100</v>
      </c>
      <c r="D1168">
        <v>4</v>
      </c>
      <c r="E1168" s="5">
        <f>sales_data_sample[[#This Row],[SALES]] / COUNT(sales_data_sample[ORDERNUMBER])</f>
        <v>1.8887708111937656</v>
      </c>
      <c r="F1168" s="2">
        <v>5332</v>
      </c>
      <c r="G1168" s="1">
        <v>37761</v>
      </c>
      <c r="H1168" t="s">
        <v>21</v>
      </c>
      <c r="I1168">
        <v>2</v>
      </c>
      <c r="J1168" s="6" t="s">
        <v>685</v>
      </c>
      <c r="K1168">
        <v>2003</v>
      </c>
      <c r="L1168" t="s">
        <v>172</v>
      </c>
      <c r="M1168" s="8">
        <f xml:space="preserve"> (sales_data_sample[[#This Row],[MSRP]] - sales_data_sample[[#This Row],[PRICEEACH]]) / sales_data_sample[[#This Row],[MSRP]]</f>
        <v>0.29078014184397161</v>
      </c>
      <c r="N11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68" s="2">
        <v>141</v>
      </c>
      <c r="P1168" t="s">
        <v>596</v>
      </c>
      <c r="Q1168" t="s">
        <v>298</v>
      </c>
      <c r="R1168" t="s">
        <v>299</v>
      </c>
      <c r="S1168" t="s">
        <v>109</v>
      </c>
      <c r="T1168" t="s">
        <v>35</v>
      </c>
      <c r="U1168" t="s">
        <v>300</v>
      </c>
      <c r="V1168" t="s">
        <v>301</v>
      </c>
      <c r="W1168" t="s">
        <v>302</v>
      </c>
      <c r="X1168" t="s">
        <v>45</v>
      </c>
    </row>
    <row r="1169" spans="1:24" x14ac:dyDescent="0.25">
      <c r="A1169">
        <v>10137</v>
      </c>
      <c r="B1169">
        <v>31</v>
      </c>
      <c r="C1169" s="2">
        <v>100</v>
      </c>
      <c r="D1169">
        <v>4</v>
      </c>
      <c r="E1169" s="5">
        <f>sales_data_sample[[#This Row],[SALES]] / COUNT(sales_data_sample[ORDERNUMBER])</f>
        <v>1.8154445625221396</v>
      </c>
      <c r="F1169" s="2">
        <v>5125</v>
      </c>
      <c r="G1169" s="1">
        <v>37812</v>
      </c>
      <c r="H1169" t="s">
        <v>21</v>
      </c>
      <c r="I1169">
        <v>3</v>
      </c>
      <c r="J1169" s="6" t="s">
        <v>683</v>
      </c>
      <c r="K1169">
        <v>2003</v>
      </c>
      <c r="L1169" t="s">
        <v>172</v>
      </c>
      <c r="M1169" s="8">
        <f xml:space="preserve"> (sales_data_sample[[#This Row],[MSRP]] - sales_data_sample[[#This Row],[PRICEEACH]]) / sales_data_sample[[#This Row],[MSRP]]</f>
        <v>0.29078014184397161</v>
      </c>
      <c r="N11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69" s="2">
        <v>141</v>
      </c>
      <c r="P1169" t="s">
        <v>596</v>
      </c>
      <c r="Q1169" t="s">
        <v>32</v>
      </c>
      <c r="R1169" t="s">
        <v>33</v>
      </c>
      <c r="S1169" t="s">
        <v>34</v>
      </c>
      <c r="T1169" t="s">
        <v>35</v>
      </c>
      <c r="U1169" t="s">
        <v>36</v>
      </c>
      <c r="V1169" t="s">
        <v>37</v>
      </c>
      <c r="W1169" t="s">
        <v>38</v>
      </c>
      <c r="X1169" t="s">
        <v>45</v>
      </c>
    </row>
    <row r="1170" spans="1:24" x14ac:dyDescent="0.25">
      <c r="A1170">
        <v>10148</v>
      </c>
      <c r="B1170">
        <v>28</v>
      </c>
      <c r="C1170" s="2">
        <v>100</v>
      </c>
      <c r="D1170">
        <v>11</v>
      </c>
      <c r="E1170" s="5">
        <f>sales_data_sample[[#This Row],[SALES]] / COUNT(sales_data_sample[ORDERNUMBER])</f>
        <v>1.2894084307474318</v>
      </c>
      <c r="F1170" s="2">
        <v>3640</v>
      </c>
      <c r="G1170" s="1">
        <v>37875</v>
      </c>
      <c r="H1170" t="s">
        <v>21</v>
      </c>
      <c r="I1170">
        <v>3</v>
      </c>
      <c r="J1170" s="6" t="s">
        <v>681</v>
      </c>
      <c r="K1170">
        <v>2003</v>
      </c>
      <c r="L1170" t="s">
        <v>172</v>
      </c>
      <c r="M1170" s="8">
        <f xml:space="preserve"> (sales_data_sample[[#This Row],[MSRP]] - sales_data_sample[[#This Row],[PRICEEACH]]) / sales_data_sample[[#This Row],[MSRP]]</f>
        <v>0.29078014184397161</v>
      </c>
      <c r="N11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70" s="2">
        <v>141</v>
      </c>
      <c r="P1170" t="s">
        <v>596</v>
      </c>
      <c r="Q1170" t="s">
        <v>274</v>
      </c>
      <c r="R1170" t="s">
        <v>275</v>
      </c>
      <c r="S1170" t="s">
        <v>276</v>
      </c>
      <c r="T1170" t="s">
        <v>88</v>
      </c>
      <c r="U1170" t="s">
        <v>277</v>
      </c>
      <c r="V1170" t="s">
        <v>278</v>
      </c>
      <c r="W1170" t="s">
        <v>279</v>
      </c>
      <c r="X1170" t="s">
        <v>45</v>
      </c>
    </row>
    <row r="1171" spans="1:24" x14ac:dyDescent="0.25">
      <c r="A1171">
        <v>10161</v>
      </c>
      <c r="B1171">
        <v>36</v>
      </c>
      <c r="C1171" s="2">
        <v>100</v>
      </c>
      <c r="D1171">
        <v>10</v>
      </c>
      <c r="E1171" s="5">
        <f>sales_data_sample[[#This Row],[SALES]] / COUNT(sales_data_sample[ORDERNUMBER])</f>
        <v>1.9638682252922424</v>
      </c>
      <c r="F1171" s="2">
        <v>5544</v>
      </c>
      <c r="G1171" s="1">
        <v>37911</v>
      </c>
      <c r="H1171" t="s">
        <v>21</v>
      </c>
      <c r="I1171">
        <v>4</v>
      </c>
      <c r="J1171" s="6" t="s">
        <v>680</v>
      </c>
      <c r="K1171">
        <v>2003</v>
      </c>
      <c r="L1171" t="s">
        <v>172</v>
      </c>
      <c r="M1171" s="8">
        <f xml:space="preserve"> (sales_data_sample[[#This Row],[MSRP]] - sales_data_sample[[#This Row],[PRICEEACH]]) / sales_data_sample[[#This Row],[MSRP]]</f>
        <v>0.29078014184397161</v>
      </c>
      <c r="N11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71" s="2">
        <v>141</v>
      </c>
      <c r="P1171" t="s">
        <v>596</v>
      </c>
      <c r="Q1171" t="s">
        <v>482</v>
      </c>
      <c r="R1171" t="s">
        <v>483</v>
      </c>
      <c r="S1171" t="s">
        <v>484</v>
      </c>
      <c r="T1171" t="s">
        <v>312</v>
      </c>
      <c r="U1171" t="s">
        <v>485</v>
      </c>
      <c r="V1171" t="s">
        <v>486</v>
      </c>
      <c r="W1171" t="s">
        <v>487</v>
      </c>
      <c r="X1171" t="s">
        <v>45</v>
      </c>
    </row>
    <row r="1172" spans="1:24" x14ac:dyDescent="0.25">
      <c r="A1172">
        <v>10172</v>
      </c>
      <c r="B1172">
        <v>48</v>
      </c>
      <c r="C1172" s="2">
        <v>100</v>
      </c>
      <c r="D1172">
        <v>8</v>
      </c>
      <c r="E1172" s="5">
        <f>sales_data_sample[[#This Row],[SALES]] / COUNT(sales_data_sample[ORDERNUMBER])</f>
        <v>1.9461565710237336</v>
      </c>
      <c r="F1172" s="2">
        <v>5494</v>
      </c>
      <c r="G1172" s="1">
        <v>37930</v>
      </c>
      <c r="H1172" t="s">
        <v>21</v>
      </c>
      <c r="I1172">
        <v>4</v>
      </c>
      <c r="J1172" s="6" t="s">
        <v>678</v>
      </c>
      <c r="K1172">
        <v>2003</v>
      </c>
      <c r="L1172" t="s">
        <v>172</v>
      </c>
      <c r="M1172" s="8">
        <f xml:space="preserve"> (sales_data_sample[[#This Row],[MSRP]] - sales_data_sample[[#This Row],[PRICEEACH]]) / sales_data_sample[[#This Row],[MSRP]]</f>
        <v>0.29078014184397161</v>
      </c>
      <c r="N11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72" s="2">
        <v>141</v>
      </c>
      <c r="P1172" t="s">
        <v>596</v>
      </c>
      <c r="Q1172" t="s">
        <v>102</v>
      </c>
      <c r="R1172" t="s">
        <v>103</v>
      </c>
      <c r="S1172" t="s">
        <v>104</v>
      </c>
      <c r="T1172" t="s">
        <v>27</v>
      </c>
      <c r="U1172" t="s">
        <v>105</v>
      </c>
      <c r="V1172" t="s">
        <v>50</v>
      </c>
      <c r="W1172" t="s">
        <v>106</v>
      </c>
      <c r="X1172" t="s">
        <v>45</v>
      </c>
    </row>
    <row r="1173" spans="1:24" x14ac:dyDescent="0.25">
      <c r="A1173">
        <v>10181</v>
      </c>
      <c r="B1173">
        <v>39</v>
      </c>
      <c r="C1173" s="2">
        <v>100</v>
      </c>
      <c r="D1173">
        <v>4</v>
      </c>
      <c r="E1173" s="5">
        <f>sales_data_sample[[#This Row],[SALES]] / COUNT(sales_data_sample[ORDERNUMBER])</f>
        <v>2.0495926319518243</v>
      </c>
      <c r="F1173" s="2">
        <v>5786</v>
      </c>
      <c r="G1173" s="1">
        <v>37937</v>
      </c>
      <c r="H1173" t="s">
        <v>21</v>
      </c>
      <c r="I1173">
        <v>4</v>
      </c>
      <c r="J1173" s="6" t="s">
        <v>678</v>
      </c>
      <c r="K1173">
        <v>2003</v>
      </c>
      <c r="L1173" t="s">
        <v>172</v>
      </c>
      <c r="M1173" s="8">
        <f xml:space="preserve"> (sales_data_sample[[#This Row],[MSRP]] - sales_data_sample[[#This Row],[PRICEEACH]]) / sales_data_sample[[#This Row],[MSRP]]</f>
        <v>0.29078014184397161</v>
      </c>
      <c r="N11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73" s="2">
        <v>141</v>
      </c>
      <c r="P1173" t="s">
        <v>596</v>
      </c>
      <c r="Q1173" t="s">
        <v>69</v>
      </c>
      <c r="R1173" t="s">
        <v>70</v>
      </c>
      <c r="S1173" t="s">
        <v>71</v>
      </c>
      <c r="T1173" t="s">
        <v>72</v>
      </c>
      <c r="U1173" t="s">
        <v>73</v>
      </c>
      <c r="V1173" t="s">
        <v>74</v>
      </c>
      <c r="W1173" t="s">
        <v>75</v>
      </c>
      <c r="X1173" t="s">
        <v>45</v>
      </c>
    </row>
    <row r="1174" spans="1:24" x14ac:dyDescent="0.25">
      <c r="A1174">
        <v>10192</v>
      </c>
      <c r="B1174">
        <v>45</v>
      </c>
      <c r="C1174" s="2">
        <v>100</v>
      </c>
      <c r="D1174">
        <v>9</v>
      </c>
      <c r="E1174" s="5">
        <f>sales_data_sample[[#This Row],[SALES]] / COUNT(sales_data_sample[ORDERNUMBER])</f>
        <v>1.891958908962097</v>
      </c>
      <c r="F1174" s="2">
        <v>5341</v>
      </c>
      <c r="G1174" s="1">
        <v>37945</v>
      </c>
      <c r="H1174" t="s">
        <v>21</v>
      </c>
      <c r="I1174">
        <v>4</v>
      </c>
      <c r="J1174" s="6" t="s">
        <v>678</v>
      </c>
      <c r="K1174">
        <v>2003</v>
      </c>
      <c r="L1174" t="s">
        <v>172</v>
      </c>
      <c r="M1174" s="8">
        <f xml:space="preserve"> (sales_data_sample[[#This Row],[MSRP]] - sales_data_sample[[#This Row],[PRICEEACH]]) / sales_data_sample[[#This Row],[MSRP]]</f>
        <v>0.29078014184397161</v>
      </c>
      <c r="N11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74" s="2">
        <v>141</v>
      </c>
      <c r="P1174" t="s">
        <v>596</v>
      </c>
      <c r="Q1174" t="s">
        <v>266</v>
      </c>
      <c r="R1174" t="s">
        <v>267</v>
      </c>
      <c r="S1174" t="s">
        <v>268</v>
      </c>
      <c r="T1174" t="s">
        <v>27</v>
      </c>
      <c r="U1174" t="s">
        <v>49</v>
      </c>
      <c r="V1174" t="s">
        <v>264</v>
      </c>
      <c r="W1174" t="s">
        <v>269</v>
      </c>
      <c r="X1174" t="s">
        <v>45</v>
      </c>
    </row>
    <row r="1175" spans="1:24" x14ac:dyDescent="0.25">
      <c r="A1175">
        <v>10204</v>
      </c>
      <c r="B1175">
        <v>35</v>
      </c>
      <c r="C1175" s="2">
        <v>100</v>
      </c>
      <c r="D1175">
        <v>15</v>
      </c>
      <c r="E1175" s="5">
        <f>sales_data_sample[[#This Row],[SALES]] / COUNT(sales_data_sample[ORDERNUMBER])</f>
        <v>2.0318809776833158</v>
      </c>
      <c r="F1175" s="2">
        <v>5736</v>
      </c>
      <c r="G1175" s="1">
        <v>37957</v>
      </c>
      <c r="H1175" t="s">
        <v>21</v>
      </c>
      <c r="I1175">
        <v>4</v>
      </c>
      <c r="J1175" s="6" t="s">
        <v>679</v>
      </c>
      <c r="K1175">
        <v>2003</v>
      </c>
      <c r="L1175" t="s">
        <v>172</v>
      </c>
      <c r="M1175" s="8">
        <f xml:space="preserve"> (sales_data_sample[[#This Row],[MSRP]] - sales_data_sample[[#This Row],[PRICEEACH]]) / sales_data_sample[[#This Row],[MSRP]]</f>
        <v>0.29078014184397161</v>
      </c>
      <c r="N11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75" s="2">
        <v>141</v>
      </c>
      <c r="P1175" t="s">
        <v>596</v>
      </c>
      <c r="Q1175" t="s">
        <v>460</v>
      </c>
      <c r="R1175" t="s">
        <v>461</v>
      </c>
      <c r="S1175" t="s">
        <v>26</v>
      </c>
      <c r="T1175" t="s">
        <v>27</v>
      </c>
      <c r="U1175" t="s">
        <v>49</v>
      </c>
      <c r="V1175" t="s">
        <v>462</v>
      </c>
      <c r="W1175" t="s">
        <v>463</v>
      </c>
      <c r="X1175" t="s">
        <v>45</v>
      </c>
    </row>
    <row r="1176" spans="1:24" x14ac:dyDescent="0.25">
      <c r="A1176">
        <v>10212</v>
      </c>
      <c r="B1176">
        <v>45</v>
      </c>
      <c r="C1176" s="2">
        <v>100</v>
      </c>
      <c r="D1176">
        <v>8</v>
      </c>
      <c r="E1176" s="5">
        <f>sales_data_sample[[#This Row],[SALES]] / COUNT(sales_data_sample[ORDERNUMBER])</f>
        <v>2.2522139567835637</v>
      </c>
      <c r="F1176" s="2">
        <v>6358</v>
      </c>
      <c r="G1176" s="1">
        <v>38002</v>
      </c>
      <c r="H1176" t="s">
        <v>21</v>
      </c>
      <c r="I1176">
        <v>1</v>
      </c>
      <c r="J1176" s="6" t="s">
        <v>677</v>
      </c>
      <c r="K1176">
        <v>2004</v>
      </c>
      <c r="L1176" t="s">
        <v>172</v>
      </c>
      <c r="M1176" s="8">
        <f xml:space="preserve"> (sales_data_sample[[#This Row],[MSRP]] - sales_data_sample[[#This Row],[PRICEEACH]]) / sales_data_sample[[#This Row],[MSRP]]</f>
        <v>0.29078014184397161</v>
      </c>
      <c r="N11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76" s="2">
        <v>141</v>
      </c>
      <c r="P1176" t="s">
        <v>596</v>
      </c>
      <c r="Q1176" t="s">
        <v>165</v>
      </c>
      <c r="R1176" t="s">
        <v>166</v>
      </c>
      <c r="S1176" t="s">
        <v>167</v>
      </c>
      <c r="T1176" t="s">
        <v>168</v>
      </c>
      <c r="U1176" t="s">
        <v>169</v>
      </c>
      <c r="V1176" t="s">
        <v>170</v>
      </c>
      <c r="W1176" t="s">
        <v>171</v>
      </c>
      <c r="X1176" t="s">
        <v>45</v>
      </c>
    </row>
    <row r="1177" spans="1:24" x14ac:dyDescent="0.25">
      <c r="A1177">
        <v>10226</v>
      </c>
      <c r="B1177">
        <v>46</v>
      </c>
      <c r="C1177" s="2">
        <v>100</v>
      </c>
      <c r="D1177">
        <v>6</v>
      </c>
      <c r="E1177" s="5">
        <f>sales_data_sample[[#This Row],[SALES]] / COUNT(sales_data_sample[ORDERNUMBER])</f>
        <v>2.6014877789585547</v>
      </c>
      <c r="F1177" s="2">
        <v>7344</v>
      </c>
      <c r="G1177" s="1">
        <v>38043</v>
      </c>
      <c r="H1177" t="s">
        <v>21</v>
      </c>
      <c r="I1177">
        <v>1</v>
      </c>
      <c r="J1177" s="6" t="s">
        <v>688</v>
      </c>
      <c r="K1177">
        <v>2004</v>
      </c>
      <c r="L1177" t="s">
        <v>172</v>
      </c>
      <c r="M1177" s="8">
        <f xml:space="preserve"> (sales_data_sample[[#This Row],[MSRP]] - sales_data_sample[[#This Row],[PRICEEACH]]) / sales_data_sample[[#This Row],[MSRP]]</f>
        <v>0.29078014184397161</v>
      </c>
      <c r="N11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77" s="2">
        <v>141</v>
      </c>
      <c r="P1177" t="s">
        <v>596</v>
      </c>
      <c r="Q1177" t="s">
        <v>349</v>
      </c>
      <c r="R1177" t="s">
        <v>350</v>
      </c>
      <c r="S1177" t="s">
        <v>351</v>
      </c>
      <c r="T1177" t="s">
        <v>27</v>
      </c>
      <c r="U1177" t="s">
        <v>224</v>
      </c>
      <c r="V1177" t="s">
        <v>264</v>
      </c>
      <c r="W1177" t="s">
        <v>352</v>
      </c>
      <c r="X1177" t="s">
        <v>144</v>
      </c>
    </row>
    <row r="1178" spans="1:24" x14ac:dyDescent="0.25">
      <c r="A1178">
        <v>10240</v>
      </c>
      <c r="B1178">
        <v>37</v>
      </c>
      <c r="C1178" s="2">
        <v>100</v>
      </c>
      <c r="D1178">
        <v>1</v>
      </c>
      <c r="E1178" s="5">
        <f>sales_data_sample[[#This Row],[SALES]] / COUNT(sales_data_sample[ORDERNUMBER])</f>
        <v>2.1112291888062344</v>
      </c>
      <c r="F1178" s="2">
        <v>5960</v>
      </c>
      <c r="G1178" s="1">
        <v>38090</v>
      </c>
      <c r="H1178" t="s">
        <v>21</v>
      </c>
      <c r="I1178">
        <v>2</v>
      </c>
      <c r="J1178" s="6" t="s">
        <v>686</v>
      </c>
      <c r="K1178">
        <v>2004</v>
      </c>
      <c r="L1178" t="s">
        <v>172</v>
      </c>
      <c r="M1178" s="8">
        <f xml:space="preserve"> (sales_data_sample[[#This Row],[MSRP]] - sales_data_sample[[#This Row],[PRICEEACH]]) / sales_data_sample[[#This Row],[MSRP]]</f>
        <v>0.29078014184397161</v>
      </c>
      <c r="N11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78" s="2">
        <v>141</v>
      </c>
      <c r="P1178" t="s">
        <v>596</v>
      </c>
      <c r="Q1178" t="s">
        <v>288</v>
      </c>
      <c r="R1178" t="s">
        <v>289</v>
      </c>
      <c r="S1178" t="s">
        <v>290</v>
      </c>
      <c r="T1178" t="s">
        <v>239</v>
      </c>
      <c r="U1178" t="s">
        <v>291</v>
      </c>
      <c r="V1178" t="s">
        <v>292</v>
      </c>
      <c r="W1178" t="s">
        <v>293</v>
      </c>
      <c r="X1178" t="s">
        <v>45</v>
      </c>
    </row>
    <row r="1179" spans="1:24" x14ac:dyDescent="0.25">
      <c r="A1179">
        <v>10253</v>
      </c>
      <c r="B1179">
        <v>31</v>
      </c>
      <c r="C1179" s="2">
        <v>100</v>
      </c>
      <c r="D1179">
        <v>3</v>
      </c>
      <c r="E1179" s="5">
        <f>sales_data_sample[[#This Row],[SALES]] / COUNT(sales_data_sample[ORDERNUMBER])</f>
        <v>1.4275593340417996</v>
      </c>
      <c r="F1179" s="2">
        <v>4030</v>
      </c>
      <c r="G1179" s="1">
        <v>38139</v>
      </c>
      <c r="H1179" t="s">
        <v>326</v>
      </c>
      <c r="I1179">
        <v>2</v>
      </c>
      <c r="J1179" s="6" t="s">
        <v>684</v>
      </c>
      <c r="K1179">
        <v>2004</v>
      </c>
      <c r="L1179" t="s">
        <v>172</v>
      </c>
      <c r="M1179" s="8">
        <f xml:space="preserve"> (sales_data_sample[[#This Row],[MSRP]] - sales_data_sample[[#This Row],[PRICEEACH]]) / sales_data_sample[[#This Row],[MSRP]]</f>
        <v>0.29078014184397161</v>
      </c>
      <c r="N11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79" s="2">
        <v>141</v>
      </c>
      <c r="P1179" t="s">
        <v>596</v>
      </c>
      <c r="Q1179" t="s">
        <v>157</v>
      </c>
      <c r="R1179" t="s">
        <v>158</v>
      </c>
      <c r="S1179" t="s">
        <v>159</v>
      </c>
      <c r="T1179" t="s">
        <v>160</v>
      </c>
      <c r="U1179" t="s">
        <v>161</v>
      </c>
      <c r="V1179" t="s">
        <v>162</v>
      </c>
      <c r="W1179" t="s">
        <v>163</v>
      </c>
      <c r="X1179" t="s">
        <v>45</v>
      </c>
    </row>
    <row r="1180" spans="1:24" x14ac:dyDescent="0.25">
      <c r="A1180">
        <v>10266</v>
      </c>
      <c r="B1180">
        <v>33</v>
      </c>
      <c r="C1180" s="2">
        <v>100</v>
      </c>
      <c r="D1180">
        <v>4</v>
      </c>
      <c r="E1180" s="5">
        <f>sales_data_sample[[#This Row],[SALES]] / COUNT(sales_data_sample[ORDERNUMBER])</f>
        <v>1.7839178179241941</v>
      </c>
      <c r="F1180" s="2">
        <v>5036</v>
      </c>
      <c r="G1180" s="1">
        <v>38174</v>
      </c>
      <c r="H1180" t="s">
        <v>21</v>
      </c>
      <c r="I1180">
        <v>3</v>
      </c>
      <c r="J1180" s="6" t="s">
        <v>683</v>
      </c>
      <c r="K1180">
        <v>2004</v>
      </c>
      <c r="L1180" t="s">
        <v>172</v>
      </c>
      <c r="M1180" s="8">
        <f xml:space="preserve"> (sales_data_sample[[#This Row],[MSRP]] - sales_data_sample[[#This Row],[PRICEEACH]]) / sales_data_sample[[#This Row],[MSRP]]</f>
        <v>0.29078014184397161</v>
      </c>
      <c r="N11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80" s="2">
        <v>141</v>
      </c>
      <c r="P1180" t="s">
        <v>596</v>
      </c>
      <c r="Q1180" t="s">
        <v>437</v>
      </c>
      <c r="R1180" t="s">
        <v>438</v>
      </c>
      <c r="S1180" t="s">
        <v>439</v>
      </c>
      <c r="T1180" t="s">
        <v>246</v>
      </c>
      <c r="U1180" t="s">
        <v>440</v>
      </c>
      <c r="V1180" t="s">
        <v>441</v>
      </c>
      <c r="W1180" t="s">
        <v>442</v>
      </c>
      <c r="X1180" t="s">
        <v>45</v>
      </c>
    </row>
    <row r="1181" spans="1:24" x14ac:dyDescent="0.25">
      <c r="A1181">
        <v>10278</v>
      </c>
      <c r="B1181">
        <v>31</v>
      </c>
      <c r="C1181" s="2">
        <v>100</v>
      </c>
      <c r="D1181">
        <v>4</v>
      </c>
      <c r="E1181" s="5">
        <f>sales_data_sample[[#This Row],[SALES]] / COUNT(sales_data_sample[ORDERNUMBER])</f>
        <v>1.4583776124690047</v>
      </c>
      <c r="F1181" s="2">
        <v>4117</v>
      </c>
      <c r="G1181" s="1">
        <v>38205</v>
      </c>
      <c r="H1181" t="s">
        <v>21</v>
      </c>
      <c r="I1181">
        <v>3</v>
      </c>
      <c r="J1181" s="6" t="s">
        <v>682</v>
      </c>
      <c r="K1181">
        <v>2004</v>
      </c>
      <c r="L1181" t="s">
        <v>172</v>
      </c>
      <c r="M1181" s="8">
        <f xml:space="preserve"> (sales_data_sample[[#This Row],[MSRP]] - sales_data_sample[[#This Row],[PRICEEACH]]) / sales_data_sample[[#This Row],[MSRP]]</f>
        <v>0.29078014184397161</v>
      </c>
      <c r="N11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81" s="2">
        <v>141</v>
      </c>
      <c r="P1181" t="s">
        <v>596</v>
      </c>
      <c r="Q1181" t="s">
        <v>525</v>
      </c>
      <c r="R1181" t="s">
        <v>526</v>
      </c>
      <c r="S1181" t="s">
        <v>527</v>
      </c>
      <c r="T1181" t="s">
        <v>27</v>
      </c>
      <c r="U1181" t="s">
        <v>105</v>
      </c>
      <c r="V1181" t="s">
        <v>385</v>
      </c>
      <c r="W1181" t="s">
        <v>528</v>
      </c>
      <c r="X1181" t="s">
        <v>45</v>
      </c>
    </row>
    <row r="1182" spans="1:24" x14ac:dyDescent="0.25">
      <c r="A1182">
        <v>10287</v>
      </c>
      <c r="B1182">
        <v>27</v>
      </c>
      <c r="C1182" s="2">
        <v>100</v>
      </c>
      <c r="D1182">
        <v>2</v>
      </c>
      <c r="E1182" s="5">
        <f>sales_data_sample[[#This Row],[SALES]] / COUNT(sales_data_sample[ORDERNUMBER])</f>
        <v>1.5270988310308182</v>
      </c>
      <c r="F1182" s="2">
        <v>4311</v>
      </c>
      <c r="G1182" s="1">
        <v>38229</v>
      </c>
      <c r="H1182" t="s">
        <v>21</v>
      </c>
      <c r="I1182">
        <v>3</v>
      </c>
      <c r="J1182" s="6" t="s">
        <v>682</v>
      </c>
      <c r="K1182">
        <v>2004</v>
      </c>
      <c r="L1182" t="s">
        <v>172</v>
      </c>
      <c r="M1182" s="8">
        <f xml:space="preserve"> (sales_data_sample[[#This Row],[MSRP]] - sales_data_sample[[#This Row],[PRICEEACH]]) / sales_data_sample[[#This Row],[MSRP]]</f>
        <v>0.29078014184397161</v>
      </c>
      <c r="N11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82" s="2">
        <v>141</v>
      </c>
      <c r="P1182" t="s">
        <v>596</v>
      </c>
      <c r="Q1182" t="s">
        <v>431</v>
      </c>
      <c r="R1182" t="s">
        <v>432</v>
      </c>
      <c r="S1182" t="s">
        <v>433</v>
      </c>
      <c r="T1182" t="s">
        <v>434</v>
      </c>
      <c r="U1182" t="s">
        <v>435</v>
      </c>
      <c r="V1182" t="s">
        <v>95</v>
      </c>
      <c r="W1182" t="s">
        <v>436</v>
      </c>
      <c r="X1182" t="s">
        <v>45</v>
      </c>
    </row>
    <row r="1183" spans="1:24" x14ac:dyDescent="0.25">
      <c r="A1183">
        <v>10301</v>
      </c>
      <c r="B1183">
        <v>39</v>
      </c>
      <c r="C1183" s="2">
        <v>100</v>
      </c>
      <c r="D1183">
        <v>6</v>
      </c>
      <c r="E1183" s="5">
        <f>sales_data_sample[[#This Row],[SALES]] / COUNT(sales_data_sample[ORDERNUMBER])</f>
        <v>2.2837407013815092</v>
      </c>
      <c r="F1183" s="2">
        <v>6447</v>
      </c>
      <c r="G1183" s="1">
        <v>37899</v>
      </c>
      <c r="H1183" t="s">
        <v>21</v>
      </c>
      <c r="I1183">
        <v>4</v>
      </c>
      <c r="J1183" s="6" t="s">
        <v>680</v>
      </c>
      <c r="K1183">
        <v>2003</v>
      </c>
      <c r="L1183" t="s">
        <v>172</v>
      </c>
      <c r="M1183" s="8">
        <f xml:space="preserve"> (sales_data_sample[[#This Row],[MSRP]] - sales_data_sample[[#This Row],[PRICEEACH]]) / sales_data_sample[[#This Row],[MSRP]]</f>
        <v>0.29078014184397161</v>
      </c>
      <c r="N11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83" s="2">
        <v>141</v>
      </c>
      <c r="P1183" t="s">
        <v>596</v>
      </c>
      <c r="Q1183" t="s">
        <v>529</v>
      </c>
      <c r="R1183" t="s">
        <v>530</v>
      </c>
      <c r="S1183" t="s">
        <v>531</v>
      </c>
      <c r="T1183" t="s">
        <v>72</v>
      </c>
      <c r="U1183" t="s">
        <v>532</v>
      </c>
      <c r="V1183" t="s">
        <v>533</v>
      </c>
      <c r="W1183" t="s">
        <v>534</v>
      </c>
      <c r="X1183" t="s">
        <v>45</v>
      </c>
    </row>
    <row r="1184" spans="1:24" x14ac:dyDescent="0.25">
      <c r="A1184">
        <v>10311</v>
      </c>
      <c r="B1184">
        <v>32</v>
      </c>
      <c r="C1184" s="2">
        <v>100</v>
      </c>
      <c r="D1184">
        <v>11</v>
      </c>
      <c r="E1184" s="5">
        <f>sales_data_sample[[#This Row],[SALES]] / COUNT(sales_data_sample[ORDERNUMBER])</f>
        <v>1.2812610697839177</v>
      </c>
      <c r="F1184" s="2">
        <v>3617</v>
      </c>
      <c r="G1184" s="1">
        <v>38276</v>
      </c>
      <c r="H1184" t="s">
        <v>21</v>
      </c>
      <c r="I1184">
        <v>4</v>
      </c>
      <c r="J1184" s="6" t="s">
        <v>680</v>
      </c>
      <c r="K1184">
        <v>2004</v>
      </c>
      <c r="L1184" t="s">
        <v>172</v>
      </c>
      <c r="M1184" s="8">
        <f xml:space="preserve"> (sales_data_sample[[#This Row],[MSRP]] - sales_data_sample[[#This Row],[PRICEEACH]]) / sales_data_sample[[#This Row],[MSRP]]</f>
        <v>0.29078014184397161</v>
      </c>
      <c r="N11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84" s="2">
        <v>141</v>
      </c>
      <c r="P1184" t="s">
        <v>596</v>
      </c>
      <c r="Q1184" t="s">
        <v>165</v>
      </c>
      <c r="R1184" t="s">
        <v>166</v>
      </c>
      <c r="S1184" t="s">
        <v>167</v>
      </c>
      <c r="T1184" t="s">
        <v>168</v>
      </c>
      <c r="U1184" t="s">
        <v>169</v>
      </c>
      <c r="V1184" t="s">
        <v>170</v>
      </c>
      <c r="W1184" t="s">
        <v>171</v>
      </c>
      <c r="X1184" t="s">
        <v>45</v>
      </c>
    </row>
    <row r="1185" spans="1:24" x14ac:dyDescent="0.25">
      <c r="A1185">
        <v>10321</v>
      </c>
      <c r="B1185">
        <v>28</v>
      </c>
      <c r="C1185" s="2">
        <v>100</v>
      </c>
      <c r="D1185">
        <v>8</v>
      </c>
      <c r="E1185" s="5">
        <f>sales_data_sample[[#This Row],[SALES]] / COUNT(sales_data_sample[ORDERNUMBER])</f>
        <v>1.4994686503719448</v>
      </c>
      <c r="F1185" s="2">
        <v>4233</v>
      </c>
      <c r="G1185" s="1">
        <v>38295</v>
      </c>
      <c r="H1185" t="s">
        <v>21</v>
      </c>
      <c r="I1185">
        <v>4</v>
      </c>
      <c r="J1185" s="6" t="s">
        <v>678</v>
      </c>
      <c r="K1185">
        <v>2004</v>
      </c>
      <c r="L1185" t="s">
        <v>172</v>
      </c>
      <c r="M1185" s="8">
        <f xml:space="preserve"> (sales_data_sample[[#This Row],[MSRP]] - sales_data_sample[[#This Row],[PRICEEACH]]) / sales_data_sample[[#This Row],[MSRP]]</f>
        <v>0.29078014184397161</v>
      </c>
      <c r="N11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85" s="2">
        <v>141</v>
      </c>
      <c r="P1185" t="s">
        <v>596</v>
      </c>
      <c r="Q1185" t="s">
        <v>151</v>
      </c>
      <c r="R1185" t="s">
        <v>152</v>
      </c>
      <c r="S1185" t="s">
        <v>153</v>
      </c>
      <c r="T1185" t="s">
        <v>27</v>
      </c>
      <c r="U1185" t="s">
        <v>154</v>
      </c>
      <c r="V1185" t="s">
        <v>155</v>
      </c>
      <c r="W1185" t="s">
        <v>156</v>
      </c>
      <c r="X1185" t="s">
        <v>45</v>
      </c>
    </row>
    <row r="1186" spans="1:24" x14ac:dyDescent="0.25">
      <c r="A1186">
        <v>10331</v>
      </c>
      <c r="B1186">
        <v>26</v>
      </c>
      <c r="C1186" s="2">
        <v>68</v>
      </c>
      <c r="D1186">
        <v>12</v>
      </c>
      <c r="E1186" s="5">
        <f>sales_data_sample[[#This Row],[SALES]] / COUNT(sales_data_sample[ORDERNUMBER])</f>
        <v>0.62557562876372652</v>
      </c>
      <c r="F1186" s="2">
        <v>1766</v>
      </c>
      <c r="G1186" s="1">
        <v>38308</v>
      </c>
      <c r="H1186" t="s">
        <v>21</v>
      </c>
      <c r="I1186">
        <v>4</v>
      </c>
      <c r="J1186" s="6" t="s">
        <v>678</v>
      </c>
      <c r="K1186">
        <v>2004</v>
      </c>
      <c r="L1186" t="s">
        <v>172</v>
      </c>
      <c r="M1186" s="8">
        <f xml:space="preserve"> (sales_data_sample[[#This Row],[MSRP]] - sales_data_sample[[#This Row],[PRICEEACH]]) / sales_data_sample[[#This Row],[MSRP]]</f>
        <v>0.51773049645390068</v>
      </c>
      <c r="N11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86" s="2">
        <v>141</v>
      </c>
      <c r="P1186" t="s">
        <v>596</v>
      </c>
      <c r="Q1186" t="s">
        <v>294</v>
      </c>
      <c r="R1186" t="s">
        <v>295</v>
      </c>
      <c r="S1186" t="s">
        <v>204</v>
      </c>
      <c r="T1186" t="s">
        <v>27</v>
      </c>
      <c r="U1186" t="s">
        <v>116</v>
      </c>
      <c r="V1186" t="s">
        <v>296</v>
      </c>
      <c r="W1186" t="s">
        <v>297</v>
      </c>
      <c r="X1186" t="s">
        <v>31</v>
      </c>
    </row>
    <row r="1187" spans="1:24" x14ac:dyDescent="0.25">
      <c r="A1187">
        <v>10343</v>
      </c>
      <c r="B1187">
        <v>44</v>
      </c>
      <c r="C1187" s="2">
        <v>85</v>
      </c>
      <c r="D1187">
        <v>2</v>
      </c>
      <c r="E1187" s="5">
        <f>sales_data_sample[[#This Row],[SALES]] / COUNT(sales_data_sample[ORDERNUMBER])</f>
        <v>1.3230605738575982</v>
      </c>
      <c r="F1187" s="2">
        <v>3735</v>
      </c>
      <c r="G1187" s="1">
        <v>38315</v>
      </c>
      <c r="H1187" t="s">
        <v>21</v>
      </c>
      <c r="I1187">
        <v>4</v>
      </c>
      <c r="J1187" s="6" t="s">
        <v>678</v>
      </c>
      <c r="K1187">
        <v>2004</v>
      </c>
      <c r="L1187" t="s">
        <v>172</v>
      </c>
      <c r="M1187" s="8">
        <f xml:space="preserve"> (sales_data_sample[[#This Row],[MSRP]] - sales_data_sample[[#This Row],[PRICEEACH]]) / sales_data_sample[[#This Row],[MSRP]]</f>
        <v>0.3971631205673759</v>
      </c>
      <c r="N11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87" s="2">
        <v>141</v>
      </c>
      <c r="P1187" t="s">
        <v>596</v>
      </c>
      <c r="Q1187" t="s">
        <v>32</v>
      </c>
      <c r="R1187" t="s">
        <v>33</v>
      </c>
      <c r="S1187" t="s">
        <v>34</v>
      </c>
      <c r="T1187" t="s">
        <v>35</v>
      </c>
      <c r="U1187" t="s">
        <v>36</v>
      </c>
      <c r="V1187" t="s">
        <v>37</v>
      </c>
      <c r="W1187" t="s">
        <v>38</v>
      </c>
      <c r="X1187" t="s">
        <v>45</v>
      </c>
    </row>
    <row r="1188" spans="1:24" x14ac:dyDescent="0.25">
      <c r="A1188">
        <v>10367</v>
      </c>
      <c r="B1188">
        <v>46</v>
      </c>
      <c r="C1188" s="2">
        <v>100</v>
      </c>
      <c r="D1188">
        <v>6</v>
      </c>
      <c r="E1188" s="5">
        <f>sales_data_sample[[#This Row],[SALES]] / COUNT(sales_data_sample[ORDERNUMBER])</f>
        <v>1.7035069075451648</v>
      </c>
      <c r="F1188" s="2">
        <v>4809</v>
      </c>
      <c r="G1188" s="1">
        <v>38364</v>
      </c>
      <c r="H1188" t="s">
        <v>394</v>
      </c>
      <c r="I1188">
        <v>1</v>
      </c>
      <c r="J1188" s="6" t="s">
        <v>677</v>
      </c>
      <c r="K1188">
        <v>2005</v>
      </c>
      <c r="L1188" t="s">
        <v>172</v>
      </c>
      <c r="M1188" s="8">
        <f xml:space="preserve"> (sales_data_sample[[#This Row],[MSRP]] - sales_data_sample[[#This Row],[PRICEEACH]]) / sales_data_sample[[#This Row],[MSRP]]</f>
        <v>0.29078014184397161</v>
      </c>
      <c r="N11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88" s="2">
        <v>141</v>
      </c>
      <c r="P1188" t="s">
        <v>596</v>
      </c>
      <c r="Q1188" t="s">
        <v>46</v>
      </c>
      <c r="R1188" t="s">
        <v>47</v>
      </c>
      <c r="S1188" t="s">
        <v>48</v>
      </c>
      <c r="T1188" t="s">
        <v>27</v>
      </c>
      <c r="U1188" t="s">
        <v>49</v>
      </c>
      <c r="V1188" t="s">
        <v>50</v>
      </c>
      <c r="W1188" t="s">
        <v>51</v>
      </c>
      <c r="X1188" t="s">
        <v>45</v>
      </c>
    </row>
    <row r="1189" spans="1:24" x14ac:dyDescent="0.25">
      <c r="A1189">
        <v>10379</v>
      </c>
      <c r="B1189">
        <v>32</v>
      </c>
      <c r="C1189" s="2">
        <v>71</v>
      </c>
      <c r="D1189">
        <v>4</v>
      </c>
      <c r="E1189" s="5">
        <f>sales_data_sample[[#This Row],[SALES]] / COUNT(sales_data_sample[ORDERNUMBER])</f>
        <v>0.80304640453418352</v>
      </c>
      <c r="F1189" s="2">
        <v>2267</v>
      </c>
      <c r="G1189" s="1">
        <v>38393</v>
      </c>
      <c r="H1189" t="s">
        <v>21</v>
      </c>
      <c r="I1189">
        <v>1</v>
      </c>
      <c r="J1189" s="6" t="s">
        <v>688</v>
      </c>
      <c r="K1189">
        <v>2005</v>
      </c>
      <c r="L1189" t="s">
        <v>172</v>
      </c>
      <c r="M1189" s="8">
        <f xml:space="preserve"> (sales_data_sample[[#This Row],[MSRP]] - sales_data_sample[[#This Row],[PRICEEACH]]) / sales_data_sample[[#This Row],[MSRP]]</f>
        <v>0.49645390070921985</v>
      </c>
      <c r="N11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89" s="2">
        <v>141</v>
      </c>
      <c r="P1189" t="s">
        <v>596</v>
      </c>
      <c r="Q1189" t="s">
        <v>165</v>
      </c>
      <c r="R1189" t="s">
        <v>166</v>
      </c>
      <c r="S1189" t="s">
        <v>167</v>
      </c>
      <c r="T1189" t="s">
        <v>168</v>
      </c>
      <c r="U1189" t="s">
        <v>169</v>
      </c>
      <c r="V1189" t="s">
        <v>170</v>
      </c>
      <c r="W1189" t="s">
        <v>171</v>
      </c>
      <c r="X1189" t="s">
        <v>31</v>
      </c>
    </row>
    <row r="1190" spans="1:24" x14ac:dyDescent="0.25">
      <c r="A1190">
        <v>10406</v>
      </c>
      <c r="B1190">
        <v>65</v>
      </c>
      <c r="C1190" s="2">
        <v>100</v>
      </c>
      <c r="D1190">
        <v>1</v>
      </c>
      <c r="E1190" s="5">
        <f>sales_data_sample[[#This Row],[SALES]] / COUNT(sales_data_sample[ORDERNUMBER])</f>
        <v>3.7084661707403472</v>
      </c>
      <c r="F1190" s="2">
        <v>10469</v>
      </c>
      <c r="G1190" s="1">
        <v>38457</v>
      </c>
      <c r="H1190" t="s">
        <v>164</v>
      </c>
      <c r="I1190">
        <v>2</v>
      </c>
      <c r="J1190" s="6" t="s">
        <v>686</v>
      </c>
      <c r="K1190">
        <v>2005</v>
      </c>
      <c r="L1190" t="s">
        <v>172</v>
      </c>
      <c r="M1190" s="8">
        <f xml:space="preserve"> (sales_data_sample[[#This Row],[MSRP]] - sales_data_sample[[#This Row],[PRICEEACH]]) / sales_data_sample[[#This Row],[MSRP]]</f>
        <v>0.29078014184397161</v>
      </c>
      <c r="N11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90" s="2">
        <v>141</v>
      </c>
      <c r="P1190" t="s">
        <v>596</v>
      </c>
      <c r="Q1190" t="s">
        <v>309</v>
      </c>
      <c r="R1190" t="s">
        <v>310</v>
      </c>
      <c r="S1190" t="s">
        <v>311</v>
      </c>
      <c r="T1190" t="s">
        <v>312</v>
      </c>
      <c r="U1190" t="s">
        <v>313</v>
      </c>
      <c r="V1190" t="s">
        <v>314</v>
      </c>
      <c r="W1190" t="s">
        <v>315</v>
      </c>
      <c r="X1190" t="s">
        <v>144</v>
      </c>
    </row>
    <row r="1191" spans="1:24" x14ac:dyDescent="0.25">
      <c r="A1191">
        <v>10419</v>
      </c>
      <c r="B1191">
        <v>43</v>
      </c>
      <c r="C1191" s="2">
        <v>100</v>
      </c>
      <c r="D1191">
        <v>3</v>
      </c>
      <c r="E1191" s="5">
        <f>sales_data_sample[[#This Row],[SALES]] / COUNT(sales_data_sample[ORDERNUMBER])</f>
        <v>1.9801629472192703</v>
      </c>
      <c r="F1191" s="2">
        <v>5590</v>
      </c>
      <c r="G1191" s="1">
        <v>38489</v>
      </c>
      <c r="H1191" t="s">
        <v>21</v>
      </c>
      <c r="I1191">
        <v>2</v>
      </c>
      <c r="J1191" s="6" t="s">
        <v>685</v>
      </c>
      <c r="K1191">
        <v>2005</v>
      </c>
      <c r="L1191" t="s">
        <v>172</v>
      </c>
      <c r="M1191" s="8">
        <f xml:space="preserve"> (sales_data_sample[[#This Row],[MSRP]] - sales_data_sample[[#This Row],[PRICEEACH]]) / sales_data_sample[[#This Row],[MSRP]]</f>
        <v>0.29078014184397161</v>
      </c>
      <c r="N11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91" s="2">
        <v>141</v>
      </c>
      <c r="P1191" t="s">
        <v>596</v>
      </c>
      <c r="Q1191" t="s">
        <v>137</v>
      </c>
      <c r="R1191" t="s">
        <v>138</v>
      </c>
      <c r="S1191" t="s">
        <v>139</v>
      </c>
      <c r="T1191" t="s">
        <v>140</v>
      </c>
      <c r="U1191" t="s">
        <v>141</v>
      </c>
      <c r="V1191" t="s">
        <v>142</v>
      </c>
      <c r="W1191" t="s">
        <v>143</v>
      </c>
      <c r="X1191" t="s">
        <v>45</v>
      </c>
    </row>
    <row r="1192" spans="1:24" x14ac:dyDescent="0.25">
      <c r="A1192">
        <v>10108</v>
      </c>
      <c r="B1192">
        <v>43</v>
      </c>
      <c r="C1192" s="2">
        <v>68</v>
      </c>
      <c r="D1192">
        <v>12</v>
      </c>
      <c r="E1192" s="5">
        <f>sales_data_sample[[#This Row],[SALES]] / COUNT(sales_data_sample[ORDERNUMBER])</f>
        <v>1.0325894438540559</v>
      </c>
      <c r="F1192" s="2">
        <v>2915</v>
      </c>
      <c r="G1192" s="1">
        <v>37683</v>
      </c>
      <c r="H1192" t="s">
        <v>21</v>
      </c>
      <c r="I1192">
        <v>1</v>
      </c>
      <c r="J1192" s="6" t="s">
        <v>687</v>
      </c>
      <c r="K1192">
        <v>2003</v>
      </c>
      <c r="L1192" t="s">
        <v>22</v>
      </c>
      <c r="M1192" s="8">
        <f xml:space="preserve"> (sales_data_sample[[#This Row],[MSRP]] - sales_data_sample[[#This Row],[PRICEEACH]]) / sales_data_sample[[#This Row],[MSRP]]</f>
        <v>-9.6774193548387094E-2</v>
      </c>
      <c r="N11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92" s="2">
        <v>62</v>
      </c>
      <c r="P1192" t="s">
        <v>597</v>
      </c>
      <c r="Q1192" t="s">
        <v>411</v>
      </c>
      <c r="R1192" t="s">
        <v>412</v>
      </c>
      <c r="S1192" t="s">
        <v>413</v>
      </c>
      <c r="T1192" t="s">
        <v>414</v>
      </c>
      <c r="U1192" t="s">
        <v>415</v>
      </c>
      <c r="V1192" t="s">
        <v>416</v>
      </c>
      <c r="W1192" t="s">
        <v>417</v>
      </c>
      <c r="X1192" t="s">
        <v>31</v>
      </c>
    </row>
    <row r="1193" spans="1:24" x14ac:dyDescent="0.25">
      <c r="A1193">
        <v>10122</v>
      </c>
      <c r="B1193">
        <v>35</v>
      </c>
      <c r="C1193" s="2">
        <v>50</v>
      </c>
      <c r="D1193">
        <v>16</v>
      </c>
      <c r="E1193" s="5">
        <f>sales_data_sample[[#This Row],[SALES]] / COUNT(sales_data_sample[ORDERNUMBER])</f>
        <v>0.61671980162947215</v>
      </c>
      <c r="F1193" s="2">
        <v>1741</v>
      </c>
      <c r="G1193" s="1">
        <v>37749</v>
      </c>
      <c r="H1193" t="s">
        <v>21</v>
      </c>
      <c r="I1193">
        <v>2</v>
      </c>
      <c r="J1193" s="6" t="s">
        <v>685</v>
      </c>
      <c r="K1193">
        <v>2003</v>
      </c>
      <c r="L1193" t="s">
        <v>22</v>
      </c>
      <c r="M1193" s="8">
        <f xml:space="preserve"> (sales_data_sample[[#This Row],[MSRP]] - sales_data_sample[[#This Row],[PRICEEACH]]) / sales_data_sample[[#This Row],[MSRP]]</f>
        <v>0.19354838709677419</v>
      </c>
      <c r="N11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93" s="2">
        <v>62</v>
      </c>
      <c r="P1193" t="s">
        <v>597</v>
      </c>
      <c r="Q1193" t="s">
        <v>418</v>
      </c>
      <c r="R1193" t="s">
        <v>419</v>
      </c>
      <c r="S1193" t="s">
        <v>420</v>
      </c>
      <c r="T1193" t="s">
        <v>35</v>
      </c>
      <c r="U1193" t="s">
        <v>421</v>
      </c>
      <c r="V1193" t="s">
        <v>422</v>
      </c>
      <c r="W1193" t="s">
        <v>423</v>
      </c>
      <c r="X1193" t="s">
        <v>31</v>
      </c>
    </row>
    <row r="1194" spans="1:24" x14ac:dyDescent="0.25">
      <c r="A1194">
        <v>10135</v>
      </c>
      <c r="B1194">
        <v>45</v>
      </c>
      <c r="C1194" s="2">
        <v>51</v>
      </c>
      <c r="D1194">
        <v>13</v>
      </c>
      <c r="E1194" s="5">
        <f>sales_data_sample[[#This Row],[SALES]] / COUNT(sales_data_sample[ORDERNUMBER])</f>
        <v>0.80304640453418352</v>
      </c>
      <c r="F1194" s="2">
        <v>2267</v>
      </c>
      <c r="G1194" s="1">
        <v>37804</v>
      </c>
      <c r="H1194" t="s">
        <v>21</v>
      </c>
      <c r="I1194">
        <v>3</v>
      </c>
      <c r="J1194" s="6" t="s">
        <v>683</v>
      </c>
      <c r="K1194">
        <v>2003</v>
      </c>
      <c r="L1194" t="s">
        <v>22</v>
      </c>
      <c r="M1194" s="8">
        <f xml:space="preserve"> (sales_data_sample[[#This Row],[MSRP]] - sales_data_sample[[#This Row],[PRICEEACH]]) / sales_data_sample[[#This Row],[MSRP]]</f>
        <v>0.17741935483870969</v>
      </c>
      <c r="N11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94" s="2">
        <v>62</v>
      </c>
      <c r="P1194" t="s">
        <v>597</v>
      </c>
      <c r="Q1194" t="s">
        <v>260</v>
      </c>
      <c r="R1194" t="s">
        <v>261</v>
      </c>
      <c r="S1194" t="s">
        <v>262</v>
      </c>
      <c r="T1194" t="s">
        <v>27</v>
      </c>
      <c r="U1194" t="s">
        <v>263</v>
      </c>
      <c r="V1194" t="s">
        <v>264</v>
      </c>
      <c r="W1194" t="s">
        <v>265</v>
      </c>
      <c r="X1194" t="s">
        <v>31</v>
      </c>
    </row>
    <row r="1195" spans="1:24" x14ac:dyDescent="0.25">
      <c r="A1195">
        <v>10146</v>
      </c>
      <c r="B1195">
        <v>47</v>
      </c>
      <c r="C1195" s="2">
        <v>68</v>
      </c>
      <c r="D1195">
        <v>2</v>
      </c>
      <c r="E1195" s="5">
        <f>sales_data_sample[[#This Row],[SALES]] / COUNT(sales_data_sample[ORDERNUMBER])</f>
        <v>1.1179596174282678</v>
      </c>
      <c r="F1195" s="2">
        <v>3156</v>
      </c>
      <c r="G1195" s="1">
        <v>37867</v>
      </c>
      <c r="H1195" t="s">
        <v>21</v>
      </c>
      <c r="I1195">
        <v>3</v>
      </c>
      <c r="J1195" s="6" t="s">
        <v>681</v>
      </c>
      <c r="K1195">
        <v>2003</v>
      </c>
      <c r="L1195" t="s">
        <v>22</v>
      </c>
      <c r="M1195" s="8">
        <f xml:space="preserve"> (sales_data_sample[[#This Row],[MSRP]] - sales_data_sample[[#This Row],[PRICEEACH]]) / sales_data_sample[[#This Row],[MSRP]]</f>
        <v>-9.6774193548387094E-2</v>
      </c>
      <c r="N11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95" s="2">
        <v>62</v>
      </c>
      <c r="P1195" t="s">
        <v>597</v>
      </c>
      <c r="Q1195" t="s">
        <v>553</v>
      </c>
      <c r="R1195" t="s">
        <v>554</v>
      </c>
      <c r="S1195" t="s">
        <v>500</v>
      </c>
      <c r="T1195" t="s">
        <v>27</v>
      </c>
      <c r="U1195" t="s">
        <v>555</v>
      </c>
      <c r="V1195" t="s">
        <v>556</v>
      </c>
      <c r="W1195" t="s">
        <v>557</v>
      </c>
      <c r="X1195" t="s">
        <v>45</v>
      </c>
    </row>
    <row r="1196" spans="1:24" x14ac:dyDescent="0.25">
      <c r="A1196">
        <v>10159</v>
      </c>
      <c r="B1196">
        <v>21</v>
      </c>
      <c r="C1196" s="2">
        <v>65</v>
      </c>
      <c r="D1196">
        <v>8</v>
      </c>
      <c r="E1196" s="5">
        <f>sales_data_sample[[#This Row],[SALES]] / COUNT(sales_data_sample[ORDERNUMBER])</f>
        <v>0.4810485299326957</v>
      </c>
      <c r="F1196" s="2">
        <v>1358</v>
      </c>
      <c r="G1196" s="1">
        <v>37904</v>
      </c>
      <c r="H1196" t="s">
        <v>21</v>
      </c>
      <c r="I1196">
        <v>4</v>
      </c>
      <c r="J1196" s="6" t="s">
        <v>680</v>
      </c>
      <c r="K1196">
        <v>2003</v>
      </c>
      <c r="L1196" t="s">
        <v>22</v>
      </c>
      <c r="M1196" s="8">
        <f xml:space="preserve"> (sales_data_sample[[#This Row],[MSRP]] - sales_data_sample[[#This Row],[PRICEEACH]]) / sales_data_sample[[#This Row],[MSRP]]</f>
        <v>-4.8387096774193547E-2</v>
      </c>
      <c r="N11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96" s="2">
        <v>62</v>
      </c>
      <c r="P1196" t="s">
        <v>597</v>
      </c>
      <c r="Q1196" t="s">
        <v>52</v>
      </c>
      <c r="R1196" t="s">
        <v>53</v>
      </c>
      <c r="S1196" t="s">
        <v>54</v>
      </c>
      <c r="T1196" t="s">
        <v>27</v>
      </c>
      <c r="U1196" t="s">
        <v>55</v>
      </c>
      <c r="V1196" t="s">
        <v>50</v>
      </c>
      <c r="W1196" t="s">
        <v>56</v>
      </c>
      <c r="X1196" t="s">
        <v>31</v>
      </c>
    </row>
    <row r="1197" spans="1:24" x14ac:dyDescent="0.25">
      <c r="A1197">
        <v>10169</v>
      </c>
      <c r="B1197">
        <v>38</v>
      </c>
      <c r="C1197" s="2">
        <v>69</v>
      </c>
      <c r="D1197">
        <v>8</v>
      </c>
      <c r="E1197" s="5">
        <f>sales_data_sample[[#This Row],[SALES]] / COUNT(sales_data_sample[ORDERNUMBER])</f>
        <v>0.9206517888770811</v>
      </c>
      <c r="F1197" s="2">
        <v>2599</v>
      </c>
      <c r="G1197" s="1">
        <v>37929</v>
      </c>
      <c r="H1197" t="s">
        <v>21</v>
      </c>
      <c r="I1197">
        <v>4</v>
      </c>
      <c r="J1197" s="6" t="s">
        <v>678</v>
      </c>
      <c r="K1197">
        <v>2003</v>
      </c>
      <c r="L1197" t="s">
        <v>22</v>
      </c>
      <c r="M1197" s="8">
        <f xml:space="preserve"> (sales_data_sample[[#This Row],[MSRP]] - sales_data_sample[[#This Row],[PRICEEACH]]) / sales_data_sample[[#This Row],[MSRP]]</f>
        <v>-0.11290322580645161</v>
      </c>
      <c r="N11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97" s="2">
        <v>62</v>
      </c>
      <c r="P1197" t="s">
        <v>597</v>
      </c>
      <c r="Q1197" t="s">
        <v>274</v>
      </c>
      <c r="R1197" t="s">
        <v>275</v>
      </c>
      <c r="S1197" t="s">
        <v>276</v>
      </c>
      <c r="T1197" t="s">
        <v>88</v>
      </c>
      <c r="U1197" t="s">
        <v>277</v>
      </c>
      <c r="V1197" t="s">
        <v>278</v>
      </c>
      <c r="W1197" t="s">
        <v>279</v>
      </c>
      <c r="X1197" t="s">
        <v>31</v>
      </c>
    </row>
    <row r="1198" spans="1:24" x14ac:dyDescent="0.25">
      <c r="A1198">
        <v>10180</v>
      </c>
      <c r="B1198">
        <v>21</v>
      </c>
      <c r="C1198" s="2">
        <v>51</v>
      </c>
      <c r="D1198">
        <v>3</v>
      </c>
      <c r="E1198" s="5">
        <f>sales_data_sample[[#This Row],[SALES]] / COUNT(sales_data_sample[ORDERNUMBER])</f>
        <v>0.37477860432164362</v>
      </c>
      <c r="F1198" s="2">
        <v>1058</v>
      </c>
      <c r="G1198" s="1">
        <v>37936</v>
      </c>
      <c r="H1198" t="s">
        <v>21</v>
      </c>
      <c r="I1198">
        <v>4</v>
      </c>
      <c r="J1198" s="6" t="s">
        <v>678</v>
      </c>
      <c r="K1198">
        <v>2003</v>
      </c>
      <c r="L1198" t="s">
        <v>22</v>
      </c>
      <c r="M1198" s="8">
        <f xml:space="preserve"> (sales_data_sample[[#This Row],[MSRP]] - sales_data_sample[[#This Row],[PRICEEACH]]) / sales_data_sample[[#This Row],[MSRP]]</f>
        <v>0.17741935483870969</v>
      </c>
      <c r="N11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198" s="2">
        <v>62</v>
      </c>
      <c r="P1198" t="s">
        <v>597</v>
      </c>
      <c r="Q1198" t="s">
        <v>63</v>
      </c>
      <c r="R1198" t="s">
        <v>64</v>
      </c>
      <c r="S1198" t="s">
        <v>65</v>
      </c>
      <c r="T1198" t="s">
        <v>35</v>
      </c>
      <c r="U1198" t="s">
        <v>66</v>
      </c>
      <c r="V1198" t="s">
        <v>67</v>
      </c>
      <c r="W1198" t="s">
        <v>68</v>
      </c>
      <c r="X1198" t="s">
        <v>31</v>
      </c>
    </row>
    <row r="1199" spans="1:24" x14ac:dyDescent="0.25">
      <c r="A1199">
        <v>10191</v>
      </c>
      <c r="B1199">
        <v>43</v>
      </c>
      <c r="C1199" s="2">
        <v>73</v>
      </c>
      <c r="D1199">
        <v>9</v>
      </c>
      <c r="E1199" s="5">
        <f>sales_data_sample[[#This Row],[SALES]] / COUNT(sales_data_sample[ORDERNUMBER])</f>
        <v>1.108041091037903</v>
      </c>
      <c r="F1199" s="2">
        <v>3128</v>
      </c>
      <c r="G1199" s="1">
        <v>37945</v>
      </c>
      <c r="H1199" t="s">
        <v>21</v>
      </c>
      <c r="I1199">
        <v>4</v>
      </c>
      <c r="J1199" s="6" t="s">
        <v>678</v>
      </c>
      <c r="K1199">
        <v>2003</v>
      </c>
      <c r="L1199" t="s">
        <v>22</v>
      </c>
      <c r="M1199" s="8">
        <f xml:space="preserve"> (sales_data_sample[[#This Row],[MSRP]] - sales_data_sample[[#This Row],[PRICEEACH]]) / sales_data_sample[[#This Row],[MSRP]]</f>
        <v>-0.17741935483870969</v>
      </c>
      <c r="N11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199" s="2">
        <v>62</v>
      </c>
      <c r="P1199" t="s">
        <v>597</v>
      </c>
      <c r="Q1199" t="s">
        <v>424</v>
      </c>
      <c r="R1199" t="s">
        <v>425</v>
      </c>
      <c r="S1199" t="s">
        <v>426</v>
      </c>
      <c r="T1199" t="s">
        <v>427</v>
      </c>
      <c r="U1199" t="s">
        <v>428</v>
      </c>
      <c r="V1199" t="s">
        <v>429</v>
      </c>
      <c r="W1199" t="s">
        <v>430</v>
      </c>
      <c r="X1199" t="s">
        <v>45</v>
      </c>
    </row>
    <row r="1200" spans="1:24" x14ac:dyDescent="0.25">
      <c r="A1200">
        <v>10211</v>
      </c>
      <c r="B1200">
        <v>46</v>
      </c>
      <c r="C1200" s="2">
        <v>55</v>
      </c>
      <c r="D1200">
        <v>8</v>
      </c>
      <c r="E1200" s="5">
        <f>sales_data_sample[[#This Row],[SALES]] / COUNT(sales_data_sample[ORDERNUMBER])</f>
        <v>0.88168614948636204</v>
      </c>
      <c r="F1200" s="2">
        <v>2489</v>
      </c>
      <c r="G1200" s="1">
        <v>38001</v>
      </c>
      <c r="H1200" t="s">
        <v>21</v>
      </c>
      <c r="I1200">
        <v>1</v>
      </c>
      <c r="J1200" s="6" t="s">
        <v>677</v>
      </c>
      <c r="K1200">
        <v>2004</v>
      </c>
      <c r="L1200" t="s">
        <v>22</v>
      </c>
      <c r="M1200" s="8">
        <f xml:space="preserve"> (sales_data_sample[[#This Row],[MSRP]] - sales_data_sample[[#This Row],[PRICEEACH]]) / sales_data_sample[[#This Row],[MSRP]]</f>
        <v>0.11290322580645161</v>
      </c>
      <c r="N12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00" s="2">
        <v>62</v>
      </c>
      <c r="P1200" t="s">
        <v>597</v>
      </c>
      <c r="Q1200" t="s">
        <v>80</v>
      </c>
      <c r="R1200" t="s">
        <v>81</v>
      </c>
      <c r="S1200" t="s">
        <v>41</v>
      </c>
      <c r="T1200" t="s">
        <v>35</v>
      </c>
      <c r="U1200" t="s">
        <v>82</v>
      </c>
      <c r="V1200" t="s">
        <v>83</v>
      </c>
      <c r="W1200" t="s">
        <v>84</v>
      </c>
      <c r="X1200" t="s">
        <v>31</v>
      </c>
    </row>
    <row r="1201" spans="1:24" x14ac:dyDescent="0.25">
      <c r="A1201">
        <v>10224</v>
      </c>
      <c r="B1201">
        <v>38</v>
      </c>
      <c r="C1201" s="2">
        <v>59</v>
      </c>
      <c r="D1201">
        <v>1</v>
      </c>
      <c r="E1201" s="5">
        <f>sales_data_sample[[#This Row],[SALES]] / COUNT(sales_data_sample[ORDERNUMBER])</f>
        <v>0.78675168260715556</v>
      </c>
      <c r="F1201" s="2">
        <v>2221</v>
      </c>
      <c r="G1201" s="1">
        <v>38038</v>
      </c>
      <c r="H1201" t="s">
        <v>21</v>
      </c>
      <c r="I1201">
        <v>1</v>
      </c>
      <c r="J1201" s="6" t="s">
        <v>688</v>
      </c>
      <c r="K1201">
        <v>2004</v>
      </c>
      <c r="L1201" t="s">
        <v>22</v>
      </c>
      <c r="M1201" s="8">
        <f xml:space="preserve"> (sales_data_sample[[#This Row],[MSRP]] - sales_data_sample[[#This Row],[PRICEEACH]]) / sales_data_sample[[#This Row],[MSRP]]</f>
        <v>4.8387096774193547E-2</v>
      </c>
      <c r="N12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01" s="2">
        <v>62</v>
      </c>
      <c r="P1201" t="s">
        <v>597</v>
      </c>
      <c r="Q1201" t="s">
        <v>63</v>
      </c>
      <c r="R1201" t="s">
        <v>64</v>
      </c>
      <c r="S1201" t="s">
        <v>65</v>
      </c>
      <c r="T1201" t="s">
        <v>35</v>
      </c>
      <c r="U1201" t="s">
        <v>66</v>
      </c>
      <c r="V1201" t="s">
        <v>67</v>
      </c>
      <c r="W1201" t="s">
        <v>68</v>
      </c>
      <c r="X1201" t="s">
        <v>31</v>
      </c>
    </row>
    <row r="1202" spans="1:24" x14ac:dyDescent="0.25">
      <c r="A1202">
        <v>10237</v>
      </c>
      <c r="B1202">
        <v>26</v>
      </c>
      <c r="C1202" s="2">
        <v>53</v>
      </c>
      <c r="D1202">
        <v>1</v>
      </c>
      <c r="E1202" s="5">
        <f>sales_data_sample[[#This Row],[SALES]] / COUNT(sales_data_sample[ORDERNUMBER])</f>
        <v>0.4810485299326957</v>
      </c>
      <c r="F1202" s="2">
        <v>1358</v>
      </c>
      <c r="G1202" s="1">
        <v>38082</v>
      </c>
      <c r="H1202" t="s">
        <v>21</v>
      </c>
      <c r="I1202">
        <v>2</v>
      </c>
      <c r="J1202" s="6" t="s">
        <v>686</v>
      </c>
      <c r="K1202">
        <v>2004</v>
      </c>
      <c r="L1202" t="s">
        <v>22</v>
      </c>
      <c r="M1202" s="8">
        <f xml:space="preserve"> (sales_data_sample[[#This Row],[MSRP]] - sales_data_sample[[#This Row],[PRICEEACH]]) / sales_data_sample[[#This Row],[MSRP]]</f>
        <v>0.14516129032258066</v>
      </c>
      <c r="N12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02" s="2">
        <v>62</v>
      </c>
      <c r="P1202" t="s">
        <v>597</v>
      </c>
      <c r="Q1202" t="s">
        <v>92</v>
      </c>
      <c r="R1202" t="s">
        <v>93</v>
      </c>
      <c r="S1202" t="s">
        <v>26</v>
      </c>
      <c r="T1202" t="s">
        <v>27</v>
      </c>
      <c r="U1202" t="s">
        <v>94</v>
      </c>
      <c r="V1202" t="s">
        <v>95</v>
      </c>
      <c r="W1202" t="s">
        <v>96</v>
      </c>
      <c r="X1202" t="s">
        <v>31</v>
      </c>
    </row>
    <row r="1203" spans="1:24" x14ac:dyDescent="0.25">
      <c r="A1203">
        <v>10252</v>
      </c>
      <c r="B1203">
        <v>31</v>
      </c>
      <c r="C1203" s="2">
        <v>53</v>
      </c>
      <c r="D1203">
        <v>5</v>
      </c>
      <c r="E1203" s="5">
        <f>sales_data_sample[[#This Row],[SALES]] / COUNT(sales_data_sample[ORDERNUMBER])</f>
        <v>0.58058802692171452</v>
      </c>
      <c r="F1203" s="2">
        <v>1639</v>
      </c>
      <c r="G1203" s="1">
        <v>38133</v>
      </c>
      <c r="H1203" t="s">
        <v>21</v>
      </c>
      <c r="I1203">
        <v>2</v>
      </c>
      <c r="J1203" s="6" t="s">
        <v>685</v>
      </c>
      <c r="K1203">
        <v>2004</v>
      </c>
      <c r="L1203" t="s">
        <v>22</v>
      </c>
      <c r="M1203" s="8">
        <f xml:space="preserve"> (sales_data_sample[[#This Row],[MSRP]] - sales_data_sample[[#This Row],[PRICEEACH]]) / sales_data_sample[[#This Row],[MSRP]]</f>
        <v>0.14516129032258066</v>
      </c>
      <c r="N12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03" s="2">
        <v>62</v>
      </c>
      <c r="P1203" t="s">
        <v>597</v>
      </c>
      <c r="Q1203" t="s">
        <v>80</v>
      </c>
      <c r="R1203" t="s">
        <v>81</v>
      </c>
      <c r="S1203" t="s">
        <v>41</v>
      </c>
      <c r="T1203" t="s">
        <v>35</v>
      </c>
      <c r="U1203" t="s">
        <v>82</v>
      </c>
      <c r="V1203" t="s">
        <v>83</v>
      </c>
      <c r="W1203" t="s">
        <v>84</v>
      </c>
      <c r="X1203" t="s">
        <v>31</v>
      </c>
    </row>
    <row r="1204" spans="1:24" x14ac:dyDescent="0.25">
      <c r="A1204">
        <v>10264</v>
      </c>
      <c r="B1204">
        <v>48</v>
      </c>
      <c r="C1204" s="2">
        <v>55</v>
      </c>
      <c r="D1204">
        <v>3</v>
      </c>
      <c r="E1204" s="5">
        <f>sales_data_sample[[#This Row],[SALES]] / COUNT(sales_data_sample[ORDERNUMBER])</f>
        <v>0.93057031526744594</v>
      </c>
      <c r="F1204" s="2">
        <v>2627</v>
      </c>
      <c r="G1204" s="1">
        <v>38168</v>
      </c>
      <c r="H1204" t="s">
        <v>21</v>
      </c>
      <c r="I1204">
        <v>2</v>
      </c>
      <c r="J1204" s="6" t="s">
        <v>684</v>
      </c>
      <c r="K1204">
        <v>2004</v>
      </c>
      <c r="L1204" t="s">
        <v>22</v>
      </c>
      <c r="M1204" s="8">
        <f xml:space="preserve"> (sales_data_sample[[#This Row],[MSRP]] - sales_data_sample[[#This Row],[PRICEEACH]]) / sales_data_sample[[#This Row],[MSRP]]</f>
        <v>0.11290322580645161</v>
      </c>
      <c r="N12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04" s="2">
        <v>62</v>
      </c>
      <c r="P1204" t="s">
        <v>597</v>
      </c>
      <c r="Q1204" t="s">
        <v>365</v>
      </c>
      <c r="R1204" t="s">
        <v>366</v>
      </c>
      <c r="S1204" t="s">
        <v>367</v>
      </c>
      <c r="T1204" t="s">
        <v>27</v>
      </c>
      <c r="U1204" t="s">
        <v>368</v>
      </c>
      <c r="V1204" t="s">
        <v>61</v>
      </c>
      <c r="W1204" t="s">
        <v>369</v>
      </c>
      <c r="X1204" t="s">
        <v>31</v>
      </c>
    </row>
    <row r="1205" spans="1:24" x14ac:dyDescent="0.25">
      <c r="A1205">
        <v>10276</v>
      </c>
      <c r="B1205">
        <v>33</v>
      </c>
      <c r="C1205" s="2">
        <v>51</v>
      </c>
      <c r="D1205">
        <v>9</v>
      </c>
      <c r="E1205" s="5">
        <f>sales_data_sample[[#This Row],[SALES]] / COUNT(sales_data_sample[ORDERNUMBER])</f>
        <v>0.5887353878852285</v>
      </c>
      <c r="F1205" s="2">
        <v>1662</v>
      </c>
      <c r="G1205" s="1">
        <v>38201</v>
      </c>
      <c r="H1205" t="s">
        <v>21</v>
      </c>
      <c r="I1205">
        <v>3</v>
      </c>
      <c r="J1205" s="6" t="s">
        <v>682</v>
      </c>
      <c r="K1205">
        <v>2004</v>
      </c>
      <c r="L1205" t="s">
        <v>22</v>
      </c>
      <c r="M1205" s="8">
        <f xml:space="preserve"> (sales_data_sample[[#This Row],[MSRP]] - sales_data_sample[[#This Row],[PRICEEACH]]) / sales_data_sample[[#This Row],[MSRP]]</f>
        <v>0.17741935483870969</v>
      </c>
      <c r="N12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05" s="2">
        <v>62</v>
      </c>
      <c r="P1205" t="s">
        <v>597</v>
      </c>
      <c r="Q1205" t="s">
        <v>443</v>
      </c>
      <c r="R1205" t="s">
        <v>444</v>
      </c>
      <c r="S1205" t="s">
        <v>272</v>
      </c>
      <c r="T1205" t="s">
        <v>27</v>
      </c>
      <c r="U1205" t="s">
        <v>445</v>
      </c>
      <c r="V1205" t="s">
        <v>446</v>
      </c>
      <c r="W1205" t="s">
        <v>447</v>
      </c>
      <c r="X1205" t="s">
        <v>31</v>
      </c>
    </row>
    <row r="1206" spans="1:24" x14ac:dyDescent="0.25">
      <c r="A1206">
        <v>10286</v>
      </c>
      <c r="B1206">
        <v>38</v>
      </c>
      <c r="C1206" s="2">
        <v>58</v>
      </c>
      <c r="D1206">
        <v>1</v>
      </c>
      <c r="E1206" s="5">
        <f>sales_data_sample[[#This Row],[SALES]] / COUNT(sales_data_sample[ORDERNUMBER])</f>
        <v>0.7701027275947574</v>
      </c>
      <c r="F1206" s="2">
        <v>2174</v>
      </c>
      <c r="G1206" s="1">
        <v>38227</v>
      </c>
      <c r="H1206" t="s">
        <v>21</v>
      </c>
      <c r="I1206">
        <v>3</v>
      </c>
      <c r="J1206" s="6" t="s">
        <v>682</v>
      </c>
      <c r="K1206">
        <v>2004</v>
      </c>
      <c r="L1206" t="s">
        <v>22</v>
      </c>
      <c r="M1206" s="8">
        <f xml:space="preserve"> (sales_data_sample[[#This Row],[MSRP]] - sales_data_sample[[#This Row],[PRICEEACH]]) / sales_data_sample[[#This Row],[MSRP]]</f>
        <v>6.4516129032258063E-2</v>
      </c>
      <c r="N12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06" s="2">
        <v>62</v>
      </c>
      <c r="P1206" t="s">
        <v>597</v>
      </c>
      <c r="Q1206" t="s">
        <v>389</v>
      </c>
      <c r="R1206" t="s">
        <v>390</v>
      </c>
      <c r="S1206" t="s">
        <v>41</v>
      </c>
      <c r="T1206" t="s">
        <v>35</v>
      </c>
      <c r="U1206" t="s">
        <v>391</v>
      </c>
      <c r="V1206" t="s">
        <v>392</v>
      </c>
      <c r="W1206" t="s">
        <v>393</v>
      </c>
      <c r="X1206" t="s">
        <v>31</v>
      </c>
    </row>
    <row r="1207" spans="1:24" x14ac:dyDescent="0.25">
      <c r="A1207">
        <v>10299</v>
      </c>
      <c r="B1207">
        <v>39</v>
      </c>
      <c r="C1207" s="2">
        <v>56</v>
      </c>
      <c r="D1207">
        <v>3</v>
      </c>
      <c r="E1207" s="5">
        <f>sales_data_sample[[#This Row],[SALES]] / COUNT(sales_data_sample[ORDERNUMBER])</f>
        <v>0.77329082536308891</v>
      </c>
      <c r="F1207" s="2">
        <v>2183</v>
      </c>
      <c r="G1207" s="1">
        <v>38260</v>
      </c>
      <c r="H1207" t="s">
        <v>21</v>
      </c>
      <c r="I1207">
        <v>3</v>
      </c>
      <c r="J1207" s="6" t="s">
        <v>681</v>
      </c>
      <c r="K1207">
        <v>2004</v>
      </c>
      <c r="L1207" t="s">
        <v>22</v>
      </c>
      <c r="M1207" s="8">
        <f xml:space="preserve"> (sales_data_sample[[#This Row],[MSRP]] - sales_data_sample[[#This Row],[PRICEEACH]]) / sales_data_sample[[#This Row],[MSRP]]</f>
        <v>9.6774193548387094E-2</v>
      </c>
      <c r="N12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07" s="2">
        <v>62</v>
      </c>
      <c r="P1207" t="s">
        <v>597</v>
      </c>
      <c r="Q1207" t="s">
        <v>119</v>
      </c>
      <c r="R1207" t="s">
        <v>120</v>
      </c>
      <c r="S1207" t="s">
        <v>121</v>
      </c>
      <c r="T1207" t="s">
        <v>122</v>
      </c>
      <c r="U1207" t="s">
        <v>123</v>
      </c>
      <c r="V1207" t="s">
        <v>124</v>
      </c>
      <c r="W1207" t="s">
        <v>125</v>
      </c>
      <c r="X1207" t="s">
        <v>31</v>
      </c>
    </row>
    <row r="1208" spans="1:24" x14ac:dyDescent="0.25">
      <c r="A1208">
        <v>10310</v>
      </c>
      <c r="B1208">
        <v>42</v>
      </c>
      <c r="C1208" s="2">
        <v>68</v>
      </c>
      <c r="D1208">
        <v>16</v>
      </c>
      <c r="E1208" s="5">
        <f>sales_data_sample[[#This Row],[SALES]] / COUNT(sales_data_sample[ORDERNUMBER])</f>
        <v>0.99893730074388953</v>
      </c>
      <c r="F1208" s="2">
        <v>2820</v>
      </c>
      <c r="G1208" s="1">
        <v>38276</v>
      </c>
      <c r="H1208" t="s">
        <v>21</v>
      </c>
      <c r="I1208">
        <v>4</v>
      </c>
      <c r="J1208" s="6" t="s">
        <v>680</v>
      </c>
      <c r="K1208">
        <v>2004</v>
      </c>
      <c r="L1208" t="s">
        <v>22</v>
      </c>
      <c r="M1208" s="8">
        <f xml:space="preserve"> (sales_data_sample[[#This Row],[MSRP]] - sales_data_sample[[#This Row],[PRICEEACH]]) / sales_data_sample[[#This Row],[MSRP]]</f>
        <v>-9.6774193548387094E-2</v>
      </c>
      <c r="N12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208" s="2">
        <v>62</v>
      </c>
      <c r="P1208" t="s">
        <v>597</v>
      </c>
      <c r="Q1208" t="s">
        <v>424</v>
      </c>
      <c r="R1208" t="s">
        <v>425</v>
      </c>
      <c r="S1208" t="s">
        <v>426</v>
      </c>
      <c r="T1208" t="s">
        <v>427</v>
      </c>
      <c r="U1208" t="s">
        <v>428</v>
      </c>
      <c r="V1208" t="s">
        <v>429</v>
      </c>
      <c r="W1208" t="s">
        <v>430</v>
      </c>
      <c r="X1208" t="s">
        <v>31</v>
      </c>
    </row>
    <row r="1209" spans="1:24" x14ac:dyDescent="0.25">
      <c r="A1209">
        <v>10319</v>
      </c>
      <c r="B1209">
        <v>44</v>
      </c>
      <c r="C1209" s="2">
        <v>60</v>
      </c>
      <c r="D1209">
        <v>4</v>
      </c>
      <c r="E1209" s="5">
        <f>sales_data_sample[[#This Row],[SALES]] / COUNT(sales_data_sample[ORDERNUMBER])</f>
        <v>0.9206517888770811</v>
      </c>
      <c r="F1209" s="2">
        <v>2599</v>
      </c>
      <c r="G1209" s="1">
        <v>38294</v>
      </c>
      <c r="H1209" t="s">
        <v>21</v>
      </c>
      <c r="I1209">
        <v>4</v>
      </c>
      <c r="J1209" s="6" t="s">
        <v>678</v>
      </c>
      <c r="K1209">
        <v>2004</v>
      </c>
      <c r="L1209" t="s">
        <v>22</v>
      </c>
      <c r="M1209" s="8">
        <f xml:space="preserve"> (sales_data_sample[[#This Row],[MSRP]] - sales_data_sample[[#This Row],[PRICEEACH]]) / sales_data_sample[[#This Row],[MSRP]]</f>
        <v>3.2258064516129031E-2</v>
      </c>
      <c r="N12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09" s="2">
        <v>62</v>
      </c>
      <c r="P1209" t="s">
        <v>597</v>
      </c>
      <c r="Q1209" t="s">
        <v>491</v>
      </c>
      <c r="R1209" t="s">
        <v>492</v>
      </c>
      <c r="S1209" t="s">
        <v>26</v>
      </c>
      <c r="T1209" t="s">
        <v>27</v>
      </c>
      <c r="U1209" t="s">
        <v>493</v>
      </c>
      <c r="V1209" t="s">
        <v>494</v>
      </c>
      <c r="W1209" t="s">
        <v>495</v>
      </c>
      <c r="X1209" t="s">
        <v>31</v>
      </c>
    </row>
    <row r="1210" spans="1:24" x14ac:dyDescent="0.25">
      <c r="A1210">
        <v>10330</v>
      </c>
      <c r="B1210">
        <v>29</v>
      </c>
      <c r="C1210" s="2">
        <v>70</v>
      </c>
      <c r="D1210">
        <v>2</v>
      </c>
      <c r="E1210" s="5">
        <f>sales_data_sample[[#This Row],[SALES]] / COUNT(sales_data_sample[ORDERNUMBER])</f>
        <v>0.71555083244775064</v>
      </c>
      <c r="F1210" s="2">
        <v>2020</v>
      </c>
      <c r="G1210" s="1">
        <v>38307</v>
      </c>
      <c r="H1210" t="s">
        <v>21</v>
      </c>
      <c r="I1210">
        <v>4</v>
      </c>
      <c r="J1210" s="6" t="s">
        <v>678</v>
      </c>
      <c r="K1210">
        <v>2004</v>
      </c>
      <c r="L1210" t="s">
        <v>22</v>
      </c>
      <c r="M1210" s="8">
        <f xml:space="preserve"> (sales_data_sample[[#This Row],[MSRP]] - sales_data_sample[[#This Row],[PRICEEACH]]) / sales_data_sample[[#This Row],[MSRP]]</f>
        <v>-0.12903225806451613</v>
      </c>
      <c r="N12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210" s="2">
        <v>62</v>
      </c>
      <c r="P1210" t="s">
        <v>597</v>
      </c>
      <c r="Q1210" t="s">
        <v>411</v>
      </c>
      <c r="R1210" t="s">
        <v>412</v>
      </c>
      <c r="S1210" t="s">
        <v>413</v>
      </c>
      <c r="T1210" t="s">
        <v>414</v>
      </c>
      <c r="U1210" t="s">
        <v>415</v>
      </c>
      <c r="V1210" t="s">
        <v>416</v>
      </c>
      <c r="W1210" t="s">
        <v>417</v>
      </c>
      <c r="X1210" t="s">
        <v>31</v>
      </c>
    </row>
    <row r="1211" spans="1:24" x14ac:dyDescent="0.25">
      <c r="A1211">
        <v>10342</v>
      </c>
      <c r="B1211">
        <v>26</v>
      </c>
      <c r="C1211" s="2">
        <v>56</v>
      </c>
      <c r="D1211">
        <v>8</v>
      </c>
      <c r="E1211" s="5">
        <f>sales_data_sample[[#This Row],[SALES]] / COUNT(sales_data_sample[ORDERNUMBER])</f>
        <v>0.51540913921360254</v>
      </c>
      <c r="F1211" s="2">
        <v>1455</v>
      </c>
      <c r="G1211" s="1">
        <v>38315</v>
      </c>
      <c r="H1211" t="s">
        <v>21</v>
      </c>
      <c r="I1211">
        <v>4</v>
      </c>
      <c r="J1211" s="6" t="s">
        <v>678</v>
      </c>
      <c r="K1211">
        <v>2004</v>
      </c>
      <c r="L1211" t="s">
        <v>22</v>
      </c>
      <c r="M1211" s="8">
        <f xml:space="preserve"> (sales_data_sample[[#This Row],[MSRP]] - sales_data_sample[[#This Row],[PRICEEACH]]) / sales_data_sample[[#This Row],[MSRP]]</f>
        <v>9.6774193548387094E-2</v>
      </c>
      <c r="N12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11" s="2">
        <v>62</v>
      </c>
      <c r="P1211" t="s">
        <v>597</v>
      </c>
      <c r="Q1211" t="s">
        <v>85</v>
      </c>
      <c r="R1211" t="s">
        <v>86</v>
      </c>
      <c r="S1211" t="s">
        <v>87</v>
      </c>
      <c r="T1211" t="s">
        <v>88</v>
      </c>
      <c r="U1211" t="s">
        <v>89</v>
      </c>
      <c r="V1211" t="s">
        <v>90</v>
      </c>
      <c r="W1211" t="s">
        <v>91</v>
      </c>
      <c r="X1211" t="s">
        <v>31</v>
      </c>
    </row>
    <row r="1212" spans="1:24" x14ac:dyDescent="0.25">
      <c r="A1212">
        <v>10355</v>
      </c>
      <c r="B1212">
        <v>31</v>
      </c>
      <c r="C1212" s="2">
        <v>54</v>
      </c>
      <c r="D1212">
        <v>1</v>
      </c>
      <c r="E1212" s="5">
        <f>sales_data_sample[[#This Row],[SALES]] / COUNT(sales_data_sample[ORDERNUMBER])</f>
        <v>0.58731845554374784</v>
      </c>
      <c r="F1212" s="2">
        <v>1658</v>
      </c>
      <c r="G1212" s="1">
        <v>38328</v>
      </c>
      <c r="H1212" t="s">
        <v>21</v>
      </c>
      <c r="I1212">
        <v>4</v>
      </c>
      <c r="J1212" s="6" t="s">
        <v>679</v>
      </c>
      <c r="K1212">
        <v>2004</v>
      </c>
      <c r="L1212" t="s">
        <v>22</v>
      </c>
      <c r="M1212" s="8">
        <f xml:space="preserve"> (sales_data_sample[[#This Row],[MSRP]] - sales_data_sample[[#This Row],[PRICEEACH]]) / sales_data_sample[[#This Row],[MSRP]]</f>
        <v>0.12903225806451613</v>
      </c>
      <c r="N12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12" s="2">
        <v>62</v>
      </c>
      <c r="P1212" t="s">
        <v>597</v>
      </c>
      <c r="Q1212" t="s">
        <v>165</v>
      </c>
      <c r="R1212" t="s">
        <v>166</v>
      </c>
      <c r="S1212" t="s">
        <v>167</v>
      </c>
      <c r="T1212" t="s">
        <v>168</v>
      </c>
      <c r="U1212" t="s">
        <v>169</v>
      </c>
      <c r="V1212" t="s">
        <v>170</v>
      </c>
      <c r="W1212" t="s">
        <v>171</v>
      </c>
      <c r="X1212" t="s">
        <v>31</v>
      </c>
    </row>
    <row r="1213" spans="1:24" x14ac:dyDescent="0.25">
      <c r="A1213">
        <v>10363</v>
      </c>
      <c r="B1213">
        <v>32</v>
      </c>
      <c r="C1213" s="2">
        <v>90</v>
      </c>
      <c r="D1213">
        <v>12</v>
      </c>
      <c r="E1213" s="5">
        <f>sales_data_sample[[#This Row],[SALES]] / COUNT(sales_data_sample[ORDERNUMBER])</f>
        <v>1.010272759475735</v>
      </c>
      <c r="F1213" s="2">
        <v>2852</v>
      </c>
      <c r="G1213" s="1">
        <v>38358</v>
      </c>
      <c r="H1213" t="s">
        <v>21</v>
      </c>
      <c r="I1213">
        <v>1</v>
      </c>
      <c r="J1213" s="6" t="s">
        <v>677</v>
      </c>
      <c r="K1213">
        <v>2005</v>
      </c>
      <c r="L1213" t="s">
        <v>22</v>
      </c>
      <c r="M1213" s="8">
        <f xml:space="preserve"> (sales_data_sample[[#This Row],[MSRP]] - sales_data_sample[[#This Row],[PRICEEACH]]) / sales_data_sample[[#This Row],[MSRP]]</f>
        <v>-0.45161290322580644</v>
      </c>
      <c r="N12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213" s="2">
        <v>62</v>
      </c>
      <c r="P1213" t="s">
        <v>597</v>
      </c>
      <c r="Q1213" t="s">
        <v>453</v>
      </c>
      <c r="R1213" t="s">
        <v>454</v>
      </c>
      <c r="S1213" t="s">
        <v>455</v>
      </c>
      <c r="T1213" t="s">
        <v>122</v>
      </c>
      <c r="U1213" t="s">
        <v>456</v>
      </c>
      <c r="V1213" t="s">
        <v>457</v>
      </c>
      <c r="W1213" t="s">
        <v>458</v>
      </c>
      <c r="X1213" t="s">
        <v>31</v>
      </c>
    </row>
    <row r="1214" spans="1:24" x14ac:dyDescent="0.25">
      <c r="A1214">
        <v>10378</v>
      </c>
      <c r="B1214">
        <v>28</v>
      </c>
      <c r="C1214" s="2">
        <v>100</v>
      </c>
      <c r="D1214">
        <v>9</v>
      </c>
      <c r="E1214" s="5">
        <f>sales_data_sample[[#This Row],[SALES]] / COUNT(sales_data_sample[ORDERNUMBER])</f>
        <v>1.6330145235565001</v>
      </c>
      <c r="F1214" s="2">
        <v>4610</v>
      </c>
      <c r="G1214" s="1">
        <v>38393</v>
      </c>
      <c r="H1214" t="s">
        <v>21</v>
      </c>
      <c r="I1214">
        <v>1</v>
      </c>
      <c r="J1214" s="6" t="s">
        <v>688</v>
      </c>
      <c r="K1214">
        <v>2005</v>
      </c>
      <c r="L1214" t="s">
        <v>22</v>
      </c>
      <c r="M1214" s="8">
        <f xml:space="preserve"> (sales_data_sample[[#This Row],[MSRP]] - sales_data_sample[[#This Row],[PRICEEACH]]) / sales_data_sample[[#This Row],[MSRP]]</f>
        <v>-0.61290322580645162</v>
      </c>
      <c r="N12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214" s="2">
        <v>62</v>
      </c>
      <c r="P1214" t="s">
        <v>597</v>
      </c>
      <c r="Q1214" t="s">
        <v>165</v>
      </c>
      <c r="R1214" t="s">
        <v>166</v>
      </c>
      <c r="S1214" t="s">
        <v>167</v>
      </c>
      <c r="T1214" t="s">
        <v>168</v>
      </c>
      <c r="U1214" t="s">
        <v>169</v>
      </c>
      <c r="V1214" t="s">
        <v>170</v>
      </c>
      <c r="W1214" t="s">
        <v>171</v>
      </c>
      <c r="X1214" t="s">
        <v>45</v>
      </c>
    </row>
    <row r="1215" spans="1:24" x14ac:dyDescent="0.25">
      <c r="A1215">
        <v>10390</v>
      </c>
      <c r="B1215">
        <v>36</v>
      </c>
      <c r="C1215" s="2">
        <v>100</v>
      </c>
      <c r="D1215">
        <v>2</v>
      </c>
      <c r="E1215" s="5">
        <f>sales_data_sample[[#This Row],[SALES]] / COUNT(sales_data_sample[ORDERNUMBER])</f>
        <v>1.7995040736804817</v>
      </c>
      <c r="F1215" s="2">
        <v>5080</v>
      </c>
      <c r="G1215" s="1">
        <v>38415</v>
      </c>
      <c r="H1215" t="s">
        <v>21</v>
      </c>
      <c r="I1215">
        <v>1</v>
      </c>
      <c r="J1215" s="6" t="s">
        <v>687</v>
      </c>
      <c r="K1215">
        <v>2005</v>
      </c>
      <c r="L1215" t="s">
        <v>22</v>
      </c>
      <c r="M1215" s="8">
        <f xml:space="preserve"> (sales_data_sample[[#This Row],[MSRP]] - sales_data_sample[[#This Row],[PRICEEACH]]) / sales_data_sample[[#This Row],[MSRP]]</f>
        <v>-0.61290322580645162</v>
      </c>
      <c r="N12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215" s="2">
        <v>62</v>
      </c>
      <c r="P1215" t="s">
        <v>597</v>
      </c>
      <c r="Q1215" t="s">
        <v>260</v>
      </c>
      <c r="R1215" t="s">
        <v>261</v>
      </c>
      <c r="S1215" t="s">
        <v>262</v>
      </c>
      <c r="T1215" t="s">
        <v>27</v>
      </c>
      <c r="U1215" t="s">
        <v>263</v>
      </c>
      <c r="V1215" t="s">
        <v>264</v>
      </c>
      <c r="W1215" t="s">
        <v>265</v>
      </c>
      <c r="X1215" t="s">
        <v>45</v>
      </c>
    </row>
    <row r="1216" spans="1:24" x14ac:dyDescent="0.25">
      <c r="A1216">
        <v>10403</v>
      </c>
      <c r="B1216">
        <v>36</v>
      </c>
      <c r="C1216" s="2">
        <v>53</v>
      </c>
      <c r="D1216">
        <v>1</v>
      </c>
      <c r="E1216" s="5">
        <f>sales_data_sample[[#This Row],[SALES]] / COUNT(sales_data_sample[ORDERNUMBER])</f>
        <v>0.66595820049592636</v>
      </c>
      <c r="F1216" s="2">
        <v>1880</v>
      </c>
      <c r="G1216" s="1">
        <v>38450</v>
      </c>
      <c r="H1216" t="s">
        <v>21</v>
      </c>
      <c r="I1216">
        <v>2</v>
      </c>
      <c r="J1216" s="6" t="s">
        <v>686</v>
      </c>
      <c r="K1216">
        <v>2005</v>
      </c>
      <c r="L1216" t="s">
        <v>22</v>
      </c>
      <c r="M1216" s="8">
        <f xml:space="preserve"> (sales_data_sample[[#This Row],[MSRP]] - sales_data_sample[[#This Row],[PRICEEACH]]) / sales_data_sample[[#This Row],[MSRP]]</f>
        <v>0.14516129032258066</v>
      </c>
      <c r="N12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16" s="2">
        <v>62</v>
      </c>
      <c r="P1216" t="s">
        <v>597</v>
      </c>
      <c r="Q1216" t="s">
        <v>157</v>
      </c>
      <c r="R1216" t="s">
        <v>158</v>
      </c>
      <c r="S1216" t="s">
        <v>159</v>
      </c>
      <c r="T1216" t="s">
        <v>160</v>
      </c>
      <c r="U1216" t="s">
        <v>161</v>
      </c>
      <c r="V1216" t="s">
        <v>162</v>
      </c>
      <c r="W1216" t="s">
        <v>163</v>
      </c>
      <c r="X1216" t="s">
        <v>31</v>
      </c>
    </row>
    <row r="1217" spans="1:24" x14ac:dyDescent="0.25">
      <c r="A1217">
        <v>10106</v>
      </c>
      <c r="B1217">
        <v>41</v>
      </c>
      <c r="C1217" s="2">
        <v>100</v>
      </c>
      <c r="D1217">
        <v>17</v>
      </c>
      <c r="E1217" s="5">
        <f>sales_data_sample[[#This Row],[SALES]] / COUNT(sales_data_sample[ORDERNUMBER])</f>
        <v>1.6914629826425789</v>
      </c>
      <c r="F1217" s="2">
        <v>4775</v>
      </c>
      <c r="G1217" s="1">
        <v>37669</v>
      </c>
      <c r="H1217" t="s">
        <v>21</v>
      </c>
      <c r="I1217">
        <v>1</v>
      </c>
      <c r="J1217" s="6" t="s">
        <v>688</v>
      </c>
      <c r="K1217">
        <v>2003</v>
      </c>
      <c r="L1217" t="s">
        <v>535</v>
      </c>
      <c r="M1217" s="8">
        <f xml:space="preserve"> (sales_data_sample[[#This Row],[MSRP]] - sales_data_sample[[#This Row],[PRICEEACH]]) / sales_data_sample[[#This Row],[MSRP]]</f>
        <v>4.7619047619047616E-2</v>
      </c>
      <c r="N12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17" s="2">
        <v>105</v>
      </c>
      <c r="P1217" t="s">
        <v>598</v>
      </c>
      <c r="Q1217" t="s">
        <v>537</v>
      </c>
      <c r="R1217" t="s">
        <v>538</v>
      </c>
      <c r="S1217" t="s">
        <v>539</v>
      </c>
      <c r="T1217" t="s">
        <v>246</v>
      </c>
      <c r="U1217" t="s">
        <v>540</v>
      </c>
      <c r="V1217" t="s">
        <v>541</v>
      </c>
      <c r="W1217" t="s">
        <v>542</v>
      </c>
      <c r="X1217" t="s">
        <v>45</v>
      </c>
    </row>
    <row r="1218" spans="1:24" x14ac:dyDescent="0.25">
      <c r="A1218">
        <v>10119</v>
      </c>
      <c r="B1218">
        <v>27</v>
      </c>
      <c r="C1218" s="2">
        <v>100</v>
      </c>
      <c r="D1218">
        <v>8</v>
      </c>
      <c r="E1218" s="5">
        <f>sales_data_sample[[#This Row],[SALES]] / COUNT(sales_data_sample[ORDERNUMBER])</f>
        <v>0.95217853347502657</v>
      </c>
      <c r="F1218" s="2">
        <v>2688</v>
      </c>
      <c r="G1218" s="1">
        <v>37739</v>
      </c>
      <c r="H1218" t="s">
        <v>21</v>
      </c>
      <c r="I1218">
        <v>2</v>
      </c>
      <c r="J1218" s="6" t="s">
        <v>686</v>
      </c>
      <c r="K1218">
        <v>2003</v>
      </c>
      <c r="L1218" t="s">
        <v>535</v>
      </c>
      <c r="M1218" s="8">
        <f xml:space="preserve"> (sales_data_sample[[#This Row],[MSRP]] - sales_data_sample[[#This Row],[PRICEEACH]]) / sales_data_sample[[#This Row],[MSRP]]</f>
        <v>4.7619047619047616E-2</v>
      </c>
      <c r="N12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18" s="2">
        <v>105</v>
      </c>
      <c r="P1218" t="s">
        <v>598</v>
      </c>
      <c r="Q1218" t="s">
        <v>137</v>
      </c>
      <c r="R1218" t="s">
        <v>138</v>
      </c>
      <c r="S1218" t="s">
        <v>139</v>
      </c>
      <c r="T1218" t="s">
        <v>140</v>
      </c>
      <c r="U1218" t="s">
        <v>141</v>
      </c>
      <c r="V1218" t="s">
        <v>142</v>
      </c>
      <c r="W1218" t="s">
        <v>143</v>
      </c>
      <c r="X1218" t="s">
        <v>31</v>
      </c>
    </row>
    <row r="1219" spans="1:24" x14ac:dyDescent="0.25">
      <c r="A1219">
        <v>10130</v>
      </c>
      <c r="B1219">
        <v>33</v>
      </c>
      <c r="C1219" s="2">
        <v>100</v>
      </c>
      <c r="D1219">
        <v>1</v>
      </c>
      <c r="E1219" s="5">
        <f>sales_data_sample[[#This Row],[SALES]] / COUNT(sales_data_sample[ORDERNUMBER])</f>
        <v>1.2128940843074743</v>
      </c>
      <c r="F1219" s="2">
        <v>3424</v>
      </c>
      <c r="G1219" s="1">
        <v>37788</v>
      </c>
      <c r="H1219" t="s">
        <v>21</v>
      </c>
      <c r="I1219">
        <v>2</v>
      </c>
      <c r="J1219" s="6" t="s">
        <v>684</v>
      </c>
      <c r="K1219">
        <v>2003</v>
      </c>
      <c r="L1219" t="s">
        <v>535</v>
      </c>
      <c r="M1219" s="8">
        <f xml:space="preserve"> (sales_data_sample[[#This Row],[MSRP]] - sales_data_sample[[#This Row],[PRICEEACH]]) / sales_data_sample[[#This Row],[MSRP]]</f>
        <v>4.7619047619047616E-2</v>
      </c>
      <c r="N12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19" s="2">
        <v>105</v>
      </c>
      <c r="P1219" t="s">
        <v>598</v>
      </c>
      <c r="Q1219" t="s">
        <v>585</v>
      </c>
      <c r="R1219" t="s">
        <v>586</v>
      </c>
      <c r="S1219" t="s">
        <v>272</v>
      </c>
      <c r="T1219" t="s">
        <v>27</v>
      </c>
      <c r="U1219" t="s">
        <v>514</v>
      </c>
      <c r="V1219" t="s">
        <v>234</v>
      </c>
      <c r="W1219" t="s">
        <v>587</v>
      </c>
      <c r="X1219" t="s">
        <v>45</v>
      </c>
    </row>
    <row r="1220" spans="1:24" x14ac:dyDescent="0.25">
      <c r="A1220">
        <v>10143</v>
      </c>
      <c r="B1220">
        <v>34</v>
      </c>
      <c r="C1220" s="2">
        <v>100</v>
      </c>
      <c r="D1220">
        <v>12</v>
      </c>
      <c r="E1220" s="5">
        <f>sales_data_sample[[#This Row],[SALES]] / COUNT(sales_data_sample[ORDERNUMBER])</f>
        <v>1.22422954303932</v>
      </c>
      <c r="F1220" s="2">
        <v>3456</v>
      </c>
      <c r="G1220" s="1">
        <v>37843</v>
      </c>
      <c r="H1220" t="s">
        <v>21</v>
      </c>
      <c r="I1220">
        <v>3</v>
      </c>
      <c r="J1220" s="6" t="s">
        <v>682</v>
      </c>
      <c r="K1220">
        <v>2003</v>
      </c>
      <c r="L1220" t="s">
        <v>535</v>
      </c>
      <c r="M1220" s="8">
        <f xml:space="preserve"> (sales_data_sample[[#This Row],[MSRP]] - sales_data_sample[[#This Row],[PRICEEACH]]) / sales_data_sample[[#This Row],[MSRP]]</f>
        <v>4.7619047619047616E-2</v>
      </c>
      <c r="N12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20" s="2">
        <v>105</v>
      </c>
      <c r="P1220" t="s">
        <v>598</v>
      </c>
      <c r="Q1220" t="s">
        <v>321</v>
      </c>
      <c r="R1220" t="s">
        <v>322</v>
      </c>
      <c r="S1220" t="s">
        <v>153</v>
      </c>
      <c r="T1220" t="s">
        <v>27</v>
      </c>
      <c r="U1220" t="s">
        <v>323</v>
      </c>
      <c r="V1220" t="s">
        <v>324</v>
      </c>
      <c r="W1220" t="s">
        <v>325</v>
      </c>
      <c r="X1220" t="s">
        <v>45</v>
      </c>
    </row>
    <row r="1221" spans="1:24" x14ac:dyDescent="0.25">
      <c r="A1221">
        <v>10155</v>
      </c>
      <c r="B1221">
        <v>29</v>
      </c>
      <c r="C1221" s="2">
        <v>100</v>
      </c>
      <c r="D1221">
        <v>10</v>
      </c>
      <c r="E1221" s="5">
        <f>sales_data_sample[[#This Row],[SALES]] / COUNT(sales_data_sample[ORDERNUMBER])</f>
        <v>1.2833864682961389</v>
      </c>
      <c r="F1221" s="2">
        <v>3623</v>
      </c>
      <c r="G1221" s="1">
        <v>37900</v>
      </c>
      <c r="H1221" t="s">
        <v>21</v>
      </c>
      <c r="I1221">
        <v>4</v>
      </c>
      <c r="J1221" s="6" t="s">
        <v>680</v>
      </c>
      <c r="K1221">
        <v>2003</v>
      </c>
      <c r="L1221" t="s">
        <v>535</v>
      </c>
      <c r="M1221" s="8">
        <f xml:space="preserve"> (sales_data_sample[[#This Row],[MSRP]] - sales_data_sample[[#This Row],[PRICEEACH]]) / sales_data_sample[[#This Row],[MSRP]]</f>
        <v>4.7619047619047616E-2</v>
      </c>
      <c r="N12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21" s="2">
        <v>105</v>
      </c>
      <c r="P1221" t="s">
        <v>598</v>
      </c>
      <c r="Q1221" t="s">
        <v>119</v>
      </c>
      <c r="R1221" t="s">
        <v>120</v>
      </c>
      <c r="S1221" t="s">
        <v>121</v>
      </c>
      <c r="T1221" t="s">
        <v>122</v>
      </c>
      <c r="U1221" t="s">
        <v>123</v>
      </c>
      <c r="V1221" t="s">
        <v>124</v>
      </c>
      <c r="W1221" t="s">
        <v>125</v>
      </c>
      <c r="X1221" t="s">
        <v>45</v>
      </c>
    </row>
    <row r="1222" spans="1:24" x14ac:dyDescent="0.25">
      <c r="A1222">
        <v>10167</v>
      </c>
      <c r="B1222">
        <v>34</v>
      </c>
      <c r="C1222" s="2">
        <v>100</v>
      </c>
      <c r="D1222">
        <v>6</v>
      </c>
      <c r="E1222" s="5">
        <f>sales_data_sample[[#This Row],[SALES]] / COUNT(sales_data_sample[ORDERNUMBER])</f>
        <v>1.2752391073326248</v>
      </c>
      <c r="F1222" s="2">
        <v>3600</v>
      </c>
      <c r="G1222" s="1">
        <v>37917</v>
      </c>
      <c r="H1222" t="s">
        <v>326</v>
      </c>
      <c r="I1222">
        <v>4</v>
      </c>
      <c r="J1222" s="6" t="s">
        <v>680</v>
      </c>
      <c r="K1222">
        <v>2003</v>
      </c>
      <c r="L1222" t="s">
        <v>535</v>
      </c>
      <c r="M1222" s="8">
        <f xml:space="preserve"> (sales_data_sample[[#This Row],[MSRP]] - sales_data_sample[[#This Row],[PRICEEACH]]) / sales_data_sample[[#This Row],[MSRP]]</f>
        <v>4.7619047619047616E-2</v>
      </c>
      <c r="N12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22" s="2">
        <v>105</v>
      </c>
      <c r="P1222" t="s">
        <v>598</v>
      </c>
      <c r="Q1222" t="s">
        <v>250</v>
      </c>
      <c r="R1222" t="s">
        <v>251</v>
      </c>
      <c r="S1222" t="s">
        <v>252</v>
      </c>
      <c r="T1222" t="s">
        <v>177</v>
      </c>
      <c r="U1222" t="s">
        <v>253</v>
      </c>
      <c r="V1222" t="s">
        <v>194</v>
      </c>
      <c r="W1222" t="s">
        <v>254</v>
      </c>
      <c r="X1222" t="s">
        <v>45</v>
      </c>
    </row>
    <row r="1223" spans="1:24" x14ac:dyDescent="0.25">
      <c r="A1223">
        <v>10178</v>
      </c>
      <c r="B1223">
        <v>48</v>
      </c>
      <c r="C1223" s="2">
        <v>100</v>
      </c>
      <c r="D1223">
        <v>9</v>
      </c>
      <c r="E1223" s="5">
        <f>sales_data_sample[[#This Row],[SALES]] / COUNT(sales_data_sample[ORDERNUMBER])</f>
        <v>1.9082536308891251</v>
      </c>
      <c r="F1223" s="2">
        <v>5387</v>
      </c>
      <c r="G1223" s="1">
        <v>37933</v>
      </c>
      <c r="H1223" t="s">
        <v>21</v>
      </c>
      <c r="I1223">
        <v>4</v>
      </c>
      <c r="J1223" s="6" t="s">
        <v>678</v>
      </c>
      <c r="K1223">
        <v>2003</v>
      </c>
      <c r="L1223" t="s">
        <v>535</v>
      </c>
      <c r="M1223" s="8">
        <f xml:space="preserve"> (sales_data_sample[[#This Row],[MSRP]] - sales_data_sample[[#This Row],[PRICEEACH]]) / sales_data_sample[[#This Row],[MSRP]]</f>
        <v>4.7619047619047616E-2</v>
      </c>
      <c r="N12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23" s="2">
        <v>105</v>
      </c>
      <c r="P1223" t="s">
        <v>598</v>
      </c>
      <c r="Q1223" t="s">
        <v>327</v>
      </c>
      <c r="R1223" t="s">
        <v>328</v>
      </c>
      <c r="S1223" t="s">
        <v>329</v>
      </c>
      <c r="T1223" t="s">
        <v>35</v>
      </c>
      <c r="U1223" t="s">
        <v>330</v>
      </c>
      <c r="V1223" t="s">
        <v>331</v>
      </c>
      <c r="W1223" t="s">
        <v>332</v>
      </c>
      <c r="X1223" t="s">
        <v>45</v>
      </c>
    </row>
    <row r="1224" spans="1:24" x14ac:dyDescent="0.25">
      <c r="A1224">
        <v>10186</v>
      </c>
      <c r="B1224">
        <v>46</v>
      </c>
      <c r="C1224" s="2">
        <v>100</v>
      </c>
      <c r="D1224">
        <v>6</v>
      </c>
      <c r="E1224" s="5">
        <f>sales_data_sample[[#This Row],[SALES]] / COUNT(sales_data_sample[ORDERNUMBER])</f>
        <v>1.7424725469358837</v>
      </c>
      <c r="F1224" s="2">
        <v>4919</v>
      </c>
      <c r="G1224" s="1">
        <v>37939</v>
      </c>
      <c r="H1224" t="s">
        <v>21</v>
      </c>
      <c r="I1224">
        <v>4</v>
      </c>
      <c r="J1224" s="6" t="s">
        <v>678</v>
      </c>
      <c r="K1224">
        <v>2003</v>
      </c>
      <c r="L1224" t="s">
        <v>535</v>
      </c>
      <c r="M1224" s="8">
        <f xml:space="preserve"> (sales_data_sample[[#This Row],[MSRP]] - sales_data_sample[[#This Row],[PRICEEACH]]) / sales_data_sample[[#This Row],[MSRP]]</f>
        <v>4.7619047619047616E-2</v>
      </c>
      <c r="N12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24" s="2">
        <v>105</v>
      </c>
      <c r="P1224" t="s">
        <v>598</v>
      </c>
      <c r="Q1224" t="s">
        <v>333</v>
      </c>
      <c r="R1224" t="s">
        <v>334</v>
      </c>
      <c r="S1224" t="s">
        <v>318</v>
      </c>
      <c r="T1224" t="s">
        <v>160</v>
      </c>
      <c r="U1224" t="s">
        <v>335</v>
      </c>
      <c r="V1224" t="s">
        <v>336</v>
      </c>
      <c r="W1224" t="s">
        <v>337</v>
      </c>
      <c r="X1224" t="s">
        <v>45</v>
      </c>
    </row>
    <row r="1225" spans="1:24" x14ac:dyDescent="0.25">
      <c r="A1225">
        <v>10197</v>
      </c>
      <c r="B1225">
        <v>22</v>
      </c>
      <c r="C1225" s="2">
        <v>100</v>
      </c>
      <c r="D1225">
        <v>3</v>
      </c>
      <c r="E1225" s="5">
        <f>sales_data_sample[[#This Row],[SALES]] / COUNT(sales_data_sample[ORDERNUMBER])</f>
        <v>0.89939780375487066</v>
      </c>
      <c r="F1225" s="2">
        <v>2539</v>
      </c>
      <c r="G1225" s="1">
        <v>37951</v>
      </c>
      <c r="H1225" t="s">
        <v>21</v>
      </c>
      <c r="I1225">
        <v>4</v>
      </c>
      <c r="J1225" s="6" t="s">
        <v>678</v>
      </c>
      <c r="K1225">
        <v>2003</v>
      </c>
      <c r="L1225" t="s">
        <v>535</v>
      </c>
      <c r="M1225" s="8">
        <f xml:space="preserve"> (sales_data_sample[[#This Row],[MSRP]] - sales_data_sample[[#This Row],[PRICEEACH]]) / sales_data_sample[[#This Row],[MSRP]]</f>
        <v>4.7619047619047616E-2</v>
      </c>
      <c r="N12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25" s="2">
        <v>105</v>
      </c>
      <c r="P1225" t="s">
        <v>598</v>
      </c>
      <c r="Q1225" t="s">
        <v>338</v>
      </c>
      <c r="R1225" t="s">
        <v>339</v>
      </c>
      <c r="S1225" t="s">
        <v>340</v>
      </c>
      <c r="T1225" t="s">
        <v>168</v>
      </c>
      <c r="U1225" t="s">
        <v>341</v>
      </c>
      <c r="V1225" t="s">
        <v>342</v>
      </c>
      <c r="W1225" t="s">
        <v>343</v>
      </c>
      <c r="X1225" t="s">
        <v>31</v>
      </c>
    </row>
    <row r="1226" spans="1:24" x14ac:dyDescent="0.25">
      <c r="A1226">
        <v>10209</v>
      </c>
      <c r="B1226">
        <v>20</v>
      </c>
      <c r="C1226" s="2">
        <v>100</v>
      </c>
      <c r="D1226">
        <v>5</v>
      </c>
      <c r="E1226" s="5">
        <f>sales_data_sample[[#This Row],[SALES]] / COUNT(sales_data_sample[ORDERNUMBER])</f>
        <v>0.88522848034006374</v>
      </c>
      <c r="F1226" s="2">
        <v>2499</v>
      </c>
      <c r="G1226" s="1">
        <v>37995</v>
      </c>
      <c r="H1226" t="s">
        <v>21</v>
      </c>
      <c r="I1226">
        <v>1</v>
      </c>
      <c r="J1226" s="6" t="s">
        <v>677</v>
      </c>
      <c r="K1226">
        <v>2004</v>
      </c>
      <c r="L1226" t="s">
        <v>535</v>
      </c>
      <c r="M1226" s="8">
        <f xml:space="preserve"> (sales_data_sample[[#This Row],[MSRP]] - sales_data_sample[[#This Row],[PRICEEACH]]) / sales_data_sample[[#This Row],[MSRP]]</f>
        <v>4.7619047619047616E-2</v>
      </c>
      <c r="N12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26" s="2">
        <v>105</v>
      </c>
      <c r="P1226" t="s">
        <v>598</v>
      </c>
      <c r="Q1226" t="s">
        <v>344</v>
      </c>
      <c r="R1226" t="s">
        <v>345</v>
      </c>
      <c r="S1226" t="s">
        <v>346</v>
      </c>
      <c r="T1226" t="s">
        <v>27</v>
      </c>
      <c r="U1226" t="s">
        <v>347</v>
      </c>
      <c r="V1226" t="s">
        <v>95</v>
      </c>
      <c r="W1226" t="s">
        <v>348</v>
      </c>
      <c r="X1226" t="s">
        <v>31</v>
      </c>
    </row>
    <row r="1227" spans="1:24" x14ac:dyDescent="0.25">
      <c r="A1227">
        <v>10222</v>
      </c>
      <c r="B1227">
        <v>45</v>
      </c>
      <c r="C1227" s="2">
        <v>86</v>
      </c>
      <c r="D1227">
        <v>9</v>
      </c>
      <c r="E1227" s="5">
        <f>sales_data_sample[[#This Row],[SALES]] / COUNT(sales_data_sample[ORDERNUMBER])</f>
        <v>1.3669854764434999</v>
      </c>
      <c r="F1227" s="2">
        <v>3859</v>
      </c>
      <c r="G1227" s="1">
        <v>38036</v>
      </c>
      <c r="H1227" t="s">
        <v>21</v>
      </c>
      <c r="I1227">
        <v>1</v>
      </c>
      <c r="J1227" s="6" t="s">
        <v>688</v>
      </c>
      <c r="K1227">
        <v>2004</v>
      </c>
      <c r="L1227" t="s">
        <v>535</v>
      </c>
      <c r="M1227" s="8">
        <f xml:space="preserve"> (sales_data_sample[[#This Row],[MSRP]] - sales_data_sample[[#This Row],[PRICEEACH]]) / sales_data_sample[[#This Row],[MSRP]]</f>
        <v>0.18095238095238095</v>
      </c>
      <c r="N12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27" s="2">
        <v>105</v>
      </c>
      <c r="P1227" t="s">
        <v>598</v>
      </c>
      <c r="Q1227" t="s">
        <v>349</v>
      </c>
      <c r="R1227" t="s">
        <v>350</v>
      </c>
      <c r="S1227" t="s">
        <v>351</v>
      </c>
      <c r="T1227" t="s">
        <v>27</v>
      </c>
      <c r="U1227" t="s">
        <v>224</v>
      </c>
      <c r="V1227" t="s">
        <v>264</v>
      </c>
      <c r="W1227" t="s">
        <v>352</v>
      </c>
      <c r="X1227" t="s">
        <v>45</v>
      </c>
    </row>
    <row r="1228" spans="1:24" x14ac:dyDescent="0.25">
      <c r="A1228">
        <v>10249</v>
      </c>
      <c r="B1228">
        <v>46</v>
      </c>
      <c r="C1228" s="2">
        <v>100</v>
      </c>
      <c r="D1228">
        <v>5</v>
      </c>
      <c r="E1228" s="5">
        <f>sales_data_sample[[#This Row],[SALES]] / COUNT(sales_data_sample[ORDERNUMBER])</f>
        <v>1.9840595111583421</v>
      </c>
      <c r="F1228" s="2">
        <v>5601</v>
      </c>
      <c r="G1228" s="1">
        <v>38115</v>
      </c>
      <c r="H1228" t="s">
        <v>21</v>
      </c>
      <c r="I1228">
        <v>2</v>
      </c>
      <c r="J1228" s="6" t="s">
        <v>685</v>
      </c>
      <c r="K1228">
        <v>2004</v>
      </c>
      <c r="L1228" t="s">
        <v>535</v>
      </c>
      <c r="M1228" s="8">
        <f xml:space="preserve"> (sales_data_sample[[#This Row],[MSRP]] - sales_data_sample[[#This Row],[PRICEEACH]]) / sales_data_sample[[#This Row],[MSRP]]</f>
        <v>4.7619047619047616E-2</v>
      </c>
      <c r="N12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28" s="2">
        <v>105</v>
      </c>
      <c r="P1228" t="s">
        <v>598</v>
      </c>
      <c r="Q1228" t="s">
        <v>227</v>
      </c>
      <c r="R1228" t="s">
        <v>228</v>
      </c>
      <c r="S1228" t="s">
        <v>115</v>
      </c>
      <c r="T1228" t="s">
        <v>27</v>
      </c>
      <c r="U1228" t="s">
        <v>229</v>
      </c>
      <c r="V1228" t="s">
        <v>135</v>
      </c>
      <c r="W1228" t="s">
        <v>230</v>
      </c>
      <c r="X1228" t="s">
        <v>45</v>
      </c>
    </row>
    <row r="1229" spans="1:24" x14ac:dyDescent="0.25">
      <c r="A1229">
        <v>10262</v>
      </c>
      <c r="B1229">
        <v>34</v>
      </c>
      <c r="C1229" s="2">
        <v>100</v>
      </c>
      <c r="D1229">
        <v>14</v>
      </c>
      <c r="E1229" s="5">
        <f>sales_data_sample[[#This Row],[SALES]] / COUNT(sales_data_sample[ORDERNUMBER])</f>
        <v>1.4537725823591923</v>
      </c>
      <c r="F1229" s="2">
        <v>4104</v>
      </c>
      <c r="G1229" s="1">
        <v>38162</v>
      </c>
      <c r="H1229" t="s">
        <v>326</v>
      </c>
      <c r="I1229">
        <v>2</v>
      </c>
      <c r="J1229" s="6" t="s">
        <v>684</v>
      </c>
      <c r="K1229">
        <v>2004</v>
      </c>
      <c r="L1229" t="s">
        <v>535</v>
      </c>
      <c r="M1229" s="8">
        <f xml:space="preserve"> (sales_data_sample[[#This Row],[MSRP]] - sales_data_sample[[#This Row],[PRICEEACH]]) / sales_data_sample[[#This Row],[MSRP]]</f>
        <v>4.7619047619047616E-2</v>
      </c>
      <c r="N12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29" s="2">
        <v>105</v>
      </c>
      <c r="P1229" t="s">
        <v>598</v>
      </c>
      <c r="Q1229" t="s">
        <v>165</v>
      </c>
      <c r="R1229" t="s">
        <v>166</v>
      </c>
      <c r="S1229" t="s">
        <v>167</v>
      </c>
      <c r="T1229" t="s">
        <v>168</v>
      </c>
      <c r="U1229" t="s">
        <v>169</v>
      </c>
      <c r="V1229" t="s">
        <v>170</v>
      </c>
      <c r="W1229" t="s">
        <v>171</v>
      </c>
      <c r="X1229" t="s">
        <v>45</v>
      </c>
    </row>
    <row r="1230" spans="1:24" x14ac:dyDescent="0.25">
      <c r="A1230">
        <v>10273</v>
      </c>
      <c r="B1230">
        <v>50</v>
      </c>
      <c r="C1230" s="2">
        <v>86</v>
      </c>
      <c r="D1230">
        <v>1</v>
      </c>
      <c r="E1230" s="5">
        <f>sales_data_sample[[#This Row],[SALES]] / COUNT(sales_data_sample[ORDERNUMBER])</f>
        <v>1.5189514700673044</v>
      </c>
      <c r="F1230" s="2">
        <v>4288</v>
      </c>
      <c r="G1230" s="1">
        <v>38189</v>
      </c>
      <c r="H1230" t="s">
        <v>21</v>
      </c>
      <c r="I1230">
        <v>3</v>
      </c>
      <c r="J1230" s="6" t="s">
        <v>683</v>
      </c>
      <c r="K1230">
        <v>2004</v>
      </c>
      <c r="L1230" t="s">
        <v>535</v>
      </c>
      <c r="M1230" s="8">
        <f xml:space="preserve"> (sales_data_sample[[#This Row],[MSRP]] - sales_data_sample[[#This Row],[PRICEEACH]]) / sales_data_sample[[#This Row],[MSRP]]</f>
        <v>0.18095238095238095</v>
      </c>
      <c r="N12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30" s="2">
        <v>105</v>
      </c>
      <c r="P1230" t="s">
        <v>598</v>
      </c>
      <c r="Q1230" t="s">
        <v>353</v>
      </c>
      <c r="R1230" t="s">
        <v>354</v>
      </c>
      <c r="S1230" t="s">
        <v>355</v>
      </c>
      <c r="T1230" t="s">
        <v>356</v>
      </c>
      <c r="U1230" t="s">
        <v>357</v>
      </c>
      <c r="V1230" t="s">
        <v>358</v>
      </c>
      <c r="W1230" t="s">
        <v>359</v>
      </c>
      <c r="X1230" t="s">
        <v>45</v>
      </c>
    </row>
    <row r="1231" spans="1:24" x14ac:dyDescent="0.25">
      <c r="A1231">
        <v>10283</v>
      </c>
      <c r="B1231">
        <v>46</v>
      </c>
      <c r="C1231" s="2">
        <v>100</v>
      </c>
      <c r="D1231">
        <v>3</v>
      </c>
      <c r="E1231" s="5">
        <f>sales_data_sample[[#This Row],[SALES]] / COUNT(sales_data_sample[ORDERNUMBER])</f>
        <v>2.053134962805526</v>
      </c>
      <c r="F1231" s="2">
        <v>5796</v>
      </c>
      <c r="G1231" s="1">
        <v>38219</v>
      </c>
      <c r="H1231" t="s">
        <v>21</v>
      </c>
      <c r="I1231">
        <v>3</v>
      </c>
      <c r="J1231" s="6" t="s">
        <v>682</v>
      </c>
      <c r="K1231">
        <v>2004</v>
      </c>
      <c r="L1231" t="s">
        <v>535</v>
      </c>
      <c r="M1231" s="8">
        <f xml:space="preserve"> (sales_data_sample[[#This Row],[MSRP]] - sales_data_sample[[#This Row],[PRICEEACH]]) / sales_data_sample[[#This Row],[MSRP]]</f>
        <v>4.7619047619047616E-2</v>
      </c>
      <c r="N12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31" s="2">
        <v>105</v>
      </c>
      <c r="P1231" t="s">
        <v>598</v>
      </c>
      <c r="Q1231" t="s">
        <v>360</v>
      </c>
      <c r="R1231" t="s">
        <v>361</v>
      </c>
      <c r="S1231" t="s">
        <v>362</v>
      </c>
      <c r="T1231" t="s">
        <v>217</v>
      </c>
      <c r="U1231" t="s">
        <v>363</v>
      </c>
      <c r="V1231" t="s">
        <v>162</v>
      </c>
      <c r="W1231" t="s">
        <v>364</v>
      </c>
      <c r="X1231" t="s">
        <v>45</v>
      </c>
    </row>
    <row r="1232" spans="1:24" x14ac:dyDescent="0.25">
      <c r="A1232">
        <v>10296</v>
      </c>
      <c r="B1232">
        <v>22</v>
      </c>
      <c r="C1232" s="2">
        <v>85</v>
      </c>
      <c r="D1232">
        <v>12</v>
      </c>
      <c r="E1232" s="5">
        <f>sales_data_sample[[#This Row],[SALES]] / COUNT(sales_data_sample[ORDERNUMBER])</f>
        <v>0.6602904711300035</v>
      </c>
      <c r="F1232" s="2">
        <v>1864</v>
      </c>
      <c r="G1232" s="1">
        <v>38245</v>
      </c>
      <c r="H1232" t="s">
        <v>21</v>
      </c>
      <c r="I1232">
        <v>3</v>
      </c>
      <c r="J1232" s="6" t="s">
        <v>681</v>
      </c>
      <c r="K1232">
        <v>2004</v>
      </c>
      <c r="L1232" t="s">
        <v>535</v>
      </c>
      <c r="M1232" s="8">
        <f xml:space="preserve"> (sales_data_sample[[#This Row],[MSRP]] - sales_data_sample[[#This Row],[PRICEEACH]]) / sales_data_sample[[#This Row],[MSRP]]</f>
        <v>0.19047619047619047</v>
      </c>
      <c r="N12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32" s="2">
        <v>105</v>
      </c>
      <c r="P1232" t="s">
        <v>598</v>
      </c>
      <c r="Q1232" t="s">
        <v>558</v>
      </c>
      <c r="R1232" t="s">
        <v>559</v>
      </c>
      <c r="S1232" t="s">
        <v>560</v>
      </c>
      <c r="T1232" t="s">
        <v>427</v>
      </c>
      <c r="U1232" t="s">
        <v>561</v>
      </c>
      <c r="V1232" t="s">
        <v>95</v>
      </c>
      <c r="W1232" t="s">
        <v>562</v>
      </c>
      <c r="X1232" t="s">
        <v>31</v>
      </c>
    </row>
    <row r="1233" spans="1:24" x14ac:dyDescent="0.25">
      <c r="A1233">
        <v>10307</v>
      </c>
      <c r="B1233">
        <v>48</v>
      </c>
      <c r="C1233" s="2">
        <v>87</v>
      </c>
      <c r="D1233">
        <v>6</v>
      </c>
      <c r="E1233" s="5">
        <f>sales_data_sample[[#This Row],[SALES]] / COUNT(sales_data_sample[ORDERNUMBER])</f>
        <v>1.4760892667375134</v>
      </c>
      <c r="F1233" s="2">
        <v>4167</v>
      </c>
      <c r="G1233" s="1">
        <v>38274</v>
      </c>
      <c r="H1233" t="s">
        <v>21</v>
      </c>
      <c r="I1233">
        <v>4</v>
      </c>
      <c r="J1233" s="6" t="s">
        <v>680</v>
      </c>
      <c r="K1233">
        <v>2004</v>
      </c>
      <c r="L1233" t="s">
        <v>535</v>
      </c>
      <c r="M1233" s="8">
        <f xml:space="preserve"> (sales_data_sample[[#This Row],[MSRP]] - sales_data_sample[[#This Row],[PRICEEACH]]) / sales_data_sample[[#This Row],[MSRP]]</f>
        <v>0.17142857142857143</v>
      </c>
      <c r="N12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33" s="2">
        <v>105</v>
      </c>
      <c r="P1233" t="s">
        <v>598</v>
      </c>
      <c r="Q1233" t="s">
        <v>202</v>
      </c>
      <c r="R1233" t="s">
        <v>203</v>
      </c>
      <c r="S1233" t="s">
        <v>204</v>
      </c>
      <c r="T1233" t="s">
        <v>27</v>
      </c>
      <c r="U1233" t="s">
        <v>205</v>
      </c>
      <c r="V1233" t="s">
        <v>206</v>
      </c>
      <c r="W1233" t="s">
        <v>207</v>
      </c>
      <c r="X1233" t="s">
        <v>45</v>
      </c>
    </row>
    <row r="1234" spans="1:24" x14ac:dyDescent="0.25">
      <c r="A1234">
        <v>10316</v>
      </c>
      <c r="B1234">
        <v>47</v>
      </c>
      <c r="C1234" s="2">
        <v>87</v>
      </c>
      <c r="D1234">
        <v>14</v>
      </c>
      <c r="E1234" s="5">
        <f>sales_data_sample[[#This Row],[SALES]] / COUNT(sales_data_sample[ORDERNUMBER])</f>
        <v>1.4456252213956784</v>
      </c>
      <c r="F1234" s="2">
        <v>4081</v>
      </c>
      <c r="G1234" s="1">
        <v>38292</v>
      </c>
      <c r="H1234" t="s">
        <v>21</v>
      </c>
      <c r="I1234">
        <v>4</v>
      </c>
      <c r="J1234" s="6" t="s">
        <v>678</v>
      </c>
      <c r="K1234">
        <v>2004</v>
      </c>
      <c r="L1234" t="s">
        <v>535</v>
      </c>
      <c r="M1234" s="8">
        <f xml:space="preserve"> (sales_data_sample[[#This Row],[MSRP]] - sales_data_sample[[#This Row],[PRICEEACH]]) / sales_data_sample[[#This Row],[MSRP]]</f>
        <v>0.17142857142857143</v>
      </c>
      <c r="N12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34" s="2">
        <v>105</v>
      </c>
      <c r="P1234" t="s">
        <v>598</v>
      </c>
      <c r="Q1234" t="s">
        <v>370</v>
      </c>
      <c r="R1234" t="s">
        <v>371</v>
      </c>
      <c r="S1234" t="s">
        <v>372</v>
      </c>
      <c r="T1234" t="s">
        <v>160</v>
      </c>
      <c r="U1234" t="s">
        <v>373</v>
      </c>
      <c r="V1234" t="s">
        <v>374</v>
      </c>
      <c r="W1234" t="s">
        <v>375</v>
      </c>
      <c r="X1234" t="s">
        <v>45</v>
      </c>
    </row>
    <row r="1235" spans="1:24" x14ac:dyDescent="0.25">
      <c r="A1235">
        <v>10328</v>
      </c>
      <c r="B1235">
        <v>34</v>
      </c>
      <c r="C1235" s="2">
        <v>100</v>
      </c>
      <c r="D1235">
        <v>6</v>
      </c>
      <c r="E1235" s="5">
        <f>sales_data_sample[[#This Row],[SALES]] / COUNT(sales_data_sample[ORDERNUMBER])</f>
        <v>1.3517534537725824</v>
      </c>
      <c r="F1235" s="2">
        <v>3816</v>
      </c>
      <c r="G1235" s="1">
        <v>38303</v>
      </c>
      <c r="H1235" t="s">
        <v>21</v>
      </c>
      <c r="I1235">
        <v>4</v>
      </c>
      <c r="J1235" s="6" t="s">
        <v>678</v>
      </c>
      <c r="K1235">
        <v>2004</v>
      </c>
      <c r="L1235" t="s">
        <v>535</v>
      </c>
      <c r="M1235" s="8">
        <f xml:space="preserve"> (sales_data_sample[[#This Row],[MSRP]] - sales_data_sample[[#This Row],[PRICEEACH]]) / sales_data_sample[[#This Row],[MSRP]]</f>
        <v>4.7619047619047616E-2</v>
      </c>
      <c r="N12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35" s="2">
        <v>105</v>
      </c>
      <c r="P1235" t="s">
        <v>598</v>
      </c>
      <c r="Q1235" t="s">
        <v>537</v>
      </c>
      <c r="R1235" t="s">
        <v>538</v>
      </c>
      <c r="S1235" t="s">
        <v>539</v>
      </c>
      <c r="T1235" t="s">
        <v>246</v>
      </c>
      <c r="U1235" t="s">
        <v>540</v>
      </c>
      <c r="V1235" t="s">
        <v>541</v>
      </c>
      <c r="W1235" t="s">
        <v>542</v>
      </c>
      <c r="X1235" t="s">
        <v>45</v>
      </c>
    </row>
    <row r="1236" spans="1:24" x14ac:dyDescent="0.25">
      <c r="A1236">
        <v>10338</v>
      </c>
      <c r="B1236">
        <v>45</v>
      </c>
      <c r="C1236" s="2">
        <v>100</v>
      </c>
      <c r="D1236">
        <v>2</v>
      </c>
      <c r="E1236" s="5">
        <f>sales_data_sample[[#This Row],[SALES]] / COUNT(sales_data_sample[ORDERNUMBER])</f>
        <v>1.9578462628409494</v>
      </c>
      <c r="F1236" s="2">
        <v>5527</v>
      </c>
      <c r="G1236" s="1">
        <v>38313</v>
      </c>
      <c r="H1236" t="s">
        <v>21</v>
      </c>
      <c r="I1236">
        <v>4</v>
      </c>
      <c r="J1236" s="6" t="s">
        <v>678</v>
      </c>
      <c r="K1236">
        <v>2004</v>
      </c>
      <c r="L1236" t="s">
        <v>535</v>
      </c>
      <c r="M1236" s="8">
        <f xml:space="preserve"> (sales_data_sample[[#This Row],[MSRP]] - sales_data_sample[[#This Row],[PRICEEACH]]) / sales_data_sample[[#This Row],[MSRP]]</f>
        <v>4.7619047619047616E-2</v>
      </c>
      <c r="N12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36" s="2">
        <v>105</v>
      </c>
      <c r="P1236" t="s">
        <v>598</v>
      </c>
      <c r="Q1236" t="s">
        <v>563</v>
      </c>
      <c r="R1236" t="s">
        <v>564</v>
      </c>
      <c r="S1236" t="s">
        <v>565</v>
      </c>
      <c r="T1236" t="s">
        <v>356</v>
      </c>
      <c r="U1236" t="s">
        <v>566</v>
      </c>
      <c r="V1236" t="s">
        <v>567</v>
      </c>
      <c r="W1236" t="s">
        <v>568</v>
      </c>
      <c r="X1236" t="s">
        <v>45</v>
      </c>
    </row>
    <row r="1237" spans="1:24" x14ac:dyDescent="0.25">
      <c r="A1237">
        <v>10351</v>
      </c>
      <c r="B1237">
        <v>20</v>
      </c>
      <c r="C1237" s="2">
        <v>100</v>
      </c>
      <c r="D1237">
        <v>2</v>
      </c>
      <c r="E1237" s="5">
        <f>sales_data_sample[[#This Row],[SALES]] / COUNT(sales_data_sample[ORDERNUMBER])</f>
        <v>1.1955366631243358</v>
      </c>
      <c r="F1237" s="2">
        <v>3375</v>
      </c>
      <c r="G1237" s="1">
        <v>38324</v>
      </c>
      <c r="H1237" t="s">
        <v>21</v>
      </c>
      <c r="I1237">
        <v>4</v>
      </c>
      <c r="J1237" s="6" t="s">
        <v>679</v>
      </c>
      <c r="K1237">
        <v>2004</v>
      </c>
      <c r="L1237" t="s">
        <v>535</v>
      </c>
      <c r="M1237" s="8">
        <f xml:space="preserve"> (sales_data_sample[[#This Row],[MSRP]] - sales_data_sample[[#This Row],[PRICEEACH]]) / sales_data_sample[[#This Row],[MSRP]]</f>
        <v>4.7619047619047616E-2</v>
      </c>
      <c r="N12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37" s="2">
        <v>105</v>
      </c>
      <c r="P1237" t="s">
        <v>598</v>
      </c>
      <c r="Q1237" t="s">
        <v>316</v>
      </c>
      <c r="R1237" t="s">
        <v>317</v>
      </c>
      <c r="S1237" t="s">
        <v>318</v>
      </c>
      <c r="T1237" t="s">
        <v>160</v>
      </c>
      <c r="U1237" t="s">
        <v>55</v>
      </c>
      <c r="V1237" t="s">
        <v>319</v>
      </c>
      <c r="W1237" t="s">
        <v>320</v>
      </c>
      <c r="X1237" t="s">
        <v>45</v>
      </c>
    </row>
    <row r="1238" spans="1:24" x14ac:dyDescent="0.25">
      <c r="A1238">
        <v>10373</v>
      </c>
      <c r="B1238">
        <v>50</v>
      </c>
      <c r="C1238" s="2">
        <v>61</v>
      </c>
      <c r="D1238">
        <v>6</v>
      </c>
      <c r="E1238" s="5">
        <f>sales_data_sample[[#This Row],[SALES]] / COUNT(sales_data_sample[ORDERNUMBER])</f>
        <v>1.0715550832447751</v>
      </c>
      <c r="F1238" s="2">
        <v>3025</v>
      </c>
      <c r="G1238" s="1">
        <v>38383</v>
      </c>
      <c r="H1238" t="s">
        <v>21</v>
      </c>
      <c r="I1238">
        <v>1</v>
      </c>
      <c r="J1238" s="6" t="s">
        <v>677</v>
      </c>
      <c r="K1238">
        <v>2005</v>
      </c>
      <c r="L1238" t="s">
        <v>535</v>
      </c>
      <c r="M1238" s="8">
        <f xml:space="preserve"> (sales_data_sample[[#This Row],[MSRP]] - sales_data_sample[[#This Row],[PRICEEACH]]) / sales_data_sample[[#This Row],[MSRP]]</f>
        <v>0.41904761904761906</v>
      </c>
      <c r="N12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38" s="2">
        <v>105</v>
      </c>
      <c r="P1238" t="s">
        <v>598</v>
      </c>
      <c r="Q1238" t="s">
        <v>376</v>
      </c>
      <c r="R1238" t="s">
        <v>377</v>
      </c>
      <c r="S1238" t="s">
        <v>378</v>
      </c>
      <c r="T1238" t="s">
        <v>122</v>
      </c>
      <c r="U1238" t="s">
        <v>379</v>
      </c>
      <c r="V1238" t="s">
        <v>380</v>
      </c>
      <c r="W1238" t="s">
        <v>381</v>
      </c>
      <c r="X1238" t="s">
        <v>45</v>
      </c>
    </row>
    <row r="1239" spans="1:24" x14ac:dyDescent="0.25">
      <c r="A1239">
        <v>10386</v>
      </c>
      <c r="B1239">
        <v>22</v>
      </c>
      <c r="C1239" s="2">
        <v>58</v>
      </c>
      <c r="D1239">
        <v>6</v>
      </c>
      <c r="E1239" s="5">
        <f>sales_data_sample[[#This Row],[SALES]] / COUNT(sales_data_sample[ORDERNUMBER])</f>
        <v>0.44881331916400991</v>
      </c>
      <c r="F1239" s="2">
        <v>1267</v>
      </c>
      <c r="G1239" s="1">
        <v>38412</v>
      </c>
      <c r="H1239" t="s">
        <v>394</v>
      </c>
      <c r="I1239">
        <v>1</v>
      </c>
      <c r="J1239" s="6" t="s">
        <v>687</v>
      </c>
      <c r="K1239">
        <v>2005</v>
      </c>
      <c r="L1239" t="s">
        <v>535</v>
      </c>
      <c r="M1239" s="8">
        <f xml:space="preserve"> (sales_data_sample[[#This Row],[MSRP]] - sales_data_sample[[#This Row],[PRICEEACH]]) / sales_data_sample[[#This Row],[MSRP]]</f>
        <v>0.44761904761904764</v>
      </c>
      <c r="N12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39" s="2">
        <v>105</v>
      </c>
      <c r="P1239" t="s">
        <v>598</v>
      </c>
      <c r="Q1239" t="s">
        <v>165</v>
      </c>
      <c r="R1239" t="s">
        <v>166</v>
      </c>
      <c r="S1239" t="s">
        <v>167</v>
      </c>
      <c r="T1239" t="s">
        <v>168</v>
      </c>
      <c r="U1239" t="s">
        <v>169</v>
      </c>
      <c r="V1239" t="s">
        <v>170</v>
      </c>
      <c r="W1239" t="s">
        <v>171</v>
      </c>
      <c r="X1239" t="s">
        <v>31</v>
      </c>
    </row>
    <row r="1240" spans="1:24" x14ac:dyDescent="0.25">
      <c r="A1240">
        <v>10398</v>
      </c>
      <c r="B1240">
        <v>45</v>
      </c>
      <c r="C1240" s="2">
        <v>100</v>
      </c>
      <c r="D1240">
        <v>17</v>
      </c>
      <c r="E1240" s="5">
        <f>sales_data_sample[[#This Row],[SALES]] / COUNT(sales_data_sample[ORDERNUMBER])</f>
        <v>1.7045696068012752</v>
      </c>
      <c r="F1240" s="2">
        <v>4812</v>
      </c>
      <c r="G1240" s="1">
        <v>38441</v>
      </c>
      <c r="H1240" t="s">
        <v>21</v>
      </c>
      <c r="I1240">
        <v>1</v>
      </c>
      <c r="J1240" s="6" t="s">
        <v>687</v>
      </c>
      <c r="K1240">
        <v>2005</v>
      </c>
      <c r="L1240" t="s">
        <v>535</v>
      </c>
      <c r="M1240" s="8">
        <f xml:space="preserve"> (sales_data_sample[[#This Row],[MSRP]] - sales_data_sample[[#This Row],[PRICEEACH]]) / sales_data_sample[[#This Row],[MSRP]]</f>
        <v>4.7619047619047616E-2</v>
      </c>
      <c r="N12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40" s="2">
        <v>105</v>
      </c>
      <c r="P1240" t="s">
        <v>598</v>
      </c>
      <c r="Q1240" t="s">
        <v>32</v>
      </c>
      <c r="R1240" t="s">
        <v>33</v>
      </c>
      <c r="S1240" t="s">
        <v>34</v>
      </c>
      <c r="T1240" t="s">
        <v>35</v>
      </c>
      <c r="U1240" t="s">
        <v>36</v>
      </c>
      <c r="V1240" t="s">
        <v>37</v>
      </c>
      <c r="W1240" t="s">
        <v>38</v>
      </c>
      <c r="X1240" t="s">
        <v>45</v>
      </c>
    </row>
    <row r="1241" spans="1:24" x14ac:dyDescent="0.25">
      <c r="A1241">
        <v>10400</v>
      </c>
      <c r="B1241">
        <v>58</v>
      </c>
      <c r="C1241" s="2">
        <v>100</v>
      </c>
      <c r="D1241">
        <v>6</v>
      </c>
      <c r="E1241" s="5">
        <f>sales_data_sample[[#This Row],[SALES]] / COUNT(sales_data_sample[ORDERNUMBER])</f>
        <v>2.5887353878852286</v>
      </c>
      <c r="F1241" s="2">
        <v>7308</v>
      </c>
      <c r="G1241" s="1">
        <v>38443</v>
      </c>
      <c r="H1241" t="s">
        <v>21</v>
      </c>
      <c r="I1241">
        <v>2</v>
      </c>
      <c r="J1241" s="6" t="s">
        <v>686</v>
      </c>
      <c r="K1241">
        <v>2005</v>
      </c>
      <c r="L1241" t="s">
        <v>535</v>
      </c>
      <c r="M1241" s="8">
        <f xml:space="preserve"> (sales_data_sample[[#This Row],[MSRP]] - sales_data_sample[[#This Row],[PRICEEACH]]) / sales_data_sample[[#This Row],[MSRP]]</f>
        <v>4.7619047619047616E-2</v>
      </c>
      <c r="N12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41" s="2">
        <v>105</v>
      </c>
      <c r="P1241" t="s">
        <v>598</v>
      </c>
      <c r="Q1241" t="s">
        <v>382</v>
      </c>
      <c r="R1241" t="s">
        <v>383</v>
      </c>
      <c r="S1241" t="s">
        <v>384</v>
      </c>
      <c r="T1241" t="s">
        <v>27</v>
      </c>
      <c r="U1241" t="s">
        <v>94</v>
      </c>
      <c r="V1241" t="s">
        <v>385</v>
      </c>
      <c r="W1241" t="s">
        <v>386</v>
      </c>
      <c r="X1241" t="s">
        <v>144</v>
      </c>
    </row>
    <row r="1242" spans="1:24" x14ac:dyDescent="0.25">
      <c r="A1242">
        <v>10415</v>
      </c>
      <c r="B1242">
        <v>51</v>
      </c>
      <c r="C1242" s="2">
        <v>100</v>
      </c>
      <c r="D1242">
        <v>5</v>
      </c>
      <c r="E1242" s="5">
        <f>sales_data_sample[[#This Row],[SALES]] / COUNT(sales_data_sample[ORDERNUMBER])</f>
        <v>2.1997874601487779</v>
      </c>
      <c r="F1242" s="2">
        <v>6210</v>
      </c>
      <c r="G1242" s="1">
        <v>38481</v>
      </c>
      <c r="H1242" t="s">
        <v>164</v>
      </c>
      <c r="I1242">
        <v>2</v>
      </c>
      <c r="J1242" s="6" t="s">
        <v>685</v>
      </c>
      <c r="K1242">
        <v>2005</v>
      </c>
      <c r="L1242" t="s">
        <v>535</v>
      </c>
      <c r="M1242" s="8">
        <f xml:space="preserve"> (sales_data_sample[[#This Row],[MSRP]] - sales_data_sample[[#This Row],[PRICEEACH]]) / sales_data_sample[[#This Row],[MSRP]]</f>
        <v>4.7619047619047616E-2</v>
      </c>
      <c r="N12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42" s="2">
        <v>105</v>
      </c>
      <c r="P1242" t="s">
        <v>598</v>
      </c>
      <c r="Q1242" t="s">
        <v>543</v>
      </c>
      <c r="R1242" t="s">
        <v>544</v>
      </c>
      <c r="S1242" t="s">
        <v>545</v>
      </c>
      <c r="T1242" t="s">
        <v>88</v>
      </c>
      <c r="U1242" t="s">
        <v>546</v>
      </c>
      <c r="V1242" t="s">
        <v>547</v>
      </c>
      <c r="W1242" t="s">
        <v>548</v>
      </c>
      <c r="X1242" t="s">
        <v>45</v>
      </c>
    </row>
    <row r="1243" spans="1:24" x14ac:dyDescent="0.25">
      <c r="A1243">
        <v>10104</v>
      </c>
      <c r="B1243">
        <v>38</v>
      </c>
      <c r="C1243" s="2">
        <v>100</v>
      </c>
      <c r="D1243">
        <v>3</v>
      </c>
      <c r="E1243" s="5">
        <f>sales_data_sample[[#This Row],[SALES]] / COUNT(sales_data_sample[ORDERNUMBER])</f>
        <v>1.8947927736450585</v>
      </c>
      <c r="F1243" s="2">
        <v>5349</v>
      </c>
      <c r="G1243" s="1">
        <v>37652</v>
      </c>
      <c r="H1243" t="s">
        <v>21</v>
      </c>
      <c r="I1243">
        <v>1</v>
      </c>
      <c r="J1243" s="6" t="s">
        <v>677</v>
      </c>
      <c r="K1243">
        <v>2003</v>
      </c>
      <c r="L1243" t="s">
        <v>172</v>
      </c>
      <c r="M1243" s="8">
        <f xml:space="preserve"> (sales_data_sample[[#This Row],[MSRP]] - sales_data_sample[[#This Row],[PRICEEACH]]) / sales_data_sample[[#This Row],[MSRP]]</f>
        <v>0.30069930069930068</v>
      </c>
      <c r="N12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43" s="2">
        <v>143</v>
      </c>
      <c r="P1243" t="s">
        <v>599</v>
      </c>
      <c r="Q1243" t="s">
        <v>165</v>
      </c>
      <c r="R1243" t="s">
        <v>166</v>
      </c>
      <c r="S1243" t="s">
        <v>167</v>
      </c>
      <c r="T1243" t="s">
        <v>168</v>
      </c>
      <c r="U1243" t="s">
        <v>169</v>
      </c>
      <c r="V1243" t="s">
        <v>170</v>
      </c>
      <c r="W1243" t="s">
        <v>171</v>
      </c>
      <c r="X1243" t="s">
        <v>45</v>
      </c>
    </row>
    <row r="1244" spans="1:24" x14ac:dyDescent="0.25">
      <c r="A1244">
        <v>10117</v>
      </c>
      <c r="B1244">
        <v>22</v>
      </c>
      <c r="C1244" s="2">
        <v>100</v>
      </c>
      <c r="D1244">
        <v>12</v>
      </c>
      <c r="E1244" s="5">
        <f>sales_data_sample[[#This Row],[SALES]] / COUNT(sales_data_sample[ORDERNUMBER])</f>
        <v>0.98512221041445269</v>
      </c>
      <c r="F1244" s="2">
        <v>2781</v>
      </c>
      <c r="G1244" s="1">
        <v>37727</v>
      </c>
      <c r="H1244" t="s">
        <v>21</v>
      </c>
      <c r="I1244">
        <v>2</v>
      </c>
      <c r="J1244" s="6" t="s">
        <v>686</v>
      </c>
      <c r="K1244">
        <v>2003</v>
      </c>
      <c r="L1244" t="s">
        <v>172</v>
      </c>
      <c r="M1244" s="8">
        <f xml:space="preserve"> (sales_data_sample[[#This Row],[MSRP]] - sales_data_sample[[#This Row],[PRICEEACH]]) / sales_data_sample[[#This Row],[MSRP]]</f>
        <v>0.30069930069930068</v>
      </c>
      <c r="N12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44" s="2">
        <v>143</v>
      </c>
      <c r="P1244" t="s">
        <v>599</v>
      </c>
      <c r="Q1244" t="s">
        <v>186</v>
      </c>
      <c r="R1244" t="s">
        <v>187</v>
      </c>
      <c r="S1244" t="s">
        <v>188</v>
      </c>
      <c r="T1244" t="s">
        <v>188</v>
      </c>
      <c r="U1244" t="s">
        <v>189</v>
      </c>
      <c r="V1244" t="s">
        <v>190</v>
      </c>
      <c r="W1244" t="s">
        <v>191</v>
      </c>
      <c r="X1244" t="s">
        <v>31</v>
      </c>
    </row>
    <row r="1245" spans="1:24" x14ac:dyDescent="0.25">
      <c r="A1245">
        <v>10127</v>
      </c>
      <c r="B1245">
        <v>25</v>
      </c>
      <c r="C1245" s="2">
        <v>100</v>
      </c>
      <c r="D1245">
        <v>5</v>
      </c>
      <c r="E1245" s="5">
        <f>sales_data_sample[[#This Row],[SALES]] / COUNT(sales_data_sample[ORDERNUMBER])</f>
        <v>1.2210414452709883</v>
      </c>
      <c r="F1245" s="2">
        <v>3447</v>
      </c>
      <c r="G1245" s="1">
        <v>37775</v>
      </c>
      <c r="H1245" t="s">
        <v>21</v>
      </c>
      <c r="I1245">
        <v>2</v>
      </c>
      <c r="J1245" s="6" t="s">
        <v>684</v>
      </c>
      <c r="K1245">
        <v>2003</v>
      </c>
      <c r="L1245" t="s">
        <v>172</v>
      </c>
      <c r="M1245" s="8">
        <f xml:space="preserve"> (sales_data_sample[[#This Row],[MSRP]] - sales_data_sample[[#This Row],[PRICEEACH]]) / sales_data_sample[[#This Row],[MSRP]]</f>
        <v>0.30069930069930068</v>
      </c>
      <c r="N12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45" s="2">
        <v>143</v>
      </c>
      <c r="P1245" t="s">
        <v>599</v>
      </c>
      <c r="Q1245" t="s">
        <v>460</v>
      </c>
      <c r="R1245" t="s">
        <v>461</v>
      </c>
      <c r="S1245" t="s">
        <v>26</v>
      </c>
      <c r="T1245" t="s">
        <v>27</v>
      </c>
      <c r="U1245" t="s">
        <v>49</v>
      </c>
      <c r="V1245" t="s">
        <v>462</v>
      </c>
      <c r="W1245" t="s">
        <v>463</v>
      </c>
      <c r="X1245" t="s">
        <v>45</v>
      </c>
    </row>
    <row r="1246" spans="1:24" x14ac:dyDescent="0.25">
      <c r="A1246">
        <v>10142</v>
      </c>
      <c r="B1246">
        <v>24</v>
      </c>
      <c r="C1246" s="2">
        <v>100</v>
      </c>
      <c r="D1246">
        <v>15</v>
      </c>
      <c r="E1246" s="5">
        <f>sales_data_sample[[#This Row],[SALES]] / COUNT(sales_data_sample[ORDERNUMBER])</f>
        <v>1.3432518597236982</v>
      </c>
      <c r="F1246" s="2">
        <v>3792</v>
      </c>
      <c r="G1246" s="1">
        <v>37841</v>
      </c>
      <c r="H1246" t="s">
        <v>21</v>
      </c>
      <c r="I1246">
        <v>3</v>
      </c>
      <c r="J1246" s="6" t="s">
        <v>682</v>
      </c>
      <c r="K1246">
        <v>2003</v>
      </c>
      <c r="L1246" t="s">
        <v>172</v>
      </c>
      <c r="M1246" s="8">
        <f xml:space="preserve"> (sales_data_sample[[#This Row],[MSRP]] - sales_data_sample[[#This Row],[PRICEEACH]]) / sales_data_sample[[#This Row],[MSRP]]</f>
        <v>0.30069930069930068</v>
      </c>
      <c r="N12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46" s="2">
        <v>143</v>
      </c>
      <c r="P1246" t="s">
        <v>599</v>
      </c>
      <c r="Q1246" t="s">
        <v>260</v>
      </c>
      <c r="R1246" t="s">
        <v>261</v>
      </c>
      <c r="S1246" t="s">
        <v>262</v>
      </c>
      <c r="T1246" t="s">
        <v>27</v>
      </c>
      <c r="U1246" t="s">
        <v>263</v>
      </c>
      <c r="V1246" t="s">
        <v>264</v>
      </c>
      <c r="W1246" t="s">
        <v>265</v>
      </c>
      <c r="X1246" t="s">
        <v>45</v>
      </c>
    </row>
    <row r="1247" spans="1:24" x14ac:dyDescent="0.25">
      <c r="A1247">
        <v>10152</v>
      </c>
      <c r="B1247">
        <v>35</v>
      </c>
      <c r="C1247" s="2">
        <v>100</v>
      </c>
      <c r="D1247">
        <v>1</v>
      </c>
      <c r="E1247" s="5">
        <f>sales_data_sample[[#This Row],[SALES]] / COUNT(sales_data_sample[ORDERNUMBER])</f>
        <v>1.6029047113000354</v>
      </c>
      <c r="F1247" s="2">
        <v>4525</v>
      </c>
      <c r="G1247" s="1">
        <v>37889</v>
      </c>
      <c r="H1247" t="s">
        <v>21</v>
      </c>
      <c r="I1247">
        <v>3</v>
      </c>
      <c r="J1247" s="6" t="s">
        <v>681</v>
      </c>
      <c r="K1247">
        <v>2003</v>
      </c>
      <c r="L1247" t="s">
        <v>172</v>
      </c>
      <c r="M1247" s="8">
        <f xml:space="preserve"> (sales_data_sample[[#This Row],[MSRP]] - sales_data_sample[[#This Row],[PRICEEACH]]) / sales_data_sample[[#This Row],[MSRP]]</f>
        <v>0.30069930069930068</v>
      </c>
      <c r="N12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47" s="2">
        <v>143</v>
      </c>
      <c r="P1247" t="s">
        <v>599</v>
      </c>
      <c r="Q1247" t="s">
        <v>196</v>
      </c>
      <c r="R1247" t="s">
        <v>197</v>
      </c>
      <c r="S1247" t="s">
        <v>198</v>
      </c>
      <c r="T1247" t="s">
        <v>88</v>
      </c>
      <c r="U1247" t="s">
        <v>199</v>
      </c>
      <c r="V1247" t="s">
        <v>200</v>
      </c>
      <c r="W1247" t="s">
        <v>201</v>
      </c>
      <c r="X1247" t="s">
        <v>45</v>
      </c>
    </row>
    <row r="1248" spans="1:24" x14ac:dyDescent="0.25">
      <c r="A1248">
        <v>10165</v>
      </c>
      <c r="B1248">
        <v>28</v>
      </c>
      <c r="C1248" s="2">
        <v>100</v>
      </c>
      <c r="D1248">
        <v>6</v>
      </c>
      <c r="E1248" s="5">
        <f>sales_data_sample[[#This Row],[SALES]] / COUNT(sales_data_sample[ORDERNUMBER])</f>
        <v>1.1824300389656395</v>
      </c>
      <c r="F1248" s="2">
        <v>3338</v>
      </c>
      <c r="G1248" s="1">
        <v>37916</v>
      </c>
      <c r="H1248" t="s">
        <v>21</v>
      </c>
      <c r="I1248">
        <v>4</v>
      </c>
      <c r="J1248" s="6" t="s">
        <v>680</v>
      </c>
      <c r="K1248">
        <v>2003</v>
      </c>
      <c r="L1248" t="s">
        <v>172</v>
      </c>
      <c r="M1248" s="8">
        <f xml:space="preserve"> (sales_data_sample[[#This Row],[MSRP]] - sales_data_sample[[#This Row],[PRICEEACH]]) / sales_data_sample[[#This Row],[MSRP]]</f>
        <v>0.30069930069930068</v>
      </c>
      <c r="N12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48" s="2">
        <v>143</v>
      </c>
      <c r="P1248" t="s">
        <v>599</v>
      </c>
      <c r="Q1248" t="s">
        <v>186</v>
      </c>
      <c r="R1248" t="s">
        <v>187</v>
      </c>
      <c r="S1248" t="s">
        <v>188</v>
      </c>
      <c r="T1248" t="s">
        <v>188</v>
      </c>
      <c r="U1248" t="s">
        <v>189</v>
      </c>
      <c r="V1248" t="s">
        <v>190</v>
      </c>
      <c r="W1248" t="s">
        <v>191</v>
      </c>
      <c r="X1248" t="s">
        <v>45</v>
      </c>
    </row>
    <row r="1249" spans="1:24" x14ac:dyDescent="0.25">
      <c r="A1249">
        <v>10176</v>
      </c>
      <c r="B1249">
        <v>36</v>
      </c>
      <c r="C1249" s="2">
        <v>100</v>
      </c>
      <c r="D1249">
        <v>5</v>
      </c>
      <c r="E1249" s="5">
        <f>sales_data_sample[[#This Row],[SALES]] / COUNT(sales_data_sample[ORDERNUMBER])</f>
        <v>1.9599716613531704</v>
      </c>
      <c r="F1249" s="2">
        <v>5533</v>
      </c>
      <c r="G1249" s="1">
        <v>37931</v>
      </c>
      <c r="H1249" t="s">
        <v>21</v>
      </c>
      <c r="I1249">
        <v>4</v>
      </c>
      <c r="J1249" s="6" t="s">
        <v>678</v>
      </c>
      <c r="K1249">
        <v>2003</v>
      </c>
      <c r="L1249" t="s">
        <v>172</v>
      </c>
      <c r="M1249" s="8">
        <f xml:space="preserve"> (sales_data_sample[[#This Row],[MSRP]] - sales_data_sample[[#This Row],[PRICEEACH]]) / sales_data_sample[[#This Row],[MSRP]]</f>
        <v>0.30069930069930068</v>
      </c>
      <c r="N12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49" s="2">
        <v>143</v>
      </c>
      <c r="P1249" t="s">
        <v>599</v>
      </c>
      <c r="Q1249" t="s">
        <v>437</v>
      </c>
      <c r="R1249" t="s">
        <v>438</v>
      </c>
      <c r="S1249" t="s">
        <v>439</v>
      </c>
      <c r="T1249" t="s">
        <v>246</v>
      </c>
      <c r="U1249" t="s">
        <v>440</v>
      </c>
      <c r="V1249" t="s">
        <v>441</v>
      </c>
      <c r="W1249" t="s">
        <v>442</v>
      </c>
      <c r="X1249" t="s">
        <v>45</v>
      </c>
    </row>
    <row r="1250" spans="1:24" x14ac:dyDescent="0.25">
      <c r="A1250">
        <v>10185</v>
      </c>
      <c r="B1250">
        <v>39</v>
      </c>
      <c r="C1250" s="2">
        <v>100</v>
      </c>
      <c r="D1250">
        <v>16</v>
      </c>
      <c r="E1250" s="5">
        <f>sales_data_sample[[#This Row],[SALES]] / COUNT(sales_data_sample[ORDERNUMBER])</f>
        <v>1.8055260361317746</v>
      </c>
      <c r="F1250" s="2">
        <v>5097</v>
      </c>
      <c r="G1250" s="1">
        <v>37939</v>
      </c>
      <c r="H1250" t="s">
        <v>21</v>
      </c>
      <c r="I1250">
        <v>4</v>
      </c>
      <c r="J1250" s="6" t="s">
        <v>678</v>
      </c>
      <c r="K1250">
        <v>2003</v>
      </c>
      <c r="L1250" t="s">
        <v>172</v>
      </c>
      <c r="M1250" s="8">
        <f xml:space="preserve"> (sales_data_sample[[#This Row],[MSRP]] - sales_data_sample[[#This Row],[PRICEEACH]]) / sales_data_sample[[#This Row],[MSRP]]</f>
        <v>0.30069930069930068</v>
      </c>
      <c r="N12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50" s="2">
        <v>143</v>
      </c>
      <c r="P1250" t="s">
        <v>599</v>
      </c>
      <c r="Q1250" t="s">
        <v>321</v>
      </c>
      <c r="R1250" t="s">
        <v>322</v>
      </c>
      <c r="S1250" t="s">
        <v>153</v>
      </c>
      <c r="T1250" t="s">
        <v>27</v>
      </c>
      <c r="U1250" t="s">
        <v>323</v>
      </c>
      <c r="V1250" t="s">
        <v>324</v>
      </c>
      <c r="W1250" t="s">
        <v>325</v>
      </c>
      <c r="X1250" t="s">
        <v>45</v>
      </c>
    </row>
    <row r="1251" spans="1:24" x14ac:dyDescent="0.25">
      <c r="A1251">
        <v>10196</v>
      </c>
      <c r="B1251">
        <v>27</v>
      </c>
      <c r="C1251" s="2">
        <v>100</v>
      </c>
      <c r="D1251">
        <v>8</v>
      </c>
      <c r="E1251" s="5">
        <f>sales_data_sample[[#This Row],[SALES]] / COUNT(sales_data_sample[ORDERNUMBER])</f>
        <v>1.6075097414098476</v>
      </c>
      <c r="F1251" s="2">
        <v>4538</v>
      </c>
      <c r="G1251" s="1">
        <v>37951</v>
      </c>
      <c r="H1251" t="s">
        <v>21</v>
      </c>
      <c r="I1251">
        <v>4</v>
      </c>
      <c r="J1251" s="6" t="s">
        <v>678</v>
      </c>
      <c r="K1251">
        <v>2003</v>
      </c>
      <c r="L1251" t="s">
        <v>172</v>
      </c>
      <c r="M1251" s="8">
        <f xml:space="preserve"> (sales_data_sample[[#This Row],[MSRP]] - sales_data_sample[[#This Row],[PRICEEACH]]) / sales_data_sample[[#This Row],[MSRP]]</f>
        <v>0.30069930069930068</v>
      </c>
      <c r="N12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51" s="2">
        <v>143</v>
      </c>
      <c r="P1251" t="s">
        <v>599</v>
      </c>
      <c r="Q1251" t="s">
        <v>231</v>
      </c>
      <c r="R1251" t="s">
        <v>232</v>
      </c>
      <c r="S1251" t="s">
        <v>233</v>
      </c>
      <c r="T1251" t="s">
        <v>27</v>
      </c>
      <c r="U1251" t="s">
        <v>78</v>
      </c>
      <c r="V1251" t="s">
        <v>234</v>
      </c>
      <c r="W1251" t="s">
        <v>235</v>
      </c>
      <c r="X1251" t="s">
        <v>45</v>
      </c>
    </row>
    <row r="1252" spans="1:24" x14ac:dyDescent="0.25">
      <c r="A1252">
        <v>10207</v>
      </c>
      <c r="B1252">
        <v>40</v>
      </c>
      <c r="C1252" s="2">
        <v>100</v>
      </c>
      <c r="D1252">
        <v>1</v>
      </c>
      <c r="E1252" s="5">
        <f>sales_data_sample[[#This Row],[SALES]] / COUNT(sales_data_sample[ORDERNUMBER])</f>
        <v>2.1774707757704568</v>
      </c>
      <c r="F1252" s="2">
        <v>6147</v>
      </c>
      <c r="G1252" s="1">
        <v>37964</v>
      </c>
      <c r="H1252" t="s">
        <v>21</v>
      </c>
      <c r="I1252">
        <v>4</v>
      </c>
      <c r="J1252" s="6" t="s">
        <v>679</v>
      </c>
      <c r="K1252">
        <v>2003</v>
      </c>
      <c r="L1252" t="s">
        <v>172</v>
      </c>
      <c r="M1252" s="8">
        <f xml:space="preserve"> (sales_data_sample[[#This Row],[MSRP]] - sales_data_sample[[#This Row],[PRICEEACH]]) / sales_data_sample[[#This Row],[MSRP]]</f>
        <v>0.30069930069930068</v>
      </c>
      <c r="N12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52" s="2">
        <v>143</v>
      </c>
      <c r="P1252" t="s">
        <v>599</v>
      </c>
      <c r="Q1252" t="s">
        <v>401</v>
      </c>
      <c r="R1252" t="s">
        <v>402</v>
      </c>
      <c r="S1252" t="s">
        <v>367</v>
      </c>
      <c r="T1252" t="s">
        <v>27</v>
      </c>
      <c r="U1252" t="s">
        <v>403</v>
      </c>
      <c r="V1252" t="s">
        <v>264</v>
      </c>
      <c r="W1252" t="s">
        <v>404</v>
      </c>
      <c r="X1252" t="s">
        <v>45</v>
      </c>
    </row>
    <row r="1253" spans="1:24" x14ac:dyDescent="0.25">
      <c r="A1253">
        <v>10220</v>
      </c>
      <c r="B1253">
        <v>50</v>
      </c>
      <c r="C1253" s="2">
        <v>100</v>
      </c>
      <c r="D1253">
        <v>5</v>
      </c>
      <c r="E1253" s="5">
        <f>sales_data_sample[[#This Row],[SALES]] / COUNT(sales_data_sample[ORDERNUMBER])</f>
        <v>2.9252568189868935</v>
      </c>
      <c r="F1253" s="2">
        <v>8258</v>
      </c>
      <c r="G1253" s="1">
        <v>38029</v>
      </c>
      <c r="H1253" t="s">
        <v>21</v>
      </c>
      <c r="I1253">
        <v>1</v>
      </c>
      <c r="J1253" s="6" t="s">
        <v>688</v>
      </c>
      <c r="K1253">
        <v>2004</v>
      </c>
      <c r="L1253" t="s">
        <v>172</v>
      </c>
      <c r="M1253" s="8">
        <f xml:space="preserve"> (sales_data_sample[[#This Row],[MSRP]] - sales_data_sample[[#This Row],[PRICEEACH]]) / sales_data_sample[[#This Row],[MSRP]]</f>
        <v>0.30069930069930068</v>
      </c>
      <c r="N12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53" s="2">
        <v>143</v>
      </c>
      <c r="P1253" t="s">
        <v>599</v>
      </c>
      <c r="Q1253" t="s">
        <v>464</v>
      </c>
      <c r="R1253" t="s">
        <v>465</v>
      </c>
      <c r="S1253" t="s">
        <v>466</v>
      </c>
      <c r="T1253" t="s">
        <v>467</v>
      </c>
      <c r="U1253" t="s">
        <v>468</v>
      </c>
      <c r="V1253" t="s">
        <v>469</v>
      </c>
      <c r="W1253" t="s">
        <v>470</v>
      </c>
      <c r="X1253" t="s">
        <v>144</v>
      </c>
    </row>
    <row r="1254" spans="1:24" x14ac:dyDescent="0.25">
      <c r="A1254">
        <v>10230</v>
      </c>
      <c r="B1254">
        <v>42</v>
      </c>
      <c r="C1254" s="2">
        <v>100</v>
      </c>
      <c r="D1254">
        <v>3</v>
      </c>
      <c r="E1254" s="5">
        <f>sales_data_sample[[#This Row],[SALES]] / COUNT(sales_data_sample[ORDERNUMBER])</f>
        <v>2.5642933049946866</v>
      </c>
      <c r="F1254" s="2">
        <v>7239</v>
      </c>
      <c r="G1254" s="1">
        <v>38061</v>
      </c>
      <c r="H1254" t="s">
        <v>21</v>
      </c>
      <c r="I1254">
        <v>1</v>
      </c>
      <c r="J1254" s="6" t="s">
        <v>687</v>
      </c>
      <c r="K1254">
        <v>2004</v>
      </c>
      <c r="L1254" t="s">
        <v>172</v>
      </c>
      <c r="M1254" s="8">
        <f xml:space="preserve"> (sales_data_sample[[#This Row],[MSRP]] - sales_data_sample[[#This Row],[PRICEEACH]]) / sales_data_sample[[#This Row],[MSRP]]</f>
        <v>0.30069930069930068</v>
      </c>
      <c r="N12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54" s="2">
        <v>143</v>
      </c>
      <c r="P1254" t="s">
        <v>599</v>
      </c>
      <c r="Q1254" t="s">
        <v>448</v>
      </c>
      <c r="R1254" t="s">
        <v>449</v>
      </c>
      <c r="S1254" t="s">
        <v>450</v>
      </c>
      <c r="T1254" t="s">
        <v>427</v>
      </c>
      <c r="U1254" t="s">
        <v>451</v>
      </c>
      <c r="V1254" t="s">
        <v>399</v>
      </c>
      <c r="W1254" t="s">
        <v>452</v>
      </c>
      <c r="X1254" t="s">
        <v>144</v>
      </c>
    </row>
    <row r="1255" spans="1:24" x14ac:dyDescent="0.25">
      <c r="A1255">
        <v>10247</v>
      </c>
      <c r="B1255">
        <v>48</v>
      </c>
      <c r="C1255" s="2">
        <v>100</v>
      </c>
      <c r="D1255">
        <v>5</v>
      </c>
      <c r="E1255" s="5">
        <f>sales_data_sample[[#This Row],[SALES]] / COUNT(sales_data_sample[ORDERNUMBER])</f>
        <v>2.3931987247608926</v>
      </c>
      <c r="F1255" s="2">
        <v>6756</v>
      </c>
      <c r="G1255" s="1">
        <v>38112</v>
      </c>
      <c r="H1255" t="s">
        <v>21</v>
      </c>
      <c r="I1255">
        <v>2</v>
      </c>
      <c r="J1255" s="6" t="s">
        <v>685</v>
      </c>
      <c r="K1255">
        <v>2004</v>
      </c>
      <c r="L1255" t="s">
        <v>172</v>
      </c>
      <c r="M1255" s="8">
        <f xml:space="preserve"> (sales_data_sample[[#This Row],[MSRP]] - sales_data_sample[[#This Row],[PRICEEACH]]) / sales_data_sample[[#This Row],[MSRP]]</f>
        <v>0.30069930069930068</v>
      </c>
      <c r="N12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55" s="2">
        <v>143</v>
      </c>
      <c r="P1255" t="s">
        <v>599</v>
      </c>
      <c r="Q1255" t="s">
        <v>453</v>
      </c>
      <c r="R1255" t="s">
        <v>454</v>
      </c>
      <c r="S1255" t="s">
        <v>455</v>
      </c>
      <c r="T1255" t="s">
        <v>122</v>
      </c>
      <c r="U1255" t="s">
        <v>456</v>
      </c>
      <c r="V1255" t="s">
        <v>457</v>
      </c>
      <c r="W1255" t="s">
        <v>458</v>
      </c>
      <c r="X1255" t="s">
        <v>45</v>
      </c>
    </row>
    <row r="1256" spans="1:24" x14ac:dyDescent="0.25">
      <c r="A1256">
        <v>10272</v>
      </c>
      <c r="B1256">
        <v>25</v>
      </c>
      <c r="C1256" s="2">
        <v>100</v>
      </c>
      <c r="D1256">
        <v>5</v>
      </c>
      <c r="E1256" s="5">
        <f>sales_data_sample[[#This Row],[SALES]] / COUNT(sales_data_sample[ORDERNUMBER])</f>
        <v>1.3227063407722282</v>
      </c>
      <c r="F1256" s="2">
        <v>3734</v>
      </c>
      <c r="G1256" s="1">
        <v>38188</v>
      </c>
      <c r="H1256" t="s">
        <v>21</v>
      </c>
      <c r="I1256">
        <v>3</v>
      </c>
      <c r="J1256" s="6" t="s">
        <v>683</v>
      </c>
      <c r="K1256">
        <v>2004</v>
      </c>
      <c r="L1256" t="s">
        <v>172</v>
      </c>
      <c r="M1256" s="8">
        <f xml:space="preserve"> (sales_data_sample[[#This Row],[MSRP]] - sales_data_sample[[#This Row],[PRICEEACH]]) / sales_data_sample[[#This Row],[MSRP]]</f>
        <v>0.30069930069930068</v>
      </c>
      <c r="N12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56" s="2">
        <v>143</v>
      </c>
      <c r="P1256" t="s">
        <v>599</v>
      </c>
      <c r="Q1256" t="s">
        <v>132</v>
      </c>
      <c r="R1256" t="s">
        <v>133</v>
      </c>
      <c r="S1256" t="s">
        <v>134</v>
      </c>
      <c r="T1256" t="s">
        <v>27</v>
      </c>
      <c r="U1256" t="s">
        <v>28</v>
      </c>
      <c r="V1256" t="s">
        <v>135</v>
      </c>
      <c r="W1256" t="s">
        <v>136</v>
      </c>
      <c r="X1256" t="s">
        <v>45</v>
      </c>
    </row>
    <row r="1257" spans="1:24" x14ac:dyDescent="0.25">
      <c r="A1257">
        <v>10282</v>
      </c>
      <c r="B1257">
        <v>31</v>
      </c>
      <c r="C1257" s="2">
        <v>100</v>
      </c>
      <c r="D1257">
        <v>8</v>
      </c>
      <c r="E1257" s="5">
        <f>sales_data_sample[[#This Row],[SALES]] / COUNT(sales_data_sample[ORDERNUMBER])</f>
        <v>1.6560396741055614</v>
      </c>
      <c r="F1257" s="2">
        <v>4675</v>
      </c>
      <c r="G1257" s="1">
        <v>38219</v>
      </c>
      <c r="H1257" t="s">
        <v>21</v>
      </c>
      <c r="I1257">
        <v>3</v>
      </c>
      <c r="J1257" s="6" t="s">
        <v>682</v>
      </c>
      <c r="K1257">
        <v>2004</v>
      </c>
      <c r="L1257" t="s">
        <v>172</v>
      </c>
      <c r="M1257" s="8">
        <f xml:space="preserve"> (sales_data_sample[[#This Row],[MSRP]] - sales_data_sample[[#This Row],[PRICEEACH]]) / sales_data_sample[[#This Row],[MSRP]]</f>
        <v>0.30069930069930068</v>
      </c>
      <c r="N12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57" s="2">
        <v>143</v>
      </c>
      <c r="P1257" t="s">
        <v>599</v>
      </c>
      <c r="Q1257" t="s">
        <v>260</v>
      </c>
      <c r="R1257" t="s">
        <v>261</v>
      </c>
      <c r="S1257" t="s">
        <v>262</v>
      </c>
      <c r="T1257" t="s">
        <v>27</v>
      </c>
      <c r="U1257" t="s">
        <v>263</v>
      </c>
      <c r="V1257" t="s">
        <v>264</v>
      </c>
      <c r="W1257" t="s">
        <v>265</v>
      </c>
      <c r="X1257" t="s">
        <v>45</v>
      </c>
    </row>
    <row r="1258" spans="1:24" x14ac:dyDescent="0.25">
      <c r="A1258">
        <v>10292</v>
      </c>
      <c r="B1258">
        <v>44</v>
      </c>
      <c r="C1258" s="2">
        <v>100</v>
      </c>
      <c r="D1258">
        <v>2</v>
      </c>
      <c r="E1258" s="5">
        <f>sales_data_sample[[#This Row],[SALES]] / COUNT(sales_data_sample[ORDERNUMBER])</f>
        <v>2.5295784626284097</v>
      </c>
      <c r="F1258" s="2">
        <v>7141</v>
      </c>
      <c r="G1258" s="1">
        <v>38238</v>
      </c>
      <c r="H1258" t="s">
        <v>21</v>
      </c>
      <c r="I1258">
        <v>3</v>
      </c>
      <c r="J1258" s="6" t="s">
        <v>681</v>
      </c>
      <c r="K1258">
        <v>2004</v>
      </c>
      <c r="L1258" t="s">
        <v>172</v>
      </c>
      <c r="M1258" s="8">
        <f xml:space="preserve"> (sales_data_sample[[#This Row],[MSRP]] - sales_data_sample[[#This Row],[PRICEEACH]]) / sales_data_sample[[#This Row],[MSRP]]</f>
        <v>0.30069930069930068</v>
      </c>
      <c r="N12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58" s="2">
        <v>143</v>
      </c>
      <c r="P1258" t="s">
        <v>599</v>
      </c>
      <c r="Q1258" t="s">
        <v>24</v>
      </c>
      <c r="R1258" t="s">
        <v>25</v>
      </c>
      <c r="S1258" t="s">
        <v>26</v>
      </c>
      <c r="T1258" t="s">
        <v>27</v>
      </c>
      <c r="U1258" t="s">
        <v>28</v>
      </c>
      <c r="V1258" t="s">
        <v>29</v>
      </c>
      <c r="W1258" t="s">
        <v>30</v>
      </c>
      <c r="X1258" t="s">
        <v>144</v>
      </c>
    </row>
    <row r="1259" spans="1:24" x14ac:dyDescent="0.25">
      <c r="A1259">
        <v>10306</v>
      </c>
      <c r="B1259">
        <v>23</v>
      </c>
      <c r="C1259" s="2">
        <v>100</v>
      </c>
      <c r="D1259">
        <v>16</v>
      </c>
      <c r="E1259" s="5">
        <f>sales_data_sample[[#This Row],[SALES]] / COUNT(sales_data_sample[ORDERNUMBER])</f>
        <v>1.2755933404179951</v>
      </c>
      <c r="F1259" s="2">
        <v>3601</v>
      </c>
      <c r="G1259" s="1">
        <v>38274</v>
      </c>
      <c r="H1259" t="s">
        <v>21</v>
      </c>
      <c r="I1259">
        <v>4</v>
      </c>
      <c r="J1259" s="6" t="s">
        <v>680</v>
      </c>
      <c r="K1259">
        <v>2004</v>
      </c>
      <c r="L1259" t="s">
        <v>172</v>
      </c>
      <c r="M1259" s="8">
        <f xml:space="preserve"> (sales_data_sample[[#This Row],[MSRP]] - sales_data_sample[[#This Row],[PRICEEACH]]) / sales_data_sample[[#This Row],[MSRP]]</f>
        <v>0.30069930069930068</v>
      </c>
      <c r="N12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59" s="2">
        <v>143</v>
      </c>
      <c r="P1259" t="s">
        <v>599</v>
      </c>
      <c r="Q1259" t="s">
        <v>476</v>
      </c>
      <c r="R1259" t="s">
        <v>477</v>
      </c>
      <c r="S1259" t="s">
        <v>478</v>
      </c>
      <c r="T1259" t="s">
        <v>160</v>
      </c>
      <c r="U1259" t="s">
        <v>479</v>
      </c>
      <c r="V1259" t="s">
        <v>480</v>
      </c>
      <c r="W1259" t="s">
        <v>481</v>
      </c>
      <c r="X1259" t="s">
        <v>45</v>
      </c>
    </row>
    <row r="1260" spans="1:24" x14ac:dyDescent="0.25">
      <c r="A1260">
        <v>10314</v>
      </c>
      <c r="B1260">
        <v>29</v>
      </c>
      <c r="C1260" s="2">
        <v>100</v>
      </c>
      <c r="D1260">
        <v>8</v>
      </c>
      <c r="E1260" s="5">
        <f>sales_data_sample[[#This Row],[SALES]] / COUNT(sales_data_sample[ORDERNUMBER])</f>
        <v>1.4902585901523202</v>
      </c>
      <c r="F1260" s="2">
        <v>4207</v>
      </c>
      <c r="G1260" s="1">
        <v>38282</v>
      </c>
      <c r="H1260" t="s">
        <v>21</v>
      </c>
      <c r="I1260">
        <v>4</v>
      </c>
      <c r="J1260" s="6" t="s">
        <v>680</v>
      </c>
      <c r="K1260">
        <v>2004</v>
      </c>
      <c r="L1260" t="s">
        <v>172</v>
      </c>
      <c r="M1260" s="8">
        <f xml:space="preserve"> (sales_data_sample[[#This Row],[MSRP]] - sales_data_sample[[#This Row],[PRICEEACH]]) / sales_data_sample[[#This Row],[MSRP]]</f>
        <v>0.30069930069930068</v>
      </c>
      <c r="N12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60" s="2">
        <v>143</v>
      </c>
      <c r="P1260" t="s">
        <v>599</v>
      </c>
      <c r="Q1260" t="s">
        <v>482</v>
      </c>
      <c r="R1260" t="s">
        <v>483</v>
      </c>
      <c r="S1260" t="s">
        <v>484</v>
      </c>
      <c r="T1260" t="s">
        <v>312</v>
      </c>
      <c r="U1260" t="s">
        <v>485</v>
      </c>
      <c r="V1260" t="s">
        <v>486</v>
      </c>
      <c r="W1260" t="s">
        <v>487</v>
      </c>
      <c r="X1260" t="s">
        <v>45</v>
      </c>
    </row>
    <row r="1261" spans="1:24" x14ac:dyDescent="0.25">
      <c r="A1261">
        <v>10324</v>
      </c>
      <c r="B1261">
        <v>49</v>
      </c>
      <c r="C1261" s="2">
        <v>100</v>
      </c>
      <c r="D1261">
        <v>13</v>
      </c>
      <c r="E1261" s="5">
        <f>sales_data_sample[[#This Row],[SALES]] / COUNT(sales_data_sample[ORDERNUMBER])</f>
        <v>1.9057739992915339</v>
      </c>
      <c r="F1261" s="2">
        <v>5380</v>
      </c>
      <c r="G1261" s="1">
        <v>38296</v>
      </c>
      <c r="H1261" t="s">
        <v>21</v>
      </c>
      <c r="I1261">
        <v>4</v>
      </c>
      <c r="J1261" s="6" t="s">
        <v>678</v>
      </c>
      <c r="K1261">
        <v>2004</v>
      </c>
      <c r="L1261" t="s">
        <v>172</v>
      </c>
      <c r="M1261" s="8">
        <f xml:space="preserve"> (sales_data_sample[[#This Row],[MSRP]] - sales_data_sample[[#This Row],[PRICEEACH]]) / sales_data_sample[[#This Row],[MSRP]]</f>
        <v>0.30069930069930068</v>
      </c>
      <c r="N12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61" s="2">
        <v>143</v>
      </c>
      <c r="P1261" t="s">
        <v>599</v>
      </c>
      <c r="Q1261" t="s">
        <v>92</v>
      </c>
      <c r="R1261" t="s">
        <v>93</v>
      </c>
      <c r="S1261" t="s">
        <v>26</v>
      </c>
      <c r="T1261" t="s">
        <v>27</v>
      </c>
      <c r="U1261" t="s">
        <v>94</v>
      </c>
      <c r="V1261" t="s">
        <v>95</v>
      </c>
      <c r="W1261" t="s">
        <v>96</v>
      </c>
      <c r="X1261" t="s">
        <v>45</v>
      </c>
    </row>
    <row r="1262" spans="1:24" x14ac:dyDescent="0.25">
      <c r="A1262">
        <v>10337</v>
      </c>
      <c r="B1262">
        <v>36</v>
      </c>
      <c r="C1262" s="2">
        <v>100</v>
      </c>
      <c r="D1262">
        <v>3</v>
      </c>
      <c r="E1262" s="5">
        <f>sales_data_sample[[#This Row],[SALES]] / COUNT(sales_data_sample[ORDERNUMBER])</f>
        <v>2.0120439249025859</v>
      </c>
      <c r="F1262" s="2">
        <v>5680</v>
      </c>
      <c r="G1262" s="1">
        <v>38312</v>
      </c>
      <c r="H1262" t="s">
        <v>21</v>
      </c>
      <c r="I1262">
        <v>4</v>
      </c>
      <c r="J1262" s="6" t="s">
        <v>678</v>
      </c>
      <c r="K1262">
        <v>2004</v>
      </c>
      <c r="L1262" t="s">
        <v>172</v>
      </c>
      <c r="M1262" s="8">
        <f xml:space="preserve"> (sales_data_sample[[#This Row],[MSRP]] - sales_data_sample[[#This Row],[PRICEEACH]]) / sales_data_sample[[#This Row],[MSRP]]</f>
        <v>0.30069930069930068</v>
      </c>
      <c r="N12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62" s="2">
        <v>143</v>
      </c>
      <c r="P1262" t="s">
        <v>599</v>
      </c>
      <c r="Q1262" t="s">
        <v>192</v>
      </c>
      <c r="R1262" t="s">
        <v>193</v>
      </c>
      <c r="S1262" t="s">
        <v>26</v>
      </c>
      <c r="T1262" t="s">
        <v>27</v>
      </c>
      <c r="U1262" t="s">
        <v>116</v>
      </c>
      <c r="V1262" t="s">
        <v>194</v>
      </c>
      <c r="W1262" t="s">
        <v>195</v>
      </c>
      <c r="X1262" t="s">
        <v>45</v>
      </c>
    </row>
    <row r="1263" spans="1:24" x14ac:dyDescent="0.25">
      <c r="A1263">
        <v>10349</v>
      </c>
      <c r="B1263">
        <v>34</v>
      </c>
      <c r="C1263" s="2">
        <v>100</v>
      </c>
      <c r="D1263">
        <v>5</v>
      </c>
      <c r="E1263" s="5">
        <f>sales_data_sample[[#This Row],[SALES]] / COUNT(sales_data_sample[ORDERNUMBER])</f>
        <v>1.5568544102019128</v>
      </c>
      <c r="F1263" s="2">
        <v>4395</v>
      </c>
      <c r="G1263" s="1">
        <v>38322</v>
      </c>
      <c r="H1263" t="s">
        <v>21</v>
      </c>
      <c r="I1263">
        <v>4</v>
      </c>
      <c r="J1263" s="6" t="s">
        <v>679</v>
      </c>
      <c r="K1263">
        <v>2004</v>
      </c>
      <c r="L1263" t="s">
        <v>172</v>
      </c>
      <c r="M1263" s="8">
        <f xml:space="preserve"> (sales_data_sample[[#This Row],[MSRP]] - sales_data_sample[[#This Row],[PRICEEACH]]) / sales_data_sample[[#This Row],[MSRP]]</f>
        <v>0.30069930069930068</v>
      </c>
      <c r="N12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63" s="2">
        <v>143</v>
      </c>
      <c r="P1263" t="s">
        <v>599</v>
      </c>
      <c r="Q1263" t="s">
        <v>460</v>
      </c>
      <c r="R1263" t="s">
        <v>461</v>
      </c>
      <c r="S1263" t="s">
        <v>26</v>
      </c>
      <c r="T1263" t="s">
        <v>27</v>
      </c>
      <c r="U1263" t="s">
        <v>49</v>
      </c>
      <c r="V1263" t="s">
        <v>462</v>
      </c>
      <c r="W1263" t="s">
        <v>463</v>
      </c>
      <c r="X1263" t="s">
        <v>45</v>
      </c>
    </row>
    <row r="1264" spans="1:24" x14ac:dyDescent="0.25">
      <c r="A1264">
        <v>10358</v>
      </c>
      <c r="B1264">
        <v>25</v>
      </c>
      <c r="C1264" s="2">
        <v>100</v>
      </c>
      <c r="D1264">
        <v>13</v>
      </c>
      <c r="E1264" s="5">
        <f>sales_data_sample[[#This Row],[SALES]] / COUNT(sales_data_sample[ORDERNUMBER])</f>
        <v>0.89585547290116896</v>
      </c>
      <c r="F1264" s="2">
        <v>2529</v>
      </c>
      <c r="G1264" s="1">
        <v>38331</v>
      </c>
      <c r="H1264" t="s">
        <v>21</v>
      </c>
      <c r="I1264">
        <v>4</v>
      </c>
      <c r="J1264" s="6" t="s">
        <v>679</v>
      </c>
      <c r="K1264">
        <v>2004</v>
      </c>
      <c r="L1264" t="s">
        <v>172</v>
      </c>
      <c r="M1264" s="8">
        <f xml:space="preserve"> (sales_data_sample[[#This Row],[MSRP]] - sales_data_sample[[#This Row],[PRICEEACH]]) / sales_data_sample[[#This Row],[MSRP]]</f>
        <v>0.30069930069930068</v>
      </c>
      <c r="N12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64" s="2">
        <v>143</v>
      </c>
      <c r="P1264" t="s">
        <v>599</v>
      </c>
      <c r="Q1264" t="s">
        <v>165</v>
      </c>
      <c r="R1264" t="s">
        <v>166</v>
      </c>
      <c r="S1264" t="s">
        <v>167</v>
      </c>
      <c r="T1264" t="s">
        <v>168</v>
      </c>
      <c r="U1264" t="s">
        <v>169</v>
      </c>
      <c r="V1264" t="s">
        <v>170</v>
      </c>
      <c r="W1264" t="s">
        <v>171</v>
      </c>
      <c r="X1264" t="s">
        <v>31</v>
      </c>
    </row>
    <row r="1265" spans="1:24" x14ac:dyDescent="0.25">
      <c r="A1265">
        <v>10372</v>
      </c>
      <c r="B1265">
        <v>48</v>
      </c>
      <c r="C1265" s="2">
        <v>100</v>
      </c>
      <c r="D1265">
        <v>6</v>
      </c>
      <c r="E1265" s="5">
        <f>sales_data_sample[[#This Row],[SALES]] / COUNT(sales_data_sample[ORDERNUMBER])</f>
        <v>2.4909670563230604</v>
      </c>
      <c r="F1265" s="2">
        <v>7032</v>
      </c>
      <c r="G1265" s="1">
        <v>38378</v>
      </c>
      <c r="H1265" t="s">
        <v>21</v>
      </c>
      <c r="I1265">
        <v>1</v>
      </c>
      <c r="J1265" s="6" t="s">
        <v>677</v>
      </c>
      <c r="K1265">
        <v>2005</v>
      </c>
      <c r="L1265" t="s">
        <v>172</v>
      </c>
      <c r="M1265" s="8">
        <f xml:space="preserve"> (sales_data_sample[[#This Row],[MSRP]] - sales_data_sample[[#This Row],[PRICEEACH]]) / sales_data_sample[[#This Row],[MSRP]]</f>
        <v>0.30069930069930068</v>
      </c>
      <c r="N12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65" s="2">
        <v>143</v>
      </c>
      <c r="P1265" t="s">
        <v>599</v>
      </c>
      <c r="Q1265" t="s">
        <v>236</v>
      </c>
      <c r="R1265" t="s">
        <v>237</v>
      </c>
      <c r="S1265" t="s">
        <v>238</v>
      </c>
      <c r="T1265" t="s">
        <v>239</v>
      </c>
      <c r="U1265" t="s">
        <v>240</v>
      </c>
      <c r="V1265" t="s">
        <v>241</v>
      </c>
      <c r="W1265" t="s">
        <v>242</v>
      </c>
      <c r="X1265" t="s">
        <v>144</v>
      </c>
    </row>
    <row r="1266" spans="1:24" x14ac:dyDescent="0.25">
      <c r="A1266">
        <v>10383</v>
      </c>
      <c r="B1266">
        <v>38</v>
      </c>
      <c r="C1266" s="2">
        <v>100</v>
      </c>
      <c r="D1266">
        <v>1</v>
      </c>
      <c r="E1266" s="5">
        <f>sales_data_sample[[#This Row],[SALES]] / COUNT(sales_data_sample[ORDERNUMBER])</f>
        <v>1.891958908962097</v>
      </c>
      <c r="F1266" s="2">
        <v>5341</v>
      </c>
      <c r="G1266" s="1">
        <v>38405</v>
      </c>
      <c r="H1266" t="s">
        <v>21</v>
      </c>
      <c r="I1266">
        <v>1</v>
      </c>
      <c r="J1266" s="6" t="s">
        <v>688</v>
      </c>
      <c r="K1266">
        <v>2005</v>
      </c>
      <c r="L1266" t="s">
        <v>172</v>
      </c>
      <c r="M1266" s="8">
        <f xml:space="preserve"> (sales_data_sample[[#This Row],[MSRP]] - sales_data_sample[[#This Row],[PRICEEACH]]) / sales_data_sample[[#This Row],[MSRP]]</f>
        <v>0.30069930069930068</v>
      </c>
      <c r="N12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66" s="2">
        <v>143</v>
      </c>
      <c r="P1266" t="s">
        <v>599</v>
      </c>
      <c r="Q1266" t="s">
        <v>165</v>
      </c>
      <c r="R1266" t="s">
        <v>166</v>
      </c>
      <c r="S1266" t="s">
        <v>167</v>
      </c>
      <c r="T1266" t="s">
        <v>168</v>
      </c>
      <c r="U1266" t="s">
        <v>169</v>
      </c>
      <c r="V1266" t="s">
        <v>170</v>
      </c>
      <c r="W1266" t="s">
        <v>171</v>
      </c>
      <c r="X1266" t="s">
        <v>45</v>
      </c>
    </row>
    <row r="1267" spans="1:24" x14ac:dyDescent="0.25">
      <c r="A1267">
        <v>10394</v>
      </c>
      <c r="B1267">
        <v>37</v>
      </c>
      <c r="C1267" s="2">
        <v>100</v>
      </c>
      <c r="D1267">
        <v>1</v>
      </c>
      <c r="E1267" s="5">
        <f>sales_data_sample[[#This Row],[SALES]] / COUNT(sales_data_sample[ORDERNUMBER])</f>
        <v>2.2589443854055968</v>
      </c>
      <c r="F1267" s="2">
        <v>6377</v>
      </c>
      <c r="G1267" s="1">
        <v>38426</v>
      </c>
      <c r="H1267" t="s">
        <v>21</v>
      </c>
      <c r="I1267">
        <v>1</v>
      </c>
      <c r="J1267" s="6" t="s">
        <v>687</v>
      </c>
      <c r="K1267">
        <v>2005</v>
      </c>
      <c r="L1267" t="s">
        <v>172</v>
      </c>
      <c r="M1267" s="8">
        <f xml:space="preserve"> (sales_data_sample[[#This Row],[MSRP]] - sales_data_sample[[#This Row],[PRICEEACH]]) / sales_data_sample[[#This Row],[MSRP]]</f>
        <v>0.30069930069930068</v>
      </c>
      <c r="N12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67" s="2">
        <v>143</v>
      </c>
      <c r="P1267" t="s">
        <v>599</v>
      </c>
      <c r="Q1267" t="s">
        <v>165</v>
      </c>
      <c r="R1267" t="s">
        <v>166</v>
      </c>
      <c r="S1267" t="s">
        <v>167</v>
      </c>
      <c r="T1267" t="s">
        <v>168</v>
      </c>
      <c r="U1267" t="s">
        <v>169</v>
      </c>
      <c r="V1267" t="s">
        <v>170</v>
      </c>
      <c r="W1267" t="s">
        <v>171</v>
      </c>
      <c r="X1267" t="s">
        <v>45</v>
      </c>
    </row>
    <row r="1268" spans="1:24" x14ac:dyDescent="0.25">
      <c r="A1268">
        <v>10413</v>
      </c>
      <c r="B1268">
        <v>49</v>
      </c>
      <c r="C1268" s="2">
        <v>100</v>
      </c>
      <c r="D1268">
        <v>5</v>
      </c>
      <c r="E1268" s="5">
        <f>sales_data_sample[[#This Row],[SALES]] / COUNT(sales_data_sample[ORDERNUMBER])</f>
        <v>2.4431455897980872</v>
      </c>
      <c r="F1268" s="2">
        <v>6897</v>
      </c>
      <c r="G1268" s="1">
        <v>38477</v>
      </c>
      <c r="H1268" t="s">
        <v>21</v>
      </c>
      <c r="I1268">
        <v>2</v>
      </c>
      <c r="J1268" s="6" t="s">
        <v>685</v>
      </c>
      <c r="K1268">
        <v>2005</v>
      </c>
      <c r="L1268" t="s">
        <v>172</v>
      </c>
      <c r="M1268" s="8">
        <f xml:space="preserve"> (sales_data_sample[[#This Row],[MSRP]] - sales_data_sample[[#This Row],[PRICEEACH]]) / sales_data_sample[[#This Row],[MSRP]]</f>
        <v>0.30069930069930068</v>
      </c>
      <c r="N12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68" s="2">
        <v>143</v>
      </c>
      <c r="P1268" t="s">
        <v>599</v>
      </c>
      <c r="Q1268" t="s">
        <v>102</v>
      </c>
      <c r="R1268" t="s">
        <v>103</v>
      </c>
      <c r="S1268" t="s">
        <v>104</v>
      </c>
      <c r="T1268" t="s">
        <v>27</v>
      </c>
      <c r="U1268" t="s">
        <v>105</v>
      </c>
      <c r="V1268" t="s">
        <v>50</v>
      </c>
      <c r="W1268" t="s">
        <v>106</v>
      </c>
      <c r="X1268" t="s">
        <v>45</v>
      </c>
    </row>
    <row r="1269" spans="1:24" x14ac:dyDescent="0.25">
      <c r="A1269">
        <v>10100</v>
      </c>
      <c r="B1269">
        <v>22</v>
      </c>
      <c r="C1269" s="2">
        <v>87</v>
      </c>
      <c r="D1269">
        <v>4</v>
      </c>
      <c r="E1269" s="5">
        <f>sales_data_sample[[#This Row],[SALES]] / COUNT(sales_data_sample[ORDERNUMBER])</f>
        <v>0.67445979454481053</v>
      </c>
      <c r="F1269" s="2">
        <v>1904</v>
      </c>
      <c r="G1269" s="1">
        <v>37627</v>
      </c>
      <c r="H1269" t="s">
        <v>21</v>
      </c>
      <c r="I1269">
        <v>1</v>
      </c>
      <c r="J1269" s="6" t="s">
        <v>677</v>
      </c>
      <c r="K1269">
        <v>2003</v>
      </c>
      <c r="L1269" t="s">
        <v>535</v>
      </c>
      <c r="M1269" s="8">
        <f xml:space="preserve"> (sales_data_sample[[#This Row],[MSRP]] - sales_data_sample[[#This Row],[PRICEEACH]]) / sales_data_sample[[#This Row],[MSRP]]</f>
        <v>5.434782608695652E-2</v>
      </c>
      <c r="N12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69" s="2">
        <v>92</v>
      </c>
      <c r="P1269" t="s">
        <v>600</v>
      </c>
      <c r="Q1269" t="s">
        <v>266</v>
      </c>
      <c r="R1269" t="s">
        <v>267</v>
      </c>
      <c r="S1269" t="s">
        <v>268</v>
      </c>
      <c r="T1269" t="s">
        <v>27</v>
      </c>
      <c r="U1269" t="s">
        <v>49</v>
      </c>
      <c r="V1269" t="s">
        <v>264</v>
      </c>
      <c r="W1269" t="s">
        <v>269</v>
      </c>
      <c r="X1269" t="s">
        <v>31</v>
      </c>
    </row>
    <row r="1270" spans="1:24" x14ac:dyDescent="0.25">
      <c r="A1270">
        <v>10110</v>
      </c>
      <c r="B1270">
        <v>28</v>
      </c>
      <c r="C1270" s="2">
        <v>90</v>
      </c>
      <c r="D1270">
        <v>8</v>
      </c>
      <c r="E1270" s="5">
        <f>sales_data_sample[[#This Row],[SALES]] / COUNT(sales_data_sample[ORDERNUMBER])</f>
        <v>0.88558271342543393</v>
      </c>
      <c r="F1270" s="2">
        <v>2500</v>
      </c>
      <c r="G1270" s="1">
        <v>37698</v>
      </c>
      <c r="H1270" t="s">
        <v>21</v>
      </c>
      <c r="I1270">
        <v>1</v>
      </c>
      <c r="J1270" s="6" t="s">
        <v>687</v>
      </c>
      <c r="K1270">
        <v>2003</v>
      </c>
      <c r="L1270" t="s">
        <v>535</v>
      </c>
      <c r="M1270" s="8">
        <f xml:space="preserve"> (sales_data_sample[[#This Row],[MSRP]] - sales_data_sample[[#This Row],[PRICEEACH]]) / sales_data_sample[[#This Row],[MSRP]]</f>
        <v>2.1739130434782608E-2</v>
      </c>
      <c r="N12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70" s="2">
        <v>92</v>
      </c>
      <c r="P1270" t="s">
        <v>600</v>
      </c>
      <c r="Q1270" t="s">
        <v>476</v>
      </c>
      <c r="R1270" t="s">
        <v>477</v>
      </c>
      <c r="S1270" t="s">
        <v>478</v>
      </c>
      <c r="T1270" t="s">
        <v>160</v>
      </c>
      <c r="U1270" t="s">
        <v>479</v>
      </c>
      <c r="V1270" t="s">
        <v>480</v>
      </c>
      <c r="W1270" t="s">
        <v>481</v>
      </c>
      <c r="X1270" t="s">
        <v>31</v>
      </c>
    </row>
    <row r="1271" spans="1:24" x14ac:dyDescent="0.25">
      <c r="A1271">
        <v>10124</v>
      </c>
      <c r="B1271">
        <v>36</v>
      </c>
      <c r="C1271" s="2">
        <v>86</v>
      </c>
      <c r="D1271">
        <v>7</v>
      </c>
      <c r="E1271" s="5">
        <f>sales_data_sample[[#This Row],[SALES]] / COUNT(sales_data_sample[ORDERNUMBER])</f>
        <v>1.0917463691108749</v>
      </c>
      <c r="F1271" s="2">
        <v>3082</v>
      </c>
      <c r="G1271" s="1">
        <v>37762</v>
      </c>
      <c r="H1271" t="s">
        <v>21</v>
      </c>
      <c r="I1271">
        <v>2</v>
      </c>
      <c r="J1271" s="6" t="s">
        <v>685</v>
      </c>
      <c r="K1271">
        <v>2003</v>
      </c>
      <c r="L1271" t="s">
        <v>535</v>
      </c>
      <c r="M1271" s="8">
        <f xml:space="preserve"> (sales_data_sample[[#This Row],[MSRP]] - sales_data_sample[[#This Row],[PRICEEACH]]) / sales_data_sample[[#This Row],[MSRP]]</f>
        <v>6.5217391304347824E-2</v>
      </c>
      <c r="N12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71" s="2">
        <v>92</v>
      </c>
      <c r="P1271" t="s">
        <v>600</v>
      </c>
      <c r="Q1271" t="s">
        <v>525</v>
      </c>
      <c r="R1271" t="s">
        <v>526</v>
      </c>
      <c r="S1271" t="s">
        <v>527</v>
      </c>
      <c r="T1271" t="s">
        <v>27</v>
      </c>
      <c r="U1271" t="s">
        <v>105</v>
      </c>
      <c r="V1271" t="s">
        <v>385</v>
      </c>
      <c r="W1271" t="s">
        <v>528</v>
      </c>
      <c r="X1271" t="s">
        <v>45</v>
      </c>
    </row>
    <row r="1272" spans="1:24" x14ac:dyDescent="0.25">
      <c r="A1272">
        <v>10148</v>
      </c>
      <c r="B1272">
        <v>34</v>
      </c>
      <c r="C1272" s="2">
        <v>100</v>
      </c>
      <c r="D1272">
        <v>1</v>
      </c>
      <c r="E1272" s="5">
        <f>sales_data_sample[[#This Row],[SALES]] / COUNT(sales_data_sample[ORDERNUMBER])</f>
        <v>1.2748848742472547</v>
      </c>
      <c r="F1272" s="2">
        <v>3599</v>
      </c>
      <c r="G1272" s="1">
        <v>37875</v>
      </c>
      <c r="H1272" t="s">
        <v>21</v>
      </c>
      <c r="I1272">
        <v>3</v>
      </c>
      <c r="J1272" s="6" t="s">
        <v>681</v>
      </c>
      <c r="K1272">
        <v>2003</v>
      </c>
      <c r="L1272" t="s">
        <v>535</v>
      </c>
      <c r="M1272" s="8">
        <f xml:space="preserve"> (sales_data_sample[[#This Row],[MSRP]] - sales_data_sample[[#This Row],[PRICEEACH]]) / sales_data_sample[[#This Row],[MSRP]]</f>
        <v>-8.6956521739130432E-2</v>
      </c>
      <c r="N12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272" s="2">
        <v>92</v>
      </c>
      <c r="P1272" t="s">
        <v>600</v>
      </c>
      <c r="Q1272" t="s">
        <v>274</v>
      </c>
      <c r="R1272" t="s">
        <v>275</v>
      </c>
      <c r="S1272" t="s">
        <v>276</v>
      </c>
      <c r="T1272" t="s">
        <v>88</v>
      </c>
      <c r="U1272" t="s">
        <v>277</v>
      </c>
      <c r="V1272" t="s">
        <v>278</v>
      </c>
      <c r="W1272" t="s">
        <v>279</v>
      </c>
      <c r="X1272" t="s">
        <v>45</v>
      </c>
    </row>
    <row r="1273" spans="1:24" x14ac:dyDescent="0.25">
      <c r="A1273">
        <v>10162</v>
      </c>
      <c r="B1273">
        <v>39</v>
      </c>
      <c r="C1273" s="2">
        <v>100</v>
      </c>
      <c r="D1273">
        <v>10</v>
      </c>
      <c r="E1273" s="5">
        <f>sales_data_sample[[#This Row],[SALES]] / COUNT(sales_data_sample[ORDERNUMBER])</f>
        <v>1.3861140630534892</v>
      </c>
      <c r="F1273" s="2">
        <v>3913</v>
      </c>
      <c r="G1273" s="1">
        <v>37912</v>
      </c>
      <c r="H1273" t="s">
        <v>21</v>
      </c>
      <c r="I1273">
        <v>4</v>
      </c>
      <c r="J1273" s="6" t="s">
        <v>680</v>
      </c>
      <c r="K1273">
        <v>2003</v>
      </c>
      <c r="L1273" t="s">
        <v>535</v>
      </c>
      <c r="M1273" s="8">
        <f xml:space="preserve"> (sales_data_sample[[#This Row],[MSRP]] - sales_data_sample[[#This Row],[PRICEEACH]]) / sales_data_sample[[#This Row],[MSRP]]</f>
        <v>-8.6956521739130432E-2</v>
      </c>
      <c r="N12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273" s="2">
        <v>92</v>
      </c>
      <c r="P1273" t="s">
        <v>600</v>
      </c>
      <c r="Q1273" t="s">
        <v>52</v>
      </c>
      <c r="R1273" t="s">
        <v>53</v>
      </c>
      <c r="S1273" t="s">
        <v>54</v>
      </c>
      <c r="T1273" t="s">
        <v>27</v>
      </c>
      <c r="U1273" t="s">
        <v>55</v>
      </c>
      <c r="V1273" t="s">
        <v>50</v>
      </c>
      <c r="W1273" t="s">
        <v>56</v>
      </c>
      <c r="X1273" t="s">
        <v>45</v>
      </c>
    </row>
    <row r="1274" spans="1:24" x14ac:dyDescent="0.25">
      <c r="A1274">
        <v>10173</v>
      </c>
      <c r="B1274">
        <v>21</v>
      </c>
      <c r="C1274" s="2">
        <v>76</v>
      </c>
      <c r="D1274">
        <v>14</v>
      </c>
      <c r="E1274" s="5">
        <f>sales_data_sample[[#This Row],[SALES]] / COUNT(sales_data_sample[ORDERNUMBER])</f>
        <v>0.56145944031172512</v>
      </c>
      <c r="F1274" s="2">
        <v>1585</v>
      </c>
      <c r="G1274" s="1">
        <v>37930</v>
      </c>
      <c r="H1274" t="s">
        <v>21</v>
      </c>
      <c r="I1274">
        <v>4</v>
      </c>
      <c r="J1274" s="6" t="s">
        <v>678</v>
      </c>
      <c r="K1274">
        <v>2003</v>
      </c>
      <c r="L1274" t="s">
        <v>535</v>
      </c>
      <c r="M1274" s="8">
        <f xml:space="preserve"> (sales_data_sample[[#This Row],[MSRP]] - sales_data_sample[[#This Row],[PRICEEACH]]) / sales_data_sample[[#This Row],[MSRP]]</f>
        <v>0.17391304347826086</v>
      </c>
      <c r="N12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74" s="2">
        <v>92</v>
      </c>
      <c r="P1274" t="s">
        <v>600</v>
      </c>
      <c r="Q1274" t="s">
        <v>537</v>
      </c>
      <c r="R1274" t="s">
        <v>538</v>
      </c>
      <c r="S1274" t="s">
        <v>539</v>
      </c>
      <c r="T1274" t="s">
        <v>246</v>
      </c>
      <c r="U1274" t="s">
        <v>540</v>
      </c>
      <c r="V1274" t="s">
        <v>541</v>
      </c>
      <c r="W1274" t="s">
        <v>542</v>
      </c>
      <c r="X1274" t="s">
        <v>31</v>
      </c>
    </row>
    <row r="1275" spans="1:24" x14ac:dyDescent="0.25">
      <c r="A1275">
        <v>10182</v>
      </c>
      <c r="B1275">
        <v>36</v>
      </c>
      <c r="C1275" s="2">
        <v>100</v>
      </c>
      <c r="D1275">
        <v>11</v>
      </c>
      <c r="E1275" s="5">
        <f>sales_data_sample[[#This Row],[SALES]] / COUNT(sales_data_sample[ORDERNUMBER])</f>
        <v>1.3967410556145945</v>
      </c>
      <c r="F1275" s="2">
        <v>3943</v>
      </c>
      <c r="G1275" s="1">
        <v>37937</v>
      </c>
      <c r="H1275" t="s">
        <v>21</v>
      </c>
      <c r="I1275">
        <v>4</v>
      </c>
      <c r="J1275" s="6" t="s">
        <v>678</v>
      </c>
      <c r="K1275">
        <v>2003</v>
      </c>
      <c r="L1275" t="s">
        <v>535</v>
      </c>
      <c r="M1275" s="8">
        <f xml:space="preserve"> (sales_data_sample[[#This Row],[MSRP]] - sales_data_sample[[#This Row],[PRICEEACH]]) / sales_data_sample[[#This Row],[MSRP]]</f>
        <v>-8.6956521739130432E-2</v>
      </c>
      <c r="N12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275" s="2">
        <v>92</v>
      </c>
      <c r="P1275" t="s">
        <v>600</v>
      </c>
      <c r="Q1275" t="s">
        <v>260</v>
      </c>
      <c r="R1275" t="s">
        <v>261</v>
      </c>
      <c r="S1275" t="s">
        <v>262</v>
      </c>
      <c r="T1275" t="s">
        <v>27</v>
      </c>
      <c r="U1275" t="s">
        <v>263</v>
      </c>
      <c r="V1275" t="s">
        <v>264</v>
      </c>
      <c r="W1275" t="s">
        <v>265</v>
      </c>
      <c r="X1275" t="s">
        <v>45</v>
      </c>
    </row>
    <row r="1276" spans="1:24" x14ac:dyDescent="0.25">
      <c r="A1276">
        <v>10193</v>
      </c>
      <c r="B1276">
        <v>24</v>
      </c>
      <c r="C1276" s="2">
        <v>98</v>
      </c>
      <c r="D1276">
        <v>15</v>
      </c>
      <c r="E1276" s="5">
        <f>sales_data_sample[[#This Row],[SALES]] / COUNT(sales_data_sample[ORDERNUMBER])</f>
        <v>0.82961388593694652</v>
      </c>
      <c r="F1276" s="2">
        <v>2342</v>
      </c>
      <c r="G1276" s="1">
        <v>37946</v>
      </c>
      <c r="H1276" t="s">
        <v>21</v>
      </c>
      <c r="I1276">
        <v>4</v>
      </c>
      <c r="J1276" s="6" t="s">
        <v>678</v>
      </c>
      <c r="K1276">
        <v>2003</v>
      </c>
      <c r="L1276" t="s">
        <v>535</v>
      </c>
      <c r="M1276" s="8">
        <f xml:space="preserve"> (sales_data_sample[[#This Row],[MSRP]] - sales_data_sample[[#This Row],[PRICEEACH]]) / sales_data_sample[[#This Row],[MSRP]]</f>
        <v>-6.5217391304347824E-2</v>
      </c>
      <c r="N12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276" s="2">
        <v>92</v>
      </c>
      <c r="P1276" t="s">
        <v>600</v>
      </c>
      <c r="Q1276" t="s">
        <v>543</v>
      </c>
      <c r="R1276" t="s">
        <v>544</v>
      </c>
      <c r="S1276" t="s">
        <v>545</v>
      </c>
      <c r="T1276" t="s">
        <v>88</v>
      </c>
      <c r="U1276" t="s">
        <v>546</v>
      </c>
      <c r="V1276" t="s">
        <v>547</v>
      </c>
      <c r="W1276" t="s">
        <v>548</v>
      </c>
      <c r="X1276" t="s">
        <v>31</v>
      </c>
    </row>
    <row r="1277" spans="1:24" x14ac:dyDescent="0.25">
      <c r="A1277">
        <v>10204</v>
      </c>
      <c r="B1277">
        <v>29</v>
      </c>
      <c r="C1277" s="2">
        <v>86</v>
      </c>
      <c r="D1277">
        <v>5</v>
      </c>
      <c r="E1277" s="5">
        <f>sales_data_sample[[#This Row],[SALES]] / COUNT(sales_data_sample[ORDERNUMBER])</f>
        <v>0.87956075097414099</v>
      </c>
      <c r="F1277" s="2">
        <v>2483</v>
      </c>
      <c r="G1277" s="1">
        <v>37957</v>
      </c>
      <c r="H1277" t="s">
        <v>21</v>
      </c>
      <c r="I1277">
        <v>4</v>
      </c>
      <c r="J1277" s="6" t="s">
        <v>679</v>
      </c>
      <c r="K1277">
        <v>2003</v>
      </c>
      <c r="L1277" t="s">
        <v>535</v>
      </c>
      <c r="M1277" s="8">
        <f xml:space="preserve"> (sales_data_sample[[#This Row],[MSRP]] - sales_data_sample[[#This Row],[PRICEEACH]]) / sales_data_sample[[#This Row],[MSRP]]</f>
        <v>6.5217391304347824E-2</v>
      </c>
      <c r="N12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77" s="2">
        <v>92</v>
      </c>
      <c r="P1277" t="s">
        <v>600</v>
      </c>
      <c r="Q1277" t="s">
        <v>460</v>
      </c>
      <c r="R1277" t="s">
        <v>461</v>
      </c>
      <c r="S1277" t="s">
        <v>26</v>
      </c>
      <c r="T1277" t="s">
        <v>27</v>
      </c>
      <c r="U1277" t="s">
        <v>49</v>
      </c>
      <c r="V1277" t="s">
        <v>462</v>
      </c>
      <c r="W1277" t="s">
        <v>463</v>
      </c>
      <c r="X1277" t="s">
        <v>31</v>
      </c>
    </row>
    <row r="1278" spans="1:24" x14ac:dyDescent="0.25">
      <c r="A1278">
        <v>10213</v>
      </c>
      <c r="B1278">
        <v>38</v>
      </c>
      <c r="C1278" s="2">
        <v>95</v>
      </c>
      <c r="D1278">
        <v>1</v>
      </c>
      <c r="E1278" s="5">
        <f>sales_data_sample[[#This Row],[SALES]] / COUNT(sales_data_sample[ORDERNUMBER])</f>
        <v>1.2763018065887355</v>
      </c>
      <c r="F1278" s="2">
        <v>3603</v>
      </c>
      <c r="G1278" s="1">
        <v>38008</v>
      </c>
      <c r="H1278" t="s">
        <v>21</v>
      </c>
      <c r="I1278">
        <v>1</v>
      </c>
      <c r="J1278" s="6" t="s">
        <v>677</v>
      </c>
      <c r="K1278">
        <v>2004</v>
      </c>
      <c r="L1278" t="s">
        <v>535</v>
      </c>
      <c r="M1278" s="8">
        <f xml:space="preserve"> (sales_data_sample[[#This Row],[MSRP]] - sales_data_sample[[#This Row],[PRICEEACH]]) / sales_data_sample[[#This Row],[MSRP]]</f>
        <v>-3.2608695652173912E-2</v>
      </c>
      <c r="N12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278" s="2">
        <v>92</v>
      </c>
      <c r="P1278" t="s">
        <v>600</v>
      </c>
      <c r="Q1278" t="s">
        <v>333</v>
      </c>
      <c r="R1278" t="s">
        <v>334</v>
      </c>
      <c r="S1278" t="s">
        <v>318</v>
      </c>
      <c r="T1278" t="s">
        <v>160</v>
      </c>
      <c r="U1278" t="s">
        <v>335</v>
      </c>
      <c r="V1278" t="s">
        <v>336</v>
      </c>
      <c r="W1278" t="s">
        <v>337</v>
      </c>
      <c r="X1278" t="s">
        <v>45</v>
      </c>
    </row>
    <row r="1279" spans="1:24" x14ac:dyDescent="0.25">
      <c r="A1279">
        <v>10227</v>
      </c>
      <c r="B1279">
        <v>34</v>
      </c>
      <c r="C1279" s="2">
        <v>100</v>
      </c>
      <c r="D1279">
        <v>11</v>
      </c>
      <c r="E1279" s="5">
        <f>sales_data_sample[[#This Row],[SALES]] / COUNT(sales_data_sample[ORDERNUMBER])</f>
        <v>1.2635494155154092</v>
      </c>
      <c r="F1279" s="2">
        <v>3567</v>
      </c>
      <c r="G1279" s="1">
        <v>38048</v>
      </c>
      <c r="H1279" t="s">
        <v>21</v>
      </c>
      <c r="I1279">
        <v>1</v>
      </c>
      <c r="J1279" s="6" t="s">
        <v>687</v>
      </c>
      <c r="K1279">
        <v>2004</v>
      </c>
      <c r="L1279" t="s">
        <v>535</v>
      </c>
      <c r="M1279" s="8">
        <f xml:space="preserve"> (sales_data_sample[[#This Row],[MSRP]] - sales_data_sample[[#This Row],[PRICEEACH]]) / sales_data_sample[[#This Row],[MSRP]]</f>
        <v>-8.6956521739130432E-2</v>
      </c>
      <c r="N12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279" s="2">
        <v>92</v>
      </c>
      <c r="P1279" t="s">
        <v>600</v>
      </c>
      <c r="Q1279" t="s">
        <v>208</v>
      </c>
      <c r="R1279" t="s">
        <v>209</v>
      </c>
      <c r="S1279" t="s">
        <v>210</v>
      </c>
      <c r="T1279" t="s">
        <v>35</v>
      </c>
      <c r="U1279" t="s">
        <v>211</v>
      </c>
      <c r="V1279" t="s">
        <v>212</v>
      </c>
      <c r="W1279" t="s">
        <v>213</v>
      </c>
      <c r="X1279" t="s">
        <v>45</v>
      </c>
    </row>
    <row r="1280" spans="1:24" x14ac:dyDescent="0.25">
      <c r="A1280">
        <v>10241</v>
      </c>
      <c r="B1280">
        <v>42</v>
      </c>
      <c r="C1280" s="2">
        <v>91</v>
      </c>
      <c r="D1280">
        <v>3</v>
      </c>
      <c r="E1280" s="5">
        <f>sales_data_sample[[#This Row],[SALES]] / COUNT(sales_data_sample[ORDERNUMBER])</f>
        <v>1.3418349273822174</v>
      </c>
      <c r="F1280" s="2">
        <v>3788</v>
      </c>
      <c r="G1280" s="1">
        <v>38090</v>
      </c>
      <c r="H1280" t="s">
        <v>21</v>
      </c>
      <c r="I1280">
        <v>2</v>
      </c>
      <c r="J1280" s="6" t="s">
        <v>686</v>
      </c>
      <c r="K1280">
        <v>2004</v>
      </c>
      <c r="L1280" t="s">
        <v>535</v>
      </c>
      <c r="M1280" s="8">
        <f xml:space="preserve"> (sales_data_sample[[#This Row],[MSRP]] - sales_data_sample[[#This Row],[PRICEEACH]]) / sales_data_sample[[#This Row],[MSRP]]</f>
        <v>1.0869565217391304E-2</v>
      </c>
      <c r="N12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80" s="2">
        <v>92</v>
      </c>
      <c r="P1280" t="s">
        <v>600</v>
      </c>
      <c r="Q1280" t="s">
        <v>517</v>
      </c>
      <c r="R1280" t="s">
        <v>518</v>
      </c>
      <c r="S1280" t="s">
        <v>519</v>
      </c>
      <c r="T1280" t="s">
        <v>35</v>
      </c>
      <c r="U1280" t="s">
        <v>520</v>
      </c>
      <c r="V1280" t="s">
        <v>521</v>
      </c>
      <c r="W1280" t="s">
        <v>522</v>
      </c>
      <c r="X1280" t="s">
        <v>45</v>
      </c>
    </row>
    <row r="1281" spans="1:24" x14ac:dyDescent="0.25">
      <c r="A1281">
        <v>10280</v>
      </c>
      <c r="B1281">
        <v>35</v>
      </c>
      <c r="C1281" s="2">
        <v>100</v>
      </c>
      <c r="D1281">
        <v>17</v>
      </c>
      <c r="E1281" s="5">
        <f>sales_data_sample[[#This Row],[SALES]] / COUNT(sales_data_sample[ORDERNUMBER])</f>
        <v>1.3124335812964931</v>
      </c>
      <c r="F1281" s="2">
        <v>3705</v>
      </c>
      <c r="G1281" s="1">
        <v>38216</v>
      </c>
      <c r="H1281" t="s">
        <v>21</v>
      </c>
      <c r="I1281">
        <v>3</v>
      </c>
      <c r="J1281" s="6" t="s">
        <v>682</v>
      </c>
      <c r="K1281">
        <v>2004</v>
      </c>
      <c r="L1281" t="s">
        <v>535</v>
      </c>
      <c r="M1281" s="8">
        <f xml:space="preserve"> (sales_data_sample[[#This Row],[MSRP]] - sales_data_sample[[#This Row],[PRICEEACH]]) / sales_data_sample[[#This Row],[MSRP]]</f>
        <v>-8.6956521739130432E-2</v>
      </c>
      <c r="N12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281" s="2">
        <v>92</v>
      </c>
      <c r="P1281" t="s">
        <v>600</v>
      </c>
      <c r="Q1281" t="s">
        <v>243</v>
      </c>
      <c r="R1281" t="s">
        <v>244</v>
      </c>
      <c r="S1281" t="s">
        <v>245</v>
      </c>
      <c r="T1281" t="s">
        <v>246</v>
      </c>
      <c r="U1281" t="s">
        <v>247</v>
      </c>
      <c r="V1281" t="s">
        <v>248</v>
      </c>
      <c r="W1281" t="s">
        <v>249</v>
      </c>
      <c r="X1281" t="s">
        <v>45</v>
      </c>
    </row>
    <row r="1282" spans="1:24" x14ac:dyDescent="0.25">
      <c r="A1282">
        <v>10288</v>
      </c>
      <c r="B1282">
        <v>35</v>
      </c>
      <c r="C1282" s="2">
        <v>81</v>
      </c>
      <c r="D1282">
        <v>6</v>
      </c>
      <c r="E1282" s="5">
        <f>sales_data_sample[[#This Row],[SALES]] / COUNT(sales_data_sample[ORDERNUMBER])</f>
        <v>1.0042507970244421</v>
      </c>
      <c r="F1282" s="2">
        <v>2835</v>
      </c>
      <c r="G1282" s="1">
        <v>38231</v>
      </c>
      <c r="H1282" t="s">
        <v>21</v>
      </c>
      <c r="I1282">
        <v>3</v>
      </c>
      <c r="J1282" s="6" t="s">
        <v>681</v>
      </c>
      <c r="K1282">
        <v>2004</v>
      </c>
      <c r="L1282" t="s">
        <v>535</v>
      </c>
      <c r="M1282" s="8">
        <f xml:space="preserve"> (sales_data_sample[[#This Row],[MSRP]] - sales_data_sample[[#This Row],[PRICEEACH]]) / sales_data_sample[[#This Row],[MSRP]]</f>
        <v>0.11956521739130435</v>
      </c>
      <c r="N12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82" s="2">
        <v>92</v>
      </c>
      <c r="P1282" t="s">
        <v>600</v>
      </c>
      <c r="Q1282" t="s">
        <v>405</v>
      </c>
      <c r="R1282" t="s">
        <v>406</v>
      </c>
      <c r="S1282" t="s">
        <v>188</v>
      </c>
      <c r="T1282" t="s">
        <v>188</v>
      </c>
      <c r="U1282" t="s">
        <v>407</v>
      </c>
      <c r="V1282" t="s">
        <v>408</v>
      </c>
      <c r="W1282" t="s">
        <v>409</v>
      </c>
      <c r="X1282" t="s">
        <v>31</v>
      </c>
    </row>
    <row r="1283" spans="1:24" x14ac:dyDescent="0.25">
      <c r="A1283">
        <v>10302</v>
      </c>
      <c r="B1283">
        <v>38</v>
      </c>
      <c r="C1283" s="2">
        <v>90</v>
      </c>
      <c r="D1283">
        <v>2</v>
      </c>
      <c r="E1283" s="5">
        <f>sales_data_sample[[#This Row],[SALES]] / COUNT(sales_data_sample[ORDERNUMBER])</f>
        <v>1.2019128586609988</v>
      </c>
      <c r="F1283" s="2">
        <v>3393</v>
      </c>
      <c r="G1283" s="1">
        <v>37900</v>
      </c>
      <c r="H1283" t="s">
        <v>21</v>
      </c>
      <c r="I1283">
        <v>4</v>
      </c>
      <c r="J1283" s="6" t="s">
        <v>680</v>
      </c>
      <c r="K1283">
        <v>2003</v>
      </c>
      <c r="L1283" t="s">
        <v>535</v>
      </c>
      <c r="M1283" s="8">
        <f xml:space="preserve"> (sales_data_sample[[#This Row],[MSRP]] - sales_data_sample[[#This Row],[PRICEEACH]]) / sales_data_sample[[#This Row],[MSRP]]</f>
        <v>2.1739130434782608E-2</v>
      </c>
      <c r="N12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83" s="2">
        <v>92</v>
      </c>
      <c r="P1283" t="s">
        <v>600</v>
      </c>
      <c r="Q1283" t="s">
        <v>157</v>
      </c>
      <c r="R1283" t="s">
        <v>158</v>
      </c>
      <c r="S1283" t="s">
        <v>159</v>
      </c>
      <c r="T1283" t="s">
        <v>160</v>
      </c>
      <c r="U1283" t="s">
        <v>161</v>
      </c>
      <c r="V1283" t="s">
        <v>162</v>
      </c>
      <c r="W1283" t="s">
        <v>163</v>
      </c>
      <c r="X1283" t="s">
        <v>45</v>
      </c>
    </row>
    <row r="1284" spans="1:24" x14ac:dyDescent="0.25">
      <c r="A1284">
        <v>10311</v>
      </c>
      <c r="B1284">
        <v>41</v>
      </c>
      <c r="C1284" s="2">
        <v>82</v>
      </c>
      <c r="D1284">
        <v>1</v>
      </c>
      <c r="E1284" s="5">
        <f>sales_data_sample[[#This Row],[SALES]] / COUNT(sales_data_sample[ORDERNUMBER])</f>
        <v>1.189868933758413</v>
      </c>
      <c r="F1284" s="2">
        <v>3359</v>
      </c>
      <c r="G1284" s="1">
        <v>38276</v>
      </c>
      <c r="H1284" t="s">
        <v>21</v>
      </c>
      <c r="I1284">
        <v>4</v>
      </c>
      <c r="J1284" s="6" t="s">
        <v>680</v>
      </c>
      <c r="K1284">
        <v>2004</v>
      </c>
      <c r="L1284" t="s">
        <v>535</v>
      </c>
      <c r="M1284" s="8">
        <f xml:space="preserve"> (sales_data_sample[[#This Row],[MSRP]] - sales_data_sample[[#This Row],[PRICEEACH]]) / sales_data_sample[[#This Row],[MSRP]]</f>
        <v>0.10869565217391304</v>
      </c>
      <c r="N12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84" s="2">
        <v>92</v>
      </c>
      <c r="P1284" t="s">
        <v>600</v>
      </c>
      <c r="Q1284" t="s">
        <v>165</v>
      </c>
      <c r="R1284" t="s">
        <v>166</v>
      </c>
      <c r="S1284" t="s">
        <v>167</v>
      </c>
      <c r="T1284" t="s">
        <v>168</v>
      </c>
      <c r="U1284" t="s">
        <v>169</v>
      </c>
      <c r="V1284" t="s">
        <v>170</v>
      </c>
      <c r="W1284" t="s">
        <v>171</v>
      </c>
      <c r="X1284" t="s">
        <v>45</v>
      </c>
    </row>
    <row r="1285" spans="1:24" x14ac:dyDescent="0.25">
      <c r="A1285">
        <v>10332</v>
      </c>
      <c r="B1285">
        <v>50</v>
      </c>
      <c r="C1285" s="2">
        <v>100</v>
      </c>
      <c r="D1285">
        <v>2</v>
      </c>
      <c r="E1285" s="5">
        <f>sales_data_sample[[#This Row],[SALES]] / COUNT(sales_data_sample[ORDERNUMBER])</f>
        <v>2.5894438540559688</v>
      </c>
      <c r="F1285" s="2">
        <v>7310</v>
      </c>
      <c r="G1285" s="1">
        <v>38308</v>
      </c>
      <c r="H1285" t="s">
        <v>21</v>
      </c>
      <c r="I1285">
        <v>4</v>
      </c>
      <c r="J1285" s="6" t="s">
        <v>678</v>
      </c>
      <c r="K1285">
        <v>2004</v>
      </c>
      <c r="L1285" t="s">
        <v>535</v>
      </c>
      <c r="M1285" s="8">
        <f xml:space="preserve"> (sales_data_sample[[#This Row],[MSRP]] - sales_data_sample[[#This Row],[PRICEEACH]]) / sales_data_sample[[#This Row],[MSRP]]</f>
        <v>-8.6956521739130432E-2</v>
      </c>
      <c r="N12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285" s="2">
        <v>92</v>
      </c>
      <c r="P1285" t="s">
        <v>600</v>
      </c>
      <c r="Q1285" t="s">
        <v>476</v>
      </c>
      <c r="R1285" t="s">
        <v>477</v>
      </c>
      <c r="S1285" t="s">
        <v>478</v>
      </c>
      <c r="T1285" t="s">
        <v>160</v>
      </c>
      <c r="U1285" t="s">
        <v>479</v>
      </c>
      <c r="V1285" t="s">
        <v>480</v>
      </c>
      <c r="W1285" t="s">
        <v>481</v>
      </c>
      <c r="X1285" t="s">
        <v>144</v>
      </c>
    </row>
    <row r="1286" spans="1:24" x14ac:dyDescent="0.25">
      <c r="A1286">
        <v>10344</v>
      </c>
      <c r="B1286">
        <v>21</v>
      </c>
      <c r="C1286" s="2">
        <v>100</v>
      </c>
      <c r="D1286">
        <v>4</v>
      </c>
      <c r="E1286" s="5">
        <f>sales_data_sample[[#This Row],[SALES]] / COUNT(sales_data_sample[ORDERNUMBER])</f>
        <v>0.78072972015586251</v>
      </c>
      <c r="F1286" s="2">
        <v>2204</v>
      </c>
      <c r="G1286" s="1">
        <v>38316</v>
      </c>
      <c r="H1286" t="s">
        <v>21</v>
      </c>
      <c r="I1286">
        <v>4</v>
      </c>
      <c r="J1286" s="6" t="s">
        <v>678</v>
      </c>
      <c r="K1286">
        <v>2004</v>
      </c>
      <c r="L1286" t="s">
        <v>535</v>
      </c>
      <c r="M1286" s="8">
        <f xml:space="preserve"> (sales_data_sample[[#This Row],[MSRP]] - sales_data_sample[[#This Row],[PRICEEACH]]) / sales_data_sample[[#This Row],[MSRP]]</f>
        <v>-8.6956521739130432E-2</v>
      </c>
      <c r="N12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286" s="2">
        <v>92</v>
      </c>
      <c r="P1286" t="s">
        <v>600</v>
      </c>
      <c r="Q1286" t="s">
        <v>418</v>
      </c>
      <c r="R1286" t="s">
        <v>419</v>
      </c>
      <c r="S1286" t="s">
        <v>420</v>
      </c>
      <c r="T1286" t="s">
        <v>35</v>
      </c>
      <c r="U1286" t="s">
        <v>421</v>
      </c>
      <c r="V1286" t="s">
        <v>422</v>
      </c>
      <c r="W1286" t="s">
        <v>423</v>
      </c>
      <c r="X1286" t="s">
        <v>31</v>
      </c>
    </row>
    <row r="1287" spans="1:24" x14ac:dyDescent="0.25">
      <c r="A1287">
        <v>10367</v>
      </c>
      <c r="B1287">
        <v>43</v>
      </c>
      <c r="C1287" s="2">
        <v>63</v>
      </c>
      <c r="D1287">
        <v>8</v>
      </c>
      <c r="E1287" s="5">
        <f>sales_data_sample[[#This Row],[SALES]] / COUNT(sales_data_sample[ORDERNUMBER])</f>
        <v>0.95536663124335808</v>
      </c>
      <c r="F1287" s="2">
        <v>2697</v>
      </c>
      <c r="G1287" s="1">
        <v>38364</v>
      </c>
      <c r="H1287" t="s">
        <v>394</v>
      </c>
      <c r="I1287">
        <v>1</v>
      </c>
      <c r="J1287" s="6" t="s">
        <v>677</v>
      </c>
      <c r="K1287">
        <v>2005</v>
      </c>
      <c r="L1287" t="s">
        <v>535</v>
      </c>
      <c r="M1287" s="8">
        <f xml:space="preserve"> (sales_data_sample[[#This Row],[MSRP]] - sales_data_sample[[#This Row],[PRICEEACH]]) / sales_data_sample[[#This Row],[MSRP]]</f>
        <v>0.31521739130434784</v>
      </c>
      <c r="N12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87" s="2">
        <v>92</v>
      </c>
      <c r="P1287" t="s">
        <v>600</v>
      </c>
      <c r="Q1287" t="s">
        <v>46</v>
      </c>
      <c r="R1287" t="s">
        <v>47</v>
      </c>
      <c r="S1287" t="s">
        <v>48</v>
      </c>
      <c r="T1287" t="s">
        <v>27</v>
      </c>
      <c r="U1287" t="s">
        <v>49</v>
      </c>
      <c r="V1287" t="s">
        <v>50</v>
      </c>
      <c r="W1287" t="s">
        <v>51</v>
      </c>
      <c r="X1287" t="s">
        <v>31</v>
      </c>
    </row>
    <row r="1288" spans="1:24" x14ac:dyDescent="0.25">
      <c r="A1288">
        <v>10380</v>
      </c>
      <c r="B1288">
        <v>32</v>
      </c>
      <c r="C1288" s="2">
        <v>100</v>
      </c>
      <c r="D1288">
        <v>1</v>
      </c>
      <c r="E1288" s="5">
        <f>sales_data_sample[[#This Row],[SALES]] / COUNT(sales_data_sample[ORDERNUMBER])</f>
        <v>1.1962451292950762</v>
      </c>
      <c r="F1288" s="2">
        <v>3377</v>
      </c>
      <c r="G1288" s="1">
        <v>38399</v>
      </c>
      <c r="H1288" t="s">
        <v>21</v>
      </c>
      <c r="I1288">
        <v>1</v>
      </c>
      <c r="J1288" s="6" t="s">
        <v>688</v>
      </c>
      <c r="K1288">
        <v>2005</v>
      </c>
      <c r="L1288" t="s">
        <v>535</v>
      </c>
      <c r="M1288" s="8">
        <f xml:space="preserve"> (sales_data_sample[[#This Row],[MSRP]] - sales_data_sample[[#This Row],[PRICEEACH]]) / sales_data_sample[[#This Row],[MSRP]]</f>
        <v>-8.6956521739130432E-2</v>
      </c>
      <c r="N12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288" s="2">
        <v>92</v>
      </c>
      <c r="P1288" t="s">
        <v>600</v>
      </c>
      <c r="Q1288" t="s">
        <v>165</v>
      </c>
      <c r="R1288" t="s">
        <v>166</v>
      </c>
      <c r="S1288" t="s">
        <v>167</v>
      </c>
      <c r="T1288" t="s">
        <v>168</v>
      </c>
      <c r="U1288" t="s">
        <v>169</v>
      </c>
      <c r="V1288" t="s">
        <v>170</v>
      </c>
      <c r="W1288" t="s">
        <v>171</v>
      </c>
      <c r="X1288" t="s">
        <v>45</v>
      </c>
    </row>
    <row r="1289" spans="1:24" x14ac:dyDescent="0.25">
      <c r="A1289">
        <v>10407</v>
      </c>
      <c r="B1289">
        <v>6</v>
      </c>
      <c r="C1289" s="2">
        <v>91</v>
      </c>
      <c r="D1289">
        <v>3</v>
      </c>
      <c r="E1289" s="5">
        <f>sales_data_sample[[#This Row],[SALES]] / COUNT(sales_data_sample[ORDERNUMBER])</f>
        <v>0.19199433227063409</v>
      </c>
      <c r="F1289" s="2">
        <v>542</v>
      </c>
      <c r="G1289" s="1">
        <v>38464</v>
      </c>
      <c r="H1289" t="s">
        <v>387</v>
      </c>
      <c r="I1289">
        <v>2</v>
      </c>
      <c r="J1289" s="6" t="s">
        <v>686</v>
      </c>
      <c r="K1289">
        <v>2005</v>
      </c>
      <c r="L1289" t="s">
        <v>535</v>
      </c>
      <c r="M1289" s="8">
        <f xml:space="preserve"> (sales_data_sample[[#This Row],[MSRP]] - sales_data_sample[[#This Row],[PRICEEACH]]) / sales_data_sample[[#This Row],[MSRP]]</f>
        <v>1.0869565217391304E-2</v>
      </c>
      <c r="N12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89" s="2">
        <v>92</v>
      </c>
      <c r="P1289" t="s">
        <v>600</v>
      </c>
      <c r="Q1289" t="s">
        <v>382</v>
      </c>
      <c r="R1289" t="s">
        <v>383</v>
      </c>
      <c r="S1289" t="s">
        <v>384</v>
      </c>
      <c r="T1289" t="s">
        <v>27</v>
      </c>
      <c r="U1289" t="s">
        <v>94</v>
      </c>
      <c r="V1289" t="s">
        <v>385</v>
      </c>
      <c r="W1289" t="s">
        <v>386</v>
      </c>
      <c r="X1289" t="s">
        <v>31</v>
      </c>
    </row>
    <row r="1290" spans="1:24" x14ac:dyDescent="0.25">
      <c r="A1290">
        <v>10420</v>
      </c>
      <c r="B1290">
        <v>66</v>
      </c>
      <c r="C1290" s="2">
        <v>93</v>
      </c>
      <c r="D1290">
        <v>6</v>
      </c>
      <c r="E1290" s="5">
        <f>sales_data_sample[[#This Row],[SALES]] / COUNT(sales_data_sample[ORDERNUMBER])</f>
        <v>2.1732199787460149</v>
      </c>
      <c r="F1290" s="2">
        <v>6135</v>
      </c>
      <c r="G1290" s="1">
        <v>38501</v>
      </c>
      <c r="H1290" t="s">
        <v>286</v>
      </c>
      <c r="I1290">
        <v>2</v>
      </c>
      <c r="J1290" s="6" t="s">
        <v>685</v>
      </c>
      <c r="K1290">
        <v>2005</v>
      </c>
      <c r="L1290" t="s">
        <v>535</v>
      </c>
      <c r="M1290" s="8">
        <f xml:space="preserve"> (sales_data_sample[[#This Row],[MSRP]] - sales_data_sample[[#This Row],[PRICEEACH]]) / sales_data_sample[[#This Row],[MSRP]]</f>
        <v>-1.0869565217391304E-2</v>
      </c>
      <c r="N12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290" s="2">
        <v>92</v>
      </c>
      <c r="P1290" t="s">
        <v>600</v>
      </c>
      <c r="Q1290" t="s">
        <v>145</v>
      </c>
      <c r="R1290" t="s">
        <v>146</v>
      </c>
      <c r="S1290" t="s">
        <v>147</v>
      </c>
      <c r="T1290" t="s">
        <v>88</v>
      </c>
      <c r="U1290" t="s">
        <v>148</v>
      </c>
      <c r="V1290" t="s">
        <v>149</v>
      </c>
      <c r="W1290" t="s">
        <v>150</v>
      </c>
      <c r="X1290" t="s">
        <v>45</v>
      </c>
    </row>
    <row r="1291" spans="1:24" x14ac:dyDescent="0.25">
      <c r="A1291">
        <v>10105</v>
      </c>
      <c r="B1291">
        <v>41</v>
      </c>
      <c r="C1291" s="2">
        <v>83</v>
      </c>
      <c r="D1291">
        <v>10</v>
      </c>
      <c r="E1291" s="5">
        <f>sales_data_sample[[#This Row],[SALES]] / COUNT(sales_data_sample[ORDERNUMBER])</f>
        <v>1.1983705278072971</v>
      </c>
      <c r="F1291" s="2">
        <v>3383</v>
      </c>
      <c r="G1291" s="1">
        <v>37663</v>
      </c>
      <c r="H1291" t="s">
        <v>21</v>
      </c>
      <c r="I1291">
        <v>1</v>
      </c>
      <c r="J1291" s="6" t="s">
        <v>688</v>
      </c>
      <c r="K1291">
        <v>2003</v>
      </c>
      <c r="L1291" t="s">
        <v>535</v>
      </c>
      <c r="M1291" s="8">
        <f xml:space="preserve"> (sales_data_sample[[#This Row],[MSRP]] - sales_data_sample[[#This Row],[PRICEEACH]]) / sales_data_sample[[#This Row],[MSRP]]</f>
        <v>4.5977011494252873E-2</v>
      </c>
      <c r="N12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91" s="2">
        <v>87</v>
      </c>
      <c r="P1291" t="s">
        <v>601</v>
      </c>
      <c r="Q1291" t="s">
        <v>309</v>
      </c>
      <c r="R1291" t="s">
        <v>310</v>
      </c>
      <c r="S1291" t="s">
        <v>311</v>
      </c>
      <c r="T1291" t="s">
        <v>312</v>
      </c>
      <c r="U1291" t="s">
        <v>313</v>
      </c>
      <c r="V1291" t="s">
        <v>314</v>
      </c>
      <c r="W1291" t="s">
        <v>315</v>
      </c>
      <c r="X1291" t="s">
        <v>45</v>
      </c>
    </row>
    <row r="1292" spans="1:24" x14ac:dyDescent="0.25">
      <c r="A1292">
        <v>10117</v>
      </c>
      <c r="B1292">
        <v>23</v>
      </c>
      <c r="C1292" s="2">
        <v>98</v>
      </c>
      <c r="D1292">
        <v>4</v>
      </c>
      <c r="E1292" s="5">
        <f>sales_data_sample[[#This Row],[SALES]] / COUNT(sales_data_sample[ORDERNUMBER])</f>
        <v>0.79383634431455896</v>
      </c>
      <c r="F1292" s="2">
        <v>2241</v>
      </c>
      <c r="G1292" s="1">
        <v>37727</v>
      </c>
      <c r="H1292" t="s">
        <v>21</v>
      </c>
      <c r="I1292">
        <v>2</v>
      </c>
      <c r="J1292" s="6" t="s">
        <v>686</v>
      </c>
      <c r="K1292">
        <v>2003</v>
      </c>
      <c r="L1292" t="s">
        <v>535</v>
      </c>
      <c r="M1292" s="8">
        <f xml:space="preserve"> (sales_data_sample[[#This Row],[MSRP]] - sales_data_sample[[#This Row],[PRICEEACH]]) / sales_data_sample[[#This Row],[MSRP]]</f>
        <v>-0.12643678160919541</v>
      </c>
      <c r="N12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292" s="2">
        <v>87</v>
      </c>
      <c r="P1292" t="s">
        <v>601</v>
      </c>
      <c r="Q1292" t="s">
        <v>186</v>
      </c>
      <c r="R1292" t="s">
        <v>187</v>
      </c>
      <c r="S1292" t="s">
        <v>188</v>
      </c>
      <c r="T1292" t="s">
        <v>188</v>
      </c>
      <c r="U1292" t="s">
        <v>189</v>
      </c>
      <c r="V1292" t="s">
        <v>190</v>
      </c>
      <c r="W1292" t="s">
        <v>191</v>
      </c>
      <c r="X1292" t="s">
        <v>31</v>
      </c>
    </row>
    <row r="1293" spans="1:24" x14ac:dyDescent="0.25">
      <c r="A1293">
        <v>10128</v>
      </c>
      <c r="B1293">
        <v>43</v>
      </c>
      <c r="C1293" s="2">
        <v>93</v>
      </c>
      <c r="D1293">
        <v>1</v>
      </c>
      <c r="E1293" s="5">
        <f>sales_data_sample[[#This Row],[SALES]] / COUNT(sales_data_sample[ORDERNUMBER])</f>
        <v>1.4038257173219979</v>
      </c>
      <c r="F1293" s="2">
        <v>3963</v>
      </c>
      <c r="G1293" s="1">
        <v>37778</v>
      </c>
      <c r="H1293" t="s">
        <v>21</v>
      </c>
      <c r="I1293">
        <v>2</v>
      </c>
      <c r="J1293" s="6" t="s">
        <v>684</v>
      </c>
      <c r="K1293">
        <v>2003</v>
      </c>
      <c r="L1293" t="s">
        <v>535</v>
      </c>
      <c r="M1293" s="8">
        <f xml:space="preserve"> (sales_data_sample[[#This Row],[MSRP]] - sales_data_sample[[#This Row],[PRICEEACH]]) / sales_data_sample[[#This Row],[MSRP]]</f>
        <v>-6.8965517241379309E-2</v>
      </c>
      <c r="N12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293" s="2">
        <v>87</v>
      </c>
      <c r="P1293" t="s">
        <v>601</v>
      </c>
      <c r="Q1293" t="s">
        <v>165</v>
      </c>
      <c r="R1293" t="s">
        <v>166</v>
      </c>
      <c r="S1293" t="s">
        <v>167</v>
      </c>
      <c r="T1293" t="s">
        <v>168</v>
      </c>
      <c r="U1293" t="s">
        <v>169</v>
      </c>
      <c r="V1293" t="s">
        <v>170</v>
      </c>
      <c r="W1293" t="s">
        <v>171</v>
      </c>
      <c r="X1293" t="s">
        <v>45</v>
      </c>
    </row>
    <row r="1294" spans="1:24" x14ac:dyDescent="0.25">
      <c r="A1294">
        <v>10142</v>
      </c>
      <c r="B1294">
        <v>24</v>
      </c>
      <c r="C1294" s="2">
        <v>71</v>
      </c>
      <c r="D1294">
        <v>7</v>
      </c>
      <c r="E1294" s="5">
        <f>sales_data_sample[[#This Row],[SALES]] / COUNT(sales_data_sample[ORDERNUMBER])</f>
        <v>0.59723698193411268</v>
      </c>
      <c r="F1294" s="2">
        <v>1686</v>
      </c>
      <c r="G1294" s="1">
        <v>37841</v>
      </c>
      <c r="H1294" t="s">
        <v>21</v>
      </c>
      <c r="I1294">
        <v>3</v>
      </c>
      <c r="J1294" s="6" t="s">
        <v>682</v>
      </c>
      <c r="K1294">
        <v>2003</v>
      </c>
      <c r="L1294" t="s">
        <v>535</v>
      </c>
      <c r="M1294" s="8">
        <f xml:space="preserve"> (sales_data_sample[[#This Row],[MSRP]] - sales_data_sample[[#This Row],[PRICEEACH]]) / sales_data_sample[[#This Row],[MSRP]]</f>
        <v>0.18390804597701149</v>
      </c>
      <c r="N12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94" s="2">
        <v>87</v>
      </c>
      <c r="P1294" t="s">
        <v>601</v>
      </c>
      <c r="Q1294" t="s">
        <v>260</v>
      </c>
      <c r="R1294" t="s">
        <v>261</v>
      </c>
      <c r="S1294" t="s">
        <v>262</v>
      </c>
      <c r="T1294" t="s">
        <v>27</v>
      </c>
      <c r="U1294" t="s">
        <v>263</v>
      </c>
      <c r="V1294" t="s">
        <v>264</v>
      </c>
      <c r="W1294" t="s">
        <v>265</v>
      </c>
      <c r="X1294" t="s">
        <v>31</v>
      </c>
    </row>
    <row r="1295" spans="1:24" x14ac:dyDescent="0.25">
      <c r="A1295">
        <v>10153</v>
      </c>
      <c r="B1295">
        <v>22</v>
      </c>
      <c r="C1295" s="2">
        <v>84</v>
      </c>
      <c r="D1295">
        <v>6</v>
      </c>
      <c r="E1295" s="5">
        <f>sales_data_sample[[#This Row],[SALES]] / COUNT(sales_data_sample[ORDERNUMBER])</f>
        <v>0.65001771165426847</v>
      </c>
      <c r="F1295" s="2">
        <v>1835</v>
      </c>
      <c r="G1295" s="1">
        <v>37892</v>
      </c>
      <c r="H1295" t="s">
        <v>21</v>
      </c>
      <c r="I1295">
        <v>3</v>
      </c>
      <c r="J1295" s="6" t="s">
        <v>681</v>
      </c>
      <c r="K1295">
        <v>2003</v>
      </c>
      <c r="L1295" t="s">
        <v>535</v>
      </c>
      <c r="M1295" s="8">
        <f xml:space="preserve"> (sales_data_sample[[#This Row],[MSRP]] - sales_data_sample[[#This Row],[PRICEEACH]]) / sales_data_sample[[#This Row],[MSRP]]</f>
        <v>3.4482758620689655E-2</v>
      </c>
      <c r="N12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95" s="2">
        <v>87</v>
      </c>
      <c r="P1295" t="s">
        <v>601</v>
      </c>
      <c r="Q1295" t="s">
        <v>165</v>
      </c>
      <c r="R1295" t="s">
        <v>166</v>
      </c>
      <c r="S1295" t="s">
        <v>167</v>
      </c>
      <c r="T1295" t="s">
        <v>168</v>
      </c>
      <c r="U1295" t="s">
        <v>169</v>
      </c>
      <c r="V1295" t="s">
        <v>170</v>
      </c>
      <c r="W1295" t="s">
        <v>171</v>
      </c>
      <c r="X1295" t="s">
        <v>31</v>
      </c>
    </row>
    <row r="1296" spans="1:24" x14ac:dyDescent="0.25">
      <c r="A1296">
        <v>10166</v>
      </c>
      <c r="B1296">
        <v>26</v>
      </c>
      <c r="C1296" s="2">
        <v>74</v>
      </c>
      <c r="D1296">
        <v>1</v>
      </c>
      <c r="E1296" s="5">
        <f>sales_data_sample[[#This Row],[SALES]] / COUNT(sales_data_sample[ORDERNUMBER])</f>
        <v>0.6790648246546227</v>
      </c>
      <c r="F1296" s="2">
        <v>1917</v>
      </c>
      <c r="G1296" s="1">
        <v>37915</v>
      </c>
      <c r="H1296" t="s">
        <v>21</v>
      </c>
      <c r="I1296">
        <v>4</v>
      </c>
      <c r="J1296" s="6" t="s">
        <v>680</v>
      </c>
      <c r="K1296">
        <v>2003</v>
      </c>
      <c r="L1296" t="s">
        <v>535</v>
      </c>
      <c r="M1296" s="8">
        <f xml:space="preserve"> (sales_data_sample[[#This Row],[MSRP]] - sales_data_sample[[#This Row],[PRICEEACH]]) / sales_data_sample[[#This Row],[MSRP]]</f>
        <v>0.14942528735632185</v>
      </c>
      <c r="N12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96" s="2">
        <v>87</v>
      </c>
      <c r="P1296" t="s">
        <v>601</v>
      </c>
      <c r="Q1296" t="s">
        <v>151</v>
      </c>
      <c r="R1296" t="s">
        <v>152</v>
      </c>
      <c r="S1296" t="s">
        <v>153</v>
      </c>
      <c r="T1296" t="s">
        <v>27</v>
      </c>
      <c r="U1296" t="s">
        <v>154</v>
      </c>
      <c r="V1296" t="s">
        <v>155</v>
      </c>
      <c r="W1296" t="s">
        <v>156</v>
      </c>
      <c r="X1296" t="s">
        <v>31</v>
      </c>
    </row>
    <row r="1297" spans="1:24" x14ac:dyDescent="0.25">
      <c r="A1297">
        <v>10177</v>
      </c>
      <c r="B1297">
        <v>35</v>
      </c>
      <c r="C1297" s="2">
        <v>75</v>
      </c>
      <c r="D1297">
        <v>8</v>
      </c>
      <c r="E1297" s="5">
        <f>sales_data_sample[[#This Row],[SALES]] / COUNT(sales_data_sample[ORDERNUMBER])</f>
        <v>0.92490258590152319</v>
      </c>
      <c r="F1297" s="2">
        <v>2611</v>
      </c>
      <c r="G1297" s="1">
        <v>37932</v>
      </c>
      <c r="H1297" t="s">
        <v>21</v>
      </c>
      <c r="I1297">
        <v>4</v>
      </c>
      <c r="J1297" s="6" t="s">
        <v>678</v>
      </c>
      <c r="K1297">
        <v>2003</v>
      </c>
      <c r="L1297" t="s">
        <v>535</v>
      </c>
      <c r="M1297" s="8">
        <f xml:space="preserve"> (sales_data_sample[[#This Row],[MSRP]] - sales_data_sample[[#This Row],[PRICEEACH]]) / sales_data_sample[[#This Row],[MSRP]]</f>
        <v>0.13793103448275862</v>
      </c>
      <c r="N12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97" s="2">
        <v>87</v>
      </c>
      <c r="P1297" t="s">
        <v>601</v>
      </c>
      <c r="Q1297" t="s">
        <v>471</v>
      </c>
      <c r="R1297" t="s">
        <v>472</v>
      </c>
      <c r="S1297" t="s">
        <v>167</v>
      </c>
      <c r="T1297" t="s">
        <v>168</v>
      </c>
      <c r="U1297" t="s">
        <v>473</v>
      </c>
      <c r="V1297" t="s">
        <v>474</v>
      </c>
      <c r="W1297" t="s">
        <v>475</v>
      </c>
      <c r="X1297" t="s">
        <v>31</v>
      </c>
    </row>
    <row r="1298" spans="1:24" x14ac:dyDescent="0.25">
      <c r="A1298">
        <v>10185</v>
      </c>
      <c r="B1298">
        <v>47</v>
      </c>
      <c r="C1298" s="2">
        <v>78</v>
      </c>
      <c r="D1298">
        <v>8</v>
      </c>
      <c r="E1298" s="5">
        <f>sales_data_sample[[#This Row],[SALES]] / COUNT(sales_data_sample[ORDERNUMBER])</f>
        <v>1.2862203329791002</v>
      </c>
      <c r="F1298" s="2">
        <v>3631</v>
      </c>
      <c r="G1298" s="1">
        <v>37939</v>
      </c>
      <c r="H1298" t="s">
        <v>21</v>
      </c>
      <c r="I1298">
        <v>4</v>
      </c>
      <c r="J1298" s="6" t="s">
        <v>678</v>
      </c>
      <c r="K1298">
        <v>2003</v>
      </c>
      <c r="L1298" t="s">
        <v>535</v>
      </c>
      <c r="M1298" s="8">
        <f xml:space="preserve"> (sales_data_sample[[#This Row],[MSRP]] - sales_data_sample[[#This Row],[PRICEEACH]]) / sales_data_sample[[#This Row],[MSRP]]</f>
        <v>0.10344827586206896</v>
      </c>
      <c r="N12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298" s="2">
        <v>87</v>
      </c>
      <c r="P1298" t="s">
        <v>601</v>
      </c>
      <c r="Q1298" t="s">
        <v>321</v>
      </c>
      <c r="R1298" t="s">
        <v>322</v>
      </c>
      <c r="S1298" t="s">
        <v>153</v>
      </c>
      <c r="T1298" t="s">
        <v>27</v>
      </c>
      <c r="U1298" t="s">
        <v>323</v>
      </c>
      <c r="V1298" t="s">
        <v>324</v>
      </c>
      <c r="W1298" t="s">
        <v>325</v>
      </c>
      <c r="X1298" t="s">
        <v>45</v>
      </c>
    </row>
    <row r="1299" spans="1:24" x14ac:dyDescent="0.25">
      <c r="A1299">
        <v>10197</v>
      </c>
      <c r="B1299">
        <v>50</v>
      </c>
      <c r="C1299" s="2">
        <v>100</v>
      </c>
      <c r="D1299">
        <v>14</v>
      </c>
      <c r="E1299" s="5">
        <f>sales_data_sample[[#This Row],[SALES]] / COUNT(sales_data_sample[ORDERNUMBER])</f>
        <v>1.8034006376195537</v>
      </c>
      <c r="F1299" s="2">
        <v>5091</v>
      </c>
      <c r="G1299" s="1">
        <v>37951</v>
      </c>
      <c r="H1299" t="s">
        <v>21</v>
      </c>
      <c r="I1299">
        <v>4</v>
      </c>
      <c r="J1299" s="6" t="s">
        <v>678</v>
      </c>
      <c r="K1299">
        <v>2003</v>
      </c>
      <c r="L1299" t="s">
        <v>535</v>
      </c>
      <c r="M1299" s="8">
        <f xml:space="preserve"> (sales_data_sample[[#This Row],[MSRP]] - sales_data_sample[[#This Row],[PRICEEACH]]) / sales_data_sample[[#This Row],[MSRP]]</f>
        <v>-0.14942528735632185</v>
      </c>
      <c r="N12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299" s="2">
        <v>87</v>
      </c>
      <c r="P1299" t="s">
        <v>601</v>
      </c>
      <c r="Q1299" t="s">
        <v>338</v>
      </c>
      <c r="R1299" t="s">
        <v>339</v>
      </c>
      <c r="S1299" t="s">
        <v>340</v>
      </c>
      <c r="T1299" t="s">
        <v>168</v>
      </c>
      <c r="U1299" t="s">
        <v>341</v>
      </c>
      <c r="V1299" t="s">
        <v>342</v>
      </c>
      <c r="W1299" t="s">
        <v>343</v>
      </c>
      <c r="X1299" t="s">
        <v>45</v>
      </c>
    </row>
    <row r="1300" spans="1:24" x14ac:dyDescent="0.25">
      <c r="A1300">
        <v>10208</v>
      </c>
      <c r="B1300">
        <v>45</v>
      </c>
      <c r="C1300" s="2">
        <v>88</v>
      </c>
      <c r="D1300">
        <v>8</v>
      </c>
      <c r="E1300" s="5">
        <f>sales_data_sample[[#This Row],[SALES]] / COUNT(sales_data_sample[ORDERNUMBER])</f>
        <v>1.3992206872121855</v>
      </c>
      <c r="F1300" s="2">
        <v>3950</v>
      </c>
      <c r="G1300" s="1">
        <v>37988</v>
      </c>
      <c r="H1300" t="s">
        <v>21</v>
      </c>
      <c r="I1300">
        <v>1</v>
      </c>
      <c r="J1300" s="6" t="s">
        <v>677</v>
      </c>
      <c r="K1300">
        <v>2004</v>
      </c>
      <c r="L1300" t="s">
        <v>535</v>
      </c>
      <c r="M1300" s="8">
        <f xml:space="preserve"> (sales_data_sample[[#This Row],[MSRP]] - sales_data_sample[[#This Row],[PRICEEACH]]) / sales_data_sample[[#This Row],[MSRP]]</f>
        <v>-1.1494252873563218E-2</v>
      </c>
      <c r="N13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00" s="2">
        <v>87</v>
      </c>
      <c r="P1300" t="s">
        <v>601</v>
      </c>
      <c r="Q1300" t="s">
        <v>208</v>
      </c>
      <c r="R1300" t="s">
        <v>209</v>
      </c>
      <c r="S1300" t="s">
        <v>210</v>
      </c>
      <c r="T1300" t="s">
        <v>35</v>
      </c>
      <c r="U1300" t="s">
        <v>211</v>
      </c>
      <c r="V1300" t="s">
        <v>212</v>
      </c>
      <c r="W1300" t="s">
        <v>213</v>
      </c>
      <c r="X1300" t="s">
        <v>45</v>
      </c>
    </row>
    <row r="1301" spans="1:24" x14ac:dyDescent="0.25">
      <c r="A1301">
        <v>10221</v>
      </c>
      <c r="B1301">
        <v>39</v>
      </c>
      <c r="C1301" s="2">
        <v>90</v>
      </c>
      <c r="D1301">
        <v>2</v>
      </c>
      <c r="E1301" s="5">
        <f>sales_data_sample[[#This Row],[SALES]] / COUNT(sales_data_sample[ORDERNUMBER])</f>
        <v>1.2369819341126462</v>
      </c>
      <c r="F1301" s="2">
        <v>3492</v>
      </c>
      <c r="G1301" s="1">
        <v>38035</v>
      </c>
      <c r="H1301" t="s">
        <v>21</v>
      </c>
      <c r="I1301">
        <v>1</v>
      </c>
      <c r="J1301" s="6" t="s">
        <v>688</v>
      </c>
      <c r="K1301">
        <v>2004</v>
      </c>
      <c r="L1301" t="s">
        <v>535</v>
      </c>
      <c r="M1301" s="8">
        <f xml:space="preserve"> (sales_data_sample[[#This Row],[MSRP]] - sales_data_sample[[#This Row],[PRICEEACH]]) / sales_data_sample[[#This Row],[MSRP]]</f>
        <v>-3.4482758620689655E-2</v>
      </c>
      <c r="N13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01" s="2">
        <v>87</v>
      </c>
      <c r="P1301" t="s">
        <v>601</v>
      </c>
      <c r="Q1301" t="s">
        <v>353</v>
      </c>
      <c r="R1301" t="s">
        <v>354</v>
      </c>
      <c r="S1301" t="s">
        <v>355</v>
      </c>
      <c r="T1301" t="s">
        <v>356</v>
      </c>
      <c r="U1301" t="s">
        <v>357</v>
      </c>
      <c r="V1301" t="s">
        <v>358</v>
      </c>
      <c r="W1301" t="s">
        <v>359</v>
      </c>
      <c r="X1301" t="s">
        <v>45</v>
      </c>
    </row>
    <row r="1302" spans="1:24" x14ac:dyDescent="0.25">
      <c r="A1302">
        <v>10232</v>
      </c>
      <c r="B1302">
        <v>23</v>
      </c>
      <c r="C1302" s="2">
        <v>90</v>
      </c>
      <c r="D1302">
        <v>5</v>
      </c>
      <c r="E1302" s="5">
        <f>sales_data_sample[[#This Row],[SALES]] / COUNT(sales_data_sample[ORDERNUMBER])</f>
        <v>0.72972015586255756</v>
      </c>
      <c r="F1302" s="2">
        <v>2060</v>
      </c>
      <c r="G1302" s="1">
        <v>38066</v>
      </c>
      <c r="H1302" t="s">
        <v>21</v>
      </c>
      <c r="I1302">
        <v>1</v>
      </c>
      <c r="J1302" s="6" t="s">
        <v>687</v>
      </c>
      <c r="K1302">
        <v>2004</v>
      </c>
      <c r="L1302" t="s">
        <v>535</v>
      </c>
      <c r="M1302" s="8">
        <f xml:space="preserve"> (sales_data_sample[[#This Row],[MSRP]] - sales_data_sample[[#This Row],[PRICEEACH]]) / sales_data_sample[[#This Row],[MSRP]]</f>
        <v>-3.4482758620689655E-2</v>
      </c>
      <c r="N13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02" s="2">
        <v>87</v>
      </c>
      <c r="P1302" t="s">
        <v>601</v>
      </c>
      <c r="Q1302" t="s">
        <v>370</v>
      </c>
      <c r="R1302" t="s">
        <v>371</v>
      </c>
      <c r="S1302" t="s">
        <v>372</v>
      </c>
      <c r="T1302" t="s">
        <v>160</v>
      </c>
      <c r="U1302" t="s">
        <v>373</v>
      </c>
      <c r="V1302" t="s">
        <v>374</v>
      </c>
      <c r="W1302" t="s">
        <v>375</v>
      </c>
      <c r="X1302" t="s">
        <v>31</v>
      </c>
    </row>
    <row r="1303" spans="1:24" x14ac:dyDescent="0.25">
      <c r="A1303">
        <v>10248</v>
      </c>
      <c r="B1303">
        <v>42</v>
      </c>
      <c r="C1303" s="2">
        <v>76</v>
      </c>
      <c r="D1303">
        <v>11</v>
      </c>
      <c r="E1303" s="5">
        <f>sales_data_sample[[#This Row],[SALES]] / COUNT(sales_data_sample[ORDERNUMBER])</f>
        <v>1.1232731137088203</v>
      </c>
      <c r="F1303" s="2">
        <v>3171</v>
      </c>
      <c r="G1303" s="1">
        <v>38114</v>
      </c>
      <c r="H1303" t="s">
        <v>326</v>
      </c>
      <c r="I1303">
        <v>2</v>
      </c>
      <c r="J1303" s="6" t="s">
        <v>685</v>
      </c>
      <c r="K1303">
        <v>2004</v>
      </c>
      <c r="L1303" t="s">
        <v>535</v>
      </c>
      <c r="M1303" s="8">
        <f xml:space="preserve"> (sales_data_sample[[#This Row],[MSRP]] - sales_data_sample[[#This Row],[PRICEEACH]]) / sales_data_sample[[#This Row],[MSRP]]</f>
        <v>0.12643678160919541</v>
      </c>
      <c r="N13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03" s="2">
        <v>87</v>
      </c>
      <c r="P1303" t="s">
        <v>601</v>
      </c>
      <c r="Q1303" t="s">
        <v>24</v>
      </c>
      <c r="R1303" t="s">
        <v>25</v>
      </c>
      <c r="S1303" t="s">
        <v>26</v>
      </c>
      <c r="T1303" t="s">
        <v>27</v>
      </c>
      <c r="U1303" t="s">
        <v>28</v>
      </c>
      <c r="V1303" t="s">
        <v>29</v>
      </c>
      <c r="W1303" t="s">
        <v>30</v>
      </c>
      <c r="X1303" t="s">
        <v>45</v>
      </c>
    </row>
    <row r="1304" spans="1:24" x14ac:dyDescent="0.25">
      <c r="A1304">
        <v>10261</v>
      </c>
      <c r="B1304">
        <v>20</v>
      </c>
      <c r="C1304" s="2">
        <v>90</v>
      </c>
      <c r="D1304">
        <v>9</v>
      </c>
      <c r="E1304" s="5">
        <f>sales_data_sample[[#This Row],[SALES]] / COUNT(sales_data_sample[ORDERNUMBER])</f>
        <v>0.63443145589798089</v>
      </c>
      <c r="F1304" s="2">
        <v>1791</v>
      </c>
      <c r="G1304" s="1">
        <v>38155</v>
      </c>
      <c r="H1304" t="s">
        <v>21</v>
      </c>
      <c r="I1304">
        <v>2</v>
      </c>
      <c r="J1304" s="6" t="s">
        <v>684</v>
      </c>
      <c r="K1304">
        <v>2004</v>
      </c>
      <c r="L1304" t="s">
        <v>535</v>
      </c>
      <c r="M1304" s="8">
        <f xml:space="preserve"> (sales_data_sample[[#This Row],[MSRP]] - sales_data_sample[[#This Row],[PRICEEACH]]) / sales_data_sample[[#This Row],[MSRP]]</f>
        <v>-3.4482758620689655E-2</v>
      </c>
      <c r="N13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04" s="2">
        <v>87</v>
      </c>
      <c r="P1304" t="s">
        <v>601</v>
      </c>
      <c r="Q1304" t="s">
        <v>280</v>
      </c>
      <c r="R1304" t="s">
        <v>281</v>
      </c>
      <c r="S1304" t="s">
        <v>282</v>
      </c>
      <c r="T1304" t="s">
        <v>217</v>
      </c>
      <c r="U1304" t="s">
        <v>283</v>
      </c>
      <c r="V1304" t="s">
        <v>284</v>
      </c>
      <c r="W1304" t="s">
        <v>285</v>
      </c>
      <c r="X1304" t="s">
        <v>31</v>
      </c>
    </row>
    <row r="1305" spans="1:24" x14ac:dyDescent="0.25">
      <c r="A1305">
        <v>10273</v>
      </c>
      <c r="B1305">
        <v>33</v>
      </c>
      <c r="C1305" s="2">
        <v>72</v>
      </c>
      <c r="D1305">
        <v>12</v>
      </c>
      <c r="E1305" s="5">
        <f>sales_data_sample[[#This Row],[SALES]] / COUNT(sales_data_sample[ORDERNUMBER])</f>
        <v>0.83103081827842717</v>
      </c>
      <c r="F1305" s="2">
        <v>2346</v>
      </c>
      <c r="G1305" s="1">
        <v>38189</v>
      </c>
      <c r="H1305" t="s">
        <v>21</v>
      </c>
      <c r="I1305">
        <v>3</v>
      </c>
      <c r="J1305" s="6" t="s">
        <v>683</v>
      </c>
      <c r="K1305">
        <v>2004</v>
      </c>
      <c r="L1305" t="s">
        <v>535</v>
      </c>
      <c r="M1305" s="8">
        <f xml:space="preserve"> (sales_data_sample[[#This Row],[MSRP]] - sales_data_sample[[#This Row],[PRICEEACH]]) / sales_data_sample[[#This Row],[MSRP]]</f>
        <v>0.17241379310344829</v>
      </c>
      <c r="N13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05" s="2">
        <v>87</v>
      </c>
      <c r="P1305" t="s">
        <v>601</v>
      </c>
      <c r="Q1305" t="s">
        <v>353</v>
      </c>
      <c r="R1305" t="s">
        <v>354</v>
      </c>
      <c r="S1305" t="s">
        <v>355</v>
      </c>
      <c r="T1305" t="s">
        <v>356</v>
      </c>
      <c r="U1305" t="s">
        <v>357</v>
      </c>
      <c r="V1305" t="s">
        <v>358</v>
      </c>
      <c r="W1305" t="s">
        <v>359</v>
      </c>
      <c r="X1305" t="s">
        <v>31</v>
      </c>
    </row>
    <row r="1306" spans="1:24" x14ac:dyDescent="0.25">
      <c r="A1306">
        <v>10283</v>
      </c>
      <c r="B1306">
        <v>34</v>
      </c>
      <c r="C1306" s="2">
        <v>100</v>
      </c>
      <c r="D1306">
        <v>14</v>
      </c>
      <c r="E1306" s="5">
        <f>sales_data_sample[[#This Row],[SALES]] / COUNT(sales_data_sample[ORDERNUMBER])</f>
        <v>1.2685086787105915</v>
      </c>
      <c r="F1306" s="2">
        <v>3581</v>
      </c>
      <c r="G1306" s="1">
        <v>38219</v>
      </c>
      <c r="H1306" t="s">
        <v>21</v>
      </c>
      <c r="I1306">
        <v>3</v>
      </c>
      <c r="J1306" s="6" t="s">
        <v>682</v>
      </c>
      <c r="K1306">
        <v>2004</v>
      </c>
      <c r="L1306" t="s">
        <v>535</v>
      </c>
      <c r="M1306" s="8">
        <f xml:space="preserve"> (sales_data_sample[[#This Row],[MSRP]] - sales_data_sample[[#This Row],[PRICEEACH]]) / sales_data_sample[[#This Row],[MSRP]]</f>
        <v>-0.14942528735632185</v>
      </c>
      <c r="N13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06" s="2">
        <v>87</v>
      </c>
      <c r="P1306" t="s">
        <v>601</v>
      </c>
      <c r="Q1306" t="s">
        <v>360</v>
      </c>
      <c r="R1306" t="s">
        <v>361</v>
      </c>
      <c r="S1306" t="s">
        <v>362</v>
      </c>
      <c r="T1306" t="s">
        <v>217</v>
      </c>
      <c r="U1306" t="s">
        <v>363</v>
      </c>
      <c r="V1306" t="s">
        <v>162</v>
      </c>
      <c r="W1306" t="s">
        <v>364</v>
      </c>
      <c r="X1306" t="s">
        <v>45</v>
      </c>
    </row>
    <row r="1307" spans="1:24" x14ac:dyDescent="0.25">
      <c r="A1307">
        <v>10293</v>
      </c>
      <c r="B1307">
        <v>49</v>
      </c>
      <c r="C1307" s="2">
        <v>100</v>
      </c>
      <c r="D1307">
        <v>3</v>
      </c>
      <c r="E1307" s="5">
        <f>sales_data_sample[[#This Row],[SALES]] / COUNT(sales_data_sample[ORDERNUMBER])</f>
        <v>1.7523910733262487</v>
      </c>
      <c r="F1307" s="2">
        <v>4947</v>
      </c>
      <c r="G1307" s="1">
        <v>38239</v>
      </c>
      <c r="H1307" t="s">
        <v>21</v>
      </c>
      <c r="I1307">
        <v>3</v>
      </c>
      <c r="J1307" s="6" t="s">
        <v>681</v>
      </c>
      <c r="K1307">
        <v>2004</v>
      </c>
      <c r="L1307" t="s">
        <v>535</v>
      </c>
      <c r="M1307" s="8">
        <f xml:space="preserve"> (sales_data_sample[[#This Row],[MSRP]] - sales_data_sample[[#This Row],[PRICEEACH]]) / sales_data_sample[[#This Row],[MSRP]]</f>
        <v>-0.14942528735632185</v>
      </c>
      <c r="N13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07" s="2">
        <v>87</v>
      </c>
      <c r="P1307" t="s">
        <v>601</v>
      </c>
      <c r="Q1307" t="s">
        <v>243</v>
      </c>
      <c r="R1307" t="s">
        <v>244</v>
      </c>
      <c r="S1307" t="s">
        <v>245</v>
      </c>
      <c r="T1307" t="s">
        <v>246</v>
      </c>
      <c r="U1307" t="s">
        <v>247</v>
      </c>
      <c r="V1307" t="s">
        <v>248</v>
      </c>
      <c r="W1307" t="s">
        <v>249</v>
      </c>
      <c r="X1307" t="s">
        <v>45</v>
      </c>
    </row>
    <row r="1308" spans="1:24" x14ac:dyDescent="0.25">
      <c r="A1308">
        <v>10306</v>
      </c>
      <c r="B1308">
        <v>39</v>
      </c>
      <c r="C1308" s="2">
        <v>91</v>
      </c>
      <c r="D1308">
        <v>8</v>
      </c>
      <c r="E1308" s="5">
        <f>sales_data_sample[[#This Row],[SALES]] / COUNT(sales_data_sample[ORDERNUMBER])</f>
        <v>1.2490258590152321</v>
      </c>
      <c r="F1308" s="2">
        <v>3526</v>
      </c>
      <c r="G1308" s="1">
        <v>38274</v>
      </c>
      <c r="H1308" t="s">
        <v>21</v>
      </c>
      <c r="I1308">
        <v>4</v>
      </c>
      <c r="J1308" s="6" t="s">
        <v>680</v>
      </c>
      <c r="K1308">
        <v>2004</v>
      </c>
      <c r="L1308" t="s">
        <v>535</v>
      </c>
      <c r="M1308" s="8">
        <f xml:space="preserve"> (sales_data_sample[[#This Row],[MSRP]] - sales_data_sample[[#This Row],[PRICEEACH]]) / sales_data_sample[[#This Row],[MSRP]]</f>
        <v>-4.5977011494252873E-2</v>
      </c>
      <c r="N13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08" s="2">
        <v>87</v>
      </c>
      <c r="P1308" t="s">
        <v>601</v>
      </c>
      <c r="Q1308" t="s">
        <v>476</v>
      </c>
      <c r="R1308" t="s">
        <v>477</v>
      </c>
      <c r="S1308" t="s">
        <v>478</v>
      </c>
      <c r="T1308" t="s">
        <v>160</v>
      </c>
      <c r="U1308" t="s">
        <v>479</v>
      </c>
      <c r="V1308" t="s">
        <v>480</v>
      </c>
      <c r="W1308" t="s">
        <v>481</v>
      </c>
      <c r="X1308" t="s">
        <v>45</v>
      </c>
    </row>
    <row r="1309" spans="1:24" x14ac:dyDescent="0.25">
      <c r="A1309">
        <v>10315</v>
      </c>
      <c r="B1309">
        <v>36</v>
      </c>
      <c r="C1309" s="2">
        <v>100</v>
      </c>
      <c r="D1309">
        <v>7</v>
      </c>
      <c r="E1309" s="5">
        <f>sales_data_sample[[#This Row],[SALES]] / COUNT(sales_data_sample[ORDERNUMBER])</f>
        <v>1.2763018065887355</v>
      </c>
      <c r="F1309" s="2">
        <v>3603</v>
      </c>
      <c r="G1309" s="1">
        <v>38289</v>
      </c>
      <c r="H1309" t="s">
        <v>21</v>
      </c>
      <c r="I1309">
        <v>4</v>
      </c>
      <c r="J1309" s="6" t="s">
        <v>680</v>
      </c>
      <c r="K1309">
        <v>2004</v>
      </c>
      <c r="L1309" t="s">
        <v>535</v>
      </c>
      <c r="M1309" s="8">
        <f xml:space="preserve"> (sales_data_sample[[#This Row],[MSRP]] - sales_data_sample[[#This Row],[PRICEEACH]]) / sales_data_sample[[#This Row],[MSRP]]</f>
        <v>-0.14942528735632185</v>
      </c>
      <c r="N13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09" s="2">
        <v>87</v>
      </c>
      <c r="P1309" t="s">
        <v>601</v>
      </c>
      <c r="Q1309" t="s">
        <v>107</v>
      </c>
      <c r="R1309" t="s">
        <v>108</v>
      </c>
      <c r="S1309" t="s">
        <v>109</v>
      </c>
      <c r="T1309" t="s">
        <v>35</v>
      </c>
      <c r="U1309" t="s">
        <v>110</v>
      </c>
      <c r="V1309" t="s">
        <v>111</v>
      </c>
      <c r="W1309" t="s">
        <v>112</v>
      </c>
      <c r="X1309" t="s">
        <v>45</v>
      </c>
    </row>
    <row r="1310" spans="1:24" x14ac:dyDescent="0.25">
      <c r="A1310">
        <v>10326</v>
      </c>
      <c r="B1310">
        <v>50</v>
      </c>
      <c r="C1310" s="2">
        <v>87</v>
      </c>
      <c r="D1310">
        <v>5</v>
      </c>
      <c r="E1310" s="5">
        <f>sales_data_sample[[#This Row],[SALES]] / COUNT(sales_data_sample[ORDERNUMBER])</f>
        <v>1.5235565001771165</v>
      </c>
      <c r="F1310" s="2">
        <v>4301</v>
      </c>
      <c r="G1310" s="1">
        <v>38300</v>
      </c>
      <c r="H1310" t="s">
        <v>21</v>
      </c>
      <c r="I1310">
        <v>4</v>
      </c>
      <c r="J1310" s="6" t="s">
        <v>678</v>
      </c>
      <c r="K1310">
        <v>2004</v>
      </c>
      <c r="L1310" t="s">
        <v>535</v>
      </c>
      <c r="M1310" s="8">
        <f xml:space="preserve"> (sales_data_sample[[#This Row],[MSRP]] - sales_data_sample[[#This Row],[PRICEEACH]]) / sales_data_sample[[#This Row],[MSRP]]</f>
        <v>0</v>
      </c>
      <c r="N13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310" s="2">
        <v>87</v>
      </c>
      <c r="P1310" t="s">
        <v>601</v>
      </c>
      <c r="Q1310" t="s">
        <v>174</v>
      </c>
      <c r="R1310" t="s">
        <v>175</v>
      </c>
      <c r="S1310" t="s">
        <v>176</v>
      </c>
      <c r="T1310" t="s">
        <v>177</v>
      </c>
      <c r="U1310" t="s">
        <v>178</v>
      </c>
      <c r="V1310" t="s">
        <v>179</v>
      </c>
      <c r="W1310" t="s">
        <v>180</v>
      </c>
      <c r="X1310" t="s">
        <v>45</v>
      </c>
    </row>
    <row r="1311" spans="1:24" x14ac:dyDescent="0.25">
      <c r="A1311">
        <v>10337</v>
      </c>
      <c r="B1311">
        <v>29</v>
      </c>
      <c r="C1311" s="2">
        <v>100</v>
      </c>
      <c r="D1311">
        <v>2</v>
      </c>
      <c r="E1311" s="5">
        <f>sales_data_sample[[#This Row],[SALES]] / COUNT(sales_data_sample[ORDERNUMBER])</f>
        <v>1.5936946510804109</v>
      </c>
      <c r="F1311" s="2">
        <v>4499</v>
      </c>
      <c r="G1311" s="1">
        <v>38312</v>
      </c>
      <c r="H1311" t="s">
        <v>21</v>
      </c>
      <c r="I1311">
        <v>4</v>
      </c>
      <c r="J1311" s="6" t="s">
        <v>678</v>
      </c>
      <c r="K1311">
        <v>2004</v>
      </c>
      <c r="L1311" t="s">
        <v>535</v>
      </c>
      <c r="M1311" s="8">
        <f xml:space="preserve"> (sales_data_sample[[#This Row],[MSRP]] - sales_data_sample[[#This Row],[PRICEEACH]]) / sales_data_sample[[#This Row],[MSRP]]</f>
        <v>-0.14942528735632185</v>
      </c>
      <c r="N13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11" s="2">
        <v>87</v>
      </c>
      <c r="P1311" t="s">
        <v>601</v>
      </c>
      <c r="Q1311" t="s">
        <v>192</v>
      </c>
      <c r="R1311" t="s">
        <v>193</v>
      </c>
      <c r="S1311" t="s">
        <v>26</v>
      </c>
      <c r="T1311" t="s">
        <v>27</v>
      </c>
      <c r="U1311" t="s">
        <v>116</v>
      </c>
      <c r="V1311" t="s">
        <v>194</v>
      </c>
      <c r="W1311" t="s">
        <v>195</v>
      </c>
      <c r="X1311" t="s">
        <v>45</v>
      </c>
    </row>
    <row r="1312" spans="1:24" x14ac:dyDescent="0.25">
      <c r="A1312">
        <v>10350</v>
      </c>
      <c r="B1312">
        <v>30</v>
      </c>
      <c r="C1312" s="2">
        <v>100</v>
      </c>
      <c r="D1312">
        <v>3</v>
      </c>
      <c r="E1312" s="5">
        <f>sales_data_sample[[#This Row],[SALES]] / COUNT(sales_data_sample[ORDERNUMBER])</f>
        <v>1.0712008501594048</v>
      </c>
      <c r="F1312" s="2">
        <v>3024</v>
      </c>
      <c r="G1312" s="1">
        <v>38323</v>
      </c>
      <c r="H1312" t="s">
        <v>21</v>
      </c>
      <c r="I1312">
        <v>4</v>
      </c>
      <c r="J1312" s="6" t="s">
        <v>679</v>
      </c>
      <c r="K1312">
        <v>2004</v>
      </c>
      <c r="L1312" t="s">
        <v>535</v>
      </c>
      <c r="M1312" s="8">
        <f xml:space="preserve"> (sales_data_sample[[#This Row],[MSRP]] - sales_data_sample[[#This Row],[PRICEEACH]]) / sales_data_sample[[#This Row],[MSRP]]</f>
        <v>-0.14942528735632185</v>
      </c>
      <c r="N13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12" s="2">
        <v>87</v>
      </c>
      <c r="P1312" t="s">
        <v>601</v>
      </c>
      <c r="Q1312" t="s">
        <v>165</v>
      </c>
      <c r="R1312" t="s">
        <v>166</v>
      </c>
      <c r="S1312" t="s">
        <v>167</v>
      </c>
      <c r="T1312" t="s">
        <v>168</v>
      </c>
      <c r="U1312" t="s">
        <v>169</v>
      </c>
      <c r="V1312" t="s">
        <v>170</v>
      </c>
      <c r="W1312" t="s">
        <v>171</v>
      </c>
      <c r="X1312" t="s">
        <v>45</v>
      </c>
    </row>
    <row r="1313" spans="1:24" x14ac:dyDescent="0.25">
      <c r="A1313">
        <v>10372</v>
      </c>
      <c r="B1313">
        <v>41</v>
      </c>
      <c r="C1313" s="2">
        <v>87</v>
      </c>
      <c r="D1313">
        <v>7</v>
      </c>
      <c r="E1313" s="5">
        <f>sales_data_sample[[#This Row],[SALES]] / COUNT(sales_data_sample[ORDERNUMBER])</f>
        <v>1.2621324831739285</v>
      </c>
      <c r="F1313" s="2">
        <v>3563</v>
      </c>
      <c r="G1313" s="1">
        <v>38378</v>
      </c>
      <c r="H1313" t="s">
        <v>21</v>
      </c>
      <c r="I1313">
        <v>1</v>
      </c>
      <c r="J1313" s="6" t="s">
        <v>677</v>
      </c>
      <c r="K1313">
        <v>2005</v>
      </c>
      <c r="L1313" t="s">
        <v>535</v>
      </c>
      <c r="M1313" s="8">
        <f xml:space="preserve"> (sales_data_sample[[#This Row],[MSRP]] - sales_data_sample[[#This Row],[PRICEEACH]]) / sales_data_sample[[#This Row],[MSRP]]</f>
        <v>0</v>
      </c>
      <c r="N13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313" s="2">
        <v>87</v>
      </c>
      <c r="P1313" t="s">
        <v>601</v>
      </c>
      <c r="Q1313" t="s">
        <v>236</v>
      </c>
      <c r="R1313" t="s">
        <v>237</v>
      </c>
      <c r="S1313" t="s">
        <v>238</v>
      </c>
      <c r="T1313" t="s">
        <v>239</v>
      </c>
      <c r="U1313" t="s">
        <v>240</v>
      </c>
      <c r="V1313" t="s">
        <v>241</v>
      </c>
      <c r="W1313" t="s">
        <v>242</v>
      </c>
      <c r="X1313" t="s">
        <v>45</v>
      </c>
    </row>
    <row r="1314" spans="1:24" x14ac:dyDescent="0.25">
      <c r="A1314">
        <v>10383</v>
      </c>
      <c r="B1314">
        <v>28</v>
      </c>
      <c r="C1314" s="2">
        <v>59</v>
      </c>
      <c r="D1314">
        <v>7</v>
      </c>
      <c r="E1314" s="5">
        <f>sales_data_sample[[#This Row],[SALES]] / COUNT(sales_data_sample[ORDERNUMBER])</f>
        <v>0.58129649309245479</v>
      </c>
      <c r="F1314" s="2">
        <v>1641</v>
      </c>
      <c r="G1314" s="1">
        <v>38405</v>
      </c>
      <c r="H1314" t="s">
        <v>21</v>
      </c>
      <c r="I1314">
        <v>1</v>
      </c>
      <c r="J1314" s="6" t="s">
        <v>688</v>
      </c>
      <c r="K1314">
        <v>2005</v>
      </c>
      <c r="L1314" t="s">
        <v>535</v>
      </c>
      <c r="M1314" s="8">
        <f xml:space="preserve"> (sales_data_sample[[#This Row],[MSRP]] - sales_data_sample[[#This Row],[PRICEEACH]]) / sales_data_sample[[#This Row],[MSRP]]</f>
        <v>0.32183908045977011</v>
      </c>
      <c r="N13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14" s="2">
        <v>87</v>
      </c>
      <c r="P1314" t="s">
        <v>601</v>
      </c>
      <c r="Q1314" t="s">
        <v>165</v>
      </c>
      <c r="R1314" t="s">
        <v>166</v>
      </c>
      <c r="S1314" t="s">
        <v>167</v>
      </c>
      <c r="T1314" t="s">
        <v>168</v>
      </c>
      <c r="U1314" t="s">
        <v>169</v>
      </c>
      <c r="V1314" t="s">
        <v>170</v>
      </c>
      <c r="W1314" t="s">
        <v>171</v>
      </c>
      <c r="X1314" t="s">
        <v>31</v>
      </c>
    </row>
    <row r="1315" spans="1:24" x14ac:dyDescent="0.25">
      <c r="A1315">
        <v>10396</v>
      </c>
      <c r="B1315">
        <v>45</v>
      </c>
      <c r="C1315" s="2">
        <v>100</v>
      </c>
      <c r="D1315">
        <v>5</v>
      </c>
      <c r="E1315" s="5">
        <f>sales_data_sample[[#This Row],[SALES]] / COUNT(sales_data_sample[ORDERNUMBER])</f>
        <v>1.6790648246546227</v>
      </c>
      <c r="F1315" s="2">
        <v>4740</v>
      </c>
      <c r="G1315" s="1">
        <v>38434</v>
      </c>
      <c r="H1315" t="s">
        <v>21</v>
      </c>
      <c r="I1315">
        <v>1</v>
      </c>
      <c r="J1315" s="6" t="s">
        <v>687</v>
      </c>
      <c r="K1315">
        <v>2005</v>
      </c>
      <c r="L1315" t="s">
        <v>535</v>
      </c>
      <c r="M1315" s="8">
        <f xml:space="preserve"> (sales_data_sample[[#This Row],[MSRP]] - sales_data_sample[[#This Row],[PRICEEACH]]) / sales_data_sample[[#This Row],[MSRP]]</f>
        <v>-0.14942528735632185</v>
      </c>
      <c r="N13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15" s="2">
        <v>87</v>
      </c>
      <c r="P1315" t="s">
        <v>601</v>
      </c>
      <c r="Q1315" t="s">
        <v>260</v>
      </c>
      <c r="R1315" t="s">
        <v>261</v>
      </c>
      <c r="S1315" t="s">
        <v>262</v>
      </c>
      <c r="T1315" t="s">
        <v>27</v>
      </c>
      <c r="U1315" t="s">
        <v>263</v>
      </c>
      <c r="V1315" t="s">
        <v>264</v>
      </c>
      <c r="W1315" t="s">
        <v>265</v>
      </c>
      <c r="X1315" t="s">
        <v>45</v>
      </c>
    </row>
    <row r="1316" spans="1:24" x14ac:dyDescent="0.25">
      <c r="A1316">
        <v>10414</v>
      </c>
      <c r="B1316">
        <v>16</v>
      </c>
      <c r="C1316" s="2">
        <v>76</v>
      </c>
      <c r="D1316">
        <v>11</v>
      </c>
      <c r="E1316" s="5">
        <f>sales_data_sample[[#This Row],[SALES]] / COUNT(sales_data_sample[ORDERNUMBER])</f>
        <v>0.42791356712716966</v>
      </c>
      <c r="F1316" s="2">
        <v>1208</v>
      </c>
      <c r="G1316" s="1">
        <v>38478</v>
      </c>
      <c r="H1316" t="s">
        <v>387</v>
      </c>
      <c r="I1316">
        <v>2</v>
      </c>
      <c r="J1316" s="6" t="s">
        <v>685</v>
      </c>
      <c r="K1316">
        <v>2005</v>
      </c>
      <c r="L1316" t="s">
        <v>535</v>
      </c>
      <c r="M1316" s="8">
        <f xml:space="preserve"> (sales_data_sample[[#This Row],[MSRP]] - sales_data_sample[[#This Row],[PRICEEACH]]) / sales_data_sample[[#This Row],[MSRP]]</f>
        <v>0.12643678160919541</v>
      </c>
      <c r="N13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16" s="2">
        <v>87</v>
      </c>
      <c r="P1316" t="s">
        <v>601</v>
      </c>
      <c r="Q1316" t="s">
        <v>365</v>
      </c>
      <c r="R1316" t="s">
        <v>366</v>
      </c>
      <c r="S1316" t="s">
        <v>367</v>
      </c>
      <c r="T1316" t="s">
        <v>27</v>
      </c>
      <c r="U1316" t="s">
        <v>368</v>
      </c>
      <c r="V1316" t="s">
        <v>61</v>
      </c>
      <c r="W1316" t="s">
        <v>369</v>
      </c>
      <c r="X1316" t="s">
        <v>31</v>
      </c>
    </row>
    <row r="1317" spans="1:24" x14ac:dyDescent="0.25">
      <c r="A1317">
        <v>10103</v>
      </c>
      <c r="B1317">
        <v>36</v>
      </c>
      <c r="C1317" s="2">
        <v>100</v>
      </c>
      <c r="D1317">
        <v>5</v>
      </c>
      <c r="E1317" s="5">
        <f>sales_data_sample[[#This Row],[SALES]] / COUNT(sales_data_sample[ORDERNUMBER])</f>
        <v>1.498051718030464</v>
      </c>
      <c r="F1317" s="2">
        <v>4229</v>
      </c>
      <c r="G1317" s="1">
        <v>37650</v>
      </c>
      <c r="H1317" t="s">
        <v>21</v>
      </c>
      <c r="I1317">
        <v>1</v>
      </c>
      <c r="J1317" s="6" t="s">
        <v>677</v>
      </c>
      <c r="K1317">
        <v>2003</v>
      </c>
      <c r="L1317" t="s">
        <v>488</v>
      </c>
      <c r="M1317" s="8">
        <f xml:space="preserve"> (sales_data_sample[[#This Row],[MSRP]] - sales_data_sample[[#This Row],[PRICEEACH]]) / sales_data_sample[[#This Row],[MSRP]]</f>
        <v>0.17355371900826447</v>
      </c>
      <c r="N13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17" s="2">
        <v>121</v>
      </c>
      <c r="P1317" t="s">
        <v>602</v>
      </c>
      <c r="Q1317" t="s">
        <v>126</v>
      </c>
      <c r="R1317" t="s">
        <v>127</v>
      </c>
      <c r="S1317" t="s">
        <v>128</v>
      </c>
      <c r="T1317" t="s">
        <v>72</v>
      </c>
      <c r="U1317" t="s">
        <v>129</v>
      </c>
      <c r="V1317" t="s">
        <v>130</v>
      </c>
      <c r="W1317" t="s">
        <v>131</v>
      </c>
      <c r="X1317" t="s">
        <v>45</v>
      </c>
    </row>
    <row r="1318" spans="1:24" x14ac:dyDescent="0.25">
      <c r="A1318">
        <v>10114</v>
      </c>
      <c r="B1318">
        <v>41</v>
      </c>
      <c r="C1318" s="2">
        <v>100</v>
      </c>
      <c r="D1318">
        <v>9</v>
      </c>
      <c r="E1318" s="5">
        <f>sales_data_sample[[#This Row],[SALES]] / COUNT(sales_data_sample[ORDERNUMBER])</f>
        <v>1.705986539142756</v>
      </c>
      <c r="F1318" s="2">
        <v>4816</v>
      </c>
      <c r="G1318" s="1">
        <v>37712</v>
      </c>
      <c r="H1318" t="s">
        <v>21</v>
      </c>
      <c r="I1318">
        <v>2</v>
      </c>
      <c r="J1318" s="6" t="s">
        <v>686</v>
      </c>
      <c r="K1318">
        <v>2003</v>
      </c>
      <c r="L1318" t="s">
        <v>488</v>
      </c>
      <c r="M1318" s="8">
        <f xml:space="preserve"> (sales_data_sample[[#This Row],[MSRP]] - sales_data_sample[[#This Row],[PRICEEACH]]) / sales_data_sample[[#This Row],[MSRP]]</f>
        <v>0.17355371900826447</v>
      </c>
      <c r="N13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18" s="2">
        <v>121</v>
      </c>
      <c r="P1318" t="s">
        <v>602</v>
      </c>
      <c r="Q1318" t="s">
        <v>389</v>
      </c>
      <c r="R1318" t="s">
        <v>390</v>
      </c>
      <c r="S1318" t="s">
        <v>41</v>
      </c>
      <c r="T1318" t="s">
        <v>35</v>
      </c>
      <c r="U1318" t="s">
        <v>391</v>
      </c>
      <c r="V1318" t="s">
        <v>392</v>
      </c>
      <c r="W1318" t="s">
        <v>393</v>
      </c>
      <c r="X1318" t="s">
        <v>45</v>
      </c>
    </row>
    <row r="1319" spans="1:24" x14ac:dyDescent="0.25">
      <c r="A1319">
        <v>10126</v>
      </c>
      <c r="B1319">
        <v>50</v>
      </c>
      <c r="C1319" s="2">
        <v>100</v>
      </c>
      <c r="D1319">
        <v>5</v>
      </c>
      <c r="E1319" s="5">
        <f>sales_data_sample[[#This Row],[SALES]] / COUNT(sales_data_sample[ORDERNUMBER])</f>
        <v>2.5090329436769396</v>
      </c>
      <c r="F1319" s="2">
        <v>7083</v>
      </c>
      <c r="G1319" s="1">
        <v>37769</v>
      </c>
      <c r="H1319" t="s">
        <v>21</v>
      </c>
      <c r="I1319">
        <v>2</v>
      </c>
      <c r="J1319" s="6" t="s">
        <v>685</v>
      </c>
      <c r="K1319">
        <v>2003</v>
      </c>
      <c r="L1319" t="s">
        <v>488</v>
      </c>
      <c r="M1319" s="8">
        <f xml:space="preserve"> (sales_data_sample[[#This Row],[MSRP]] - sales_data_sample[[#This Row],[PRICEEACH]]) / sales_data_sample[[#This Row],[MSRP]]</f>
        <v>0.17355371900826447</v>
      </c>
      <c r="N13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19" s="2">
        <v>121</v>
      </c>
      <c r="P1319" t="s">
        <v>602</v>
      </c>
      <c r="Q1319" t="s">
        <v>181</v>
      </c>
      <c r="R1319" t="s">
        <v>182</v>
      </c>
      <c r="S1319" t="s">
        <v>167</v>
      </c>
      <c r="T1319" t="s">
        <v>168</v>
      </c>
      <c r="U1319" t="s">
        <v>183</v>
      </c>
      <c r="V1319" t="s">
        <v>184</v>
      </c>
      <c r="W1319" t="s">
        <v>185</v>
      </c>
      <c r="X1319" t="s">
        <v>144</v>
      </c>
    </row>
    <row r="1320" spans="1:24" x14ac:dyDescent="0.25">
      <c r="A1320">
        <v>10140</v>
      </c>
      <c r="B1320">
        <v>40</v>
      </c>
      <c r="C1320" s="2">
        <v>100</v>
      </c>
      <c r="D1320">
        <v>5</v>
      </c>
      <c r="E1320" s="5">
        <f>sales_data_sample[[#This Row],[SALES]] / COUNT(sales_data_sample[ORDERNUMBER])</f>
        <v>1.6301806588735388</v>
      </c>
      <c r="F1320" s="2">
        <v>4602</v>
      </c>
      <c r="G1320" s="1">
        <v>37826</v>
      </c>
      <c r="H1320" t="s">
        <v>21</v>
      </c>
      <c r="I1320">
        <v>3</v>
      </c>
      <c r="J1320" s="6" t="s">
        <v>683</v>
      </c>
      <c r="K1320">
        <v>2003</v>
      </c>
      <c r="L1320" t="s">
        <v>488</v>
      </c>
      <c r="M1320" s="8">
        <f xml:space="preserve"> (sales_data_sample[[#This Row],[MSRP]] - sales_data_sample[[#This Row],[PRICEEACH]]) / sales_data_sample[[#This Row],[MSRP]]</f>
        <v>0.17355371900826447</v>
      </c>
      <c r="N13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20" s="2">
        <v>121</v>
      </c>
      <c r="P1320" t="s">
        <v>602</v>
      </c>
      <c r="Q1320" t="s">
        <v>57</v>
      </c>
      <c r="R1320" t="s">
        <v>58</v>
      </c>
      <c r="S1320" t="s">
        <v>59</v>
      </c>
      <c r="T1320" t="s">
        <v>27</v>
      </c>
      <c r="U1320" t="s">
        <v>60</v>
      </c>
      <c r="V1320" t="s">
        <v>61</v>
      </c>
      <c r="W1320" t="s">
        <v>62</v>
      </c>
      <c r="X1320" t="s">
        <v>45</v>
      </c>
    </row>
    <row r="1321" spans="1:24" x14ac:dyDescent="0.25">
      <c r="A1321">
        <v>10150</v>
      </c>
      <c r="B1321">
        <v>49</v>
      </c>
      <c r="C1321" s="2">
        <v>100</v>
      </c>
      <c r="D1321">
        <v>2</v>
      </c>
      <c r="E1321" s="5">
        <f>sales_data_sample[[#This Row],[SALES]] / COUNT(sales_data_sample[ORDERNUMBER])</f>
        <v>2.2911795961742825</v>
      </c>
      <c r="F1321" s="2">
        <v>6468</v>
      </c>
      <c r="G1321" s="1">
        <v>37883</v>
      </c>
      <c r="H1321" t="s">
        <v>21</v>
      </c>
      <c r="I1321">
        <v>3</v>
      </c>
      <c r="J1321" s="6" t="s">
        <v>681</v>
      </c>
      <c r="K1321">
        <v>2003</v>
      </c>
      <c r="L1321" t="s">
        <v>488</v>
      </c>
      <c r="M1321" s="8">
        <f xml:space="preserve"> (sales_data_sample[[#This Row],[MSRP]] - sales_data_sample[[#This Row],[PRICEEACH]]) / sales_data_sample[[#This Row],[MSRP]]</f>
        <v>0.17355371900826447</v>
      </c>
      <c r="N13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21" s="2">
        <v>121</v>
      </c>
      <c r="P1321" t="s">
        <v>602</v>
      </c>
      <c r="Q1321" t="s">
        <v>186</v>
      </c>
      <c r="R1321" t="s">
        <v>187</v>
      </c>
      <c r="S1321" t="s">
        <v>188</v>
      </c>
      <c r="T1321" t="s">
        <v>188</v>
      </c>
      <c r="U1321" t="s">
        <v>189</v>
      </c>
      <c r="V1321" t="s">
        <v>190</v>
      </c>
      <c r="W1321" t="s">
        <v>191</v>
      </c>
      <c r="X1321" t="s">
        <v>45</v>
      </c>
    </row>
    <row r="1322" spans="1:24" x14ac:dyDescent="0.25">
      <c r="A1322">
        <v>10164</v>
      </c>
      <c r="B1322">
        <v>45</v>
      </c>
      <c r="C1322" s="2">
        <v>100</v>
      </c>
      <c r="D1322">
        <v>3</v>
      </c>
      <c r="E1322" s="5">
        <f>sales_data_sample[[#This Row],[SALES]] / COUNT(sales_data_sample[ORDERNUMBER])</f>
        <v>1.77577045696068</v>
      </c>
      <c r="F1322" s="2">
        <v>5013</v>
      </c>
      <c r="G1322" s="1">
        <v>37915</v>
      </c>
      <c r="H1322" t="s">
        <v>394</v>
      </c>
      <c r="I1322">
        <v>4</v>
      </c>
      <c r="J1322" s="6" t="s">
        <v>680</v>
      </c>
      <c r="K1322">
        <v>2003</v>
      </c>
      <c r="L1322" t="s">
        <v>488</v>
      </c>
      <c r="M1322" s="8">
        <f xml:space="preserve"> (sales_data_sample[[#This Row],[MSRP]] - sales_data_sample[[#This Row],[PRICEEACH]]) / sales_data_sample[[#This Row],[MSRP]]</f>
        <v>0.17355371900826447</v>
      </c>
      <c r="N13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22" s="2">
        <v>121</v>
      </c>
      <c r="P1322" t="s">
        <v>602</v>
      </c>
      <c r="Q1322" t="s">
        <v>395</v>
      </c>
      <c r="R1322" t="s">
        <v>396</v>
      </c>
      <c r="S1322" t="s">
        <v>397</v>
      </c>
      <c r="T1322" t="s">
        <v>140</v>
      </c>
      <c r="U1322" t="s">
        <v>398</v>
      </c>
      <c r="V1322" t="s">
        <v>399</v>
      </c>
      <c r="W1322" t="s">
        <v>400</v>
      </c>
      <c r="X1322" t="s">
        <v>45</v>
      </c>
    </row>
    <row r="1323" spans="1:24" x14ac:dyDescent="0.25">
      <c r="A1323">
        <v>10175</v>
      </c>
      <c r="B1323">
        <v>47</v>
      </c>
      <c r="C1323" s="2">
        <v>100</v>
      </c>
      <c r="D1323">
        <v>10</v>
      </c>
      <c r="E1323" s="5">
        <f>sales_data_sample[[#This Row],[SALES]] / COUNT(sales_data_sample[ORDERNUMBER])</f>
        <v>1.8143818632660291</v>
      </c>
      <c r="F1323" s="2">
        <v>5122</v>
      </c>
      <c r="G1323" s="1">
        <v>37931</v>
      </c>
      <c r="H1323" t="s">
        <v>21</v>
      </c>
      <c r="I1323">
        <v>4</v>
      </c>
      <c r="J1323" s="6" t="s">
        <v>678</v>
      </c>
      <c r="K1323">
        <v>2003</v>
      </c>
      <c r="L1323" t="s">
        <v>488</v>
      </c>
      <c r="M1323" s="8">
        <f xml:space="preserve"> (sales_data_sample[[#This Row],[MSRP]] - sales_data_sample[[#This Row],[PRICEEACH]]) / sales_data_sample[[#This Row],[MSRP]]</f>
        <v>0.17355371900826447</v>
      </c>
      <c r="N13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23" s="2">
        <v>121</v>
      </c>
      <c r="P1323" t="s">
        <v>602</v>
      </c>
      <c r="Q1323" t="s">
        <v>316</v>
      </c>
      <c r="R1323" t="s">
        <v>317</v>
      </c>
      <c r="S1323" t="s">
        <v>318</v>
      </c>
      <c r="T1323" t="s">
        <v>160</v>
      </c>
      <c r="U1323" t="s">
        <v>55</v>
      </c>
      <c r="V1323" t="s">
        <v>319</v>
      </c>
      <c r="W1323" t="s">
        <v>320</v>
      </c>
      <c r="X1323" t="s">
        <v>45</v>
      </c>
    </row>
    <row r="1324" spans="1:24" x14ac:dyDescent="0.25">
      <c r="A1324">
        <v>10183</v>
      </c>
      <c r="B1324">
        <v>21</v>
      </c>
      <c r="C1324" s="2">
        <v>100</v>
      </c>
      <c r="D1324">
        <v>2</v>
      </c>
      <c r="E1324" s="5">
        <f>sales_data_sample[[#This Row],[SALES]] / COUNT(sales_data_sample[ORDERNUMBER])</f>
        <v>0.86503719447396388</v>
      </c>
      <c r="F1324" s="2">
        <v>2442</v>
      </c>
      <c r="G1324" s="1">
        <v>37938</v>
      </c>
      <c r="H1324" t="s">
        <v>21</v>
      </c>
      <c r="I1324">
        <v>4</v>
      </c>
      <c r="J1324" s="6" t="s">
        <v>678</v>
      </c>
      <c r="K1324">
        <v>2003</v>
      </c>
      <c r="L1324" t="s">
        <v>488</v>
      </c>
      <c r="M1324" s="8">
        <f xml:space="preserve"> (sales_data_sample[[#This Row],[MSRP]] - sales_data_sample[[#This Row],[PRICEEACH]]) / sales_data_sample[[#This Row],[MSRP]]</f>
        <v>0.17355371900826447</v>
      </c>
      <c r="N13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24" s="2">
        <v>121</v>
      </c>
      <c r="P1324" t="s">
        <v>602</v>
      </c>
      <c r="Q1324" t="s">
        <v>202</v>
      </c>
      <c r="R1324" t="s">
        <v>203</v>
      </c>
      <c r="S1324" t="s">
        <v>204</v>
      </c>
      <c r="T1324" t="s">
        <v>27</v>
      </c>
      <c r="U1324" t="s">
        <v>205</v>
      </c>
      <c r="V1324" t="s">
        <v>206</v>
      </c>
      <c r="W1324" t="s">
        <v>207</v>
      </c>
      <c r="X1324" t="s">
        <v>31</v>
      </c>
    </row>
    <row r="1325" spans="1:24" x14ac:dyDescent="0.25">
      <c r="A1325">
        <v>10194</v>
      </c>
      <c r="B1325">
        <v>32</v>
      </c>
      <c r="C1325" s="2">
        <v>100</v>
      </c>
      <c r="D1325">
        <v>5</v>
      </c>
      <c r="E1325" s="5">
        <f>sales_data_sample[[#This Row],[SALES]] / COUNT(sales_data_sample[ORDERNUMBER])</f>
        <v>1.5100956429330499</v>
      </c>
      <c r="F1325" s="2">
        <v>4263</v>
      </c>
      <c r="G1325" s="1">
        <v>37950</v>
      </c>
      <c r="H1325" t="s">
        <v>21</v>
      </c>
      <c r="I1325">
        <v>4</v>
      </c>
      <c r="J1325" s="6" t="s">
        <v>678</v>
      </c>
      <c r="K1325">
        <v>2003</v>
      </c>
      <c r="L1325" t="s">
        <v>488</v>
      </c>
      <c r="M1325" s="8">
        <f xml:space="preserve"> (sales_data_sample[[#This Row],[MSRP]] - sales_data_sample[[#This Row],[PRICEEACH]]) / sales_data_sample[[#This Row],[MSRP]]</f>
        <v>0.17355371900826447</v>
      </c>
      <c r="N13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25" s="2">
        <v>121</v>
      </c>
      <c r="P1325" t="s">
        <v>602</v>
      </c>
      <c r="Q1325" t="s">
        <v>208</v>
      </c>
      <c r="R1325" t="s">
        <v>209</v>
      </c>
      <c r="S1325" t="s">
        <v>210</v>
      </c>
      <c r="T1325" t="s">
        <v>35</v>
      </c>
      <c r="U1325" t="s">
        <v>211</v>
      </c>
      <c r="V1325" t="s">
        <v>212</v>
      </c>
      <c r="W1325" t="s">
        <v>213</v>
      </c>
      <c r="X1325" t="s">
        <v>45</v>
      </c>
    </row>
    <row r="1326" spans="1:24" x14ac:dyDescent="0.25">
      <c r="A1326">
        <v>10207</v>
      </c>
      <c r="B1326">
        <v>47</v>
      </c>
      <c r="C1326" s="2">
        <v>100</v>
      </c>
      <c r="D1326">
        <v>16</v>
      </c>
      <c r="E1326" s="5">
        <f>sales_data_sample[[#This Row],[SALES]] / COUNT(sales_data_sample[ORDERNUMBER])</f>
        <v>2.358838115479986</v>
      </c>
      <c r="F1326" s="2">
        <v>6659</v>
      </c>
      <c r="G1326" s="1">
        <v>37964</v>
      </c>
      <c r="H1326" t="s">
        <v>21</v>
      </c>
      <c r="I1326">
        <v>4</v>
      </c>
      <c r="J1326" s="6" t="s">
        <v>679</v>
      </c>
      <c r="K1326">
        <v>2003</v>
      </c>
      <c r="L1326" t="s">
        <v>488</v>
      </c>
      <c r="M1326" s="8">
        <f xml:space="preserve"> (sales_data_sample[[#This Row],[MSRP]] - sales_data_sample[[#This Row],[PRICEEACH]]) / sales_data_sample[[#This Row],[MSRP]]</f>
        <v>0.17355371900826447</v>
      </c>
      <c r="N13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26" s="2">
        <v>121</v>
      </c>
      <c r="P1326" t="s">
        <v>602</v>
      </c>
      <c r="Q1326" t="s">
        <v>401</v>
      </c>
      <c r="R1326" t="s">
        <v>402</v>
      </c>
      <c r="S1326" t="s">
        <v>367</v>
      </c>
      <c r="T1326" t="s">
        <v>27</v>
      </c>
      <c r="U1326" t="s">
        <v>403</v>
      </c>
      <c r="V1326" t="s">
        <v>264</v>
      </c>
      <c r="W1326" t="s">
        <v>404</v>
      </c>
      <c r="X1326" t="s">
        <v>45</v>
      </c>
    </row>
    <row r="1327" spans="1:24" x14ac:dyDescent="0.25">
      <c r="A1327">
        <v>10217</v>
      </c>
      <c r="B1327">
        <v>38</v>
      </c>
      <c r="C1327" s="2">
        <v>100</v>
      </c>
      <c r="D1327">
        <v>5</v>
      </c>
      <c r="E1327" s="5">
        <f>sales_data_sample[[#This Row],[SALES]] / COUNT(sales_data_sample[ORDERNUMBER])</f>
        <v>1.5975912150194829</v>
      </c>
      <c r="F1327" s="2">
        <v>4510</v>
      </c>
      <c r="G1327" s="1">
        <v>38021</v>
      </c>
      <c r="H1327" t="s">
        <v>21</v>
      </c>
      <c r="I1327">
        <v>1</v>
      </c>
      <c r="J1327" s="6" t="s">
        <v>688</v>
      </c>
      <c r="K1327">
        <v>2004</v>
      </c>
      <c r="L1327" t="s">
        <v>488</v>
      </c>
      <c r="M1327" s="8">
        <f xml:space="preserve"> (sales_data_sample[[#This Row],[MSRP]] - sales_data_sample[[#This Row],[PRICEEACH]]) / sales_data_sample[[#This Row],[MSRP]]</f>
        <v>0.17355371900826447</v>
      </c>
      <c r="N13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27" s="2">
        <v>121</v>
      </c>
      <c r="P1327" t="s">
        <v>602</v>
      </c>
      <c r="Q1327" t="s">
        <v>405</v>
      </c>
      <c r="R1327" t="s">
        <v>406</v>
      </c>
      <c r="S1327" t="s">
        <v>188</v>
      </c>
      <c r="T1327" t="s">
        <v>188</v>
      </c>
      <c r="U1327" t="s">
        <v>407</v>
      </c>
      <c r="V1327" t="s">
        <v>408</v>
      </c>
      <c r="W1327" t="s">
        <v>409</v>
      </c>
      <c r="X1327" t="s">
        <v>45</v>
      </c>
    </row>
    <row r="1328" spans="1:24" x14ac:dyDescent="0.25">
      <c r="A1328">
        <v>10229</v>
      </c>
      <c r="B1328">
        <v>41</v>
      </c>
      <c r="C1328" s="2">
        <v>100</v>
      </c>
      <c r="D1328">
        <v>10</v>
      </c>
      <c r="E1328" s="5">
        <f>sales_data_sample[[#This Row],[SALES]] / COUNT(sales_data_sample[ORDERNUMBER])</f>
        <v>1.6709174636911088</v>
      </c>
      <c r="F1328" s="2">
        <v>4717</v>
      </c>
      <c r="G1328" s="1">
        <v>38057</v>
      </c>
      <c r="H1328" t="s">
        <v>21</v>
      </c>
      <c r="I1328">
        <v>1</v>
      </c>
      <c r="J1328" s="6" t="s">
        <v>687</v>
      </c>
      <c r="K1328">
        <v>2004</v>
      </c>
      <c r="L1328" t="s">
        <v>488</v>
      </c>
      <c r="M1328" s="8">
        <f xml:space="preserve"> (sales_data_sample[[#This Row],[MSRP]] - sales_data_sample[[#This Row],[PRICEEACH]]) / sales_data_sample[[#This Row],[MSRP]]</f>
        <v>0.17355371900826447</v>
      </c>
      <c r="N13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28" s="2">
        <v>121</v>
      </c>
      <c r="P1328" t="s">
        <v>602</v>
      </c>
      <c r="Q1328" t="s">
        <v>260</v>
      </c>
      <c r="R1328" t="s">
        <v>261</v>
      </c>
      <c r="S1328" t="s">
        <v>262</v>
      </c>
      <c r="T1328" t="s">
        <v>27</v>
      </c>
      <c r="U1328" t="s">
        <v>263</v>
      </c>
      <c r="V1328" t="s">
        <v>264</v>
      </c>
      <c r="W1328" t="s">
        <v>265</v>
      </c>
      <c r="X1328" t="s">
        <v>45</v>
      </c>
    </row>
    <row r="1329" spans="1:24" x14ac:dyDescent="0.25">
      <c r="A1329">
        <v>10245</v>
      </c>
      <c r="B1329">
        <v>21</v>
      </c>
      <c r="C1329" s="2">
        <v>100</v>
      </c>
      <c r="D1329">
        <v>3</v>
      </c>
      <c r="E1329" s="5">
        <f>sales_data_sample[[#This Row],[SALES]] / COUNT(sales_data_sample[ORDERNUMBER])</f>
        <v>0.84697130712008506</v>
      </c>
      <c r="F1329" s="2">
        <v>2391</v>
      </c>
      <c r="G1329" s="1">
        <v>38111</v>
      </c>
      <c r="H1329" t="s">
        <v>21</v>
      </c>
      <c r="I1329">
        <v>2</v>
      </c>
      <c r="J1329" s="6" t="s">
        <v>685</v>
      </c>
      <c r="K1329">
        <v>2004</v>
      </c>
      <c r="L1329" t="s">
        <v>488</v>
      </c>
      <c r="M1329" s="8">
        <f xml:space="preserve"> (sales_data_sample[[#This Row],[MSRP]] - sales_data_sample[[#This Row],[PRICEEACH]]) / sales_data_sample[[#This Row],[MSRP]]</f>
        <v>0.17355371900826447</v>
      </c>
      <c r="N13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29" s="2">
        <v>121</v>
      </c>
      <c r="P1329" t="s">
        <v>602</v>
      </c>
      <c r="Q1329" t="s">
        <v>231</v>
      </c>
      <c r="R1329" t="s">
        <v>232</v>
      </c>
      <c r="S1329" t="s">
        <v>233</v>
      </c>
      <c r="T1329" t="s">
        <v>27</v>
      </c>
      <c r="U1329" t="s">
        <v>78</v>
      </c>
      <c r="V1329" t="s">
        <v>234</v>
      </c>
      <c r="W1329" t="s">
        <v>235</v>
      </c>
      <c r="X1329" t="s">
        <v>31</v>
      </c>
    </row>
    <row r="1330" spans="1:24" x14ac:dyDescent="0.25">
      <c r="A1330">
        <v>10259</v>
      </c>
      <c r="B1330">
        <v>41</v>
      </c>
      <c r="C1330" s="2">
        <v>100</v>
      </c>
      <c r="D1330">
        <v>13</v>
      </c>
      <c r="E1330" s="5">
        <f>sales_data_sample[[#This Row],[SALES]] / COUNT(sales_data_sample[ORDERNUMBER])</f>
        <v>1.6532058094226001</v>
      </c>
      <c r="F1330" s="2">
        <v>4667</v>
      </c>
      <c r="G1330" s="1">
        <v>38153</v>
      </c>
      <c r="H1330" t="s">
        <v>21</v>
      </c>
      <c r="I1330">
        <v>2</v>
      </c>
      <c r="J1330" s="6" t="s">
        <v>684</v>
      </c>
      <c r="K1330">
        <v>2004</v>
      </c>
      <c r="L1330" t="s">
        <v>488</v>
      </c>
      <c r="M1330" s="8">
        <f xml:space="preserve"> (sales_data_sample[[#This Row],[MSRP]] - sales_data_sample[[#This Row],[PRICEEACH]]) / sales_data_sample[[#This Row],[MSRP]]</f>
        <v>0.17355371900826447</v>
      </c>
      <c r="N13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30" s="2">
        <v>121</v>
      </c>
      <c r="P1330" t="s">
        <v>602</v>
      </c>
      <c r="Q1330" t="s">
        <v>405</v>
      </c>
      <c r="R1330" t="s">
        <v>406</v>
      </c>
      <c r="S1330" t="s">
        <v>188</v>
      </c>
      <c r="T1330" t="s">
        <v>188</v>
      </c>
      <c r="U1330" t="s">
        <v>407</v>
      </c>
      <c r="V1330" t="s">
        <v>408</v>
      </c>
      <c r="W1330" t="s">
        <v>409</v>
      </c>
      <c r="X1330" t="s">
        <v>45</v>
      </c>
    </row>
    <row r="1331" spans="1:24" x14ac:dyDescent="0.25">
      <c r="A1331">
        <v>10270</v>
      </c>
      <c r="B1331">
        <v>38</v>
      </c>
      <c r="C1331" s="2">
        <v>100</v>
      </c>
      <c r="D1331">
        <v>3</v>
      </c>
      <c r="E1331" s="5">
        <f>sales_data_sample[[#This Row],[SALES]] / COUNT(sales_data_sample[ORDERNUMBER])</f>
        <v>1.9071909316330145</v>
      </c>
      <c r="F1331" s="2">
        <v>5384</v>
      </c>
      <c r="G1331" s="1">
        <v>38187</v>
      </c>
      <c r="H1331" t="s">
        <v>21</v>
      </c>
      <c r="I1331">
        <v>3</v>
      </c>
      <c r="J1331" s="6" t="s">
        <v>683</v>
      </c>
      <c r="K1331">
        <v>2004</v>
      </c>
      <c r="L1331" t="s">
        <v>488</v>
      </c>
      <c r="M1331" s="8">
        <f xml:space="preserve"> (sales_data_sample[[#This Row],[MSRP]] - sales_data_sample[[#This Row],[PRICEEACH]]) / sales_data_sample[[#This Row],[MSRP]]</f>
        <v>0.17355371900826447</v>
      </c>
      <c r="N13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31" s="2">
        <v>121</v>
      </c>
      <c r="P1331" t="s">
        <v>602</v>
      </c>
      <c r="Q1331" t="s">
        <v>145</v>
      </c>
      <c r="R1331" t="s">
        <v>146</v>
      </c>
      <c r="S1331" t="s">
        <v>147</v>
      </c>
      <c r="T1331" t="s">
        <v>88</v>
      </c>
      <c r="U1331" t="s">
        <v>148</v>
      </c>
      <c r="V1331" t="s">
        <v>149</v>
      </c>
      <c r="W1331" t="s">
        <v>150</v>
      </c>
      <c r="X1331" t="s">
        <v>45</v>
      </c>
    </row>
    <row r="1332" spans="1:24" x14ac:dyDescent="0.25">
      <c r="A1332">
        <v>10281</v>
      </c>
      <c r="B1332">
        <v>25</v>
      </c>
      <c r="C1332" s="2">
        <v>100</v>
      </c>
      <c r="D1332">
        <v>10</v>
      </c>
      <c r="E1332" s="5">
        <f>sales_data_sample[[#This Row],[SALES]] / COUNT(sales_data_sample[ORDERNUMBER])</f>
        <v>0.87956075097414099</v>
      </c>
      <c r="F1332" s="2">
        <v>2483</v>
      </c>
      <c r="G1332" s="1">
        <v>38218</v>
      </c>
      <c r="H1332" t="s">
        <v>21</v>
      </c>
      <c r="I1332">
        <v>3</v>
      </c>
      <c r="J1332" s="6" t="s">
        <v>682</v>
      </c>
      <c r="K1332">
        <v>2004</v>
      </c>
      <c r="L1332" t="s">
        <v>488</v>
      </c>
      <c r="M1332" s="8">
        <f xml:space="preserve"> (sales_data_sample[[#This Row],[MSRP]] - sales_data_sample[[#This Row],[PRICEEACH]]) / sales_data_sample[[#This Row],[MSRP]]</f>
        <v>0.17355371900826447</v>
      </c>
      <c r="N13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32" s="2">
        <v>121</v>
      </c>
      <c r="P1332" t="s">
        <v>602</v>
      </c>
      <c r="Q1332" t="s">
        <v>132</v>
      </c>
      <c r="R1332" t="s">
        <v>133</v>
      </c>
      <c r="S1332" t="s">
        <v>134</v>
      </c>
      <c r="T1332" t="s">
        <v>27</v>
      </c>
      <c r="U1332" t="s">
        <v>28</v>
      </c>
      <c r="V1332" t="s">
        <v>135</v>
      </c>
      <c r="W1332" t="s">
        <v>136</v>
      </c>
      <c r="X1332" t="s">
        <v>31</v>
      </c>
    </row>
    <row r="1333" spans="1:24" x14ac:dyDescent="0.25">
      <c r="A1333">
        <v>10291</v>
      </c>
      <c r="B1333">
        <v>48</v>
      </c>
      <c r="C1333" s="2">
        <v>100</v>
      </c>
      <c r="D1333">
        <v>5</v>
      </c>
      <c r="E1333" s="5">
        <f>sales_data_sample[[#This Row],[SALES]] / COUNT(sales_data_sample[ORDERNUMBER])</f>
        <v>1.8735387885228481</v>
      </c>
      <c r="F1333" s="2">
        <v>5289</v>
      </c>
      <c r="G1333" s="1">
        <v>38238</v>
      </c>
      <c r="H1333" t="s">
        <v>21</v>
      </c>
      <c r="I1333">
        <v>3</v>
      </c>
      <c r="J1333" s="6" t="s">
        <v>681</v>
      </c>
      <c r="K1333">
        <v>2004</v>
      </c>
      <c r="L1333" t="s">
        <v>488</v>
      </c>
      <c r="M1333" s="8">
        <f xml:space="preserve"> (sales_data_sample[[#This Row],[MSRP]] - sales_data_sample[[#This Row],[PRICEEACH]]) / sales_data_sample[[#This Row],[MSRP]]</f>
        <v>0.17355371900826447</v>
      </c>
      <c r="N13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33" s="2">
        <v>121</v>
      </c>
      <c r="P1333" t="s">
        <v>602</v>
      </c>
      <c r="Q1333" t="s">
        <v>250</v>
      </c>
      <c r="R1333" t="s">
        <v>251</v>
      </c>
      <c r="S1333" t="s">
        <v>252</v>
      </c>
      <c r="T1333" t="s">
        <v>177</v>
      </c>
      <c r="U1333" t="s">
        <v>253</v>
      </c>
      <c r="V1333" t="s">
        <v>194</v>
      </c>
      <c r="W1333" t="s">
        <v>254</v>
      </c>
      <c r="X1333" t="s">
        <v>45</v>
      </c>
    </row>
    <row r="1334" spans="1:24" x14ac:dyDescent="0.25">
      <c r="A1334">
        <v>10305</v>
      </c>
      <c r="B1334">
        <v>22</v>
      </c>
      <c r="C1334" s="2">
        <v>100</v>
      </c>
      <c r="D1334">
        <v>14</v>
      </c>
      <c r="E1334" s="5">
        <f>sales_data_sample[[#This Row],[SALES]] / COUNT(sales_data_sample[ORDERNUMBER])</f>
        <v>0.77399929153382929</v>
      </c>
      <c r="F1334" s="2">
        <v>2185</v>
      </c>
      <c r="G1334" s="1">
        <v>38273</v>
      </c>
      <c r="H1334" t="s">
        <v>21</v>
      </c>
      <c r="I1334">
        <v>4</v>
      </c>
      <c r="J1334" s="6" t="s">
        <v>680</v>
      </c>
      <c r="K1334">
        <v>2004</v>
      </c>
      <c r="L1334" t="s">
        <v>488</v>
      </c>
      <c r="M1334" s="8">
        <f xml:space="preserve"> (sales_data_sample[[#This Row],[MSRP]] - sales_data_sample[[#This Row],[PRICEEACH]]) / sales_data_sample[[#This Row],[MSRP]]</f>
        <v>0.17355371900826447</v>
      </c>
      <c r="N13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34" s="2">
        <v>121</v>
      </c>
      <c r="P1334" t="s">
        <v>602</v>
      </c>
      <c r="Q1334" t="s">
        <v>113</v>
      </c>
      <c r="R1334" t="s">
        <v>114</v>
      </c>
      <c r="S1334" t="s">
        <v>115</v>
      </c>
      <c r="T1334" t="s">
        <v>27</v>
      </c>
      <c r="U1334" t="s">
        <v>116</v>
      </c>
      <c r="V1334" t="s">
        <v>117</v>
      </c>
      <c r="W1334" t="s">
        <v>118</v>
      </c>
      <c r="X1334" t="s">
        <v>31</v>
      </c>
    </row>
    <row r="1335" spans="1:24" x14ac:dyDescent="0.25">
      <c r="A1335">
        <v>10313</v>
      </c>
      <c r="B1335">
        <v>28</v>
      </c>
      <c r="C1335" s="2">
        <v>100</v>
      </c>
      <c r="D1335">
        <v>8</v>
      </c>
      <c r="E1335" s="5">
        <f>sales_data_sample[[#This Row],[SALES]] / COUNT(sales_data_sample[ORDERNUMBER])</f>
        <v>1.0208997520368401</v>
      </c>
      <c r="F1335" s="2">
        <v>2882</v>
      </c>
      <c r="G1335" s="1">
        <v>38282</v>
      </c>
      <c r="H1335" t="s">
        <v>21</v>
      </c>
      <c r="I1335">
        <v>4</v>
      </c>
      <c r="J1335" s="6" t="s">
        <v>680</v>
      </c>
      <c r="K1335">
        <v>2004</v>
      </c>
      <c r="L1335" t="s">
        <v>488</v>
      </c>
      <c r="M1335" s="8">
        <f xml:space="preserve"> (sales_data_sample[[#This Row],[MSRP]] - sales_data_sample[[#This Row],[PRICEEACH]]) / sales_data_sample[[#This Row],[MSRP]]</f>
        <v>0.17355371900826447</v>
      </c>
      <c r="N13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35" s="2">
        <v>121</v>
      </c>
      <c r="P1335" t="s">
        <v>602</v>
      </c>
      <c r="Q1335" t="s">
        <v>214</v>
      </c>
      <c r="R1335" t="s">
        <v>215</v>
      </c>
      <c r="S1335" t="s">
        <v>216</v>
      </c>
      <c r="T1335" t="s">
        <v>217</v>
      </c>
      <c r="U1335" t="s">
        <v>218</v>
      </c>
      <c r="V1335" t="s">
        <v>219</v>
      </c>
      <c r="W1335" t="s">
        <v>220</v>
      </c>
      <c r="X1335" t="s">
        <v>31</v>
      </c>
    </row>
    <row r="1336" spans="1:24" x14ac:dyDescent="0.25">
      <c r="A1336">
        <v>10323</v>
      </c>
      <c r="B1336">
        <v>47</v>
      </c>
      <c r="C1336" s="2">
        <v>100</v>
      </c>
      <c r="D1336">
        <v>1</v>
      </c>
      <c r="E1336" s="5">
        <f>sales_data_sample[[#This Row],[SALES]] / COUNT(sales_data_sample[ORDERNUMBER])</f>
        <v>2.197662061636557</v>
      </c>
      <c r="F1336" s="2">
        <v>6204</v>
      </c>
      <c r="G1336" s="1">
        <v>38296</v>
      </c>
      <c r="H1336" t="s">
        <v>21</v>
      </c>
      <c r="I1336">
        <v>4</v>
      </c>
      <c r="J1336" s="6" t="s">
        <v>678</v>
      </c>
      <c r="K1336">
        <v>2004</v>
      </c>
      <c r="L1336" t="s">
        <v>488</v>
      </c>
      <c r="M1336" s="8">
        <f xml:space="preserve"> (sales_data_sample[[#This Row],[MSRP]] - sales_data_sample[[#This Row],[PRICEEACH]]) / sales_data_sample[[#This Row],[MSRP]]</f>
        <v>0.17355371900826447</v>
      </c>
      <c r="N13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36" s="2">
        <v>121</v>
      </c>
      <c r="P1336" t="s">
        <v>602</v>
      </c>
      <c r="Q1336" t="s">
        <v>448</v>
      </c>
      <c r="R1336" t="s">
        <v>449</v>
      </c>
      <c r="S1336" t="s">
        <v>450</v>
      </c>
      <c r="T1336" t="s">
        <v>427</v>
      </c>
      <c r="U1336" t="s">
        <v>451</v>
      </c>
      <c r="V1336" t="s">
        <v>399</v>
      </c>
      <c r="W1336" t="s">
        <v>452</v>
      </c>
      <c r="X1336" t="s">
        <v>45</v>
      </c>
    </row>
    <row r="1337" spans="1:24" x14ac:dyDescent="0.25">
      <c r="A1337">
        <v>10334</v>
      </c>
      <c r="B1337">
        <v>49</v>
      </c>
      <c r="C1337" s="2">
        <v>100</v>
      </c>
      <c r="D1337">
        <v>4</v>
      </c>
      <c r="E1337" s="5">
        <f>sales_data_sample[[#This Row],[SALES]] / COUNT(sales_data_sample[ORDERNUMBER])</f>
        <v>2.3960325894438541</v>
      </c>
      <c r="F1337" s="2">
        <v>6764</v>
      </c>
      <c r="G1337" s="1">
        <v>38310</v>
      </c>
      <c r="H1337" t="s">
        <v>387</v>
      </c>
      <c r="I1337">
        <v>4</v>
      </c>
      <c r="J1337" s="6" t="s">
        <v>678</v>
      </c>
      <c r="K1337">
        <v>2004</v>
      </c>
      <c r="L1337" t="s">
        <v>488</v>
      </c>
      <c r="M1337" s="8">
        <f xml:space="preserve"> (sales_data_sample[[#This Row],[MSRP]] - sales_data_sample[[#This Row],[PRICEEACH]]) / sales_data_sample[[#This Row],[MSRP]]</f>
        <v>0.17355371900826447</v>
      </c>
      <c r="N13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37" s="2">
        <v>121</v>
      </c>
      <c r="P1337" t="s">
        <v>602</v>
      </c>
      <c r="Q1337" t="s">
        <v>174</v>
      </c>
      <c r="R1337" t="s">
        <v>175</v>
      </c>
      <c r="S1337" t="s">
        <v>176</v>
      </c>
      <c r="T1337" t="s">
        <v>177</v>
      </c>
      <c r="U1337" t="s">
        <v>178</v>
      </c>
      <c r="V1337" t="s">
        <v>179</v>
      </c>
      <c r="W1337" t="s">
        <v>180</v>
      </c>
      <c r="X1337" t="s">
        <v>45</v>
      </c>
    </row>
    <row r="1338" spans="1:24" x14ac:dyDescent="0.25">
      <c r="A1338">
        <v>10347</v>
      </c>
      <c r="B1338">
        <v>45</v>
      </c>
      <c r="C1338" s="2">
        <v>100</v>
      </c>
      <c r="D1338">
        <v>4</v>
      </c>
      <c r="E1338" s="5">
        <f>sales_data_sample[[#This Row],[SALES]] / COUNT(sales_data_sample[ORDERNUMBER])</f>
        <v>2.0846617074034715</v>
      </c>
      <c r="F1338" s="2">
        <v>5885</v>
      </c>
      <c r="G1338" s="1">
        <v>38320</v>
      </c>
      <c r="H1338" t="s">
        <v>21</v>
      </c>
      <c r="I1338">
        <v>4</v>
      </c>
      <c r="J1338" s="6" t="s">
        <v>678</v>
      </c>
      <c r="K1338">
        <v>2004</v>
      </c>
      <c r="L1338" t="s">
        <v>488</v>
      </c>
      <c r="M1338" s="8">
        <f xml:space="preserve"> (sales_data_sample[[#This Row],[MSRP]] - sales_data_sample[[#This Row],[PRICEEACH]]) / sales_data_sample[[#This Row],[MSRP]]</f>
        <v>0.17355371900826447</v>
      </c>
      <c r="N13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38" s="2">
        <v>121</v>
      </c>
      <c r="P1338" t="s">
        <v>602</v>
      </c>
      <c r="Q1338" t="s">
        <v>85</v>
      </c>
      <c r="R1338" t="s">
        <v>86</v>
      </c>
      <c r="S1338" t="s">
        <v>87</v>
      </c>
      <c r="T1338" t="s">
        <v>88</v>
      </c>
      <c r="U1338" t="s">
        <v>89</v>
      </c>
      <c r="V1338" t="s">
        <v>90</v>
      </c>
      <c r="W1338" t="s">
        <v>91</v>
      </c>
      <c r="X1338" t="s">
        <v>45</v>
      </c>
    </row>
    <row r="1339" spans="1:24" x14ac:dyDescent="0.25">
      <c r="A1339">
        <v>10357</v>
      </c>
      <c r="B1339">
        <v>28</v>
      </c>
      <c r="C1339" s="2">
        <v>100</v>
      </c>
      <c r="D1339">
        <v>2</v>
      </c>
      <c r="E1339" s="5">
        <f>sales_data_sample[[#This Row],[SALES]] / COUNT(sales_data_sample[ORDERNUMBER])</f>
        <v>1.261069783917818</v>
      </c>
      <c r="F1339" s="2">
        <v>3560</v>
      </c>
      <c r="G1339" s="1">
        <v>38331</v>
      </c>
      <c r="H1339" t="s">
        <v>21</v>
      </c>
      <c r="I1339">
        <v>4</v>
      </c>
      <c r="J1339" s="6" t="s">
        <v>679</v>
      </c>
      <c r="K1339">
        <v>2004</v>
      </c>
      <c r="L1339" t="s">
        <v>488</v>
      </c>
      <c r="M1339" s="8">
        <f xml:space="preserve"> (sales_data_sample[[#This Row],[MSRP]] - sales_data_sample[[#This Row],[PRICEEACH]]) / sales_data_sample[[#This Row],[MSRP]]</f>
        <v>0.17355371900826447</v>
      </c>
      <c r="N13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39" s="2">
        <v>121</v>
      </c>
      <c r="P1339" t="s">
        <v>602</v>
      </c>
      <c r="Q1339" t="s">
        <v>260</v>
      </c>
      <c r="R1339" t="s">
        <v>261</v>
      </c>
      <c r="S1339" t="s">
        <v>262</v>
      </c>
      <c r="T1339" t="s">
        <v>27</v>
      </c>
      <c r="U1339" t="s">
        <v>263</v>
      </c>
      <c r="V1339" t="s">
        <v>264</v>
      </c>
      <c r="W1339" t="s">
        <v>265</v>
      </c>
      <c r="X1339" t="s">
        <v>45</v>
      </c>
    </row>
    <row r="1340" spans="1:24" x14ac:dyDescent="0.25">
      <c r="A1340">
        <v>10370</v>
      </c>
      <c r="B1340">
        <v>29</v>
      </c>
      <c r="C1340" s="2">
        <v>58</v>
      </c>
      <c r="D1340">
        <v>6</v>
      </c>
      <c r="E1340" s="5">
        <f>sales_data_sample[[#This Row],[SALES]] / COUNT(sales_data_sample[ORDERNUMBER])</f>
        <v>0.59121501948281974</v>
      </c>
      <c r="F1340" s="2">
        <v>1669</v>
      </c>
      <c r="G1340" s="1">
        <v>38372</v>
      </c>
      <c r="H1340" t="s">
        <v>21</v>
      </c>
      <c r="I1340">
        <v>1</v>
      </c>
      <c r="J1340" s="6" t="s">
        <v>677</v>
      </c>
      <c r="K1340">
        <v>2005</v>
      </c>
      <c r="L1340" t="s">
        <v>488</v>
      </c>
      <c r="M1340" s="8">
        <f xml:space="preserve"> (sales_data_sample[[#This Row],[MSRP]] - sales_data_sample[[#This Row],[PRICEEACH]]) / sales_data_sample[[#This Row],[MSRP]]</f>
        <v>0.52066115702479343</v>
      </c>
      <c r="N13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40" s="2">
        <v>121</v>
      </c>
      <c r="P1340" t="s">
        <v>602</v>
      </c>
      <c r="Q1340" t="s">
        <v>274</v>
      </c>
      <c r="R1340" t="s">
        <v>275</v>
      </c>
      <c r="S1340" t="s">
        <v>276</v>
      </c>
      <c r="T1340" t="s">
        <v>88</v>
      </c>
      <c r="U1340" t="s">
        <v>277</v>
      </c>
      <c r="V1340" t="s">
        <v>278</v>
      </c>
      <c r="W1340" t="s">
        <v>279</v>
      </c>
      <c r="X1340" t="s">
        <v>31</v>
      </c>
    </row>
    <row r="1341" spans="1:24" x14ac:dyDescent="0.25">
      <c r="A1341">
        <v>10382</v>
      </c>
      <c r="B1341">
        <v>39</v>
      </c>
      <c r="C1341" s="2">
        <v>100</v>
      </c>
      <c r="D1341">
        <v>1</v>
      </c>
      <c r="E1341" s="5">
        <f>sales_data_sample[[#This Row],[SALES]] / COUNT(sales_data_sample[ORDERNUMBER])</f>
        <v>1.732554020545519</v>
      </c>
      <c r="F1341" s="2">
        <v>4891</v>
      </c>
      <c r="G1341" s="1">
        <v>38400</v>
      </c>
      <c r="H1341" t="s">
        <v>21</v>
      </c>
      <c r="I1341">
        <v>1</v>
      </c>
      <c r="J1341" s="6" t="s">
        <v>688</v>
      </c>
      <c r="K1341">
        <v>2005</v>
      </c>
      <c r="L1341" t="s">
        <v>488</v>
      </c>
      <c r="M1341" s="8">
        <f xml:space="preserve"> (sales_data_sample[[#This Row],[MSRP]] - sales_data_sample[[#This Row],[PRICEEACH]]) / sales_data_sample[[#This Row],[MSRP]]</f>
        <v>0.17355371900826447</v>
      </c>
      <c r="N13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41" s="2">
        <v>121</v>
      </c>
      <c r="P1341" t="s">
        <v>602</v>
      </c>
      <c r="Q1341" t="s">
        <v>260</v>
      </c>
      <c r="R1341" t="s">
        <v>261</v>
      </c>
      <c r="S1341" t="s">
        <v>262</v>
      </c>
      <c r="T1341" t="s">
        <v>27</v>
      </c>
      <c r="U1341" t="s">
        <v>263</v>
      </c>
      <c r="V1341" t="s">
        <v>264</v>
      </c>
      <c r="W1341" t="s">
        <v>265</v>
      </c>
      <c r="X1341" t="s">
        <v>45</v>
      </c>
    </row>
    <row r="1342" spans="1:24" x14ac:dyDescent="0.25">
      <c r="A1342">
        <v>10411</v>
      </c>
      <c r="B1342">
        <v>46</v>
      </c>
      <c r="C1342" s="2">
        <v>100</v>
      </c>
      <c r="D1342">
        <v>3</v>
      </c>
      <c r="E1342" s="5">
        <f>sales_data_sample[[#This Row],[SALES]] / COUNT(sales_data_sample[ORDERNUMBER])</f>
        <v>1.8547644349982289</v>
      </c>
      <c r="F1342" s="2">
        <v>5236</v>
      </c>
      <c r="G1342" s="1">
        <v>38473</v>
      </c>
      <c r="H1342" t="s">
        <v>21</v>
      </c>
      <c r="I1342">
        <v>2</v>
      </c>
      <c r="J1342" s="6" t="s">
        <v>685</v>
      </c>
      <c r="K1342">
        <v>2005</v>
      </c>
      <c r="L1342" t="s">
        <v>488</v>
      </c>
      <c r="M1342" s="8">
        <f xml:space="preserve"> (sales_data_sample[[#This Row],[MSRP]] - sales_data_sample[[#This Row],[PRICEEACH]]) / sales_data_sample[[#This Row],[MSRP]]</f>
        <v>0.17355371900826447</v>
      </c>
      <c r="N13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42" s="2">
        <v>121</v>
      </c>
      <c r="P1342" t="s">
        <v>602</v>
      </c>
      <c r="Q1342" t="s">
        <v>280</v>
      </c>
      <c r="R1342" t="s">
        <v>281</v>
      </c>
      <c r="S1342" t="s">
        <v>282</v>
      </c>
      <c r="T1342" t="s">
        <v>217</v>
      </c>
      <c r="U1342" t="s">
        <v>283</v>
      </c>
      <c r="V1342" t="s">
        <v>284</v>
      </c>
      <c r="W1342" t="s">
        <v>285</v>
      </c>
      <c r="X1342" t="s">
        <v>45</v>
      </c>
    </row>
    <row r="1343" spans="1:24" x14ac:dyDescent="0.25">
      <c r="A1343">
        <v>10425</v>
      </c>
      <c r="B1343">
        <v>38</v>
      </c>
      <c r="C1343" s="2">
        <v>100</v>
      </c>
      <c r="D1343">
        <v>13</v>
      </c>
      <c r="E1343" s="5">
        <f>sales_data_sample[[#This Row],[SALES]] / COUNT(sales_data_sample[ORDERNUMBER])</f>
        <v>1.5324123273113708</v>
      </c>
      <c r="F1343" s="2">
        <v>4326</v>
      </c>
      <c r="G1343" s="1">
        <v>38503</v>
      </c>
      <c r="H1343" t="s">
        <v>286</v>
      </c>
      <c r="I1343">
        <v>2</v>
      </c>
      <c r="J1343" s="6" t="s">
        <v>685</v>
      </c>
      <c r="K1343">
        <v>2005</v>
      </c>
      <c r="L1343" t="s">
        <v>488</v>
      </c>
      <c r="M1343" s="8">
        <f xml:space="preserve"> (sales_data_sample[[#This Row],[MSRP]] - sales_data_sample[[#This Row],[PRICEEACH]]) / sales_data_sample[[#This Row],[MSRP]]</f>
        <v>0.17355371900826447</v>
      </c>
      <c r="N13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43" s="2">
        <v>121</v>
      </c>
      <c r="P1343" t="s">
        <v>602</v>
      </c>
      <c r="Q1343" t="s">
        <v>107</v>
      </c>
      <c r="R1343" t="s">
        <v>108</v>
      </c>
      <c r="S1343" t="s">
        <v>109</v>
      </c>
      <c r="T1343" t="s">
        <v>35</v>
      </c>
      <c r="U1343" t="s">
        <v>110</v>
      </c>
      <c r="V1343" t="s">
        <v>111</v>
      </c>
      <c r="W1343" t="s">
        <v>112</v>
      </c>
      <c r="X1343" t="s">
        <v>45</v>
      </c>
    </row>
    <row r="1344" spans="1:24" x14ac:dyDescent="0.25">
      <c r="A1344">
        <v>10103</v>
      </c>
      <c r="B1344">
        <v>41</v>
      </c>
      <c r="C1344" s="2">
        <v>48</v>
      </c>
      <c r="D1344">
        <v>9</v>
      </c>
      <c r="E1344" s="5">
        <f>sales_data_sample[[#This Row],[SALES]] / COUNT(sales_data_sample[ORDERNUMBER])</f>
        <v>0.6868579525327666</v>
      </c>
      <c r="F1344" s="2">
        <v>1939</v>
      </c>
      <c r="G1344" s="1">
        <v>37650</v>
      </c>
      <c r="H1344" t="s">
        <v>21</v>
      </c>
      <c r="I1344">
        <v>1</v>
      </c>
      <c r="J1344" s="6" t="s">
        <v>677</v>
      </c>
      <c r="K1344">
        <v>2003</v>
      </c>
      <c r="L1344" t="s">
        <v>535</v>
      </c>
      <c r="M1344" s="8">
        <f xml:space="preserve"> (sales_data_sample[[#This Row],[MSRP]] - sales_data_sample[[#This Row],[PRICEEACH]]) / sales_data_sample[[#This Row],[MSRP]]</f>
        <v>0.04</v>
      </c>
      <c r="N13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44" s="2">
        <v>50</v>
      </c>
      <c r="P1344" t="s">
        <v>603</v>
      </c>
      <c r="Q1344" t="s">
        <v>126</v>
      </c>
      <c r="R1344" t="s">
        <v>127</v>
      </c>
      <c r="S1344" t="s">
        <v>128</v>
      </c>
      <c r="T1344" t="s">
        <v>72</v>
      </c>
      <c r="U1344" t="s">
        <v>129</v>
      </c>
      <c r="V1344" t="s">
        <v>130</v>
      </c>
      <c r="W1344" t="s">
        <v>131</v>
      </c>
      <c r="X1344" t="s">
        <v>31</v>
      </c>
    </row>
    <row r="1345" spans="1:24" x14ac:dyDescent="0.25">
      <c r="A1345">
        <v>10113</v>
      </c>
      <c r="B1345">
        <v>50</v>
      </c>
      <c r="C1345" s="2">
        <v>50</v>
      </c>
      <c r="D1345">
        <v>3</v>
      </c>
      <c r="E1345" s="5">
        <f>sales_data_sample[[#This Row],[SALES]] / COUNT(sales_data_sample[ORDERNUMBER])</f>
        <v>0.88239461565710242</v>
      </c>
      <c r="F1345" s="2">
        <v>2491</v>
      </c>
      <c r="G1345" s="1">
        <v>37706</v>
      </c>
      <c r="H1345" t="s">
        <v>21</v>
      </c>
      <c r="I1345">
        <v>1</v>
      </c>
      <c r="J1345" s="6" t="s">
        <v>687</v>
      </c>
      <c r="K1345">
        <v>2003</v>
      </c>
      <c r="L1345" t="s">
        <v>535</v>
      </c>
      <c r="M1345" s="8">
        <f xml:space="preserve"> (sales_data_sample[[#This Row],[MSRP]] - sales_data_sample[[#This Row],[PRICEEACH]]) / sales_data_sample[[#This Row],[MSRP]]</f>
        <v>0</v>
      </c>
      <c r="N13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345" s="2">
        <v>50</v>
      </c>
      <c r="P1345" t="s">
        <v>603</v>
      </c>
      <c r="Q1345" t="s">
        <v>260</v>
      </c>
      <c r="R1345" t="s">
        <v>261</v>
      </c>
      <c r="S1345" t="s">
        <v>262</v>
      </c>
      <c r="T1345" t="s">
        <v>27</v>
      </c>
      <c r="U1345" t="s">
        <v>263</v>
      </c>
      <c r="V1345" t="s">
        <v>264</v>
      </c>
      <c r="W1345" t="s">
        <v>265</v>
      </c>
      <c r="X1345" t="s">
        <v>31</v>
      </c>
    </row>
    <row r="1346" spans="1:24" x14ac:dyDescent="0.25">
      <c r="A1346">
        <v>10126</v>
      </c>
      <c r="B1346">
        <v>43</v>
      </c>
      <c r="C1346" s="2">
        <v>54</v>
      </c>
      <c r="D1346">
        <v>9</v>
      </c>
      <c r="E1346" s="5">
        <f>sales_data_sample[[#This Row],[SALES]] / COUNT(sales_data_sample[ORDERNUMBER])</f>
        <v>0.82004959263195187</v>
      </c>
      <c r="F1346" s="2">
        <v>2315</v>
      </c>
      <c r="G1346" s="1">
        <v>37769</v>
      </c>
      <c r="H1346" t="s">
        <v>21</v>
      </c>
      <c r="I1346">
        <v>2</v>
      </c>
      <c r="J1346" s="6" t="s">
        <v>685</v>
      </c>
      <c r="K1346">
        <v>2003</v>
      </c>
      <c r="L1346" t="s">
        <v>535</v>
      </c>
      <c r="M1346" s="8">
        <f xml:space="preserve"> (sales_data_sample[[#This Row],[MSRP]] - sales_data_sample[[#This Row],[PRICEEACH]]) / sales_data_sample[[#This Row],[MSRP]]</f>
        <v>-0.08</v>
      </c>
      <c r="N13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46" s="2">
        <v>50</v>
      </c>
      <c r="P1346" t="s">
        <v>603</v>
      </c>
      <c r="Q1346" t="s">
        <v>181</v>
      </c>
      <c r="R1346" t="s">
        <v>182</v>
      </c>
      <c r="S1346" t="s">
        <v>167</v>
      </c>
      <c r="T1346" t="s">
        <v>168</v>
      </c>
      <c r="U1346" t="s">
        <v>183</v>
      </c>
      <c r="V1346" t="s">
        <v>184</v>
      </c>
      <c r="W1346" t="s">
        <v>185</v>
      </c>
      <c r="X1346" t="s">
        <v>31</v>
      </c>
    </row>
    <row r="1347" spans="1:24" x14ac:dyDescent="0.25">
      <c r="A1347">
        <v>10140</v>
      </c>
      <c r="B1347">
        <v>29</v>
      </c>
      <c r="C1347" s="2">
        <v>44</v>
      </c>
      <c r="D1347">
        <v>9</v>
      </c>
      <c r="E1347" s="5">
        <f>sales_data_sample[[#This Row],[SALES]] / COUNT(sales_data_sample[ORDERNUMBER])</f>
        <v>0.44456252213956782</v>
      </c>
      <c r="F1347" s="2">
        <v>1255</v>
      </c>
      <c r="G1347" s="1">
        <v>37826</v>
      </c>
      <c r="H1347" t="s">
        <v>21</v>
      </c>
      <c r="I1347">
        <v>3</v>
      </c>
      <c r="J1347" s="6" t="s">
        <v>683</v>
      </c>
      <c r="K1347">
        <v>2003</v>
      </c>
      <c r="L1347" t="s">
        <v>535</v>
      </c>
      <c r="M1347" s="8">
        <f xml:space="preserve"> (sales_data_sample[[#This Row],[MSRP]] - sales_data_sample[[#This Row],[PRICEEACH]]) / sales_data_sample[[#This Row],[MSRP]]</f>
        <v>0.12</v>
      </c>
      <c r="N13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47" s="2">
        <v>50</v>
      </c>
      <c r="P1347" t="s">
        <v>603</v>
      </c>
      <c r="Q1347" t="s">
        <v>57</v>
      </c>
      <c r="R1347" t="s">
        <v>58</v>
      </c>
      <c r="S1347" t="s">
        <v>59</v>
      </c>
      <c r="T1347" t="s">
        <v>27</v>
      </c>
      <c r="U1347" t="s">
        <v>60</v>
      </c>
      <c r="V1347" t="s">
        <v>61</v>
      </c>
      <c r="W1347" t="s">
        <v>62</v>
      </c>
      <c r="X1347" t="s">
        <v>31</v>
      </c>
    </row>
    <row r="1348" spans="1:24" x14ac:dyDescent="0.25">
      <c r="A1348">
        <v>10150</v>
      </c>
      <c r="B1348">
        <v>30</v>
      </c>
      <c r="C1348" s="2">
        <v>43</v>
      </c>
      <c r="D1348">
        <v>6</v>
      </c>
      <c r="E1348" s="5">
        <f>sales_data_sample[[#This Row],[SALES]] / COUNT(sales_data_sample[ORDERNUMBER])</f>
        <v>0.45448104852993271</v>
      </c>
      <c r="F1348" s="2">
        <v>1283</v>
      </c>
      <c r="G1348" s="1">
        <v>37883</v>
      </c>
      <c r="H1348" t="s">
        <v>21</v>
      </c>
      <c r="I1348">
        <v>3</v>
      </c>
      <c r="J1348" s="6" t="s">
        <v>681</v>
      </c>
      <c r="K1348">
        <v>2003</v>
      </c>
      <c r="L1348" t="s">
        <v>535</v>
      </c>
      <c r="M1348" s="8">
        <f xml:space="preserve"> (sales_data_sample[[#This Row],[MSRP]] - sales_data_sample[[#This Row],[PRICEEACH]]) / sales_data_sample[[#This Row],[MSRP]]</f>
        <v>0.14000000000000001</v>
      </c>
      <c r="N13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48" s="2">
        <v>50</v>
      </c>
      <c r="P1348" t="s">
        <v>603</v>
      </c>
      <c r="Q1348" t="s">
        <v>186</v>
      </c>
      <c r="R1348" t="s">
        <v>187</v>
      </c>
      <c r="S1348" t="s">
        <v>188</v>
      </c>
      <c r="T1348" t="s">
        <v>188</v>
      </c>
      <c r="U1348" t="s">
        <v>189</v>
      </c>
      <c r="V1348" t="s">
        <v>190</v>
      </c>
      <c r="W1348" t="s">
        <v>191</v>
      </c>
      <c r="X1348" t="s">
        <v>31</v>
      </c>
    </row>
    <row r="1349" spans="1:24" x14ac:dyDescent="0.25">
      <c r="A1349">
        <v>10164</v>
      </c>
      <c r="B1349">
        <v>25</v>
      </c>
      <c r="C1349" s="2">
        <v>54</v>
      </c>
      <c r="D1349">
        <v>7</v>
      </c>
      <c r="E1349" s="5">
        <f>sales_data_sample[[#This Row],[SALES]] / COUNT(sales_data_sample[ORDERNUMBER])</f>
        <v>0.47679773290825361</v>
      </c>
      <c r="F1349" s="2">
        <v>1346</v>
      </c>
      <c r="G1349" s="1">
        <v>37915</v>
      </c>
      <c r="H1349" t="s">
        <v>394</v>
      </c>
      <c r="I1349">
        <v>4</v>
      </c>
      <c r="J1349" s="6" t="s">
        <v>680</v>
      </c>
      <c r="K1349">
        <v>2003</v>
      </c>
      <c r="L1349" t="s">
        <v>535</v>
      </c>
      <c r="M1349" s="8">
        <f xml:space="preserve"> (sales_data_sample[[#This Row],[MSRP]] - sales_data_sample[[#This Row],[PRICEEACH]]) / sales_data_sample[[#This Row],[MSRP]]</f>
        <v>-0.08</v>
      </c>
      <c r="N13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49" s="2">
        <v>50</v>
      </c>
      <c r="P1349" t="s">
        <v>603</v>
      </c>
      <c r="Q1349" t="s">
        <v>395</v>
      </c>
      <c r="R1349" t="s">
        <v>396</v>
      </c>
      <c r="S1349" t="s">
        <v>397</v>
      </c>
      <c r="T1349" t="s">
        <v>140</v>
      </c>
      <c r="U1349" t="s">
        <v>398</v>
      </c>
      <c r="V1349" t="s">
        <v>399</v>
      </c>
      <c r="W1349" t="s">
        <v>400</v>
      </c>
      <c r="X1349" t="s">
        <v>31</v>
      </c>
    </row>
    <row r="1350" spans="1:24" x14ac:dyDescent="0.25">
      <c r="A1350">
        <v>10174</v>
      </c>
      <c r="B1350">
        <v>49</v>
      </c>
      <c r="C1350" s="2">
        <v>45</v>
      </c>
      <c r="D1350">
        <v>2</v>
      </c>
      <c r="E1350" s="5">
        <f>sales_data_sample[[#This Row],[SALES]] / COUNT(sales_data_sample[ORDERNUMBER])</f>
        <v>0.777541622387531</v>
      </c>
      <c r="F1350" s="2">
        <v>2195</v>
      </c>
      <c r="G1350" s="1">
        <v>37931</v>
      </c>
      <c r="H1350" t="s">
        <v>21</v>
      </c>
      <c r="I1350">
        <v>4</v>
      </c>
      <c r="J1350" s="6" t="s">
        <v>678</v>
      </c>
      <c r="K1350">
        <v>2003</v>
      </c>
      <c r="L1350" t="s">
        <v>535</v>
      </c>
      <c r="M1350" s="8">
        <f xml:space="preserve"> (sales_data_sample[[#This Row],[MSRP]] - sales_data_sample[[#This Row],[PRICEEACH]]) / sales_data_sample[[#This Row],[MSRP]]</f>
        <v>0.1</v>
      </c>
      <c r="N13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50" s="2">
        <v>50</v>
      </c>
      <c r="P1350" t="s">
        <v>603</v>
      </c>
      <c r="Q1350" t="s">
        <v>196</v>
      </c>
      <c r="R1350" t="s">
        <v>197</v>
      </c>
      <c r="S1350" t="s">
        <v>198</v>
      </c>
      <c r="T1350" t="s">
        <v>88</v>
      </c>
      <c r="U1350" t="s">
        <v>199</v>
      </c>
      <c r="V1350" t="s">
        <v>200</v>
      </c>
      <c r="W1350" t="s">
        <v>201</v>
      </c>
      <c r="X1350" t="s">
        <v>31</v>
      </c>
    </row>
    <row r="1351" spans="1:24" x14ac:dyDescent="0.25">
      <c r="A1351">
        <v>10183</v>
      </c>
      <c r="B1351">
        <v>40</v>
      </c>
      <c r="C1351" s="2">
        <v>50</v>
      </c>
      <c r="D1351">
        <v>6</v>
      </c>
      <c r="E1351" s="5">
        <f>sales_data_sample[[#This Row],[SALES]] / COUNT(sales_data_sample[ORDERNUMBER])</f>
        <v>0.69854764434998229</v>
      </c>
      <c r="F1351" s="2">
        <v>1972</v>
      </c>
      <c r="G1351" s="1">
        <v>37938</v>
      </c>
      <c r="H1351" t="s">
        <v>21</v>
      </c>
      <c r="I1351">
        <v>4</v>
      </c>
      <c r="J1351" s="6" t="s">
        <v>678</v>
      </c>
      <c r="K1351">
        <v>2003</v>
      </c>
      <c r="L1351" t="s">
        <v>535</v>
      </c>
      <c r="M1351" s="8">
        <f xml:space="preserve"> (sales_data_sample[[#This Row],[MSRP]] - sales_data_sample[[#This Row],[PRICEEACH]]) / sales_data_sample[[#This Row],[MSRP]]</f>
        <v>0</v>
      </c>
      <c r="N13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351" s="2">
        <v>50</v>
      </c>
      <c r="P1351" t="s">
        <v>603</v>
      </c>
      <c r="Q1351" t="s">
        <v>202</v>
      </c>
      <c r="R1351" t="s">
        <v>203</v>
      </c>
      <c r="S1351" t="s">
        <v>204</v>
      </c>
      <c r="T1351" t="s">
        <v>27</v>
      </c>
      <c r="U1351" t="s">
        <v>205</v>
      </c>
      <c r="V1351" t="s">
        <v>206</v>
      </c>
      <c r="W1351" t="s">
        <v>207</v>
      </c>
      <c r="X1351" t="s">
        <v>31</v>
      </c>
    </row>
    <row r="1352" spans="1:24" x14ac:dyDescent="0.25">
      <c r="A1352">
        <v>10194</v>
      </c>
      <c r="B1352">
        <v>41</v>
      </c>
      <c r="C1352" s="2">
        <v>45</v>
      </c>
      <c r="D1352">
        <v>9</v>
      </c>
      <c r="E1352" s="5">
        <f>sales_data_sample[[#This Row],[SALES]] / COUNT(sales_data_sample[ORDERNUMBER])</f>
        <v>0.65037194473963866</v>
      </c>
      <c r="F1352" s="2">
        <v>1836</v>
      </c>
      <c r="G1352" s="1">
        <v>37950</v>
      </c>
      <c r="H1352" t="s">
        <v>21</v>
      </c>
      <c r="I1352">
        <v>4</v>
      </c>
      <c r="J1352" s="6" t="s">
        <v>678</v>
      </c>
      <c r="K1352">
        <v>2003</v>
      </c>
      <c r="L1352" t="s">
        <v>535</v>
      </c>
      <c r="M1352" s="8">
        <f xml:space="preserve"> (sales_data_sample[[#This Row],[MSRP]] - sales_data_sample[[#This Row],[PRICEEACH]]) / sales_data_sample[[#This Row],[MSRP]]</f>
        <v>0.1</v>
      </c>
      <c r="N13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52" s="2">
        <v>50</v>
      </c>
      <c r="P1352" t="s">
        <v>603</v>
      </c>
      <c r="Q1352" t="s">
        <v>208</v>
      </c>
      <c r="R1352" t="s">
        <v>209</v>
      </c>
      <c r="S1352" t="s">
        <v>210</v>
      </c>
      <c r="T1352" t="s">
        <v>35</v>
      </c>
      <c r="U1352" t="s">
        <v>211</v>
      </c>
      <c r="V1352" t="s">
        <v>212</v>
      </c>
      <c r="W1352" t="s">
        <v>213</v>
      </c>
      <c r="X1352" t="s">
        <v>31</v>
      </c>
    </row>
    <row r="1353" spans="1:24" x14ac:dyDescent="0.25">
      <c r="A1353">
        <v>10206</v>
      </c>
      <c r="B1353">
        <v>21</v>
      </c>
      <c r="C1353" s="2">
        <v>54</v>
      </c>
      <c r="D1353">
        <v>4</v>
      </c>
      <c r="E1353" s="5">
        <f>sales_data_sample[[#This Row],[SALES]] / COUNT(sales_data_sample[ORDERNUMBER])</f>
        <v>0.39674105561459438</v>
      </c>
      <c r="F1353" s="2">
        <v>1120</v>
      </c>
      <c r="G1353" s="1">
        <v>37960</v>
      </c>
      <c r="H1353" t="s">
        <v>21</v>
      </c>
      <c r="I1353">
        <v>4</v>
      </c>
      <c r="J1353" s="6" t="s">
        <v>679</v>
      </c>
      <c r="K1353">
        <v>2003</v>
      </c>
      <c r="L1353" t="s">
        <v>535</v>
      </c>
      <c r="M1353" s="8">
        <f xml:space="preserve"> (sales_data_sample[[#This Row],[MSRP]] - sales_data_sample[[#This Row],[PRICEEACH]]) / sales_data_sample[[#This Row],[MSRP]]</f>
        <v>-0.08</v>
      </c>
      <c r="N13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53" s="2">
        <v>50</v>
      </c>
      <c r="P1353" t="s">
        <v>603</v>
      </c>
      <c r="Q1353" t="s">
        <v>214</v>
      </c>
      <c r="R1353" t="s">
        <v>215</v>
      </c>
      <c r="S1353" t="s">
        <v>216</v>
      </c>
      <c r="T1353" t="s">
        <v>217</v>
      </c>
      <c r="U1353" t="s">
        <v>218</v>
      </c>
      <c r="V1353" t="s">
        <v>219</v>
      </c>
      <c r="W1353" t="s">
        <v>220</v>
      </c>
      <c r="X1353" t="s">
        <v>31</v>
      </c>
    </row>
    <row r="1354" spans="1:24" x14ac:dyDescent="0.25">
      <c r="A1354">
        <v>10215</v>
      </c>
      <c r="B1354">
        <v>46</v>
      </c>
      <c r="C1354" s="2">
        <v>46</v>
      </c>
      <c r="D1354">
        <v>1</v>
      </c>
      <c r="E1354" s="5">
        <f>sales_data_sample[[#This Row],[SALES]] / COUNT(sales_data_sample[ORDERNUMBER])</f>
        <v>0.73786751682607155</v>
      </c>
      <c r="F1354" s="2">
        <v>2083</v>
      </c>
      <c r="G1354" s="1">
        <v>38015</v>
      </c>
      <c r="H1354" t="s">
        <v>21</v>
      </c>
      <c r="I1354">
        <v>1</v>
      </c>
      <c r="J1354" s="6" t="s">
        <v>677</v>
      </c>
      <c r="K1354">
        <v>2004</v>
      </c>
      <c r="L1354" t="s">
        <v>535</v>
      </c>
      <c r="M1354" s="8">
        <f xml:space="preserve"> (sales_data_sample[[#This Row],[MSRP]] - sales_data_sample[[#This Row],[PRICEEACH]]) / sales_data_sample[[#This Row],[MSRP]]</f>
        <v>0.08</v>
      </c>
      <c r="N13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54" s="2">
        <v>50</v>
      </c>
      <c r="P1354" t="s">
        <v>603</v>
      </c>
      <c r="Q1354" t="s">
        <v>221</v>
      </c>
      <c r="R1354" t="s">
        <v>222</v>
      </c>
      <c r="S1354" t="s">
        <v>223</v>
      </c>
      <c r="T1354" t="s">
        <v>27</v>
      </c>
      <c r="U1354" t="s">
        <v>224</v>
      </c>
      <c r="V1354" t="s">
        <v>225</v>
      </c>
      <c r="W1354" t="s">
        <v>226</v>
      </c>
      <c r="X1354" t="s">
        <v>31</v>
      </c>
    </row>
    <row r="1355" spans="1:24" x14ac:dyDescent="0.25">
      <c r="A1355">
        <v>10229</v>
      </c>
      <c r="B1355">
        <v>39</v>
      </c>
      <c r="C1355" s="2">
        <v>41</v>
      </c>
      <c r="D1355">
        <v>14</v>
      </c>
      <c r="E1355" s="5">
        <f>sales_data_sample[[#This Row],[SALES]] / COUNT(sales_data_sample[ORDERNUMBER])</f>
        <v>0.55614594403117246</v>
      </c>
      <c r="F1355" s="2">
        <v>1570</v>
      </c>
      <c r="G1355" s="1">
        <v>38057</v>
      </c>
      <c r="H1355" t="s">
        <v>21</v>
      </c>
      <c r="I1355">
        <v>1</v>
      </c>
      <c r="J1355" s="6" t="s">
        <v>687</v>
      </c>
      <c r="K1355">
        <v>2004</v>
      </c>
      <c r="L1355" t="s">
        <v>535</v>
      </c>
      <c r="M1355" s="8">
        <f xml:space="preserve"> (sales_data_sample[[#This Row],[MSRP]] - sales_data_sample[[#This Row],[PRICEEACH]]) / sales_data_sample[[#This Row],[MSRP]]</f>
        <v>0.18</v>
      </c>
      <c r="N13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55" s="2">
        <v>50</v>
      </c>
      <c r="P1355" t="s">
        <v>603</v>
      </c>
      <c r="Q1355" t="s">
        <v>260</v>
      </c>
      <c r="R1355" t="s">
        <v>261</v>
      </c>
      <c r="S1355" t="s">
        <v>262</v>
      </c>
      <c r="T1355" t="s">
        <v>27</v>
      </c>
      <c r="U1355" t="s">
        <v>263</v>
      </c>
      <c r="V1355" t="s">
        <v>264</v>
      </c>
      <c r="W1355" t="s">
        <v>265</v>
      </c>
      <c r="X1355" t="s">
        <v>31</v>
      </c>
    </row>
    <row r="1356" spans="1:24" x14ac:dyDescent="0.25">
      <c r="A1356">
        <v>10245</v>
      </c>
      <c r="B1356">
        <v>45</v>
      </c>
      <c r="C1356" s="2">
        <v>60</v>
      </c>
      <c r="D1356">
        <v>7</v>
      </c>
      <c r="E1356" s="5">
        <f>sales_data_sample[[#This Row],[SALES]] / COUNT(sales_data_sample[ORDERNUMBER])</f>
        <v>0.9546581650726178</v>
      </c>
      <c r="F1356" s="2">
        <v>2695</v>
      </c>
      <c r="G1356" s="1">
        <v>38111</v>
      </c>
      <c r="H1356" t="s">
        <v>21</v>
      </c>
      <c r="I1356">
        <v>2</v>
      </c>
      <c r="J1356" s="6" t="s">
        <v>685</v>
      </c>
      <c r="K1356">
        <v>2004</v>
      </c>
      <c r="L1356" t="s">
        <v>535</v>
      </c>
      <c r="M1356" s="8">
        <f xml:space="preserve"> (sales_data_sample[[#This Row],[MSRP]] - sales_data_sample[[#This Row],[PRICEEACH]]) / sales_data_sample[[#This Row],[MSRP]]</f>
        <v>-0.2</v>
      </c>
      <c r="N13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56" s="2">
        <v>50</v>
      </c>
      <c r="P1356" t="s">
        <v>603</v>
      </c>
      <c r="Q1356" t="s">
        <v>231</v>
      </c>
      <c r="R1356" t="s">
        <v>232</v>
      </c>
      <c r="S1356" t="s">
        <v>233</v>
      </c>
      <c r="T1356" t="s">
        <v>27</v>
      </c>
      <c r="U1356" t="s">
        <v>78</v>
      </c>
      <c r="V1356" t="s">
        <v>234</v>
      </c>
      <c r="W1356" t="s">
        <v>235</v>
      </c>
      <c r="X1356" t="s">
        <v>31</v>
      </c>
    </row>
    <row r="1357" spans="1:24" x14ac:dyDescent="0.25">
      <c r="A1357">
        <v>10258</v>
      </c>
      <c r="B1357">
        <v>21</v>
      </c>
      <c r="C1357" s="2">
        <v>60</v>
      </c>
      <c r="D1357">
        <v>4</v>
      </c>
      <c r="E1357" s="5">
        <f>sales_data_sample[[#This Row],[SALES]] / COUNT(sales_data_sample[ORDERNUMBER])</f>
        <v>0.44562522139567834</v>
      </c>
      <c r="F1357" s="2">
        <v>1258</v>
      </c>
      <c r="G1357" s="1">
        <v>38153</v>
      </c>
      <c r="H1357" t="s">
        <v>21</v>
      </c>
      <c r="I1357">
        <v>2</v>
      </c>
      <c r="J1357" s="6" t="s">
        <v>684</v>
      </c>
      <c r="K1357">
        <v>2004</v>
      </c>
      <c r="L1357" t="s">
        <v>535</v>
      </c>
      <c r="M1357" s="8">
        <f xml:space="preserve"> (sales_data_sample[[#This Row],[MSRP]] - sales_data_sample[[#This Row],[PRICEEACH]]) / sales_data_sample[[#This Row],[MSRP]]</f>
        <v>-0.2</v>
      </c>
      <c r="N13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57" s="2">
        <v>50</v>
      </c>
      <c r="P1357" t="s">
        <v>603</v>
      </c>
      <c r="Q1357" t="s">
        <v>236</v>
      </c>
      <c r="R1357" t="s">
        <v>237</v>
      </c>
      <c r="S1357" t="s">
        <v>238</v>
      </c>
      <c r="T1357" t="s">
        <v>239</v>
      </c>
      <c r="U1357" t="s">
        <v>240</v>
      </c>
      <c r="V1357" t="s">
        <v>241</v>
      </c>
      <c r="W1357" t="s">
        <v>242</v>
      </c>
      <c r="X1357" t="s">
        <v>31</v>
      </c>
    </row>
    <row r="1358" spans="1:24" x14ac:dyDescent="0.25">
      <c r="A1358">
        <v>10270</v>
      </c>
      <c r="B1358">
        <v>44</v>
      </c>
      <c r="C1358" s="2">
        <v>59</v>
      </c>
      <c r="D1358">
        <v>7</v>
      </c>
      <c r="E1358" s="5">
        <f>sales_data_sample[[#This Row],[SALES]] / COUNT(sales_data_sample[ORDERNUMBER])</f>
        <v>0.90967056323060569</v>
      </c>
      <c r="F1358" s="2">
        <v>2568</v>
      </c>
      <c r="G1358" s="1">
        <v>38187</v>
      </c>
      <c r="H1358" t="s">
        <v>21</v>
      </c>
      <c r="I1358">
        <v>3</v>
      </c>
      <c r="J1358" s="6" t="s">
        <v>683</v>
      </c>
      <c r="K1358">
        <v>2004</v>
      </c>
      <c r="L1358" t="s">
        <v>535</v>
      </c>
      <c r="M1358" s="8">
        <f xml:space="preserve"> (sales_data_sample[[#This Row],[MSRP]] - sales_data_sample[[#This Row],[PRICEEACH]]) / sales_data_sample[[#This Row],[MSRP]]</f>
        <v>-0.18</v>
      </c>
      <c r="N13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58" s="2">
        <v>50</v>
      </c>
      <c r="P1358" t="s">
        <v>603</v>
      </c>
      <c r="Q1358" t="s">
        <v>145</v>
      </c>
      <c r="R1358" t="s">
        <v>146</v>
      </c>
      <c r="S1358" t="s">
        <v>147</v>
      </c>
      <c r="T1358" t="s">
        <v>88</v>
      </c>
      <c r="U1358" t="s">
        <v>148</v>
      </c>
      <c r="V1358" t="s">
        <v>149</v>
      </c>
      <c r="W1358" t="s">
        <v>150</v>
      </c>
      <c r="X1358" t="s">
        <v>31</v>
      </c>
    </row>
    <row r="1359" spans="1:24" x14ac:dyDescent="0.25">
      <c r="A1359">
        <v>10281</v>
      </c>
      <c r="B1359">
        <v>44</v>
      </c>
      <c r="C1359" s="2">
        <v>60</v>
      </c>
      <c r="D1359">
        <v>14</v>
      </c>
      <c r="E1359" s="5">
        <f>sales_data_sample[[#This Row],[SALES]] / COUNT(sales_data_sample[ORDERNUMBER])</f>
        <v>0.93340417995040736</v>
      </c>
      <c r="F1359" s="2">
        <v>2635</v>
      </c>
      <c r="G1359" s="1">
        <v>38218</v>
      </c>
      <c r="H1359" t="s">
        <v>21</v>
      </c>
      <c r="I1359">
        <v>3</v>
      </c>
      <c r="J1359" s="6" t="s">
        <v>682</v>
      </c>
      <c r="K1359">
        <v>2004</v>
      </c>
      <c r="L1359" t="s">
        <v>535</v>
      </c>
      <c r="M1359" s="8">
        <f xml:space="preserve"> (sales_data_sample[[#This Row],[MSRP]] - sales_data_sample[[#This Row],[PRICEEACH]]) / sales_data_sample[[#This Row],[MSRP]]</f>
        <v>-0.2</v>
      </c>
      <c r="N13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59" s="2">
        <v>50</v>
      </c>
      <c r="P1359" t="s">
        <v>603</v>
      </c>
      <c r="Q1359" t="s">
        <v>132</v>
      </c>
      <c r="R1359" t="s">
        <v>133</v>
      </c>
      <c r="S1359" t="s">
        <v>134</v>
      </c>
      <c r="T1359" t="s">
        <v>27</v>
      </c>
      <c r="U1359" t="s">
        <v>28</v>
      </c>
      <c r="V1359" t="s">
        <v>135</v>
      </c>
      <c r="W1359" t="s">
        <v>136</v>
      </c>
      <c r="X1359" t="s">
        <v>31</v>
      </c>
    </row>
    <row r="1360" spans="1:24" x14ac:dyDescent="0.25">
      <c r="A1360">
        <v>10291</v>
      </c>
      <c r="B1360">
        <v>29</v>
      </c>
      <c r="C1360" s="2">
        <v>52</v>
      </c>
      <c r="D1360">
        <v>9</v>
      </c>
      <c r="E1360" s="5">
        <f>sales_data_sample[[#This Row],[SALES]] / COUNT(sales_data_sample[ORDERNUMBER])</f>
        <v>0.53241232731137089</v>
      </c>
      <c r="F1360" s="2">
        <v>1503</v>
      </c>
      <c r="G1360" s="1">
        <v>38238</v>
      </c>
      <c r="H1360" t="s">
        <v>21</v>
      </c>
      <c r="I1360">
        <v>3</v>
      </c>
      <c r="J1360" s="6" t="s">
        <v>681</v>
      </c>
      <c r="K1360">
        <v>2004</v>
      </c>
      <c r="L1360" t="s">
        <v>535</v>
      </c>
      <c r="M1360" s="8">
        <f xml:space="preserve"> (sales_data_sample[[#This Row],[MSRP]] - sales_data_sample[[#This Row],[PRICEEACH]]) / sales_data_sample[[#This Row],[MSRP]]</f>
        <v>-0.04</v>
      </c>
      <c r="N13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60" s="2">
        <v>50</v>
      </c>
      <c r="P1360" t="s">
        <v>603</v>
      </c>
      <c r="Q1360" t="s">
        <v>250</v>
      </c>
      <c r="R1360" t="s">
        <v>251</v>
      </c>
      <c r="S1360" t="s">
        <v>252</v>
      </c>
      <c r="T1360" t="s">
        <v>177</v>
      </c>
      <c r="U1360" t="s">
        <v>253</v>
      </c>
      <c r="V1360" t="s">
        <v>194</v>
      </c>
      <c r="W1360" t="s">
        <v>254</v>
      </c>
      <c r="X1360" t="s">
        <v>31</v>
      </c>
    </row>
    <row r="1361" spans="1:24" x14ac:dyDescent="0.25">
      <c r="A1361">
        <v>10304</v>
      </c>
      <c r="B1361">
        <v>34</v>
      </c>
      <c r="C1361" s="2">
        <v>50</v>
      </c>
      <c r="D1361">
        <v>4</v>
      </c>
      <c r="E1361" s="5">
        <f>sales_data_sample[[#This Row],[SALES]] / COUNT(sales_data_sample[ORDERNUMBER])</f>
        <v>0.59404888416578105</v>
      </c>
      <c r="F1361" s="2">
        <v>1677</v>
      </c>
      <c r="G1361" s="1">
        <v>38271</v>
      </c>
      <c r="H1361" t="s">
        <v>21</v>
      </c>
      <c r="I1361">
        <v>4</v>
      </c>
      <c r="J1361" s="6" t="s">
        <v>680</v>
      </c>
      <c r="K1361">
        <v>2004</v>
      </c>
      <c r="L1361" t="s">
        <v>535</v>
      </c>
      <c r="M1361" s="8">
        <f xml:space="preserve"> (sales_data_sample[[#This Row],[MSRP]] - sales_data_sample[[#This Row],[PRICEEACH]]) / sales_data_sample[[#This Row],[MSRP]]</f>
        <v>0</v>
      </c>
      <c r="N13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361" s="2">
        <v>50</v>
      </c>
      <c r="P1361" t="s">
        <v>603</v>
      </c>
      <c r="Q1361" t="s">
        <v>255</v>
      </c>
      <c r="R1361" t="s">
        <v>256</v>
      </c>
      <c r="S1361" t="s">
        <v>257</v>
      </c>
      <c r="T1361" t="s">
        <v>35</v>
      </c>
      <c r="U1361" t="s">
        <v>258</v>
      </c>
      <c r="V1361" t="s">
        <v>43</v>
      </c>
      <c r="W1361" t="s">
        <v>259</v>
      </c>
      <c r="X1361" t="s">
        <v>31</v>
      </c>
    </row>
    <row r="1362" spans="1:24" x14ac:dyDescent="0.25">
      <c r="A1362">
        <v>10312</v>
      </c>
      <c r="B1362">
        <v>39</v>
      </c>
      <c r="C1362" s="2">
        <v>57</v>
      </c>
      <c r="D1362">
        <v>1</v>
      </c>
      <c r="E1362" s="5">
        <f>sales_data_sample[[#This Row],[SALES]] / COUNT(sales_data_sample[ORDERNUMBER])</f>
        <v>0.78568898335104498</v>
      </c>
      <c r="F1362" s="2">
        <v>2218</v>
      </c>
      <c r="G1362" s="1">
        <v>38281</v>
      </c>
      <c r="H1362" t="s">
        <v>21</v>
      </c>
      <c r="I1362">
        <v>4</v>
      </c>
      <c r="J1362" s="6" t="s">
        <v>680</v>
      </c>
      <c r="K1362">
        <v>2004</v>
      </c>
      <c r="L1362" t="s">
        <v>535</v>
      </c>
      <c r="M1362" s="8">
        <f xml:space="preserve"> (sales_data_sample[[#This Row],[MSRP]] - sales_data_sample[[#This Row],[PRICEEACH]]) / sales_data_sample[[#This Row],[MSRP]]</f>
        <v>-0.14000000000000001</v>
      </c>
      <c r="N13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62" s="2">
        <v>50</v>
      </c>
      <c r="P1362" t="s">
        <v>603</v>
      </c>
      <c r="Q1362" t="s">
        <v>260</v>
      </c>
      <c r="R1362" t="s">
        <v>261</v>
      </c>
      <c r="S1362" t="s">
        <v>262</v>
      </c>
      <c r="T1362" t="s">
        <v>27</v>
      </c>
      <c r="U1362" t="s">
        <v>263</v>
      </c>
      <c r="V1362" t="s">
        <v>264</v>
      </c>
      <c r="W1362" t="s">
        <v>265</v>
      </c>
      <c r="X1362" t="s">
        <v>31</v>
      </c>
    </row>
    <row r="1363" spans="1:24" x14ac:dyDescent="0.25">
      <c r="A1363">
        <v>10324</v>
      </c>
      <c r="B1363">
        <v>38</v>
      </c>
      <c r="C1363" s="2">
        <v>100</v>
      </c>
      <c r="D1363">
        <v>6</v>
      </c>
      <c r="E1363" s="5">
        <f>sales_data_sample[[#This Row],[SALES]] / COUNT(sales_data_sample[ORDERNUMBER])</f>
        <v>2.4204746723343962</v>
      </c>
      <c r="F1363" s="2">
        <v>6833</v>
      </c>
      <c r="G1363" s="1">
        <v>38296</v>
      </c>
      <c r="H1363" t="s">
        <v>21</v>
      </c>
      <c r="I1363">
        <v>4</v>
      </c>
      <c r="J1363" s="6" t="s">
        <v>678</v>
      </c>
      <c r="K1363">
        <v>2004</v>
      </c>
      <c r="L1363" t="s">
        <v>535</v>
      </c>
      <c r="M1363" s="8">
        <f xml:space="preserve"> (sales_data_sample[[#This Row],[MSRP]] - sales_data_sample[[#This Row],[PRICEEACH]]) / sales_data_sample[[#This Row],[MSRP]]</f>
        <v>-1</v>
      </c>
      <c r="N13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63" s="2">
        <v>50</v>
      </c>
      <c r="P1363" t="s">
        <v>603</v>
      </c>
      <c r="Q1363" t="s">
        <v>92</v>
      </c>
      <c r="R1363" t="s">
        <v>93</v>
      </c>
      <c r="S1363" t="s">
        <v>26</v>
      </c>
      <c r="T1363" t="s">
        <v>27</v>
      </c>
      <c r="U1363" t="s">
        <v>94</v>
      </c>
      <c r="V1363" t="s">
        <v>95</v>
      </c>
      <c r="W1363" t="s">
        <v>96</v>
      </c>
      <c r="X1363" t="s">
        <v>45</v>
      </c>
    </row>
    <row r="1364" spans="1:24" x14ac:dyDescent="0.25">
      <c r="A1364">
        <v>10333</v>
      </c>
      <c r="B1364">
        <v>24</v>
      </c>
      <c r="C1364" s="2">
        <v>80</v>
      </c>
      <c r="D1364">
        <v>8</v>
      </c>
      <c r="E1364" s="5">
        <f>sales_data_sample[[#This Row],[SALES]] / COUNT(sales_data_sample[ORDERNUMBER])</f>
        <v>0.6790648246546227</v>
      </c>
      <c r="F1364" s="2">
        <v>1917</v>
      </c>
      <c r="G1364" s="1">
        <v>38309</v>
      </c>
      <c r="H1364" t="s">
        <v>21</v>
      </c>
      <c r="I1364">
        <v>4</v>
      </c>
      <c r="J1364" s="6" t="s">
        <v>678</v>
      </c>
      <c r="K1364">
        <v>2004</v>
      </c>
      <c r="L1364" t="s">
        <v>535</v>
      </c>
      <c r="M1364" s="8">
        <f xml:space="preserve"> (sales_data_sample[[#This Row],[MSRP]] - sales_data_sample[[#This Row],[PRICEEACH]]) / sales_data_sample[[#This Row],[MSRP]]</f>
        <v>-0.6</v>
      </c>
      <c r="N13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64" s="2">
        <v>50</v>
      </c>
      <c r="P1364" t="s">
        <v>603</v>
      </c>
      <c r="Q1364" t="s">
        <v>76</v>
      </c>
      <c r="R1364" t="s">
        <v>77</v>
      </c>
      <c r="S1364" t="s">
        <v>54</v>
      </c>
      <c r="T1364" t="s">
        <v>27</v>
      </c>
      <c r="U1364" t="s">
        <v>78</v>
      </c>
      <c r="V1364" t="s">
        <v>50</v>
      </c>
      <c r="W1364" t="s">
        <v>79</v>
      </c>
      <c r="X1364" t="s">
        <v>31</v>
      </c>
    </row>
    <row r="1365" spans="1:24" x14ac:dyDescent="0.25">
      <c r="A1365">
        <v>10348</v>
      </c>
      <c r="B1365">
        <v>29</v>
      </c>
      <c r="C1365" s="2">
        <v>100</v>
      </c>
      <c r="D1365">
        <v>6</v>
      </c>
      <c r="E1365" s="5">
        <f>sales_data_sample[[#This Row],[SALES]] / COUNT(sales_data_sample[ORDERNUMBER])</f>
        <v>2.5189514700673041</v>
      </c>
      <c r="F1365" s="2">
        <v>7111</v>
      </c>
      <c r="G1365" s="1">
        <v>38292</v>
      </c>
      <c r="H1365" t="s">
        <v>21</v>
      </c>
      <c r="I1365">
        <v>4</v>
      </c>
      <c r="J1365" s="6" t="s">
        <v>678</v>
      </c>
      <c r="K1365">
        <v>2004</v>
      </c>
      <c r="L1365" t="s">
        <v>535</v>
      </c>
      <c r="M1365" s="8">
        <f xml:space="preserve"> (sales_data_sample[[#This Row],[MSRP]] - sales_data_sample[[#This Row],[PRICEEACH]]) / sales_data_sample[[#This Row],[MSRP]]</f>
        <v>-1</v>
      </c>
      <c r="N13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65" s="2">
        <v>50</v>
      </c>
      <c r="P1365" t="s">
        <v>603</v>
      </c>
      <c r="Q1365" t="s">
        <v>181</v>
      </c>
      <c r="R1365" t="s">
        <v>182</v>
      </c>
      <c r="S1365" t="s">
        <v>167</v>
      </c>
      <c r="T1365" t="s">
        <v>168</v>
      </c>
      <c r="U1365" t="s">
        <v>183</v>
      </c>
      <c r="V1365" t="s">
        <v>184</v>
      </c>
      <c r="W1365" t="s">
        <v>185</v>
      </c>
      <c r="X1365" t="s">
        <v>144</v>
      </c>
    </row>
    <row r="1366" spans="1:24" x14ac:dyDescent="0.25">
      <c r="A1366">
        <v>10358</v>
      </c>
      <c r="B1366">
        <v>30</v>
      </c>
      <c r="C1366" s="2">
        <v>100</v>
      </c>
      <c r="D1366">
        <v>8</v>
      </c>
      <c r="E1366" s="5">
        <f>sales_data_sample[[#This Row],[SALES]] / COUNT(sales_data_sample[ORDERNUMBER])</f>
        <v>1.8784980517180305</v>
      </c>
      <c r="F1366" s="2">
        <v>5303</v>
      </c>
      <c r="G1366" s="1">
        <v>38331</v>
      </c>
      <c r="H1366" t="s">
        <v>21</v>
      </c>
      <c r="I1366">
        <v>4</v>
      </c>
      <c r="J1366" s="6" t="s">
        <v>679</v>
      </c>
      <c r="K1366">
        <v>2004</v>
      </c>
      <c r="L1366" t="s">
        <v>535</v>
      </c>
      <c r="M1366" s="8">
        <f xml:space="preserve"> (sales_data_sample[[#This Row],[MSRP]] - sales_data_sample[[#This Row],[PRICEEACH]]) / sales_data_sample[[#This Row],[MSRP]]</f>
        <v>-1</v>
      </c>
      <c r="N13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66" s="2">
        <v>50</v>
      </c>
      <c r="P1366" t="s">
        <v>603</v>
      </c>
      <c r="Q1366" t="s">
        <v>165</v>
      </c>
      <c r="R1366" t="s">
        <v>166</v>
      </c>
      <c r="S1366" t="s">
        <v>167</v>
      </c>
      <c r="T1366" t="s">
        <v>168</v>
      </c>
      <c r="U1366" t="s">
        <v>169</v>
      </c>
      <c r="V1366" t="s">
        <v>170</v>
      </c>
      <c r="W1366" t="s">
        <v>171</v>
      </c>
      <c r="X1366" t="s">
        <v>45</v>
      </c>
    </row>
    <row r="1367" spans="1:24" x14ac:dyDescent="0.25">
      <c r="A1367">
        <v>10370</v>
      </c>
      <c r="B1367">
        <v>20</v>
      </c>
      <c r="C1367" s="2">
        <v>100</v>
      </c>
      <c r="D1367">
        <v>2</v>
      </c>
      <c r="E1367" s="5">
        <f>sales_data_sample[[#This Row],[SALES]] / COUNT(sales_data_sample[ORDERNUMBER])</f>
        <v>0.96705632306057387</v>
      </c>
      <c r="F1367" s="2">
        <v>2730</v>
      </c>
      <c r="G1367" s="1">
        <v>38372</v>
      </c>
      <c r="H1367" t="s">
        <v>21</v>
      </c>
      <c r="I1367">
        <v>1</v>
      </c>
      <c r="J1367" s="6" t="s">
        <v>677</v>
      </c>
      <c r="K1367">
        <v>2005</v>
      </c>
      <c r="L1367" t="s">
        <v>535</v>
      </c>
      <c r="M1367" s="8">
        <f xml:space="preserve"> (sales_data_sample[[#This Row],[MSRP]] - sales_data_sample[[#This Row],[PRICEEACH]]) / sales_data_sample[[#This Row],[MSRP]]</f>
        <v>-1</v>
      </c>
      <c r="N13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67" s="2">
        <v>50</v>
      </c>
      <c r="P1367" t="s">
        <v>603</v>
      </c>
      <c r="Q1367" t="s">
        <v>274</v>
      </c>
      <c r="R1367" t="s">
        <v>275</v>
      </c>
      <c r="S1367" t="s">
        <v>276</v>
      </c>
      <c r="T1367" t="s">
        <v>88</v>
      </c>
      <c r="U1367" t="s">
        <v>277</v>
      </c>
      <c r="V1367" t="s">
        <v>278</v>
      </c>
      <c r="W1367" t="s">
        <v>279</v>
      </c>
      <c r="X1367" t="s">
        <v>31</v>
      </c>
    </row>
    <row r="1368" spans="1:24" x14ac:dyDescent="0.25">
      <c r="A1368">
        <v>10382</v>
      </c>
      <c r="B1368">
        <v>39</v>
      </c>
      <c r="C1368" s="2">
        <v>100</v>
      </c>
      <c r="D1368">
        <v>2</v>
      </c>
      <c r="E1368" s="5">
        <f>sales_data_sample[[#This Row],[SALES]] / COUNT(sales_data_sample[ORDERNUMBER])</f>
        <v>2.7729365922777189</v>
      </c>
      <c r="F1368" s="2">
        <v>7828</v>
      </c>
      <c r="G1368" s="1">
        <v>38400</v>
      </c>
      <c r="H1368" t="s">
        <v>21</v>
      </c>
      <c r="I1368">
        <v>1</v>
      </c>
      <c r="J1368" s="6" t="s">
        <v>688</v>
      </c>
      <c r="K1368">
        <v>2005</v>
      </c>
      <c r="L1368" t="s">
        <v>535</v>
      </c>
      <c r="M1368" s="8">
        <f xml:space="preserve"> (sales_data_sample[[#This Row],[MSRP]] - sales_data_sample[[#This Row],[PRICEEACH]]) / sales_data_sample[[#This Row],[MSRP]]</f>
        <v>-1</v>
      </c>
      <c r="N13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68" s="2">
        <v>50</v>
      </c>
      <c r="P1368" t="s">
        <v>603</v>
      </c>
      <c r="Q1368" t="s">
        <v>260</v>
      </c>
      <c r="R1368" t="s">
        <v>261</v>
      </c>
      <c r="S1368" t="s">
        <v>262</v>
      </c>
      <c r="T1368" t="s">
        <v>27</v>
      </c>
      <c r="U1368" t="s">
        <v>263</v>
      </c>
      <c r="V1368" t="s">
        <v>264</v>
      </c>
      <c r="W1368" t="s">
        <v>265</v>
      </c>
      <c r="X1368" t="s">
        <v>144</v>
      </c>
    </row>
    <row r="1369" spans="1:24" x14ac:dyDescent="0.25">
      <c r="A1369">
        <v>10411</v>
      </c>
      <c r="B1369">
        <v>35</v>
      </c>
      <c r="C1369" s="2">
        <v>60</v>
      </c>
      <c r="D1369">
        <v>7</v>
      </c>
      <c r="E1369" s="5">
        <f>sales_data_sample[[#This Row],[SALES]] / COUNT(sales_data_sample[ORDERNUMBER])</f>
        <v>0.74247254693588383</v>
      </c>
      <c r="F1369" s="2">
        <v>2096</v>
      </c>
      <c r="G1369" s="1">
        <v>38473</v>
      </c>
      <c r="H1369" t="s">
        <v>21</v>
      </c>
      <c r="I1369">
        <v>2</v>
      </c>
      <c r="J1369" s="6" t="s">
        <v>685</v>
      </c>
      <c r="K1369">
        <v>2005</v>
      </c>
      <c r="L1369" t="s">
        <v>535</v>
      </c>
      <c r="M1369" s="8">
        <f xml:space="preserve"> (sales_data_sample[[#This Row],[MSRP]] - sales_data_sample[[#This Row],[PRICEEACH]]) / sales_data_sample[[#This Row],[MSRP]]</f>
        <v>-0.2</v>
      </c>
      <c r="N13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69" s="2">
        <v>50</v>
      </c>
      <c r="P1369" t="s">
        <v>603</v>
      </c>
      <c r="Q1369" t="s">
        <v>280</v>
      </c>
      <c r="R1369" t="s">
        <v>281</v>
      </c>
      <c r="S1369" t="s">
        <v>282</v>
      </c>
      <c r="T1369" t="s">
        <v>217</v>
      </c>
      <c r="U1369" t="s">
        <v>283</v>
      </c>
      <c r="V1369" t="s">
        <v>284</v>
      </c>
      <c r="W1369" t="s">
        <v>285</v>
      </c>
      <c r="X1369" t="s">
        <v>31</v>
      </c>
    </row>
    <row r="1370" spans="1:24" x14ac:dyDescent="0.25">
      <c r="A1370">
        <v>10424</v>
      </c>
      <c r="B1370">
        <v>26</v>
      </c>
      <c r="C1370" s="2">
        <v>60</v>
      </c>
      <c r="D1370">
        <v>4</v>
      </c>
      <c r="E1370" s="5">
        <f>sales_data_sample[[#This Row],[SALES]] / COUNT(sales_data_sample[ORDERNUMBER])</f>
        <v>0.55154091392136029</v>
      </c>
      <c r="F1370" s="2">
        <v>1557</v>
      </c>
      <c r="G1370" s="1">
        <v>38503</v>
      </c>
      <c r="H1370" t="s">
        <v>286</v>
      </c>
      <c r="I1370">
        <v>2</v>
      </c>
      <c r="J1370" s="6" t="s">
        <v>685</v>
      </c>
      <c r="K1370">
        <v>2005</v>
      </c>
      <c r="L1370" t="s">
        <v>535</v>
      </c>
      <c r="M1370" s="8">
        <f xml:space="preserve"> (sales_data_sample[[#This Row],[MSRP]] - sales_data_sample[[#This Row],[PRICEEACH]]) / sales_data_sample[[#This Row],[MSRP]]</f>
        <v>-0.2</v>
      </c>
      <c r="N13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70" s="2">
        <v>50</v>
      </c>
      <c r="P1370" t="s">
        <v>603</v>
      </c>
      <c r="Q1370" t="s">
        <v>165</v>
      </c>
      <c r="R1370" t="s">
        <v>166</v>
      </c>
      <c r="S1370" t="s">
        <v>167</v>
      </c>
      <c r="T1370" t="s">
        <v>168</v>
      </c>
      <c r="U1370" t="s">
        <v>169</v>
      </c>
      <c r="V1370" t="s">
        <v>170</v>
      </c>
      <c r="W1370" t="s">
        <v>171</v>
      </c>
      <c r="X1370" t="s">
        <v>31</v>
      </c>
    </row>
    <row r="1371" spans="1:24" x14ac:dyDescent="0.25">
      <c r="A1371">
        <v>10108</v>
      </c>
      <c r="B1371">
        <v>44</v>
      </c>
      <c r="C1371" s="2">
        <v>100</v>
      </c>
      <c r="D1371">
        <v>11</v>
      </c>
      <c r="E1371" s="5">
        <f>sales_data_sample[[#This Row],[SALES]] / COUNT(sales_data_sample[ORDERNUMBER])</f>
        <v>1.9716613531703862</v>
      </c>
      <c r="F1371" s="2">
        <v>5566</v>
      </c>
      <c r="G1371" s="1">
        <v>37683</v>
      </c>
      <c r="H1371" t="s">
        <v>21</v>
      </c>
      <c r="I1371">
        <v>1</v>
      </c>
      <c r="J1371" s="6" t="s">
        <v>687</v>
      </c>
      <c r="K1371">
        <v>2003</v>
      </c>
      <c r="L1371" t="s">
        <v>172</v>
      </c>
      <c r="M1371" s="8">
        <f xml:space="preserve"> (sales_data_sample[[#This Row],[MSRP]] - sales_data_sample[[#This Row],[PRICEEACH]]) / sales_data_sample[[#This Row],[MSRP]]</f>
        <v>0.32432432432432434</v>
      </c>
      <c r="N13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71" s="2">
        <v>148</v>
      </c>
      <c r="P1371" t="s">
        <v>604</v>
      </c>
      <c r="Q1371" t="s">
        <v>411</v>
      </c>
      <c r="R1371" t="s">
        <v>412</v>
      </c>
      <c r="S1371" t="s">
        <v>413</v>
      </c>
      <c r="T1371" t="s">
        <v>414</v>
      </c>
      <c r="U1371" t="s">
        <v>415</v>
      </c>
      <c r="V1371" t="s">
        <v>416</v>
      </c>
      <c r="W1371" t="s">
        <v>417</v>
      </c>
      <c r="X1371" t="s">
        <v>45</v>
      </c>
    </row>
    <row r="1372" spans="1:24" x14ac:dyDescent="0.25">
      <c r="A1372">
        <v>10122</v>
      </c>
      <c r="B1372">
        <v>28</v>
      </c>
      <c r="C1372" s="2">
        <v>100</v>
      </c>
      <c r="D1372">
        <v>15</v>
      </c>
      <c r="E1372" s="5">
        <f>sales_data_sample[[#This Row],[SALES]] / COUNT(sales_data_sample[ORDERNUMBER])</f>
        <v>1.2695713779667022</v>
      </c>
      <c r="F1372" s="2">
        <v>3584</v>
      </c>
      <c r="G1372" s="1">
        <v>37749</v>
      </c>
      <c r="H1372" t="s">
        <v>21</v>
      </c>
      <c r="I1372">
        <v>2</v>
      </c>
      <c r="J1372" s="6" t="s">
        <v>685</v>
      </c>
      <c r="K1372">
        <v>2003</v>
      </c>
      <c r="L1372" t="s">
        <v>172</v>
      </c>
      <c r="M1372" s="8">
        <f xml:space="preserve"> (sales_data_sample[[#This Row],[MSRP]] - sales_data_sample[[#This Row],[PRICEEACH]]) / sales_data_sample[[#This Row],[MSRP]]</f>
        <v>0.32432432432432434</v>
      </c>
      <c r="N13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72" s="2">
        <v>148</v>
      </c>
      <c r="P1372" t="s">
        <v>604</v>
      </c>
      <c r="Q1372" t="s">
        <v>418</v>
      </c>
      <c r="R1372" t="s">
        <v>419</v>
      </c>
      <c r="S1372" t="s">
        <v>420</v>
      </c>
      <c r="T1372" t="s">
        <v>35</v>
      </c>
      <c r="U1372" t="s">
        <v>421</v>
      </c>
      <c r="V1372" t="s">
        <v>422</v>
      </c>
      <c r="W1372" t="s">
        <v>423</v>
      </c>
      <c r="X1372" t="s">
        <v>45</v>
      </c>
    </row>
    <row r="1373" spans="1:24" x14ac:dyDescent="0.25">
      <c r="A1373">
        <v>10135</v>
      </c>
      <c r="B1373">
        <v>31</v>
      </c>
      <c r="C1373" s="2">
        <v>100</v>
      </c>
      <c r="D1373">
        <v>12</v>
      </c>
      <c r="E1373" s="5">
        <f>sales_data_sample[[#This Row],[SALES]] / COUNT(sales_data_sample[ORDERNUMBER])</f>
        <v>1.6670208997520368</v>
      </c>
      <c r="F1373" s="2">
        <v>4706</v>
      </c>
      <c r="G1373" s="1">
        <v>37804</v>
      </c>
      <c r="H1373" t="s">
        <v>21</v>
      </c>
      <c r="I1373">
        <v>3</v>
      </c>
      <c r="J1373" s="6" t="s">
        <v>683</v>
      </c>
      <c r="K1373">
        <v>2003</v>
      </c>
      <c r="L1373" t="s">
        <v>172</v>
      </c>
      <c r="M1373" s="8">
        <f xml:space="preserve"> (sales_data_sample[[#This Row],[MSRP]] - sales_data_sample[[#This Row],[PRICEEACH]]) / sales_data_sample[[#This Row],[MSRP]]</f>
        <v>0.32432432432432434</v>
      </c>
      <c r="N13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73" s="2">
        <v>148</v>
      </c>
      <c r="P1373" t="s">
        <v>604</v>
      </c>
      <c r="Q1373" t="s">
        <v>260</v>
      </c>
      <c r="R1373" t="s">
        <v>261</v>
      </c>
      <c r="S1373" t="s">
        <v>262</v>
      </c>
      <c r="T1373" t="s">
        <v>27</v>
      </c>
      <c r="U1373" t="s">
        <v>263</v>
      </c>
      <c r="V1373" t="s">
        <v>264</v>
      </c>
      <c r="W1373" t="s">
        <v>265</v>
      </c>
      <c r="X1373" t="s">
        <v>45</v>
      </c>
    </row>
    <row r="1374" spans="1:24" x14ac:dyDescent="0.25">
      <c r="A1374">
        <v>10146</v>
      </c>
      <c r="B1374">
        <v>29</v>
      </c>
      <c r="C1374" s="2">
        <v>100</v>
      </c>
      <c r="D1374">
        <v>1</v>
      </c>
      <c r="E1374" s="5">
        <f>sales_data_sample[[#This Row],[SALES]] / COUNT(sales_data_sample[ORDERNUMBER])</f>
        <v>1.5745660644704216</v>
      </c>
      <c r="F1374" s="2">
        <v>4445</v>
      </c>
      <c r="G1374" s="1">
        <v>37867</v>
      </c>
      <c r="H1374" t="s">
        <v>21</v>
      </c>
      <c r="I1374">
        <v>3</v>
      </c>
      <c r="J1374" s="6" t="s">
        <v>681</v>
      </c>
      <c r="K1374">
        <v>2003</v>
      </c>
      <c r="L1374" t="s">
        <v>172</v>
      </c>
      <c r="M1374" s="8">
        <f xml:space="preserve"> (sales_data_sample[[#This Row],[MSRP]] - sales_data_sample[[#This Row],[PRICEEACH]]) / sales_data_sample[[#This Row],[MSRP]]</f>
        <v>0.32432432432432434</v>
      </c>
      <c r="N13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74" s="2">
        <v>148</v>
      </c>
      <c r="P1374" t="s">
        <v>604</v>
      </c>
      <c r="Q1374" t="s">
        <v>553</v>
      </c>
      <c r="R1374" t="s">
        <v>554</v>
      </c>
      <c r="S1374" t="s">
        <v>500</v>
      </c>
      <c r="T1374" t="s">
        <v>27</v>
      </c>
      <c r="U1374" t="s">
        <v>555</v>
      </c>
      <c r="V1374" t="s">
        <v>556</v>
      </c>
      <c r="W1374" t="s">
        <v>557</v>
      </c>
      <c r="X1374" t="s">
        <v>45</v>
      </c>
    </row>
    <row r="1375" spans="1:24" x14ac:dyDescent="0.25">
      <c r="A1375">
        <v>10159</v>
      </c>
      <c r="B1375">
        <v>32</v>
      </c>
      <c r="C1375" s="2">
        <v>100</v>
      </c>
      <c r="D1375">
        <v>7</v>
      </c>
      <c r="E1375" s="5">
        <f>sales_data_sample[[#This Row],[SALES]] / COUNT(sales_data_sample[ORDERNUMBER])</f>
        <v>1.6362026213248317</v>
      </c>
      <c r="F1375" s="2">
        <v>4619</v>
      </c>
      <c r="G1375" s="1">
        <v>37904</v>
      </c>
      <c r="H1375" t="s">
        <v>21</v>
      </c>
      <c r="I1375">
        <v>4</v>
      </c>
      <c r="J1375" s="6" t="s">
        <v>680</v>
      </c>
      <c r="K1375">
        <v>2003</v>
      </c>
      <c r="L1375" t="s">
        <v>172</v>
      </c>
      <c r="M1375" s="8">
        <f xml:space="preserve"> (sales_data_sample[[#This Row],[MSRP]] - sales_data_sample[[#This Row],[PRICEEACH]]) / sales_data_sample[[#This Row],[MSRP]]</f>
        <v>0.32432432432432434</v>
      </c>
      <c r="N13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75" s="2">
        <v>148</v>
      </c>
      <c r="P1375" t="s">
        <v>604</v>
      </c>
      <c r="Q1375" t="s">
        <v>52</v>
      </c>
      <c r="R1375" t="s">
        <v>53</v>
      </c>
      <c r="S1375" t="s">
        <v>54</v>
      </c>
      <c r="T1375" t="s">
        <v>27</v>
      </c>
      <c r="U1375" t="s">
        <v>55</v>
      </c>
      <c r="V1375" t="s">
        <v>50</v>
      </c>
      <c r="W1375" t="s">
        <v>56</v>
      </c>
      <c r="X1375" t="s">
        <v>45</v>
      </c>
    </row>
    <row r="1376" spans="1:24" x14ac:dyDescent="0.25">
      <c r="A1376">
        <v>10169</v>
      </c>
      <c r="B1376">
        <v>33</v>
      </c>
      <c r="C1376" s="2">
        <v>100</v>
      </c>
      <c r="D1376">
        <v>7</v>
      </c>
      <c r="E1376" s="5">
        <f>sales_data_sample[[#This Row],[SALES]] / COUNT(sales_data_sample[ORDERNUMBER])</f>
        <v>1.7396386822529224</v>
      </c>
      <c r="F1376" s="2">
        <v>4911</v>
      </c>
      <c r="G1376" s="1">
        <v>37929</v>
      </c>
      <c r="H1376" t="s">
        <v>21</v>
      </c>
      <c r="I1376">
        <v>4</v>
      </c>
      <c r="J1376" s="6" t="s">
        <v>678</v>
      </c>
      <c r="K1376">
        <v>2003</v>
      </c>
      <c r="L1376" t="s">
        <v>172</v>
      </c>
      <c r="M1376" s="8">
        <f xml:space="preserve"> (sales_data_sample[[#This Row],[MSRP]] - sales_data_sample[[#This Row],[PRICEEACH]]) / sales_data_sample[[#This Row],[MSRP]]</f>
        <v>0.32432432432432434</v>
      </c>
      <c r="N13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76" s="2">
        <v>148</v>
      </c>
      <c r="P1376" t="s">
        <v>604</v>
      </c>
      <c r="Q1376" t="s">
        <v>274</v>
      </c>
      <c r="R1376" t="s">
        <v>275</v>
      </c>
      <c r="S1376" t="s">
        <v>276</v>
      </c>
      <c r="T1376" t="s">
        <v>88</v>
      </c>
      <c r="U1376" t="s">
        <v>277</v>
      </c>
      <c r="V1376" t="s">
        <v>278</v>
      </c>
      <c r="W1376" t="s">
        <v>279</v>
      </c>
      <c r="X1376" t="s">
        <v>45</v>
      </c>
    </row>
    <row r="1377" spans="1:24" x14ac:dyDescent="0.25">
      <c r="A1377">
        <v>10180</v>
      </c>
      <c r="B1377">
        <v>44</v>
      </c>
      <c r="C1377" s="2">
        <v>100</v>
      </c>
      <c r="D1377">
        <v>2</v>
      </c>
      <c r="E1377" s="5">
        <f>sales_data_sample[[#This Row],[SALES]] / COUNT(sales_data_sample[ORDERNUMBER])</f>
        <v>1.9716613531703862</v>
      </c>
      <c r="F1377" s="2">
        <v>5566</v>
      </c>
      <c r="G1377" s="1">
        <v>37936</v>
      </c>
      <c r="H1377" t="s">
        <v>21</v>
      </c>
      <c r="I1377">
        <v>4</v>
      </c>
      <c r="J1377" s="6" t="s">
        <v>678</v>
      </c>
      <c r="K1377">
        <v>2003</v>
      </c>
      <c r="L1377" t="s">
        <v>172</v>
      </c>
      <c r="M1377" s="8">
        <f xml:space="preserve"> (sales_data_sample[[#This Row],[MSRP]] - sales_data_sample[[#This Row],[PRICEEACH]]) / sales_data_sample[[#This Row],[MSRP]]</f>
        <v>0.32432432432432434</v>
      </c>
      <c r="N13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77" s="2">
        <v>148</v>
      </c>
      <c r="P1377" t="s">
        <v>604</v>
      </c>
      <c r="Q1377" t="s">
        <v>63</v>
      </c>
      <c r="R1377" t="s">
        <v>64</v>
      </c>
      <c r="S1377" t="s">
        <v>65</v>
      </c>
      <c r="T1377" t="s">
        <v>35</v>
      </c>
      <c r="U1377" t="s">
        <v>66</v>
      </c>
      <c r="V1377" t="s">
        <v>67</v>
      </c>
      <c r="W1377" t="s">
        <v>68</v>
      </c>
      <c r="X1377" t="s">
        <v>45</v>
      </c>
    </row>
    <row r="1378" spans="1:24" x14ac:dyDescent="0.25">
      <c r="A1378">
        <v>10191</v>
      </c>
      <c r="B1378">
        <v>32</v>
      </c>
      <c r="C1378" s="2">
        <v>100</v>
      </c>
      <c r="D1378">
        <v>8</v>
      </c>
      <c r="E1378" s="5">
        <f>sales_data_sample[[#This Row],[SALES]] / COUNT(sales_data_sample[ORDERNUMBER])</f>
        <v>1.5012398157987956</v>
      </c>
      <c r="F1378" s="2">
        <v>4238</v>
      </c>
      <c r="G1378" s="1">
        <v>37945</v>
      </c>
      <c r="H1378" t="s">
        <v>21</v>
      </c>
      <c r="I1378">
        <v>4</v>
      </c>
      <c r="J1378" s="6" t="s">
        <v>678</v>
      </c>
      <c r="K1378">
        <v>2003</v>
      </c>
      <c r="L1378" t="s">
        <v>172</v>
      </c>
      <c r="M1378" s="8">
        <f xml:space="preserve"> (sales_data_sample[[#This Row],[MSRP]] - sales_data_sample[[#This Row],[PRICEEACH]]) / sales_data_sample[[#This Row],[MSRP]]</f>
        <v>0.32432432432432434</v>
      </c>
      <c r="N13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78" s="2">
        <v>148</v>
      </c>
      <c r="P1378" t="s">
        <v>604</v>
      </c>
      <c r="Q1378" t="s">
        <v>424</v>
      </c>
      <c r="R1378" t="s">
        <v>425</v>
      </c>
      <c r="S1378" t="s">
        <v>426</v>
      </c>
      <c r="T1378" t="s">
        <v>427</v>
      </c>
      <c r="U1378" t="s">
        <v>428</v>
      </c>
      <c r="V1378" t="s">
        <v>429</v>
      </c>
      <c r="W1378" t="s">
        <v>430</v>
      </c>
      <c r="X1378" t="s">
        <v>45</v>
      </c>
    </row>
    <row r="1379" spans="1:24" x14ac:dyDescent="0.25">
      <c r="A1379">
        <v>10211</v>
      </c>
      <c r="B1379">
        <v>41</v>
      </c>
      <c r="C1379" s="2">
        <v>100</v>
      </c>
      <c r="D1379">
        <v>7</v>
      </c>
      <c r="E1379" s="5">
        <f>sales_data_sample[[#This Row],[SALES]] / COUNT(sales_data_sample[ORDERNUMBER])</f>
        <v>2.0099185263903649</v>
      </c>
      <c r="F1379" s="2">
        <v>5674</v>
      </c>
      <c r="G1379" s="1">
        <v>38001</v>
      </c>
      <c r="H1379" t="s">
        <v>21</v>
      </c>
      <c r="I1379">
        <v>1</v>
      </c>
      <c r="J1379" s="6" t="s">
        <v>677</v>
      </c>
      <c r="K1379">
        <v>2004</v>
      </c>
      <c r="L1379" t="s">
        <v>172</v>
      </c>
      <c r="M1379" s="8">
        <f xml:space="preserve"> (sales_data_sample[[#This Row],[MSRP]] - sales_data_sample[[#This Row],[PRICEEACH]]) / sales_data_sample[[#This Row],[MSRP]]</f>
        <v>0.32432432432432434</v>
      </c>
      <c r="N13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79" s="2">
        <v>148</v>
      </c>
      <c r="P1379" t="s">
        <v>604</v>
      </c>
      <c r="Q1379" t="s">
        <v>80</v>
      </c>
      <c r="R1379" t="s">
        <v>81</v>
      </c>
      <c r="S1379" t="s">
        <v>41</v>
      </c>
      <c r="T1379" t="s">
        <v>35</v>
      </c>
      <c r="U1379" t="s">
        <v>82</v>
      </c>
      <c r="V1379" t="s">
        <v>83</v>
      </c>
      <c r="W1379" t="s">
        <v>84</v>
      </c>
      <c r="X1379" t="s">
        <v>45</v>
      </c>
    </row>
    <row r="1380" spans="1:24" x14ac:dyDescent="0.25">
      <c r="A1380">
        <v>10225</v>
      </c>
      <c r="B1380">
        <v>35</v>
      </c>
      <c r="C1380" s="2">
        <v>100</v>
      </c>
      <c r="D1380">
        <v>14</v>
      </c>
      <c r="E1380" s="5">
        <f>sales_data_sample[[#This Row],[SALES]] / COUNT(sales_data_sample[ORDERNUMBER])</f>
        <v>1.8636202621324831</v>
      </c>
      <c r="F1380" s="2">
        <v>5261</v>
      </c>
      <c r="G1380" s="1">
        <v>38039</v>
      </c>
      <c r="H1380" t="s">
        <v>21</v>
      </c>
      <c r="I1380">
        <v>1</v>
      </c>
      <c r="J1380" s="6" t="s">
        <v>688</v>
      </c>
      <c r="K1380">
        <v>2004</v>
      </c>
      <c r="L1380" t="s">
        <v>172</v>
      </c>
      <c r="M1380" s="8">
        <f xml:space="preserve"> (sales_data_sample[[#This Row],[MSRP]] - sales_data_sample[[#This Row],[PRICEEACH]]) / sales_data_sample[[#This Row],[MSRP]]</f>
        <v>0.32432432432432434</v>
      </c>
      <c r="N13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80" s="2">
        <v>148</v>
      </c>
      <c r="P1380" t="s">
        <v>604</v>
      </c>
      <c r="Q1380" t="s">
        <v>431</v>
      </c>
      <c r="R1380" t="s">
        <v>432</v>
      </c>
      <c r="S1380" t="s">
        <v>433</v>
      </c>
      <c r="T1380" t="s">
        <v>434</v>
      </c>
      <c r="U1380" t="s">
        <v>435</v>
      </c>
      <c r="V1380" t="s">
        <v>95</v>
      </c>
      <c r="W1380" t="s">
        <v>436</v>
      </c>
      <c r="X1380" t="s">
        <v>45</v>
      </c>
    </row>
    <row r="1381" spans="1:24" x14ac:dyDescent="0.25">
      <c r="A1381">
        <v>10238</v>
      </c>
      <c r="B1381">
        <v>44</v>
      </c>
      <c r="C1381" s="2">
        <v>100</v>
      </c>
      <c r="D1381">
        <v>8</v>
      </c>
      <c r="E1381" s="5">
        <f>sales_data_sample[[#This Row],[SALES]] / COUNT(sales_data_sample[ORDERNUMBER])</f>
        <v>2.2497343251859725</v>
      </c>
      <c r="F1381" s="2">
        <v>6351</v>
      </c>
      <c r="G1381" s="1">
        <v>38086</v>
      </c>
      <c r="H1381" t="s">
        <v>21</v>
      </c>
      <c r="I1381">
        <v>2</v>
      </c>
      <c r="J1381" s="6" t="s">
        <v>686</v>
      </c>
      <c r="K1381">
        <v>2004</v>
      </c>
      <c r="L1381" t="s">
        <v>172</v>
      </c>
      <c r="M1381" s="8">
        <f xml:space="preserve"> (sales_data_sample[[#This Row],[MSRP]] - sales_data_sample[[#This Row],[PRICEEACH]]) / sales_data_sample[[#This Row],[MSRP]]</f>
        <v>0.32432432432432434</v>
      </c>
      <c r="N13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81" s="2">
        <v>148</v>
      </c>
      <c r="P1381" t="s">
        <v>604</v>
      </c>
      <c r="Q1381" t="s">
        <v>309</v>
      </c>
      <c r="R1381" t="s">
        <v>310</v>
      </c>
      <c r="S1381" t="s">
        <v>311</v>
      </c>
      <c r="T1381" t="s">
        <v>312</v>
      </c>
      <c r="U1381" t="s">
        <v>313</v>
      </c>
      <c r="V1381" t="s">
        <v>314</v>
      </c>
      <c r="W1381" t="s">
        <v>315</v>
      </c>
      <c r="X1381" t="s">
        <v>45</v>
      </c>
    </row>
    <row r="1382" spans="1:24" x14ac:dyDescent="0.25">
      <c r="A1382">
        <v>10252</v>
      </c>
      <c r="B1382">
        <v>26</v>
      </c>
      <c r="C1382" s="2">
        <v>100</v>
      </c>
      <c r="D1382">
        <v>4</v>
      </c>
      <c r="E1382" s="5">
        <f>sales_data_sample[[#This Row],[SALES]] / COUNT(sales_data_sample[ORDERNUMBER])</f>
        <v>1.261069783917818</v>
      </c>
      <c r="F1382" s="2">
        <v>3560</v>
      </c>
      <c r="G1382" s="1">
        <v>38133</v>
      </c>
      <c r="H1382" t="s">
        <v>21</v>
      </c>
      <c r="I1382">
        <v>2</v>
      </c>
      <c r="J1382" s="6" t="s">
        <v>685</v>
      </c>
      <c r="K1382">
        <v>2004</v>
      </c>
      <c r="L1382" t="s">
        <v>172</v>
      </c>
      <c r="M1382" s="8">
        <f xml:space="preserve"> (sales_data_sample[[#This Row],[MSRP]] - sales_data_sample[[#This Row],[PRICEEACH]]) / sales_data_sample[[#This Row],[MSRP]]</f>
        <v>0.32432432432432434</v>
      </c>
      <c r="N13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82" s="2">
        <v>148</v>
      </c>
      <c r="P1382" t="s">
        <v>604</v>
      </c>
      <c r="Q1382" t="s">
        <v>80</v>
      </c>
      <c r="R1382" t="s">
        <v>81</v>
      </c>
      <c r="S1382" t="s">
        <v>41</v>
      </c>
      <c r="T1382" t="s">
        <v>35</v>
      </c>
      <c r="U1382" t="s">
        <v>82</v>
      </c>
      <c r="V1382" t="s">
        <v>83</v>
      </c>
      <c r="W1382" t="s">
        <v>84</v>
      </c>
      <c r="X1382" t="s">
        <v>45</v>
      </c>
    </row>
    <row r="1383" spans="1:24" x14ac:dyDescent="0.25">
      <c r="A1383">
        <v>10264</v>
      </c>
      <c r="B1383">
        <v>20</v>
      </c>
      <c r="C1383" s="2">
        <v>100</v>
      </c>
      <c r="D1383">
        <v>2</v>
      </c>
      <c r="E1383" s="5">
        <f>sales_data_sample[[#This Row],[SALES]] / COUNT(sales_data_sample[ORDERNUMBER])</f>
        <v>0.85405596882748847</v>
      </c>
      <c r="F1383" s="2">
        <v>2411</v>
      </c>
      <c r="G1383" s="1">
        <v>38168</v>
      </c>
      <c r="H1383" t="s">
        <v>21</v>
      </c>
      <c r="I1383">
        <v>2</v>
      </c>
      <c r="J1383" s="6" t="s">
        <v>684</v>
      </c>
      <c r="K1383">
        <v>2004</v>
      </c>
      <c r="L1383" t="s">
        <v>172</v>
      </c>
      <c r="M1383" s="8">
        <f xml:space="preserve"> (sales_data_sample[[#This Row],[MSRP]] - sales_data_sample[[#This Row],[PRICEEACH]]) / sales_data_sample[[#This Row],[MSRP]]</f>
        <v>0.32432432432432434</v>
      </c>
      <c r="N13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83" s="2">
        <v>148</v>
      </c>
      <c r="P1383" t="s">
        <v>604</v>
      </c>
      <c r="Q1383" t="s">
        <v>365</v>
      </c>
      <c r="R1383" t="s">
        <v>366</v>
      </c>
      <c r="S1383" t="s">
        <v>367</v>
      </c>
      <c r="T1383" t="s">
        <v>27</v>
      </c>
      <c r="U1383" t="s">
        <v>368</v>
      </c>
      <c r="V1383" t="s">
        <v>61</v>
      </c>
      <c r="W1383" t="s">
        <v>369</v>
      </c>
      <c r="X1383" t="s">
        <v>31</v>
      </c>
    </row>
    <row r="1384" spans="1:24" x14ac:dyDescent="0.25">
      <c r="A1384">
        <v>10276</v>
      </c>
      <c r="B1384">
        <v>48</v>
      </c>
      <c r="C1384" s="2">
        <v>100</v>
      </c>
      <c r="D1384">
        <v>8</v>
      </c>
      <c r="E1384" s="5">
        <f>sales_data_sample[[#This Row],[SALES]] / COUNT(sales_data_sample[ORDERNUMBER])</f>
        <v>2.0240878498051718</v>
      </c>
      <c r="F1384" s="2">
        <v>5714</v>
      </c>
      <c r="G1384" s="1">
        <v>38201</v>
      </c>
      <c r="H1384" t="s">
        <v>21</v>
      </c>
      <c r="I1384">
        <v>3</v>
      </c>
      <c r="J1384" s="6" t="s">
        <v>682</v>
      </c>
      <c r="K1384">
        <v>2004</v>
      </c>
      <c r="L1384" t="s">
        <v>172</v>
      </c>
      <c r="M1384" s="8">
        <f xml:space="preserve"> (sales_data_sample[[#This Row],[MSRP]] - sales_data_sample[[#This Row],[PRICEEACH]]) / sales_data_sample[[#This Row],[MSRP]]</f>
        <v>0.32432432432432434</v>
      </c>
      <c r="N13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84" s="2">
        <v>148</v>
      </c>
      <c r="P1384" t="s">
        <v>604</v>
      </c>
      <c r="Q1384" t="s">
        <v>443</v>
      </c>
      <c r="R1384" t="s">
        <v>444</v>
      </c>
      <c r="S1384" t="s">
        <v>272</v>
      </c>
      <c r="T1384" t="s">
        <v>27</v>
      </c>
      <c r="U1384" t="s">
        <v>445</v>
      </c>
      <c r="V1384" t="s">
        <v>446</v>
      </c>
      <c r="W1384" t="s">
        <v>447</v>
      </c>
      <c r="X1384" t="s">
        <v>45</v>
      </c>
    </row>
    <row r="1385" spans="1:24" x14ac:dyDescent="0.25">
      <c r="A1385">
        <v>10287</v>
      </c>
      <c r="B1385">
        <v>34</v>
      </c>
      <c r="C1385" s="2">
        <v>100</v>
      </c>
      <c r="D1385">
        <v>17</v>
      </c>
      <c r="E1385" s="5">
        <f>sales_data_sample[[#This Row],[SALES]] / COUNT(sales_data_sample[ORDERNUMBER])</f>
        <v>1.5235565001771165</v>
      </c>
      <c r="F1385" s="2">
        <v>4301</v>
      </c>
      <c r="G1385" s="1">
        <v>38229</v>
      </c>
      <c r="H1385" t="s">
        <v>21</v>
      </c>
      <c r="I1385">
        <v>3</v>
      </c>
      <c r="J1385" s="6" t="s">
        <v>682</v>
      </c>
      <c r="K1385">
        <v>2004</v>
      </c>
      <c r="L1385" t="s">
        <v>172</v>
      </c>
      <c r="M1385" s="8">
        <f xml:space="preserve"> (sales_data_sample[[#This Row],[MSRP]] - sales_data_sample[[#This Row],[PRICEEACH]]) / sales_data_sample[[#This Row],[MSRP]]</f>
        <v>0.32432432432432434</v>
      </c>
      <c r="N13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85" s="2">
        <v>148</v>
      </c>
      <c r="P1385" t="s">
        <v>604</v>
      </c>
      <c r="Q1385" t="s">
        <v>431</v>
      </c>
      <c r="R1385" t="s">
        <v>432</v>
      </c>
      <c r="S1385" t="s">
        <v>433</v>
      </c>
      <c r="T1385" t="s">
        <v>434</v>
      </c>
      <c r="U1385" t="s">
        <v>435</v>
      </c>
      <c r="V1385" t="s">
        <v>95</v>
      </c>
      <c r="W1385" t="s">
        <v>436</v>
      </c>
      <c r="X1385" t="s">
        <v>45</v>
      </c>
    </row>
    <row r="1386" spans="1:24" x14ac:dyDescent="0.25">
      <c r="A1386">
        <v>10299</v>
      </c>
      <c r="B1386">
        <v>49</v>
      </c>
      <c r="C1386" s="2">
        <v>100</v>
      </c>
      <c r="D1386">
        <v>2</v>
      </c>
      <c r="E1386" s="5">
        <f>sales_data_sample[[#This Row],[SALES]] / COUNT(sales_data_sample[ORDERNUMBER])</f>
        <v>2.8154445625221394</v>
      </c>
      <c r="F1386" s="2">
        <v>7948</v>
      </c>
      <c r="G1386" s="1">
        <v>38260</v>
      </c>
      <c r="H1386" t="s">
        <v>21</v>
      </c>
      <c r="I1386">
        <v>3</v>
      </c>
      <c r="J1386" s="6" t="s">
        <v>681</v>
      </c>
      <c r="K1386">
        <v>2004</v>
      </c>
      <c r="L1386" t="s">
        <v>172</v>
      </c>
      <c r="M1386" s="8">
        <f xml:space="preserve"> (sales_data_sample[[#This Row],[MSRP]] - sales_data_sample[[#This Row],[PRICEEACH]]) / sales_data_sample[[#This Row],[MSRP]]</f>
        <v>0.32432432432432434</v>
      </c>
      <c r="N13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86" s="2">
        <v>148</v>
      </c>
      <c r="P1386" t="s">
        <v>604</v>
      </c>
      <c r="Q1386" t="s">
        <v>119</v>
      </c>
      <c r="R1386" t="s">
        <v>120</v>
      </c>
      <c r="S1386" t="s">
        <v>121</v>
      </c>
      <c r="T1386" t="s">
        <v>122</v>
      </c>
      <c r="U1386" t="s">
        <v>123</v>
      </c>
      <c r="V1386" t="s">
        <v>124</v>
      </c>
      <c r="W1386" t="s">
        <v>125</v>
      </c>
      <c r="X1386" t="s">
        <v>144</v>
      </c>
    </row>
    <row r="1387" spans="1:24" x14ac:dyDescent="0.25">
      <c r="A1387">
        <v>10310</v>
      </c>
      <c r="B1387">
        <v>40</v>
      </c>
      <c r="C1387" s="2">
        <v>100</v>
      </c>
      <c r="D1387">
        <v>15</v>
      </c>
      <c r="E1387" s="5">
        <f>sales_data_sample[[#This Row],[SALES]] / COUNT(sales_data_sample[ORDERNUMBER])</f>
        <v>1.8976266383280198</v>
      </c>
      <c r="F1387" s="2">
        <v>5357</v>
      </c>
      <c r="G1387" s="1">
        <v>38276</v>
      </c>
      <c r="H1387" t="s">
        <v>21</v>
      </c>
      <c r="I1387">
        <v>4</v>
      </c>
      <c r="J1387" s="6" t="s">
        <v>680</v>
      </c>
      <c r="K1387">
        <v>2004</v>
      </c>
      <c r="L1387" t="s">
        <v>172</v>
      </c>
      <c r="M1387" s="8">
        <f xml:space="preserve"> (sales_data_sample[[#This Row],[MSRP]] - sales_data_sample[[#This Row],[PRICEEACH]]) / sales_data_sample[[#This Row],[MSRP]]</f>
        <v>0.32432432432432434</v>
      </c>
      <c r="N13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87" s="2">
        <v>148</v>
      </c>
      <c r="P1387" t="s">
        <v>604</v>
      </c>
      <c r="Q1387" t="s">
        <v>424</v>
      </c>
      <c r="R1387" t="s">
        <v>425</v>
      </c>
      <c r="S1387" t="s">
        <v>426</v>
      </c>
      <c r="T1387" t="s">
        <v>427</v>
      </c>
      <c r="U1387" t="s">
        <v>428</v>
      </c>
      <c r="V1387" t="s">
        <v>429</v>
      </c>
      <c r="W1387" t="s">
        <v>430</v>
      </c>
      <c r="X1387" t="s">
        <v>45</v>
      </c>
    </row>
    <row r="1388" spans="1:24" x14ac:dyDescent="0.25">
      <c r="A1388">
        <v>10319</v>
      </c>
      <c r="B1388">
        <v>45</v>
      </c>
      <c r="C1388" s="2">
        <v>100</v>
      </c>
      <c r="D1388">
        <v>3</v>
      </c>
      <c r="E1388" s="5">
        <f>sales_data_sample[[#This Row],[SALES]] / COUNT(sales_data_sample[ORDERNUMBER])</f>
        <v>2.7991498405951116</v>
      </c>
      <c r="F1388" s="2">
        <v>7902</v>
      </c>
      <c r="G1388" s="1">
        <v>38294</v>
      </c>
      <c r="H1388" t="s">
        <v>21</v>
      </c>
      <c r="I1388">
        <v>4</v>
      </c>
      <c r="J1388" s="6" t="s">
        <v>678</v>
      </c>
      <c r="K1388">
        <v>2004</v>
      </c>
      <c r="L1388" t="s">
        <v>172</v>
      </c>
      <c r="M1388" s="8">
        <f xml:space="preserve"> (sales_data_sample[[#This Row],[MSRP]] - sales_data_sample[[#This Row],[PRICEEACH]]) / sales_data_sample[[#This Row],[MSRP]]</f>
        <v>0.32432432432432434</v>
      </c>
      <c r="N13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88" s="2">
        <v>148</v>
      </c>
      <c r="P1388" t="s">
        <v>604</v>
      </c>
      <c r="Q1388" t="s">
        <v>491</v>
      </c>
      <c r="R1388" t="s">
        <v>492</v>
      </c>
      <c r="S1388" t="s">
        <v>26</v>
      </c>
      <c r="T1388" t="s">
        <v>27</v>
      </c>
      <c r="U1388" t="s">
        <v>493</v>
      </c>
      <c r="V1388" t="s">
        <v>494</v>
      </c>
      <c r="W1388" t="s">
        <v>495</v>
      </c>
      <c r="X1388" t="s">
        <v>144</v>
      </c>
    </row>
    <row r="1389" spans="1:24" x14ac:dyDescent="0.25">
      <c r="A1389">
        <v>10330</v>
      </c>
      <c r="B1389">
        <v>50</v>
      </c>
      <c r="C1389" s="2">
        <v>100</v>
      </c>
      <c r="D1389">
        <v>4</v>
      </c>
      <c r="E1389" s="5">
        <f>sales_data_sample[[#This Row],[SALES]] / COUNT(sales_data_sample[ORDERNUMBER])</f>
        <v>2.161176053843429</v>
      </c>
      <c r="F1389" s="2">
        <v>6101</v>
      </c>
      <c r="G1389" s="1">
        <v>38307</v>
      </c>
      <c r="H1389" t="s">
        <v>21</v>
      </c>
      <c r="I1389">
        <v>4</v>
      </c>
      <c r="J1389" s="6" t="s">
        <v>678</v>
      </c>
      <c r="K1389">
        <v>2004</v>
      </c>
      <c r="L1389" t="s">
        <v>172</v>
      </c>
      <c r="M1389" s="8">
        <f xml:space="preserve"> (sales_data_sample[[#This Row],[MSRP]] - sales_data_sample[[#This Row],[PRICEEACH]]) / sales_data_sample[[#This Row],[MSRP]]</f>
        <v>0.32432432432432434</v>
      </c>
      <c r="N13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89" s="2">
        <v>148</v>
      </c>
      <c r="P1389" t="s">
        <v>604</v>
      </c>
      <c r="Q1389" t="s">
        <v>411</v>
      </c>
      <c r="R1389" t="s">
        <v>412</v>
      </c>
      <c r="S1389" t="s">
        <v>413</v>
      </c>
      <c r="T1389" t="s">
        <v>414</v>
      </c>
      <c r="U1389" t="s">
        <v>415</v>
      </c>
      <c r="V1389" t="s">
        <v>416</v>
      </c>
      <c r="W1389" t="s">
        <v>417</v>
      </c>
      <c r="X1389" t="s">
        <v>45</v>
      </c>
    </row>
    <row r="1390" spans="1:24" x14ac:dyDescent="0.25">
      <c r="A1390">
        <v>10342</v>
      </c>
      <c r="B1390">
        <v>38</v>
      </c>
      <c r="C1390" s="2">
        <v>100</v>
      </c>
      <c r="D1390">
        <v>11</v>
      </c>
      <c r="E1390" s="5">
        <f>sales_data_sample[[#This Row],[SALES]] / COUNT(sales_data_sample[ORDERNUMBER])</f>
        <v>2.2235210768685794</v>
      </c>
      <c r="F1390" s="2">
        <v>6277</v>
      </c>
      <c r="G1390" s="1">
        <v>38315</v>
      </c>
      <c r="H1390" t="s">
        <v>21</v>
      </c>
      <c r="I1390">
        <v>4</v>
      </c>
      <c r="J1390" s="6" t="s">
        <v>678</v>
      </c>
      <c r="K1390">
        <v>2004</v>
      </c>
      <c r="L1390" t="s">
        <v>172</v>
      </c>
      <c r="M1390" s="8">
        <f xml:space="preserve"> (sales_data_sample[[#This Row],[MSRP]] - sales_data_sample[[#This Row],[PRICEEACH]]) / sales_data_sample[[#This Row],[MSRP]]</f>
        <v>0.32432432432432434</v>
      </c>
      <c r="N13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90" s="2">
        <v>148</v>
      </c>
      <c r="P1390" t="s">
        <v>604</v>
      </c>
      <c r="Q1390" t="s">
        <v>85</v>
      </c>
      <c r="R1390" t="s">
        <v>86</v>
      </c>
      <c r="S1390" t="s">
        <v>87</v>
      </c>
      <c r="T1390" t="s">
        <v>88</v>
      </c>
      <c r="U1390" t="s">
        <v>89</v>
      </c>
      <c r="V1390" t="s">
        <v>90</v>
      </c>
      <c r="W1390" t="s">
        <v>91</v>
      </c>
      <c r="X1390" t="s">
        <v>45</v>
      </c>
    </row>
    <row r="1391" spans="1:24" x14ac:dyDescent="0.25">
      <c r="A1391">
        <v>10355</v>
      </c>
      <c r="B1391">
        <v>25</v>
      </c>
      <c r="C1391" s="2">
        <v>100</v>
      </c>
      <c r="D1391">
        <v>2</v>
      </c>
      <c r="E1391" s="5">
        <f>sales_data_sample[[#This Row],[SALES]] / COUNT(sales_data_sample[ORDERNUMBER])</f>
        <v>1.4891958908962097</v>
      </c>
      <c r="F1391" s="2">
        <v>4204</v>
      </c>
      <c r="G1391" s="1">
        <v>38328</v>
      </c>
      <c r="H1391" t="s">
        <v>21</v>
      </c>
      <c r="I1391">
        <v>4</v>
      </c>
      <c r="J1391" s="6" t="s">
        <v>679</v>
      </c>
      <c r="K1391">
        <v>2004</v>
      </c>
      <c r="L1391" t="s">
        <v>172</v>
      </c>
      <c r="M1391" s="8">
        <f xml:space="preserve"> (sales_data_sample[[#This Row],[MSRP]] - sales_data_sample[[#This Row],[PRICEEACH]]) / sales_data_sample[[#This Row],[MSRP]]</f>
        <v>0.32432432432432434</v>
      </c>
      <c r="N13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91" s="2">
        <v>148</v>
      </c>
      <c r="P1391" t="s">
        <v>604</v>
      </c>
      <c r="Q1391" t="s">
        <v>165</v>
      </c>
      <c r="R1391" t="s">
        <v>166</v>
      </c>
      <c r="S1391" t="s">
        <v>167</v>
      </c>
      <c r="T1391" t="s">
        <v>168</v>
      </c>
      <c r="U1391" t="s">
        <v>169</v>
      </c>
      <c r="V1391" t="s">
        <v>170</v>
      </c>
      <c r="W1391" t="s">
        <v>171</v>
      </c>
      <c r="X1391" t="s">
        <v>45</v>
      </c>
    </row>
    <row r="1392" spans="1:24" x14ac:dyDescent="0.25">
      <c r="A1392">
        <v>10363</v>
      </c>
      <c r="B1392">
        <v>28</v>
      </c>
      <c r="C1392" s="2">
        <v>59</v>
      </c>
      <c r="D1392">
        <v>13</v>
      </c>
      <c r="E1392" s="5">
        <f>sales_data_sample[[#This Row],[SALES]] / COUNT(sales_data_sample[ORDERNUMBER])</f>
        <v>0.5773999291533829</v>
      </c>
      <c r="F1392" s="2">
        <v>1630</v>
      </c>
      <c r="G1392" s="1">
        <v>38358</v>
      </c>
      <c r="H1392" t="s">
        <v>21</v>
      </c>
      <c r="I1392">
        <v>1</v>
      </c>
      <c r="J1392" s="6" t="s">
        <v>677</v>
      </c>
      <c r="K1392">
        <v>2005</v>
      </c>
      <c r="L1392" t="s">
        <v>172</v>
      </c>
      <c r="M1392" s="8">
        <f xml:space="preserve"> (sales_data_sample[[#This Row],[MSRP]] - sales_data_sample[[#This Row],[PRICEEACH]]) / sales_data_sample[[#This Row],[MSRP]]</f>
        <v>0.60135135135135132</v>
      </c>
      <c r="N13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92" s="2">
        <v>148</v>
      </c>
      <c r="P1392" t="s">
        <v>604</v>
      </c>
      <c r="Q1392" t="s">
        <v>453</v>
      </c>
      <c r="R1392" t="s">
        <v>454</v>
      </c>
      <c r="S1392" t="s">
        <v>455</v>
      </c>
      <c r="T1392" t="s">
        <v>122</v>
      </c>
      <c r="U1392" t="s">
        <v>456</v>
      </c>
      <c r="V1392" t="s">
        <v>457</v>
      </c>
      <c r="W1392" t="s">
        <v>458</v>
      </c>
      <c r="X1392" t="s">
        <v>31</v>
      </c>
    </row>
    <row r="1393" spans="1:24" x14ac:dyDescent="0.25">
      <c r="A1393">
        <v>10378</v>
      </c>
      <c r="B1393">
        <v>49</v>
      </c>
      <c r="C1393" s="2">
        <v>68</v>
      </c>
      <c r="D1393">
        <v>8</v>
      </c>
      <c r="E1393" s="5">
        <f>sales_data_sample[[#This Row],[SALES]] / COUNT(sales_data_sample[ORDERNUMBER])</f>
        <v>1.1654268508678711</v>
      </c>
      <c r="F1393" s="2">
        <v>3290</v>
      </c>
      <c r="G1393" s="1">
        <v>38393</v>
      </c>
      <c r="H1393" t="s">
        <v>21</v>
      </c>
      <c r="I1393">
        <v>1</v>
      </c>
      <c r="J1393" s="6" t="s">
        <v>688</v>
      </c>
      <c r="K1393">
        <v>2005</v>
      </c>
      <c r="L1393" t="s">
        <v>172</v>
      </c>
      <c r="M1393" s="8">
        <f xml:space="preserve"> (sales_data_sample[[#This Row],[MSRP]] - sales_data_sample[[#This Row],[PRICEEACH]]) / sales_data_sample[[#This Row],[MSRP]]</f>
        <v>0.54054054054054057</v>
      </c>
      <c r="N13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93" s="2">
        <v>148</v>
      </c>
      <c r="P1393" t="s">
        <v>604</v>
      </c>
      <c r="Q1393" t="s">
        <v>165</v>
      </c>
      <c r="R1393" t="s">
        <v>166</v>
      </c>
      <c r="S1393" t="s">
        <v>167</v>
      </c>
      <c r="T1393" t="s">
        <v>168</v>
      </c>
      <c r="U1393" t="s">
        <v>169</v>
      </c>
      <c r="V1393" t="s">
        <v>170</v>
      </c>
      <c r="W1393" t="s">
        <v>171</v>
      </c>
      <c r="X1393" t="s">
        <v>45</v>
      </c>
    </row>
    <row r="1394" spans="1:24" x14ac:dyDescent="0.25">
      <c r="A1394">
        <v>10390</v>
      </c>
      <c r="B1394">
        <v>49</v>
      </c>
      <c r="C1394" s="2">
        <v>100</v>
      </c>
      <c r="D1394">
        <v>3</v>
      </c>
      <c r="E1394" s="5">
        <f>sales_data_sample[[#This Row],[SALES]] / COUNT(sales_data_sample[ORDERNUMBER])</f>
        <v>2.4311016648955013</v>
      </c>
      <c r="F1394" s="2">
        <v>6863</v>
      </c>
      <c r="G1394" s="1">
        <v>38415</v>
      </c>
      <c r="H1394" t="s">
        <v>21</v>
      </c>
      <c r="I1394">
        <v>1</v>
      </c>
      <c r="J1394" s="6" t="s">
        <v>687</v>
      </c>
      <c r="K1394">
        <v>2005</v>
      </c>
      <c r="L1394" t="s">
        <v>172</v>
      </c>
      <c r="M1394" s="8">
        <f xml:space="preserve"> (sales_data_sample[[#This Row],[MSRP]] - sales_data_sample[[#This Row],[PRICEEACH]]) / sales_data_sample[[#This Row],[MSRP]]</f>
        <v>0.32432432432432434</v>
      </c>
      <c r="N13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94" s="2">
        <v>148</v>
      </c>
      <c r="P1394" t="s">
        <v>604</v>
      </c>
      <c r="Q1394" t="s">
        <v>260</v>
      </c>
      <c r="R1394" t="s">
        <v>261</v>
      </c>
      <c r="S1394" t="s">
        <v>262</v>
      </c>
      <c r="T1394" t="s">
        <v>27</v>
      </c>
      <c r="U1394" t="s">
        <v>263</v>
      </c>
      <c r="V1394" t="s">
        <v>264</v>
      </c>
      <c r="W1394" t="s">
        <v>265</v>
      </c>
      <c r="X1394" t="s">
        <v>45</v>
      </c>
    </row>
    <row r="1395" spans="1:24" x14ac:dyDescent="0.25">
      <c r="A1395">
        <v>10110</v>
      </c>
      <c r="B1395">
        <v>42</v>
      </c>
      <c r="C1395" s="2">
        <v>62</v>
      </c>
      <c r="D1395">
        <v>9</v>
      </c>
      <c r="E1395" s="5">
        <f>sales_data_sample[[#This Row],[SALES]] / COUNT(sales_data_sample[ORDERNUMBER])</f>
        <v>0.91215019482819693</v>
      </c>
      <c r="F1395" s="2">
        <v>2575</v>
      </c>
      <c r="G1395" s="1">
        <v>37698</v>
      </c>
      <c r="H1395" t="s">
        <v>21</v>
      </c>
      <c r="I1395">
        <v>1</v>
      </c>
      <c r="J1395" s="6" t="s">
        <v>687</v>
      </c>
      <c r="K1395">
        <v>2003</v>
      </c>
      <c r="L1395" t="s">
        <v>172</v>
      </c>
      <c r="M1395" s="8">
        <f xml:space="preserve"> (sales_data_sample[[#This Row],[MSRP]] - sales_data_sample[[#This Row],[PRICEEACH]]) / sales_data_sample[[#This Row],[MSRP]]</f>
        <v>0.12676056338028169</v>
      </c>
      <c r="N13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95" s="2">
        <v>71</v>
      </c>
      <c r="P1395" t="s">
        <v>605</v>
      </c>
      <c r="Q1395" t="s">
        <v>476</v>
      </c>
      <c r="R1395" t="s">
        <v>477</v>
      </c>
      <c r="S1395" t="s">
        <v>478</v>
      </c>
      <c r="T1395" t="s">
        <v>160</v>
      </c>
      <c r="U1395" t="s">
        <v>479</v>
      </c>
      <c r="V1395" t="s">
        <v>480</v>
      </c>
      <c r="W1395" t="s">
        <v>481</v>
      </c>
      <c r="X1395" t="s">
        <v>31</v>
      </c>
    </row>
    <row r="1396" spans="1:24" x14ac:dyDescent="0.25">
      <c r="A1396">
        <v>10124</v>
      </c>
      <c r="B1396">
        <v>23</v>
      </c>
      <c r="C1396" s="2">
        <v>58</v>
      </c>
      <c r="D1396">
        <v>8</v>
      </c>
      <c r="E1396" s="5">
        <f>sales_data_sample[[#This Row],[SALES]] / COUNT(sales_data_sample[ORDERNUMBER])</f>
        <v>0.47042153737159048</v>
      </c>
      <c r="F1396" s="2">
        <v>1328</v>
      </c>
      <c r="G1396" s="1">
        <v>37762</v>
      </c>
      <c r="H1396" t="s">
        <v>21</v>
      </c>
      <c r="I1396">
        <v>2</v>
      </c>
      <c r="J1396" s="6" t="s">
        <v>685</v>
      </c>
      <c r="K1396">
        <v>2003</v>
      </c>
      <c r="L1396" t="s">
        <v>172</v>
      </c>
      <c r="M1396" s="8">
        <f xml:space="preserve"> (sales_data_sample[[#This Row],[MSRP]] - sales_data_sample[[#This Row],[PRICEEACH]]) / sales_data_sample[[#This Row],[MSRP]]</f>
        <v>0.18309859154929578</v>
      </c>
      <c r="N13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396" s="2">
        <v>71</v>
      </c>
      <c r="P1396" t="s">
        <v>605</v>
      </c>
      <c r="Q1396" t="s">
        <v>525</v>
      </c>
      <c r="R1396" t="s">
        <v>526</v>
      </c>
      <c r="S1396" t="s">
        <v>527</v>
      </c>
      <c r="T1396" t="s">
        <v>27</v>
      </c>
      <c r="U1396" t="s">
        <v>105</v>
      </c>
      <c r="V1396" t="s">
        <v>385</v>
      </c>
      <c r="W1396" t="s">
        <v>528</v>
      </c>
      <c r="X1396" t="s">
        <v>31</v>
      </c>
    </row>
    <row r="1397" spans="1:24" x14ac:dyDescent="0.25">
      <c r="A1397">
        <v>10148</v>
      </c>
      <c r="B1397">
        <v>29</v>
      </c>
      <c r="C1397" s="2">
        <v>82</v>
      </c>
      <c r="D1397">
        <v>2</v>
      </c>
      <c r="E1397" s="5">
        <f>sales_data_sample[[#This Row],[SALES]] / COUNT(sales_data_sample[ORDERNUMBER])</f>
        <v>0.83492738221749907</v>
      </c>
      <c r="F1397" s="2">
        <v>2357</v>
      </c>
      <c r="G1397" s="1">
        <v>37875</v>
      </c>
      <c r="H1397" t="s">
        <v>21</v>
      </c>
      <c r="I1397">
        <v>3</v>
      </c>
      <c r="J1397" s="6" t="s">
        <v>681</v>
      </c>
      <c r="K1397">
        <v>2003</v>
      </c>
      <c r="L1397" t="s">
        <v>172</v>
      </c>
      <c r="M1397" s="8">
        <f xml:space="preserve"> (sales_data_sample[[#This Row],[MSRP]] - sales_data_sample[[#This Row],[PRICEEACH]]) / sales_data_sample[[#This Row],[MSRP]]</f>
        <v>-0.15492957746478872</v>
      </c>
      <c r="N13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97" s="2">
        <v>71</v>
      </c>
      <c r="P1397" t="s">
        <v>605</v>
      </c>
      <c r="Q1397" t="s">
        <v>274</v>
      </c>
      <c r="R1397" t="s">
        <v>275</v>
      </c>
      <c r="S1397" t="s">
        <v>276</v>
      </c>
      <c r="T1397" t="s">
        <v>88</v>
      </c>
      <c r="U1397" t="s">
        <v>277</v>
      </c>
      <c r="V1397" t="s">
        <v>278</v>
      </c>
      <c r="W1397" t="s">
        <v>279</v>
      </c>
      <c r="X1397" t="s">
        <v>31</v>
      </c>
    </row>
    <row r="1398" spans="1:24" x14ac:dyDescent="0.25">
      <c r="A1398">
        <v>10161</v>
      </c>
      <c r="B1398">
        <v>25</v>
      </c>
      <c r="C1398" s="2">
        <v>81</v>
      </c>
      <c r="D1398">
        <v>1</v>
      </c>
      <c r="E1398" s="5">
        <f>sales_data_sample[[#This Row],[SALES]] / COUNT(sales_data_sample[ORDERNUMBER])</f>
        <v>0.7134254339355296</v>
      </c>
      <c r="F1398" s="2">
        <v>2014</v>
      </c>
      <c r="G1398" s="1">
        <v>37911</v>
      </c>
      <c r="H1398" t="s">
        <v>21</v>
      </c>
      <c r="I1398">
        <v>4</v>
      </c>
      <c r="J1398" s="6" t="s">
        <v>680</v>
      </c>
      <c r="K1398">
        <v>2003</v>
      </c>
      <c r="L1398" t="s">
        <v>172</v>
      </c>
      <c r="M1398" s="8">
        <f xml:space="preserve"> (sales_data_sample[[#This Row],[MSRP]] - sales_data_sample[[#This Row],[PRICEEACH]]) / sales_data_sample[[#This Row],[MSRP]]</f>
        <v>-0.14084507042253522</v>
      </c>
      <c r="N13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98" s="2">
        <v>71</v>
      </c>
      <c r="P1398" t="s">
        <v>605</v>
      </c>
      <c r="Q1398" t="s">
        <v>482</v>
      </c>
      <c r="R1398" t="s">
        <v>483</v>
      </c>
      <c r="S1398" t="s">
        <v>484</v>
      </c>
      <c r="T1398" t="s">
        <v>312</v>
      </c>
      <c r="U1398" t="s">
        <v>485</v>
      </c>
      <c r="V1398" t="s">
        <v>486</v>
      </c>
      <c r="W1398" t="s">
        <v>487</v>
      </c>
      <c r="X1398" t="s">
        <v>31</v>
      </c>
    </row>
    <row r="1399" spans="1:24" x14ac:dyDescent="0.25">
      <c r="A1399">
        <v>10173</v>
      </c>
      <c r="B1399">
        <v>39</v>
      </c>
      <c r="C1399" s="2">
        <v>72</v>
      </c>
      <c r="D1399">
        <v>15</v>
      </c>
      <c r="E1399" s="5">
        <f>sales_data_sample[[#This Row],[SALES]] / COUNT(sales_data_sample[ORDERNUMBER])</f>
        <v>0.99468650371944745</v>
      </c>
      <c r="F1399" s="2">
        <v>2808</v>
      </c>
      <c r="G1399" s="1">
        <v>37930</v>
      </c>
      <c r="H1399" t="s">
        <v>21</v>
      </c>
      <c r="I1399">
        <v>4</v>
      </c>
      <c r="J1399" s="6" t="s">
        <v>678</v>
      </c>
      <c r="K1399">
        <v>2003</v>
      </c>
      <c r="L1399" t="s">
        <v>172</v>
      </c>
      <c r="M1399" s="8">
        <f xml:space="preserve"> (sales_data_sample[[#This Row],[MSRP]] - sales_data_sample[[#This Row],[PRICEEACH]]) / sales_data_sample[[#This Row],[MSRP]]</f>
        <v>-1.4084507042253521E-2</v>
      </c>
      <c r="N13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399" s="2">
        <v>71</v>
      </c>
      <c r="P1399" t="s">
        <v>605</v>
      </c>
      <c r="Q1399" t="s">
        <v>537</v>
      </c>
      <c r="R1399" t="s">
        <v>538</v>
      </c>
      <c r="S1399" t="s">
        <v>539</v>
      </c>
      <c r="T1399" t="s">
        <v>246</v>
      </c>
      <c r="U1399" t="s">
        <v>540</v>
      </c>
      <c r="V1399" t="s">
        <v>541</v>
      </c>
      <c r="W1399" t="s">
        <v>542</v>
      </c>
      <c r="X1399" t="s">
        <v>31</v>
      </c>
    </row>
    <row r="1400" spans="1:24" x14ac:dyDescent="0.25">
      <c r="A1400">
        <v>10182</v>
      </c>
      <c r="B1400">
        <v>44</v>
      </c>
      <c r="C1400" s="2">
        <v>70</v>
      </c>
      <c r="D1400">
        <v>12</v>
      </c>
      <c r="E1400" s="5">
        <f>sales_data_sample[[#This Row],[SALES]] / COUNT(sales_data_sample[ORDERNUMBER])</f>
        <v>1.0885582713425435</v>
      </c>
      <c r="F1400" s="2">
        <v>3073</v>
      </c>
      <c r="G1400" s="1">
        <v>37937</v>
      </c>
      <c r="H1400" t="s">
        <v>21</v>
      </c>
      <c r="I1400">
        <v>4</v>
      </c>
      <c r="J1400" s="6" t="s">
        <v>678</v>
      </c>
      <c r="K1400">
        <v>2003</v>
      </c>
      <c r="L1400" t="s">
        <v>172</v>
      </c>
      <c r="M1400" s="8">
        <f xml:space="preserve"> (sales_data_sample[[#This Row],[MSRP]] - sales_data_sample[[#This Row],[PRICEEACH]]) / sales_data_sample[[#This Row],[MSRP]]</f>
        <v>1.4084507042253521E-2</v>
      </c>
      <c r="N14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00" s="2">
        <v>71</v>
      </c>
      <c r="P1400" t="s">
        <v>605</v>
      </c>
      <c r="Q1400" t="s">
        <v>260</v>
      </c>
      <c r="R1400" t="s">
        <v>261</v>
      </c>
      <c r="S1400" t="s">
        <v>262</v>
      </c>
      <c r="T1400" t="s">
        <v>27</v>
      </c>
      <c r="U1400" t="s">
        <v>263</v>
      </c>
      <c r="V1400" t="s">
        <v>264</v>
      </c>
      <c r="W1400" t="s">
        <v>265</v>
      </c>
      <c r="X1400" t="s">
        <v>45</v>
      </c>
    </row>
    <row r="1401" spans="1:24" x14ac:dyDescent="0.25">
      <c r="A1401">
        <v>10193</v>
      </c>
      <c r="B1401">
        <v>25</v>
      </c>
      <c r="C1401" s="2">
        <v>77</v>
      </c>
      <c r="D1401">
        <v>16</v>
      </c>
      <c r="E1401" s="5">
        <f>sales_data_sample[[#This Row],[SALES]] / COUNT(sales_data_sample[ORDERNUMBER])</f>
        <v>0.675522493800921</v>
      </c>
      <c r="F1401" s="2">
        <v>1907</v>
      </c>
      <c r="G1401" s="1">
        <v>37946</v>
      </c>
      <c r="H1401" t="s">
        <v>21</v>
      </c>
      <c r="I1401">
        <v>4</v>
      </c>
      <c r="J1401" s="6" t="s">
        <v>678</v>
      </c>
      <c r="K1401">
        <v>2003</v>
      </c>
      <c r="L1401" t="s">
        <v>172</v>
      </c>
      <c r="M1401" s="8">
        <f xml:space="preserve"> (sales_data_sample[[#This Row],[MSRP]] - sales_data_sample[[#This Row],[PRICEEACH]]) / sales_data_sample[[#This Row],[MSRP]]</f>
        <v>-8.4507042253521125E-2</v>
      </c>
      <c r="N14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01" s="2">
        <v>71</v>
      </c>
      <c r="P1401" t="s">
        <v>605</v>
      </c>
      <c r="Q1401" t="s">
        <v>543</v>
      </c>
      <c r="R1401" t="s">
        <v>544</v>
      </c>
      <c r="S1401" t="s">
        <v>545</v>
      </c>
      <c r="T1401" t="s">
        <v>88</v>
      </c>
      <c r="U1401" t="s">
        <v>546</v>
      </c>
      <c r="V1401" t="s">
        <v>547</v>
      </c>
      <c r="W1401" t="s">
        <v>548</v>
      </c>
      <c r="X1401" t="s">
        <v>31</v>
      </c>
    </row>
    <row r="1402" spans="1:24" x14ac:dyDescent="0.25">
      <c r="A1402">
        <v>10204</v>
      </c>
      <c r="B1402">
        <v>45</v>
      </c>
      <c r="C1402" s="2">
        <v>77</v>
      </c>
      <c r="D1402">
        <v>6</v>
      </c>
      <c r="E1402" s="5">
        <f>sales_data_sample[[#This Row],[SALES]] / COUNT(sales_data_sample[ORDERNUMBER])</f>
        <v>1.2157279489904358</v>
      </c>
      <c r="F1402" s="2">
        <v>3432</v>
      </c>
      <c r="G1402" s="1">
        <v>37957</v>
      </c>
      <c r="H1402" t="s">
        <v>21</v>
      </c>
      <c r="I1402">
        <v>4</v>
      </c>
      <c r="J1402" s="6" t="s">
        <v>679</v>
      </c>
      <c r="K1402">
        <v>2003</v>
      </c>
      <c r="L1402" t="s">
        <v>172</v>
      </c>
      <c r="M1402" s="8">
        <f xml:space="preserve"> (sales_data_sample[[#This Row],[MSRP]] - sales_data_sample[[#This Row],[PRICEEACH]]) / sales_data_sample[[#This Row],[MSRP]]</f>
        <v>-8.4507042253521125E-2</v>
      </c>
      <c r="N14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02" s="2">
        <v>71</v>
      </c>
      <c r="P1402" t="s">
        <v>605</v>
      </c>
      <c r="Q1402" t="s">
        <v>460</v>
      </c>
      <c r="R1402" t="s">
        <v>461</v>
      </c>
      <c r="S1402" t="s">
        <v>26</v>
      </c>
      <c r="T1402" t="s">
        <v>27</v>
      </c>
      <c r="U1402" t="s">
        <v>49</v>
      </c>
      <c r="V1402" t="s">
        <v>462</v>
      </c>
      <c r="W1402" t="s">
        <v>463</v>
      </c>
      <c r="X1402" t="s">
        <v>45</v>
      </c>
    </row>
    <row r="1403" spans="1:24" x14ac:dyDescent="0.25">
      <c r="A1403">
        <v>10213</v>
      </c>
      <c r="B1403">
        <v>25</v>
      </c>
      <c r="C1403" s="2">
        <v>84</v>
      </c>
      <c r="D1403">
        <v>2</v>
      </c>
      <c r="E1403" s="5">
        <f>sales_data_sample[[#This Row],[SALES]] / COUNT(sales_data_sample[ORDERNUMBER])</f>
        <v>0.73857598299681193</v>
      </c>
      <c r="F1403" s="2">
        <v>2085</v>
      </c>
      <c r="G1403" s="1">
        <v>38008</v>
      </c>
      <c r="H1403" t="s">
        <v>21</v>
      </c>
      <c r="I1403">
        <v>1</v>
      </c>
      <c r="J1403" s="6" t="s">
        <v>677</v>
      </c>
      <c r="K1403">
        <v>2004</v>
      </c>
      <c r="L1403" t="s">
        <v>172</v>
      </c>
      <c r="M1403" s="8">
        <f xml:space="preserve"> (sales_data_sample[[#This Row],[MSRP]] - sales_data_sample[[#This Row],[PRICEEACH]]) / sales_data_sample[[#This Row],[MSRP]]</f>
        <v>-0.18309859154929578</v>
      </c>
      <c r="N14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03" s="2">
        <v>71</v>
      </c>
      <c r="P1403" t="s">
        <v>605</v>
      </c>
      <c r="Q1403" t="s">
        <v>333</v>
      </c>
      <c r="R1403" t="s">
        <v>334</v>
      </c>
      <c r="S1403" t="s">
        <v>318</v>
      </c>
      <c r="T1403" t="s">
        <v>160</v>
      </c>
      <c r="U1403" t="s">
        <v>335</v>
      </c>
      <c r="V1403" t="s">
        <v>336</v>
      </c>
      <c r="W1403" t="s">
        <v>337</v>
      </c>
      <c r="X1403" t="s">
        <v>31</v>
      </c>
    </row>
    <row r="1404" spans="1:24" x14ac:dyDescent="0.25">
      <c r="A1404">
        <v>10227</v>
      </c>
      <c r="B1404">
        <v>37</v>
      </c>
      <c r="C1404" s="2">
        <v>58</v>
      </c>
      <c r="D1404">
        <v>12</v>
      </c>
      <c r="E1404" s="5">
        <f>sales_data_sample[[#This Row],[SALES]] / COUNT(sales_data_sample[ORDERNUMBER])</f>
        <v>0.75699610343606094</v>
      </c>
      <c r="F1404" s="2">
        <v>2137</v>
      </c>
      <c r="G1404" s="1">
        <v>38048</v>
      </c>
      <c r="H1404" t="s">
        <v>21</v>
      </c>
      <c r="I1404">
        <v>1</v>
      </c>
      <c r="J1404" s="6" t="s">
        <v>687</v>
      </c>
      <c r="K1404">
        <v>2004</v>
      </c>
      <c r="L1404" t="s">
        <v>172</v>
      </c>
      <c r="M1404" s="8">
        <f xml:space="preserve"> (sales_data_sample[[#This Row],[MSRP]] - sales_data_sample[[#This Row],[PRICEEACH]]) / sales_data_sample[[#This Row],[MSRP]]</f>
        <v>0.18309859154929578</v>
      </c>
      <c r="N14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04" s="2">
        <v>71</v>
      </c>
      <c r="P1404" t="s">
        <v>605</v>
      </c>
      <c r="Q1404" t="s">
        <v>208</v>
      </c>
      <c r="R1404" t="s">
        <v>209</v>
      </c>
      <c r="S1404" t="s">
        <v>210</v>
      </c>
      <c r="T1404" t="s">
        <v>35</v>
      </c>
      <c r="U1404" t="s">
        <v>211</v>
      </c>
      <c r="V1404" t="s">
        <v>212</v>
      </c>
      <c r="W1404" t="s">
        <v>213</v>
      </c>
      <c r="X1404" t="s">
        <v>31</v>
      </c>
    </row>
    <row r="1405" spans="1:24" x14ac:dyDescent="0.25">
      <c r="A1405">
        <v>10241</v>
      </c>
      <c r="B1405">
        <v>30</v>
      </c>
      <c r="C1405" s="2">
        <v>67</v>
      </c>
      <c r="D1405">
        <v>4</v>
      </c>
      <c r="E1405" s="5">
        <f>sales_data_sample[[#This Row],[SALES]] / COUNT(sales_data_sample[ORDERNUMBER])</f>
        <v>0.71200850159404894</v>
      </c>
      <c r="F1405" s="2">
        <v>2010</v>
      </c>
      <c r="G1405" s="1">
        <v>38090</v>
      </c>
      <c r="H1405" t="s">
        <v>21</v>
      </c>
      <c r="I1405">
        <v>2</v>
      </c>
      <c r="J1405" s="6" t="s">
        <v>686</v>
      </c>
      <c r="K1405">
        <v>2004</v>
      </c>
      <c r="L1405" t="s">
        <v>172</v>
      </c>
      <c r="M1405" s="8">
        <f xml:space="preserve"> (sales_data_sample[[#This Row],[MSRP]] - sales_data_sample[[#This Row],[PRICEEACH]]) / sales_data_sample[[#This Row],[MSRP]]</f>
        <v>5.6338028169014086E-2</v>
      </c>
      <c r="N14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05" s="2">
        <v>71</v>
      </c>
      <c r="P1405" t="s">
        <v>605</v>
      </c>
      <c r="Q1405" t="s">
        <v>517</v>
      </c>
      <c r="R1405" t="s">
        <v>518</v>
      </c>
      <c r="S1405" t="s">
        <v>519</v>
      </c>
      <c r="T1405" t="s">
        <v>35</v>
      </c>
      <c r="U1405" t="s">
        <v>520</v>
      </c>
      <c r="V1405" t="s">
        <v>521</v>
      </c>
      <c r="W1405" t="s">
        <v>522</v>
      </c>
      <c r="X1405" t="s">
        <v>31</v>
      </c>
    </row>
    <row r="1406" spans="1:24" x14ac:dyDescent="0.25">
      <c r="A1406">
        <v>10267</v>
      </c>
      <c r="B1406">
        <v>36</v>
      </c>
      <c r="C1406" s="2">
        <v>76</v>
      </c>
      <c r="D1406">
        <v>1</v>
      </c>
      <c r="E1406" s="5">
        <f>sales_data_sample[[#This Row],[SALES]] / COUNT(sales_data_sample[ORDERNUMBER])</f>
        <v>0.96351399220687217</v>
      </c>
      <c r="F1406" s="2">
        <v>2720</v>
      </c>
      <c r="G1406" s="1">
        <v>38175</v>
      </c>
      <c r="H1406" t="s">
        <v>21</v>
      </c>
      <c r="I1406">
        <v>3</v>
      </c>
      <c r="J1406" s="6" t="s">
        <v>683</v>
      </c>
      <c r="K1406">
        <v>2004</v>
      </c>
      <c r="L1406" t="s">
        <v>172</v>
      </c>
      <c r="M1406" s="8">
        <f xml:space="preserve"> (sales_data_sample[[#This Row],[MSRP]] - sales_data_sample[[#This Row],[PRICEEACH]]) / sales_data_sample[[#This Row],[MSRP]]</f>
        <v>-7.0422535211267609E-2</v>
      </c>
      <c r="N14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06" s="2">
        <v>71</v>
      </c>
      <c r="P1406" t="s">
        <v>605</v>
      </c>
      <c r="Q1406" t="s">
        <v>460</v>
      </c>
      <c r="R1406" t="s">
        <v>461</v>
      </c>
      <c r="S1406" t="s">
        <v>26</v>
      </c>
      <c r="T1406" t="s">
        <v>27</v>
      </c>
      <c r="U1406" t="s">
        <v>49</v>
      </c>
      <c r="V1406" t="s">
        <v>462</v>
      </c>
      <c r="W1406" t="s">
        <v>463</v>
      </c>
      <c r="X1406" t="s">
        <v>31</v>
      </c>
    </row>
    <row r="1407" spans="1:24" x14ac:dyDescent="0.25">
      <c r="A1407">
        <v>10279</v>
      </c>
      <c r="B1407">
        <v>26</v>
      </c>
      <c r="C1407" s="2">
        <v>61</v>
      </c>
      <c r="D1407">
        <v>1</v>
      </c>
      <c r="E1407" s="5">
        <f>sales_data_sample[[#This Row],[SALES]] / COUNT(sales_data_sample[ORDERNUMBER])</f>
        <v>0.5582713425433935</v>
      </c>
      <c r="F1407" s="2">
        <v>1576</v>
      </c>
      <c r="G1407" s="1">
        <v>38208</v>
      </c>
      <c r="H1407" t="s">
        <v>21</v>
      </c>
      <c r="I1407">
        <v>3</v>
      </c>
      <c r="J1407" s="6" t="s">
        <v>682</v>
      </c>
      <c r="K1407">
        <v>2004</v>
      </c>
      <c r="L1407" t="s">
        <v>172</v>
      </c>
      <c r="M1407" s="8">
        <f xml:space="preserve"> (sales_data_sample[[#This Row],[MSRP]] - sales_data_sample[[#This Row],[PRICEEACH]]) / sales_data_sample[[#This Row],[MSRP]]</f>
        <v>0.14084507042253522</v>
      </c>
      <c r="N14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07" s="2">
        <v>71</v>
      </c>
      <c r="P1407" t="s">
        <v>605</v>
      </c>
      <c r="Q1407" t="s">
        <v>165</v>
      </c>
      <c r="R1407" t="s">
        <v>166</v>
      </c>
      <c r="S1407" t="s">
        <v>167</v>
      </c>
      <c r="T1407" t="s">
        <v>168</v>
      </c>
      <c r="U1407" t="s">
        <v>169</v>
      </c>
      <c r="V1407" t="s">
        <v>170</v>
      </c>
      <c r="W1407" t="s">
        <v>171</v>
      </c>
      <c r="X1407" t="s">
        <v>31</v>
      </c>
    </row>
    <row r="1408" spans="1:24" x14ac:dyDescent="0.25">
      <c r="A1408">
        <v>10288</v>
      </c>
      <c r="B1408">
        <v>23</v>
      </c>
      <c r="C1408" s="2">
        <v>74</v>
      </c>
      <c r="D1408">
        <v>7</v>
      </c>
      <c r="E1408" s="5">
        <f>sales_data_sample[[#This Row],[SALES]] / COUNT(sales_data_sample[ORDERNUMBER])</f>
        <v>0.59829968119022314</v>
      </c>
      <c r="F1408" s="2">
        <v>1689</v>
      </c>
      <c r="G1408" s="1">
        <v>38231</v>
      </c>
      <c r="H1408" t="s">
        <v>21</v>
      </c>
      <c r="I1408">
        <v>3</v>
      </c>
      <c r="J1408" s="6" t="s">
        <v>681</v>
      </c>
      <c r="K1408">
        <v>2004</v>
      </c>
      <c r="L1408" t="s">
        <v>172</v>
      </c>
      <c r="M1408" s="8">
        <f xml:space="preserve"> (sales_data_sample[[#This Row],[MSRP]] - sales_data_sample[[#This Row],[PRICEEACH]]) / sales_data_sample[[#This Row],[MSRP]]</f>
        <v>-4.2253521126760563E-2</v>
      </c>
      <c r="N14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08" s="2">
        <v>71</v>
      </c>
      <c r="P1408" t="s">
        <v>605</v>
      </c>
      <c r="Q1408" t="s">
        <v>405</v>
      </c>
      <c r="R1408" t="s">
        <v>406</v>
      </c>
      <c r="S1408" t="s">
        <v>188</v>
      </c>
      <c r="T1408" t="s">
        <v>188</v>
      </c>
      <c r="U1408" t="s">
        <v>407</v>
      </c>
      <c r="V1408" t="s">
        <v>408</v>
      </c>
      <c r="W1408" t="s">
        <v>409</v>
      </c>
      <c r="X1408" t="s">
        <v>31</v>
      </c>
    </row>
    <row r="1409" spans="1:24" x14ac:dyDescent="0.25">
      <c r="A1409">
        <v>10302</v>
      </c>
      <c r="B1409">
        <v>23</v>
      </c>
      <c r="C1409" s="2">
        <v>73</v>
      </c>
      <c r="D1409">
        <v>3</v>
      </c>
      <c r="E1409" s="5">
        <f>sales_data_sample[[#This Row],[SALES]] / COUNT(sales_data_sample[ORDERNUMBER])</f>
        <v>0.5926319518243004</v>
      </c>
      <c r="F1409" s="2">
        <v>1673</v>
      </c>
      <c r="G1409" s="1">
        <v>37900</v>
      </c>
      <c r="H1409" t="s">
        <v>21</v>
      </c>
      <c r="I1409">
        <v>4</v>
      </c>
      <c r="J1409" s="6" t="s">
        <v>680</v>
      </c>
      <c r="K1409">
        <v>2003</v>
      </c>
      <c r="L1409" t="s">
        <v>172</v>
      </c>
      <c r="M1409" s="8">
        <f xml:space="preserve"> (sales_data_sample[[#This Row],[MSRP]] - sales_data_sample[[#This Row],[PRICEEACH]]) / sales_data_sample[[#This Row],[MSRP]]</f>
        <v>-2.8169014084507043E-2</v>
      </c>
      <c r="N14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09" s="2">
        <v>71</v>
      </c>
      <c r="P1409" t="s">
        <v>605</v>
      </c>
      <c r="Q1409" t="s">
        <v>157</v>
      </c>
      <c r="R1409" t="s">
        <v>158</v>
      </c>
      <c r="S1409" t="s">
        <v>159</v>
      </c>
      <c r="T1409" t="s">
        <v>160</v>
      </c>
      <c r="U1409" t="s">
        <v>161</v>
      </c>
      <c r="V1409" t="s">
        <v>162</v>
      </c>
      <c r="W1409" t="s">
        <v>163</v>
      </c>
      <c r="X1409" t="s">
        <v>31</v>
      </c>
    </row>
    <row r="1410" spans="1:24" x14ac:dyDescent="0.25">
      <c r="A1410">
        <v>10311</v>
      </c>
      <c r="B1410">
        <v>25</v>
      </c>
      <c r="C1410" s="2">
        <v>67</v>
      </c>
      <c r="D1410">
        <v>2</v>
      </c>
      <c r="E1410" s="5">
        <f>sales_data_sample[[#This Row],[SALES]] / COUNT(sales_data_sample[ORDERNUMBER])</f>
        <v>0.59334041799504078</v>
      </c>
      <c r="F1410" s="2">
        <v>1675</v>
      </c>
      <c r="G1410" s="1">
        <v>38276</v>
      </c>
      <c r="H1410" t="s">
        <v>21</v>
      </c>
      <c r="I1410">
        <v>4</v>
      </c>
      <c r="J1410" s="6" t="s">
        <v>680</v>
      </c>
      <c r="K1410">
        <v>2004</v>
      </c>
      <c r="L1410" t="s">
        <v>172</v>
      </c>
      <c r="M1410" s="8">
        <f xml:space="preserve"> (sales_data_sample[[#This Row],[MSRP]] - sales_data_sample[[#This Row],[PRICEEACH]]) / sales_data_sample[[#This Row],[MSRP]]</f>
        <v>5.6338028169014086E-2</v>
      </c>
      <c r="N14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10" s="2">
        <v>71</v>
      </c>
      <c r="P1410" t="s">
        <v>605</v>
      </c>
      <c r="Q1410" t="s">
        <v>165</v>
      </c>
      <c r="R1410" t="s">
        <v>166</v>
      </c>
      <c r="S1410" t="s">
        <v>167</v>
      </c>
      <c r="T1410" t="s">
        <v>168</v>
      </c>
      <c r="U1410" t="s">
        <v>169</v>
      </c>
      <c r="V1410" t="s">
        <v>170</v>
      </c>
      <c r="W1410" t="s">
        <v>171</v>
      </c>
      <c r="X1410" t="s">
        <v>31</v>
      </c>
    </row>
    <row r="1411" spans="1:24" x14ac:dyDescent="0.25">
      <c r="A1411">
        <v>10332</v>
      </c>
      <c r="B1411">
        <v>21</v>
      </c>
      <c r="C1411" s="2">
        <v>100</v>
      </c>
      <c r="D1411">
        <v>3</v>
      </c>
      <c r="E1411" s="5">
        <f>sales_data_sample[[#This Row],[SALES]] / COUNT(sales_data_sample[ORDERNUMBER])</f>
        <v>1.2302515054906129</v>
      </c>
      <c r="F1411" s="2">
        <v>3473</v>
      </c>
      <c r="G1411" s="1">
        <v>38308</v>
      </c>
      <c r="H1411" t="s">
        <v>21</v>
      </c>
      <c r="I1411">
        <v>4</v>
      </c>
      <c r="J1411" s="6" t="s">
        <v>678</v>
      </c>
      <c r="K1411">
        <v>2004</v>
      </c>
      <c r="L1411" t="s">
        <v>172</v>
      </c>
      <c r="M1411" s="8">
        <f xml:space="preserve"> (sales_data_sample[[#This Row],[MSRP]] - sales_data_sample[[#This Row],[PRICEEACH]]) / sales_data_sample[[#This Row],[MSRP]]</f>
        <v>-0.40845070422535212</v>
      </c>
      <c r="N14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11" s="2">
        <v>71</v>
      </c>
      <c r="P1411" t="s">
        <v>605</v>
      </c>
      <c r="Q1411" t="s">
        <v>476</v>
      </c>
      <c r="R1411" t="s">
        <v>477</v>
      </c>
      <c r="S1411" t="s">
        <v>478</v>
      </c>
      <c r="T1411" t="s">
        <v>160</v>
      </c>
      <c r="U1411" t="s">
        <v>479</v>
      </c>
      <c r="V1411" t="s">
        <v>480</v>
      </c>
      <c r="W1411" t="s">
        <v>481</v>
      </c>
      <c r="X1411" t="s">
        <v>45</v>
      </c>
    </row>
    <row r="1412" spans="1:24" x14ac:dyDescent="0.25">
      <c r="A1412">
        <v>10344</v>
      </c>
      <c r="B1412">
        <v>26</v>
      </c>
      <c r="C1412" s="2">
        <v>64</v>
      </c>
      <c r="D1412">
        <v>5</v>
      </c>
      <c r="E1412" s="5">
        <f>sales_data_sample[[#This Row],[SALES]] / COUNT(sales_data_sample[ORDERNUMBER])</f>
        <v>0.58448459086078641</v>
      </c>
      <c r="F1412" s="2">
        <v>1650</v>
      </c>
      <c r="G1412" s="1">
        <v>38316</v>
      </c>
      <c r="H1412" t="s">
        <v>21</v>
      </c>
      <c r="I1412">
        <v>4</v>
      </c>
      <c r="J1412" s="6" t="s">
        <v>678</v>
      </c>
      <c r="K1412">
        <v>2004</v>
      </c>
      <c r="L1412" t="s">
        <v>172</v>
      </c>
      <c r="M1412" s="8">
        <f xml:space="preserve"> (sales_data_sample[[#This Row],[MSRP]] - sales_data_sample[[#This Row],[PRICEEACH]]) / sales_data_sample[[#This Row],[MSRP]]</f>
        <v>9.8591549295774641E-2</v>
      </c>
      <c r="N14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12" s="2">
        <v>71</v>
      </c>
      <c r="P1412" t="s">
        <v>605</v>
      </c>
      <c r="Q1412" t="s">
        <v>418</v>
      </c>
      <c r="R1412" t="s">
        <v>419</v>
      </c>
      <c r="S1412" t="s">
        <v>420</v>
      </c>
      <c r="T1412" t="s">
        <v>35</v>
      </c>
      <c r="U1412" t="s">
        <v>421</v>
      </c>
      <c r="V1412" t="s">
        <v>422</v>
      </c>
      <c r="W1412" t="s">
        <v>423</v>
      </c>
      <c r="X1412" t="s">
        <v>31</v>
      </c>
    </row>
    <row r="1413" spans="1:24" x14ac:dyDescent="0.25">
      <c r="A1413">
        <v>10367</v>
      </c>
      <c r="B1413">
        <v>44</v>
      </c>
      <c r="C1413" s="2">
        <v>86</v>
      </c>
      <c r="D1413">
        <v>9</v>
      </c>
      <c r="E1413" s="5">
        <f>sales_data_sample[[#This Row],[SALES]] / COUNT(sales_data_sample[ORDERNUMBER])</f>
        <v>1.3287283032235211</v>
      </c>
      <c r="F1413" s="2">
        <v>3751</v>
      </c>
      <c r="G1413" s="1">
        <v>38364</v>
      </c>
      <c r="H1413" t="s">
        <v>394</v>
      </c>
      <c r="I1413">
        <v>1</v>
      </c>
      <c r="J1413" s="6" t="s">
        <v>677</v>
      </c>
      <c r="K1413">
        <v>2005</v>
      </c>
      <c r="L1413" t="s">
        <v>172</v>
      </c>
      <c r="M1413" s="8">
        <f xml:space="preserve"> (sales_data_sample[[#This Row],[MSRP]] - sales_data_sample[[#This Row],[PRICEEACH]]) / sales_data_sample[[#This Row],[MSRP]]</f>
        <v>-0.21126760563380281</v>
      </c>
      <c r="N14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13" s="2">
        <v>71</v>
      </c>
      <c r="P1413" t="s">
        <v>605</v>
      </c>
      <c r="Q1413" t="s">
        <v>46</v>
      </c>
      <c r="R1413" t="s">
        <v>47</v>
      </c>
      <c r="S1413" t="s">
        <v>48</v>
      </c>
      <c r="T1413" t="s">
        <v>27</v>
      </c>
      <c r="U1413" t="s">
        <v>49</v>
      </c>
      <c r="V1413" t="s">
        <v>50</v>
      </c>
      <c r="W1413" t="s">
        <v>51</v>
      </c>
      <c r="X1413" t="s">
        <v>45</v>
      </c>
    </row>
    <row r="1414" spans="1:24" x14ac:dyDescent="0.25">
      <c r="A1414">
        <v>10380</v>
      </c>
      <c r="B1414">
        <v>24</v>
      </c>
      <c r="C1414" s="2">
        <v>100</v>
      </c>
      <c r="D1414">
        <v>2</v>
      </c>
      <c r="E1414" s="5">
        <f>sales_data_sample[[#This Row],[SALES]] / COUNT(sales_data_sample[ORDERNUMBER])</f>
        <v>1.6068012752391074</v>
      </c>
      <c r="F1414" s="2">
        <v>4536</v>
      </c>
      <c r="G1414" s="1">
        <v>38399</v>
      </c>
      <c r="H1414" t="s">
        <v>21</v>
      </c>
      <c r="I1414">
        <v>1</v>
      </c>
      <c r="J1414" s="6" t="s">
        <v>688</v>
      </c>
      <c r="K1414">
        <v>2005</v>
      </c>
      <c r="L1414" t="s">
        <v>172</v>
      </c>
      <c r="M1414" s="8">
        <f xml:space="preserve"> (sales_data_sample[[#This Row],[MSRP]] - sales_data_sample[[#This Row],[PRICEEACH]]) / sales_data_sample[[#This Row],[MSRP]]</f>
        <v>-0.40845070422535212</v>
      </c>
      <c r="N14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14" s="2">
        <v>71</v>
      </c>
      <c r="P1414" t="s">
        <v>605</v>
      </c>
      <c r="Q1414" t="s">
        <v>165</v>
      </c>
      <c r="R1414" t="s">
        <v>166</v>
      </c>
      <c r="S1414" t="s">
        <v>167</v>
      </c>
      <c r="T1414" t="s">
        <v>168</v>
      </c>
      <c r="U1414" t="s">
        <v>169</v>
      </c>
      <c r="V1414" t="s">
        <v>170</v>
      </c>
      <c r="W1414" t="s">
        <v>171</v>
      </c>
      <c r="X1414" t="s">
        <v>45</v>
      </c>
    </row>
    <row r="1415" spans="1:24" x14ac:dyDescent="0.25">
      <c r="A1415">
        <v>10407</v>
      </c>
      <c r="B1415">
        <v>66</v>
      </c>
      <c r="C1415" s="2">
        <v>67</v>
      </c>
      <c r="D1415">
        <v>4</v>
      </c>
      <c r="E1415" s="5">
        <f>sales_data_sample[[#This Row],[SALES]] / COUNT(sales_data_sample[ORDERNUMBER])</f>
        <v>1.5664187035069075</v>
      </c>
      <c r="F1415" s="2">
        <v>4422</v>
      </c>
      <c r="G1415" s="1">
        <v>38464</v>
      </c>
      <c r="H1415" t="s">
        <v>387</v>
      </c>
      <c r="I1415">
        <v>2</v>
      </c>
      <c r="J1415" s="6" t="s">
        <v>686</v>
      </c>
      <c r="K1415">
        <v>2005</v>
      </c>
      <c r="L1415" t="s">
        <v>172</v>
      </c>
      <c r="M1415" s="8">
        <f xml:space="preserve"> (sales_data_sample[[#This Row],[MSRP]] - sales_data_sample[[#This Row],[PRICEEACH]]) / sales_data_sample[[#This Row],[MSRP]]</f>
        <v>5.6338028169014086E-2</v>
      </c>
      <c r="N14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15" s="2">
        <v>71</v>
      </c>
      <c r="P1415" t="s">
        <v>605</v>
      </c>
      <c r="Q1415" t="s">
        <v>382</v>
      </c>
      <c r="R1415" t="s">
        <v>383</v>
      </c>
      <c r="S1415" t="s">
        <v>384</v>
      </c>
      <c r="T1415" t="s">
        <v>27</v>
      </c>
      <c r="U1415" t="s">
        <v>94</v>
      </c>
      <c r="V1415" t="s">
        <v>385</v>
      </c>
      <c r="W1415" t="s">
        <v>386</v>
      </c>
      <c r="X1415" t="s">
        <v>45</v>
      </c>
    </row>
    <row r="1416" spans="1:24" x14ac:dyDescent="0.25">
      <c r="A1416">
        <v>10420</v>
      </c>
      <c r="B1416">
        <v>36</v>
      </c>
      <c r="C1416" s="2">
        <v>58</v>
      </c>
      <c r="D1416">
        <v>7</v>
      </c>
      <c r="E1416" s="5">
        <f>sales_data_sample[[#This Row],[SALES]] / COUNT(sales_data_sample[ORDERNUMBER])</f>
        <v>0.73645058448459089</v>
      </c>
      <c r="F1416" s="2">
        <v>2079</v>
      </c>
      <c r="G1416" s="1">
        <v>38501</v>
      </c>
      <c r="H1416" t="s">
        <v>286</v>
      </c>
      <c r="I1416">
        <v>2</v>
      </c>
      <c r="J1416" s="6" t="s">
        <v>685</v>
      </c>
      <c r="K1416">
        <v>2005</v>
      </c>
      <c r="L1416" t="s">
        <v>172</v>
      </c>
      <c r="M1416" s="8">
        <f xml:space="preserve"> (sales_data_sample[[#This Row],[MSRP]] - sales_data_sample[[#This Row],[PRICEEACH]]) / sales_data_sample[[#This Row],[MSRP]]</f>
        <v>0.18309859154929578</v>
      </c>
      <c r="N14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16" s="2">
        <v>71</v>
      </c>
      <c r="P1416" t="s">
        <v>605</v>
      </c>
      <c r="Q1416" t="s">
        <v>145</v>
      </c>
      <c r="R1416" t="s">
        <v>146</v>
      </c>
      <c r="S1416" t="s">
        <v>147</v>
      </c>
      <c r="T1416" t="s">
        <v>88</v>
      </c>
      <c r="U1416" t="s">
        <v>148</v>
      </c>
      <c r="V1416" t="s">
        <v>149</v>
      </c>
      <c r="W1416" t="s">
        <v>150</v>
      </c>
      <c r="X1416" t="s">
        <v>31</v>
      </c>
    </row>
    <row r="1417" spans="1:24" x14ac:dyDescent="0.25">
      <c r="A1417">
        <v>10110</v>
      </c>
      <c r="B1417">
        <v>36</v>
      </c>
      <c r="C1417" s="2">
        <v>86</v>
      </c>
      <c r="D1417">
        <v>13</v>
      </c>
      <c r="E1417" s="5">
        <f>sales_data_sample[[#This Row],[SALES]] / COUNT(sales_data_sample[ORDERNUMBER])</f>
        <v>1.0871413390010627</v>
      </c>
      <c r="F1417" s="2">
        <v>3069</v>
      </c>
      <c r="G1417" s="1">
        <v>37698</v>
      </c>
      <c r="H1417" t="s">
        <v>21</v>
      </c>
      <c r="I1417">
        <v>1</v>
      </c>
      <c r="J1417" s="6" t="s">
        <v>687</v>
      </c>
      <c r="K1417">
        <v>2003</v>
      </c>
      <c r="L1417" t="s">
        <v>172</v>
      </c>
      <c r="M1417" s="8">
        <f xml:space="preserve"> (sales_data_sample[[#This Row],[MSRP]] - sales_data_sample[[#This Row],[PRICEEACH]]) / sales_data_sample[[#This Row],[MSRP]]</f>
        <v>-0.17808219178082191</v>
      </c>
      <c r="N14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17" s="2">
        <v>73</v>
      </c>
      <c r="P1417" t="s">
        <v>606</v>
      </c>
      <c r="Q1417" t="s">
        <v>476</v>
      </c>
      <c r="R1417" t="s">
        <v>477</v>
      </c>
      <c r="S1417" t="s">
        <v>478</v>
      </c>
      <c r="T1417" t="s">
        <v>160</v>
      </c>
      <c r="U1417" t="s">
        <v>479</v>
      </c>
      <c r="V1417" t="s">
        <v>480</v>
      </c>
      <c r="W1417" t="s">
        <v>481</v>
      </c>
      <c r="X1417" t="s">
        <v>45</v>
      </c>
    </row>
    <row r="1418" spans="1:24" x14ac:dyDescent="0.25">
      <c r="A1418">
        <v>10124</v>
      </c>
      <c r="B1418">
        <v>22</v>
      </c>
      <c r="C1418" s="2">
        <v>78</v>
      </c>
      <c r="D1418">
        <v>12</v>
      </c>
      <c r="E1418" s="5">
        <f>sales_data_sample[[#This Row],[SALES]] / COUNT(sales_data_sample[ORDERNUMBER])</f>
        <v>0.60715550832447751</v>
      </c>
      <c r="F1418" s="2">
        <v>1714</v>
      </c>
      <c r="G1418" s="1">
        <v>37762</v>
      </c>
      <c r="H1418" t="s">
        <v>21</v>
      </c>
      <c r="I1418">
        <v>2</v>
      </c>
      <c r="J1418" s="6" t="s">
        <v>685</v>
      </c>
      <c r="K1418">
        <v>2003</v>
      </c>
      <c r="L1418" t="s">
        <v>172</v>
      </c>
      <c r="M1418" s="8">
        <f xml:space="preserve"> (sales_data_sample[[#This Row],[MSRP]] - sales_data_sample[[#This Row],[PRICEEACH]]) / sales_data_sample[[#This Row],[MSRP]]</f>
        <v>-6.8493150684931503E-2</v>
      </c>
      <c r="N14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18" s="2">
        <v>73</v>
      </c>
      <c r="P1418" t="s">
        <v>606</v>
      </c>
      <c r="Q1418" t="s">
        <v>525</v>
      </c>
      <c r="R1418" t="s">
        <v>526</v>
      </c>
      <c r="S1418" t="s">
        <v>527</v>
      </c>
      <c r="T1418" t="s">
        <v>27</v>
      </c>
      <c r="U1418" t="s">
        <v>105</v>
      </c>
      <c r="V1418" t="s">
        <v>385</v>
      </c>
      <c r="W1418" t="s">
        <v>528</v>
      </c>
      <c r="X1418" t="s">
        <v>31</v>
      </c>
    </row>
    <row r="1419" spans="1:24" x14ac:dyDescent="0.25">
      <c r="A1419">
        <v>10148</v>
      </c>
      <c r="B1419">
        <v>25</v>
      </c>
      <c r="C1419" s="2">
        <v>61</v>
      </c>
      <c r="D1419">
        <v>6</v>
      </c>
      <c r="E1419" s="5">
        <f>sales_data_sample[[#This Row],[SALES]] / COUNT(sales_data_sample[ORDERNUMBER])</f>
        <v>0.53382925965285155</v>
      </c>
      <c r="F1419" s="2">
        <v>1507</v>
      </c>
      <c r="G1419" s="1">
        <v>37875</v>
      </c>
      <c r="H1419" t="s">
        <v>21</v>
      </c>
      <c r="I1419">
        <v>3</v>
      </c>
      <c r="J1419" s="6" t="s">
        <v>681</v>
      </c>
      <c r="K1419">
        <v>2003</v>
      </c>
      <c r="L1419" t="s">
        <v>172</v>
      </c>
      <c r="M1419" s="8">
        <f xml:space="preserve"> (sales_data_sample[[#This Row],[MSRP]] - sales_data_sample[[#This Row],[PRICEEACH]]) / sales_data_sample[[#This Row],[MSRP]]</f>
        <v>0.16438356164383561</v>
      </c>
      <c r="N14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19" s="2">
        <v>73</v>
      </c>
      <c r="P1419" t="s">
        <v>606</v>
      </c>
      <c r="Q1419" t="s">
        <v>274</v>
      </c>
      <c r="R1419" t="s">
        <v>275</v>
      </c>
      <c r="S1419" t="s">
        <v>276</v>
      </c>
      <c r="T1419" t="s">
        <v>88</v>
      </c>
      <c r="U1419" t="s">
        <v>277</v>
      </c>
      <c r="V1419" t="s">
        <v>278</v>
      </c>
      <c r="W1419" t="s">
        <v>279</v>
      </c>
      <c r="X1419" t="s">
        <v>31</v>
      </c>
    </row>
    <row r="1420" spans="1:24" x14ac:dyDescent="0.25">
      <c r="A1420">
        <v>10161</v>
      </c>
      <c r="B1420">
        <v>37</v>
      </c>
      <c r="C1420" s="2">
        <v>73</v>
      </c>
      <c r="D1420">
        <v>5</v>
      </c>
      <c r="E1420" s="5">
        <f>sales_data_sample[[#This Row],[SALES]] / COUNT(sales_data_sample[ORDERNUMBER])</f>
        <v>0.95394969890187742</v>
      </c>
      <c r="F1420" s="2">
        <v>2693</v>
      </c>
      <c r="G1420" s="1">
        <v>37911</v>
      </c>
      <c r="H1420" t="s">
        <v>21</v>
      </c>
      <c r="I1420">
        <v>4</v>
      </c>
      <c r="J1420" s="6" t="s">
        <v>680</v>
      </c>
      <c r="K1420">
        <v>2003</v>
      </c>
      <c r="L1420" t="s">
        <v>172</v>
      </c>
      <c r="M1420" s="8">
        <f xml:space="preserve"> (sales_data_sample[[#This Row],[MSRP]] - sales_data_sample[[#This Row],[PRICEEACH]]) / sales_data_sample[[#This Row],[MSRP]]</f>
        <v>0</v>
      </c>
      <c r="N14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420" s="2">
        <v>73</v>
      </c>
      <c r="P1420" t="s">
        <v>606</v>
      </c>
      <c r="Q1420" t="s">
        <v>482</v>
      </c>
      <c r="R1420" t="s">
        <v>483</v>
      </c>
      <c r="S1420" t="s">
        <v>484</v>
      </c>
      <c r="T1420" t="s">
        <v>312</v>
      </c>
      <c r="U1420" t="s">
        <v>485</v>
      </c>
      <c r="V1420" t="s">
        <v>486</v>
      </c>
      <c r="W1420" t="s">
        <v>487</v>
      </c>
      <c r="X1420" t="s">
        <v>31</v>
      </c>
    </row>
    <row r="1421" spans="1:24" x14ac:dyDescent="0.25">
      <c r="A1421">
        <v>10172</v>
      </c>
      <c r="B1421">
        <v>32</v>
      </c>
      <c r="C1421" s="2">
        <v>76</v>
      </c>
      <c r="D1421">
        <v>3</v>
      </c>
      <c r="E1421" s="5">
        <f>sales_data_sample[[#This Row],[SALES]] / COUNT(sales_data_sample[ORDERNUMBER])</f>
        <v>0.85830676585193055</v>
      </c>
      <c r="F1421" s="2">
        <v>2423</v>
      </c>
      <c r="G1421" s="1">
        <v>37930</v>
      </c>
      <c r="H1421" t="s">
        <v>21</v>
      </c>
      <c r="I1421">
        <v>4</v>
      </c>
      <c r="J1421" s="6" t="s">
        <v>678</v>
      </c>
      <c r="K1421">
        <v>2003</v>
      </c>
      <c r="L1421" t="s">
        <v>172</v>
      </c>
      <c r="M1421" s="8">
        <f xml:space="preserve"> (sales_data_sample[[#This Row],[MSRP]] - sales_data_sample[[#This Row],[PRICEEACH]]) / sales_data_sample[[#This Row],[MSRP]]</f>
        <v>-4.1095890410958902E-2</v>
      </c>
      <c r="N14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21" s="2">
        <v>73</v>
      </c>
      <c r="P1421" t="s">
        <v>606</v>
      </c>
      <c r="Q1421" t="s">
        <v>102</v>
      </c>
      <c r="R1421" t="s">
        <v>103</v>
      </c>
      <c r="S1421" t="s">
        <v>104</v>
      </c>
      <c r="T1421" t="s">
        <v>27</v>
      </c>
      <c r="U1421" t="s">
        <v>105</v>
      </c>
      <c r="V1421" t="s">
        <v>50</v>
      </c>
      <c r="W1421" t="s">
        <v>106</v>
      </c>
      <c r="X1421" t="s">
        <v>31</v>
      </c>
    </row>
    <row r="1422" spans="1:24" x14ac:dyDescent="0.25">
      <c r="A1422">
        <v>10182</v>
      </c>
      <c r="B1422">
        <v>47</v>
      </c>
      <c r="C1422" s="2">
        <v>75</v>
      </c>
      <c r="D1422">
        <v>16</v>
      </c>
      <c r="E1422" s="5">
        <f>sales_data_sample[[#This Row],[SALES]] / COUNT(sales_data_sample[ORDERNUMBER])</f>
        <v>1.2359192348565355</v>
      </c>
      <c r="F1422" s="2">
        <v>3489</v>
      </c>
      <c r="G1422" s="1">
        <v>37937</v>
      </c>
      <c r="H1422" t="s">
        <v>21</v>
      </c>
      <c r="I1422">
        <v>4</v>
      </c>
      <c r="J1422" s="6" t="s">
        <v>678</v>
      </c>
      <c r="K1422">
        <v>2003</v>
      </c>
      <c r="L1422" t="s">
        <v>172</v>
      </c>
      <c r="M1422" s="8">
        <f xml:space="preserve"> (sales_data_sample[[#This Row],[MSRP]] - sales_data_sample[[#This Row],[PRICEEACH]]) / sales_data_sample[[#This Row],[MSRP]]</f>
        <v>-2.7397260273972601E-2</v>
      </c>
      <c r="N14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22" s="2">
        <v>73</v>
      </c>
      <c r="P1422" t="s">
        <v>606</v>
      </c>
      <c r="Q1422" t="s">
        <v>260</v>
      </c>
      <c r="R1422" t="s">
        <v>261</v>
      </c>
      <c r="S1422" t="s">
        <v>262</v>
      </c>
      <c r="T1422" t="s">
        <v>27</v>
      </c>
      <c r="U1422" t="s">
        <v>263</v>
      </c>
      <c r="V1422" t="s">
        <v>264</v>
      </c>
      <c r="W1422" t="s">
        <v>265</v>
      </c>
      <c r="X1422" t="s">
        <v>45</v>
      </c>
    </row>
    <row r="1423" spans="1:24" x14ac:dyDescent="0.25">
      <c r="A1423">
        <v>10192</v>
      </c>
      <c r="B1423">
        <v>37</v>
      </c>
      <c r="C1423" s="2">
        <v>70</v>
      </c>
      <c r="D1423">
        <v>4</v>
      </c>
      <c r="E1423" s="5">
        <f>sales_data_sample[[#This Row],[SALES]] / COUNT(sales_data_sample[ORDERNUMBER])</f>
        <v>0.91533829259652855</v>
      </c>
      <c r="F1423" s="2">
        <v>2584</v>
      </c>
      <c r="G1423" s="1">
        <v>37945</v>
      </c>
      <c r="H1423" t="s">
        <v>21</v>
      </c>
      <c r="I1423">
        <v>4</v>
      </c>
      <c r="J1423" s="6" t="s">
        <v>678</v>
      </c>
      <c r="K1423">
        <v>2003</v>
      </c>
      <c r="L1423" t="s">
        <v>172</v>
      </c>
      <c r="M1423" s="8">
        <f xml:space="preserve"> (sales_data_sample[[#This Row],[MSRP]] - sales_data_sample[[#This Row],[PRICEEACH]]) / sales_data_sample[[#This Row],[MSRP]]</f>
        <v>4.1095890410958902E-2</v>
      </c>
      <c r="N14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23" s="2">
        <v>73</v>
      </c>
      <c r="P1423" t="s">
        <v>606</v>
      </c>
      <c r="Q1423" t="s">
        <v>266</v>
      </c>
      <c r="R1423" t="s">
        <v>267</v>
      </c>
      <c r="S1423" t="s">
        <v>268</v>
      </c>
      <c r="T1423" t="s">
        <v>27</v>
      </c>
      <c r="U1423" t="s">
        <v>49</v>
      </c>
      <c r="V1423" t="s">
        <v>264</v>
      </c>
      <c r="W1423" t="s">
        <v>269</v>
      </c>
      <c r="X1423" t="s">
        <v>31</v>
      </c>
    </row>
    <row r="1424" spans="1:24" x14ac:dyDescent="0.25">
      <c r="A1424">
        <v>10204</v>
      </c>
      <c r="B1424">
        <v>20</v>
      </c>
      <c r="C1424" s="2">
        <v>63</v>
      </c>
      <c r="D1424">
        <v>10</v>
      </c>
      <c r="E1424" s="5">
        <f>sales_data_sample[[#This Row],[SALES]] / COUNT(sales_data_sample[ORDERNUMBER])</f>
        <v>0.44279135671271697</v>
      </c>
      <c r="F1424" s="2">
        <v>1250</v>
      </c>
      <c r="G1424" s="1">
        <v>37957</v>
      </c>
      <c r="H1424" t="s">
        <v>21</v>
      </c>
      <c r="I1424">
        <v>4</v>
      </c>
      <c r="J1424" s="6" t="s">
        <v>679</v>
      </c>
      <c r="K1424">
        <v>2003</v>
      </c>
      <c r="L1424" t="s">
        <v>172</v>
      </c>
      <c r="M1424" s="8">
        <f xml:space="preserve"> (sales_data_sample[[#This Row],[MSRP]] - sales_data_sample[[#This Row],[PRICEEACH]]) / sales_data_sample[[#This Row],[MSRP]]</f>
        <v>0.13698630136986301</v>
      </c>
      <c r="N14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24" s="2">
        <v>73</v>
      </c>
      <c r="P1424" t="s">
        <v>606</v>
      </c>
      <c r="Q1424" t="s">
        <v>460</v>
      </c>
      <c r="R1424" t="s">
        <v>461</v>
      </c>
      <c r="S1424" t="s">
        <v>26</v>
      </c>
      <c r="T1424" t="s">
        <v>27</v>
      </c>
      <c r="U1424" t="s">
        <v>49</v>
      </c>
      <c r="V1424" t="s">
        <v>462</v>
      </c>
      <c r="W1424" t="s">
        <v>463</v>
      </c>
      <c r="X1424" t="s">
        <v>31</v>
      </c>
    </row>
    <row r="1425" spans="1:24" x14ac:dyDescent="0.25">
      <c r="A1425">
        <v>10212</v>
      </c>
      <c r="B1425">
        <v>41</v>
      </c>
      <c r="C1425" s="2">
        <v>83</v>
      </c>
      <c r="D1425">
        <v>3</v>
      </c>
      <c r="E1425" s="5">
        <f>sales_data_sample[[#This Row],[SALES]] / COUNT(sales_data_sample[ORDERNUMBER])</f>
        <v>1.1955366631243358</v>
      </c>
      <c r="F1425" s="2">
        <v>3375</v>
      </c>
      <c r="G1425" s="1">
        <v>38002</v>
      </c>
      <c r="H1425" t="s">
        <v>21</v>
      </c>
      <c r="I1425">
        <v>1</v>
      </c>
      <c r="J1425" s="6" t="s">
        <v>677</v>
      </c>
      <c r="K1425">
        <v>2004</v>
      </c>
      <c r="L1425" t="s">
        <v>172</v>
      </c>
      <c r="M1425" s="8">
        <f xml:space="preserve"> (sales_data_sample[[#This Row],[MSRP]] - sales_data_sample[[#This Row],[PRICEEACH]]) / sales_data_sample[[#This Row],[MSRP]]</f>
        <v>-0.13698630136986301</v>
      </c>
      <c r="N14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25" s="2">
        <v>73</v>
      </c>
      <c r="P1425" t="s">
        <v>606</v>
      </c>
      <c r="Q1425" t="s">
        <v>165</v>
      </c>
      <c r="R1425" t="s">
        <v>166</v>
      </c>
      <c r="S1425" t="s">
        <v>167</v>
      </c>
      <c r="T1425" t="s">
        <v>168</v>
      </c>
      <c r="U1425" t="s">
        <v>169</v>
      </c>
      <c r="V1425" t="s">
        <v>170</v>
      </c>
      <c r="W1425" t="s">
        <v>171</v>
      </c>
      <c r="X1425" t="s">
        <v>45</v>
      </c>
    </row>
    <row r="1426" spans="1:24" x14ac:dyDescent="0.25">
      <c r="A1426">
        <v>10226</v>
      </c>
      <c r="B1426">
        <v>21</v>
      </c>
      <c r="C1426" s="2">
        <v>61</v>
      </c>
      <c r="D1426">
        <v>1</v>
      </c>
      <c r="E1426" s="5">
        <f>sales_data_sample[[#This Row],[SALES]] / COUNT(sales_data_sample[ORDERNUMBER])</f>
        <v>0.44845908607863977</v>
      </c>
      <c r="F1426" s="2">
        <v>1266</v>
      </c>
      <c r="G1426" s="1">
        <v>38043</v>
      </c>
      <c r="H1426" t="s">
        <v>21</v>
      </c>
      <c r="I1426">
        <v>1</v>
      </c>
      <c r="J1426" s="6" t="s">
        <v>688</v>
      </c>
      <c r="K1426">
        <v>2004</v>
      </c>
      <c r="L1426" t="s">
        <v>172</v>
      </c>
      <c r="M1426" s="8">
        <f xml:space="preserve"> (sales_data_sample[[#This Row],[MSRP]] - sales_data_sample[[#This Row],[PRICEEACH]]) / sales_data_sample[[#This Row],[MSRP]]</f>
        <v>0.16438356164383561</v>
      </c>
      <c r="N14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26" s="2">
        <v>73</v>
      </c>
      <c r="P1426" t="s">
        <v>606</v>
      </c>
      <c r="Q1426" t="s">
        <v>349</v>
      </c>
      <c r="R1426" t="s">
        <v>350</v>
      </c>
      <c r="S1426" t="s">
        <v>351</v>
      </c>
      <c r="T1426" t="s">
        <v>27</v>
      </c>
      <c r="U1426" t="s">
        <v>224</v>
      </c>
      <c r="V1426" t="s">
        <v>264</v>
      </c>
      <c r="W1426" t="s">
        <v>352</v>
      </c>
      <c r="X1426" t="s">
        <v>31</v>
      </c>
    </row>
    <row r="1427" spans="1:24" x14ac:dyDescent="0.25">
      <c r="A1427">
        <v>10241</v>
      </c>
      <c r="B1427">
        <v>22</v>
      </c>
      <c r="C1427" s="2">
        <v>77</v>
      </c>
      <c r="D1427">
        <v>8</v>
      </c>
      <c r="E1427" s="5">
        <f>sales_data_sample[[#This Row],[SALES]] / COUNT(sales_data_sample[ORDERNUMBER])</f>
        <v>0.59582004959263191</v>
      </c>
      <c r="F1427" s="2">
        <v>1682</v>
      </c>
      <c r="G1427" s="1">
        <v>38090</v>
      </c>
      <c r="H1427" t="s">
        <v>21</v>
      </c>
      <c r="I1427">
        <v>2</v>
      </c>
      <c r="J1427" s="6" t="s">
        <v>686</v>
      </c>
      <c r="K1427">
        <v>2004</v>
      </c>
      <c r="L1427" t="s">
        <v>172</v>
      </c>
      <c r="M1427" s="8">
        <f xml:space="preserve"> (sales_data_sample[[#This Row],[MSRP]] - sales_data_sample[[#This Row],[PRICEEACH]]) / sales_data_sample[[#This Row],[MSRP]]</f>
        <v>-5.4794520547945202E-2</v>
      </c>
      <c r="N14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27" s="2">
        <v>73</v>
      </c>
      <c r="P1427" t="s">
        <v>606</v>
      </c>
      <c r="Q1427" t="s">
        <v>517</v>
      </c>
      <c r="R1427" t="s">
        <v>518</v>
      </c>
      <c r="S1427" t="s">
        <v>519</v>
      </c>
      <c r="T1427" t="s">
        <v>35</v>
      </c>
      <c r="U1427" t="s">
        <v>520</v>
      </c>
      <c r="V1427" t="s">
        <v>521</v>
      </c>
      <c r="W1427" t="s">
        <v>522</v>
      </c>
      <c r="X1427" t="s">
        <v>31</v>
      </c>
    </row>
    <row r="1428" spans="1:24" x14ac:dyDescent="0.25">
      <c r="A1428">
        <v>10267</v>
      </c>
      <c r="B1428">
        <v>40</v>
      </c>
      <c r="C1428" s="2">
        <v>81</v>
      </c>
      <c r="D1428">
        <v>5</v>
      </c>
      <c r="E1428" s="5">
        <f>sales_data_sample[[#This Row],[SALES]] / COUNT(sales_data_sample[ORDERNUMBER])</f>
        <v>1.1349628055260361</v>
      </c>
      <c r="F1428" s="2">
        <v>3204</v>
      </c>
      <c r="G1428" s="1">
        <v>38175</v>
      </c>
      <c r="H1428" t="s">
        <v>21</v>
      </c>
      <c r="I1428">
        <v>3</v>
      </c>
      <c r="J1428" s="6" t="s">
        <v>683</v>
      </c>
      <c r="K1428">
        <v>2004</v>
      </c>
      <c r="L1428" t="s">
        <v>172</v>
      </c>
      <c r="M1428" s="8">
        <f xml:space="preserve"> (sales_data_sample[[#This Row],[MSRP]] - sales_data_sample[[#This Row],[PRICEEACH]]) / sales_data_sample[[#This Row],[MSRP]]</f>
        <v>-0.1095890410958904</v>
      </c>
      <c r="N14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28" s="2">
        <v>73</v>
      </c>
      <c r="P1428" t="s">
        <v>606</v>
      </c>
      <c r="Q1428" t="s">
        <v>460</v>
      </c>
      <c r="R1428" t="s">
        <v>461</v>
      </c>
      <c r="S1428" t="s">
        <v>26</v>
      </c>
      <c r="T1428" t="s">
        <v>27</v>
      </c>
      <c r="U1428" t="s">
        <v>49</v>
      </c>
      <c r="V1428" t="s">
        <v>462</v>
      </c>
      <c r="W1428" t="s">
        <v>463</v>
      </c>
      <c r="X1428" t="s">
        <v>45</v>
      </c>
    </row>
    <row r="1429" spans="1:24" x14ac:dyDescent="0.25">
      <c r="A1429">
        <v>10279</v>
      </c>
      <c r="B1429">
        <v>32</v>
      </c>
      <c r="C1429" s="2">
        <v>75</v>
      </c>
      <c r="D1429">
        <v>5</v>
      </c>
      <c r="E1429" s="5">
        <f>sales_data_sample[[#This Row],[SALES]] / COUNT(sales_data_sample[ORDERNUMBER])</f>
        <v>0.84980517180304638</v>
      </c>
      <c r="F1429" s="2">
        <v>2399</v>
      </c>
      <c r="G1429" s="1">
        <v>38208</v>
      </c>
      <c r="H1429" t="s">
        <v>21</v>
      </c>
      <c r="I1429">
        <v>3</v>
      </c>
      <c r="J1429" s="6" t="s">
        <v>682</v>
      </c>
      <c r="K1429">
        <v>2004</v>
      </c>
      <c r="L1429" t="s">
        <v>172</v>
      </c>
      <c r="M1429" s="8">
        <f xml:space="preserve"> (sales_data_sample[[#This Row],[MSRP]] - sales_data_sample[[#This Row],[PRICEEACH]]) / sales_data_sample[[#This Row],[MSRP]]</f>
        <v>-2.7397260273972601E-2</v>
      </c>
      <c r="N14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29" s="2">
        <v>73</v>
      </c>
      <c r="P1429" t="s">
        <v>606</v>
      </c>
      <c r="Q1429" t="s">
        <v>165</v>
      </c>
      <c r="R1429" t="s">
        <v>166</v>
      </c>
      <c r="S1429" t="s">
        <v>167</v>
      </c>
      <c r="T1429" t="s">
        <v>168</v>
      </c>
      <c r="U1429" t="s">
        <v>169</v>
      </c>
      <c r="V1429" t="s">
        <v>170</v>
      </c>
      <c r="W1429" t="s">
        <v>171</v>
      </c>
      <c r="X1429" t="s">
        <v>31</v>
      </c>
    </row>
    <row r="1430" spans="1:24" x14ac:dyDescent="0.25">
      <c r="A1430">
        <v>10288</v>
      </c>
      <c r="B1430">
        <v>36</v>
      </c>
      <c r="C1430" s="2">
        <v>67</v>
      </c>
      <c r="D1430">
        <v>11</v>
      </c>
      <c r="E1430" s="5">
        <f>sales_data_sample[[#This Row],[SALES]] / COUNT(sales_data_sample[ORDERNUMBER])</f>
        <v>0.84378320935175344</v>
      </c>
      <c r="F1430" s="2">
        <v>2382</v>
      </c>
      <c r="G1430" s="1">
        <v>38231</v>
      </c>
      <c r="H1430" t="s">
        <v>21</v>
      </c>
      <c r="I1430">
        <v>3</v>
      </c>
      <c r="J1430" s="6" t="s">
        <v>681</v>
      </c>
      <c r="K1430">
        <v>2004</v>
      </c>
      <c r="L1430" t="s">
        <v>172</v>
      </c>
      <c r="M1430" s="8">
        <f xml:space="preserve"> (sales_data_sample[[#This Row],[MSRP]] - sales_data_sample[[#This Row],[PRICEEACH]]) / sales_data_sample[[#This Row],[MSRP]]</f>
        <v>8.2191780821917804E-2</v>
      </c>
      <c r="N14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30" s="2">
        <v>73</v>
      </c>
      <c r="P1430" t="s">
        <v>606</v>
      </c>
      <c r="Q1430" t="s">
        <v>405</v>
      </c>
      <c r="R1430" t="s">
        <v>406</v>
      </c>
      <c r="S1430" t="s">
        <v>188</v>
      </c>
      <c r="T1430" t="s">
        <v>188</v>
      </c>
      <c r="U1430" t="s">
        <v>407</v>
      </c>
      <c r="V1430" t="s">
        <v>408</v>
      </c>
      <c r="W1430" t="s">
        <v>409</v>
      </c>
      <c r="X1430" t="s">
        <v>31</v>
      </c>
    </row>
    <row r="1431" spans="1:24" x14ac:dyDescent="0.25">
      <c r="A1431">
        <v>10301</v>
      </c>
      <c r="B1431">
        <v>27</v>
      </c>
      <c r="C1431" s="2">
        <v>73</v>
      </c>
      <c r="D1431">
        <v>1</v>
      </c>
      <c r="E1431" s="5">
        <f>sales_data_sample[[#This Row],[SALES]] / COUNT(sales_data_sample[ORDERNUMBER])</f>
        <v>0.68898335104498765</v>
      </c>
      <c r="F1431" s="2">
        <v>1945</v>
      </c>
      <c r="G1431" s="1">
        <v>37899</v>
      </c>
      <c r="H1431" t="s">
        <v>21</v>
      </c>
      <c r="I1431">
        <v>4</v>
      </c>
      <c r="J1431" s="6" t="s">
        <v>680</v>
      </c>
      <c r="K1431">
        <v>2003</v>
      </c>
      <c r="L1431" t="s">
        <v>172</v>
      </c>
      <c r="M1431" s="8">
        <f xml:space="preserve"> (sales_data_sample[[#This Row],[MSRP]] - sales_data_sample[[#This Row],[PRICEEACH]]) / sales_data_sample[[#This Row],[MSRP]]</f>
        <v>0</v>
      </c>
      <c r="N14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431" s="2">
        <v>73</v>
      </c>
      <c r="P1431" t="s">
        <v>606</v>
      </c>
      <c r="Q1431" t="s">
        <v>529</v>
      </c>
      <c r="R1431" t="s">
        <v>530</v>
      </c>
      <c r="S1431" t="s">
        <v>531</v>
      </c>
      <c r="T1431" t="s">
        <v>72</v>
      </c>
      <c r="U1431" t="s">
        <v>532</v>
      </c>
      <c r="V1431" t="s">
        <v>533</v>
      </c>
      <c r="W1431" t="s">
        <v>534</v>
      </c>
      <c r="X1431" t="s">
        <v>31</v>
      </c>
    </row>
    <row r="1432" spans="1:24" x14ac:dyDescent="0.25">
      <c r="A1432">
        <v>10311</v>
      </c>
      <c r="B1432">
        <v>26</v>
      </c>
      <c r="C1432" s="2">
        <v>88</v>
      </c>
      <c r="D1432">
        <v>6</v>
      </c>
      <c r="E1432" s="5">
        <f>sales_data_sample[[#This Row],[SALES]] / COUNT(sales_data_sample[ORDERNUMBER])</f>
        <v>0.80552603613177476</v>
      </c>
      <c r="F1432" s="2">
        <v>2274</v>
      </c>
      <c r="G1432" s="1">
        <v>38276</v>
      </c>
      <c r="H1432" t="s">
        <v>21</v>
      </c>
      <c r="I1432">
        <v>4</v>
      </c>
      <c r="J1432" s="6" t="s">
        <v>680</v>
      </c>
      <c r="K1432">
        <v>2004</v>
      </c>
      <c r="L1432" t="s">
        <v>172</v>
      </c>
      <c r="M1432" s="8">
        <f xml:space="preserve"> (sales_data_sample[[#This Row],[MSRP]] - sales_data_sample[[#This Row],[PRICEEACH]]) / sales_data_sample[[#This Row],[MSRP]]</f>
        <v>-0.20547945205479451</v>
      </c>
      <c r="N14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32" s="2">
        <v>73</v>
      </c>
      <c r="P1432" t="s">
        <v>606</v>
      </c>
      <c r="Q1432" t="s">
        <v>165</v>
      </c>
      <c r="R1432" t="s">
        <v>166</v>
      </c>
      <c r="S1432" t="s">
        <v>167</v>
      </c>
      <c r="T1432" t="s">
        <v>168</v>
      </c>
      <c r="U1432" t="s">
        <v>169</v>
      </c>
      <c r="V1432" t="s">
        <v>170</v>
      </c>
      <c r="W1432" t="s">
        <v>171</v>
      </c>
      <c r="X1432" t="s">
        <v>31</v>
      </c>
    </row>
    <row r="1433" spans="1:24" x14ac:dyDescent="0.25">
      <c r="A1433">
        <v>10321</v>
      </c>
      <c r="B1433">
        <v>30</v>
      </c>
      <c r="C1433" s="2">
        <v>71</v>
      </c>
      <c r="D1433">
        <v>3</v>
      </c>
      <c r="E1433" s="5">
        <f>sales_data_sample[[#This Row],[SALES]] / COUNT(sales_data_sample[ORDERNUMBER])</f>
        <v>0.74991144172865742</v>
      </c>
      <c r="F1433" s="2">
        <v>2117</v>
      </c>
      <c r="G1433" s="1">
        <v>38295</v>
      </c>
      <c r="H1433" t="s">
        <v>21</v>
      </c>
      <c r="I1433">
        <v>4</v>
      </c>
      <c r="J1433" s="6" t="s">
        <v>678</v>
      </c>
      <c r="K1433">
        <v>2004</v>
      </c>
      <c r="L1433" t="s">
        <v>172</v>
      </c>
      <c r="M1433" s="8">
        <f xml:space="preserve"> (sales_data_sample[[#This Row],[MSRP]] - sales_data_sample[[#This Row],[PRICEEACH]]) / sales_data_sample[[#This Row],[MSRP]]</f>
        <v>2.7397260273972601E-2</v>
      </c>
      <c r="N14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33" s="2">
        <v>73</v>
      </c>
      <c r="P1433" t="s">
        <v>606</v>
      </c>
      <c r="Q1433" t="s">
        <v>151</v>
      </c>
      <c r="R1433" t="s">
        <v>152</v>
      </c>
      <c r="S1433" t="s">
        <v>153</v>
      </c>
      <c r="T1433" t="s">
        <v>27</v>
      </c>
      <c r="U1433" t="s">
        <v>154</v>
      </c>
      <c r="V1433" t="s">
        <v>155</v>
      </c>
      <c r="W1433" t="s">
        <v>156</v>
      </c>
      <c r="X1433" t="s">
        <v>31</v>
      </c>
    </row>
    <row r="1434" spans="1:24" x14ac:dyDescent="0.25">
      <c r="A1434">
        <v>10332</v>
      </c>
      <c r="B1434">
        <v>23</v>
      </c>
      <c r="C1434" s="2">
        <v>57</v>
      </c>
      <c r="D1434">
        <v>4</v>
      </c>
      <c r="E1434" s="5">
        <f>sales_data_sample[[#This Row],[SALES]] / COUNT(sales_data_sample[ORDERNUMBER])</f>
        <v>0.46333687566418702</v>
      </c>
      <c r="F1434" s="2">
        <v>1308</v>
      </c>
      <c r="G1434" s="1">
        <v>38308</v>
      </c>
      <c r="H1434" t="s">
        <v>21</v>
      </c>
      <c r="I1434">
        <v>4</v>
      </c>
      <c r="J1434" s="6" t="s">
        <v>678</v>
      </c>
      <c r="K1434">
        <v>2004</v>
      </c>
      <c r="L1434" t="s">
        <v>172</v>
      </c>
      <c r="M1434" s="8">
        <f xml:space="preserve"> (sales_data_sample[[#This Row],[MSRP]] - sales_data_sample[[#This Row],[PRICEEACH]]) / sales_data_sample[[#This Row],[MSRP]]</f>
        <v>0.21917808219178081</v>
      </c>
      <c r="N14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34" s="2">
        <v>73</v>
      </c>
      <c r="P1434" t="s">
        <v>606</v>
      </c>
      <c r="Q1434" t="s">
        <v>476</v>
      </c>
      <c r="R1434" t="s">
        <v>477</v>
      </c>
      <c r="S1434" t="s">
        <v>478</v>
      </c>
      <c r="T1434" t="s">
        <v>160</v>
      </c>
      <c r="U1434" t="s">
        <v>479</v>
      </c>
      <c r="V1434" t="s">
        <v>480</v>
      </c>
      <c r="W1434" t="s">
        <v>481</v>
      </c>
      <c r="X1434" t="s">
        <v>31</v>
      </c>
    </row>
    <row r="1435" spans="1:24" x14ac:dyDescent="0.25">
      <c r="A1435">
        <v>10344</v>
      </c>
      <c r="B1435">
        <v>29</v>
      </c>
      <c r="C1435" s="2">
        <v>60</v>
      </c>
      <c r="D1435">
        <v>7</v>
      </c>
      <c r="E1435" s="5">
        <f>sales_data_sample[[#This Row],[SALES]] / COUNT(sales_data_sample[ORDERNUMBER])</f>
        <v>0.61176053843428979</v>
      </c>
      <c r="F1435" s="2">
        <v>1727</v>
      </c>
      <c r="G1435" s="1">
        <v>38316</v>
      </c>
      <c r="H1435" t="s">
        <v>21</v>
      </c>
      <c r="I1435">
        <v>4</v>
      </c>
      <c r="J1435" s="6" t="s">
        <v>678</v>
      </c>
      <c r="K1435">
        <v>2004</v>
      </c>
      <c r="L1435" t="s">
        <v>172</v>
      </c>
      <c r="M1435" s="8">
        <f xml:space="preserve"> (sales_data_sample[[#This Row],[MSRP]] - sales_data_sample[[#This Row],[PRICEEACH]]) / sales_data_sample[[#This Row],[MSRP]]</f>
        <v>0.17808219178082191</v>
      </c>
      <c r="N14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35" s="2">
        <v>73</v>
      </c>
      <c r="P1435" t="s">
        <v>606</v>
      </c>
      <c r="Q1435" t="s">
        <v>418</v>
      </c>
      <c r="R1435" t="s">
        <v>419</v>
      </c>
      <c r="S1435" t="s">
        <v>420</v>
      </c>
      <c r="T1435" t="s">
        <v>35</v>
      </c>
      <c r="U1435" t="s">
        <v>421</v>
      </c>
      <c r="V1435" t="s">
        <v>422</v>
      </c>
      <c r="W1435" t="s">
        <v>423</v>
      </c>
      <c r="X1435" t="s">
        <v>31</v>
      </c>
    </row>
    <row r="1436" spans="1:24" x14ac:dyDescent="0.25">
      <c r="A1436">
        <v>10367</v>
      </c>
      <c r="B1436">
        <v>21</v>
      </c>
      <c r="C1436" s="2">
        <v>61</v>
      </c>
      <c r="D1436">
        <v>10</v>
      </c>
      <c r="E1436" s="5">
        <f>sales_data_sample[[#This Row],[SALES]] / COUNT(sales_data_sample[ORDERNUMBER])</f>
        <v>0.4491675522493801</v>
      </c>
      <c r="F1436" s="2">
        <v>1268</v>
      </c>
      <c r="G1436" s="1">
        <v>38364</v>
      </c>
      <c r="H1436" t="s">
        <v>394</v>
      </c>
      <c r="I1436">
        <v>1</v>
      </c>
      <c r="J1436" s="6" t="s">
        <v>677</v>
      </c>
      <c r="K1436">
        <v>2005</v>
      </c>
      <c r="L1436" t="s">
        <v>172</v>
      </c>
      <c r="M1436" s="8">
        <f xml:space="preserve"> (sales_data_sample[[#This Row],[MSRP]] - sales_data_sample[[#This Row],[PRICEEACH]]) / sales_data_sample[[#This Row],[MSRP]]</f>
        <v>0.16438356164383561</v>
      </c>
      <c r="N14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36" s="2">
        <v>73</v>
      </c>
      <c r="P1436" t="s">
        <v>606</v>
      </c>
      <c r="Q1436" t="s">
        <v>46</v>
      </c>
      <c r="R1436" t="s">
        <v>47</v>
      </c>
      <c r="S1436" t="s">
        <v>48</v>
      </c>
      <c r="T1436" t="s">
        <v>27</v>
      </c>
      <c r="U1436" t="s">
        <v>49</v>
      </c>
      <c r="V1436" t="s">
        <v>50</v>
      </c>
      <c r="W1436" t="s">
        <v>51</v>
      </c>
      <c r="X1436" t="s">
        <v>31</v>
      </c>
    </row>
    <row r="1437" spans="1:24" x14ac:dyDescent="0.25">
      <c r="A1437">
        <v>10380</v>
      </c>
      <c r="B1437">
        <v>34</v>
      </c>
      <c r="C1437" s="2">
        <v>100</v>
      </c>
      <c r="D1437">
        <v>3</v>
      </c>
      <c r="E1437" s="5">
        <f>sales_data_sample[[#This Row],[SALES]] / COUNT(sales_data_sample[ORDERNUMBER])</f>
        <v>1.2192702798441375</v>
      </c>
      <c r="F1437" s="2">
        <v>3442</v>
      </c>
      <c r="G1437" s="1">
        <v>38399</v>
      </c>
      <c r="H1437" t="s">
        <v>21</v>
      </c>
      <c r="I1437">
        <v>1</v>
      </c>
      <c r="J1437" s="6" t="s">
        <v>688</v>
      </c>
      <c r="K1437">
        <v>2005</v>
      </c>
      <c r="L1437" t="s">
        <v>172</v>
      </c>
      <c r="M1437" s="8">
        <f xml:space="preserve"> (sales_data_sample[[#This Row],[MSRP]] - sales_data_sample[[#This Row],[PRICEEACH]]) / sales_data_sample[[#This Row],[MSRP]]</f>
        <v>-0.36986301369863012</v>
      </c>
      <c r="N14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37" s="2">
        <v>73</v>
      </c>
      <c r="P1437" t="s">
        <v>606</v>
      </c>
      <c r="Q1437" t="s">
        <v>165</v>
      </c>
      <c r="R1437" t="s">
        <v>166</v>
      </c>
      <c r="S1437" t="s">
        <v>167</v>
      </c>
      <c r="T1437" t="s">
        <v>168</v>
      </c>
      <c r="U1437" t="s">
        <v>169</v>
      </c>
      <c r="V1437" t="s">
        <v>170</v>
      </c>
      <c r="W1437" t="s">
        <v>171</v>
      </c>
      <c r="X1437" t="s">
        <v>45</v>
      </c>
    </row>
    <row r="1438" spans="1:24" x14ac:dyDescent="0.25">
      <c r="A1438">
        <v>10407</v>
      </c>
      <c r="B1438">
        <v>26</v>
      </c>
      <c r="C1438" s="2">
        <v>77</v>
      </c>
      <c r="D1438">
        <v>8</v>
      </c>
      <c r="E1438" s="5">
        <f>sales_data_sample[[#This Row],[SALES]] / COUNT(sales_data_sample[ORDERNUMBER])</f>
        <v>0.70421537371590504</v>
      </c>
      <c r="F1438" s="2">
        <v>1988</v>
      </c>
      <c r="G1438" s="1">
        <v>38464</v>
      </c>
      <c r="H1438" t="s">
        <v>387</v>
      </c>
      <c r="I1438">
        <v>2</v>
      </c>
      <c r="J1438" s="6" t="s">
        <v>686</v>
      </c>
      <c r="K1438">
        <v>2005</v>
      </c>
      <c r="L1438" t="s">
        <v>172</v>
      </c>
      <c r="M1438" s="8">
        <f xml:space="preserve"> (sales_data_sample[[#This Row],[MSRP]] - sales_data_sample[[#This Row],[PRICEEACH]]) / sales_data_sample[[#This Row],[MSRP]]</f>
        <v>-5.4794520547945202E-2</v>
      </c>
      <c r="N14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38" s="2">
        <v>73</v>
      </c>
      <c r="P1438" t="s">
        <v>606</v>
      </c>
      <c r="Q1438" t="s">
        <v>382</v>
      </c>
      <c r="R1438" t="s">
        <v>383</v>
      </c>
      <c r="S1438" t="s">
        <v>384</v>
      </c>
      <c r="T1438" t="s">
        <v>27</v>
      </c>
      <c r="U1438" t="s">
        <v>94</v>
      </c>
      <c r="V1438" t="s">
        <v>385</v>
      </c>
      <c r="W1438" t="s">
        <v>386</v>
      </c>
      <c r="X1438" t="s">
        <v>31</v>
      </c>
    </row>
    <row r="1439" spans="1:24" x14ac:dyDescent="0.25">
      <c r="A1439">
        <v>10420</v>
      </c>
      <c r="B1439">
        <v>60</v>
      </c>
      <c r="C1439" s="2">
        <v>65</v>
      </c>
      <c r="D1439">
        <v>11</v>
      </c>
      <c r="E1439" s="5">
        <f>sales_data_sample[[#This Row],[SALES]] / COUNT(sales_data_sample[ORDERNUMBER])</f>
        <v>1.3747786043216437</v>
      </c>
      <c r="F1439" s="2">
        <v>3881</v>
      </c>
      <c r="G1439" s="1">
        <v>38501</v>
      </c>
      <c r="H1439" t="s">
        <v>286</v>
      </c>
      <c r="I1439">
        <v>2</v>
      </c>
      <c r="J1439" s="6" t="s">
        <v>685</v>
      </c>
      <c r="K1439">
        <v>2005</v>
      </c>
      <c r="L1439" t="s">
        <v>172</v>
      </c>
      <c r="M1439" s="8">
        <f xml:space="preserve"> (sales_data_sample[[#This Row],[MSRP]] - sales_data_sample[[#This Row],[PRICEEACH]]) / sales_data_sample[[#This Row],[MSRP]]</f>
        <v>0.1095890410958904</v>
      </c>
      <c r="N14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39" s="2">
        <v>73</v>
      </c>
      <c r="P1439" t="s">
        <v>606</v>
      </c>
      <c r="Q1439" t="s">
        <v>145</v>
      </c>
      <c r="R1439" t="s">
        <v>146</v>
      </c>
      <c r="S1439" t="s">
        <v>147</v>
      </c>
      <c r="T1439" t="s">
        <v>88</v>
      </c>
      <c r="U1439" t="s">
        <v>148</v>
      </c>
      <c r="V1439" t="s">
        <v>149</v>
      </c>
      <c r="W1439" t="s">
        <v>150</v>
      </c>
      <c r="X1439" t="s">
        <v>45</v>
      </c>
    </row>
    <row r="1440" spans="1:24" x14ac:dyDescent="0.25">
      <c r="A1440">
        <v>10104</v>
      </c>
      <c r="B1440">
        <v>35</v>
      </c>
      <c r="C1440" s="2">
        <v>56</v>
      </c>
      <c r="D1440">
        <v>6</v>
      </c>
      <c r="E1440" s="5">
        <f>sales_data_sample[[#This Row],[SALES]] / COUNT(sales_data_sample[ORDERNUMBER])</f>
        <v>0.68827488487424726</v>
      </c>
      <c r="F1440" s="2">
        <v>1943</v>
      </c>
      <c r="G1440" s="1">
        <v>37652</v>
      </c>
      <c r="H1440" t="s">
        <v>21</v>
      </c>
      <c r="I1440">
        <v>1</v>
      </c>
      <c r="J1440" s="6" t="s">
        <v>677</v>
      </c>
      <c r="K1440">
        <v>2003</v>
      </c>
      <c r="L1440" t="s">
        <v>172</v>
      </c>
      <c r="M1440" s="8">
        <f xml:space="preserve"> (sales_data_sample[[#This Row],[MSRP]] - sales_data_sample[[#This Row],[PRICEEACH]]) / sales_data_sample[[#This Row],[MSRP]]</f>
        <v>1.7543859649122806E-2</v>
      </c>
      <c r="N14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40" s="2">
        <v>57</v>
      </c>
      <c r="P1440" t="s">
        <v>607</v>
      </c>
      <c r="Q1440" t="s">
        <v>165</v>
      </c>
      <c r="R1440" t="s">
        <v>166</v>
      </c>
      <c r="S1440" t="s">
        <v>167</v>
      </c>
      <c r="T1440" t="s">
        <v>168</v>
      </c>
      <c r="U1440" t="s">
        <v>169</v>
      </c>
      <c r="V1440" t="s">
        <v>170</v>
      </c>
      <c r="W1440" t="s">
        <v>171</v>
      </c>
      <c r="X1440" t="s">
        <v>31</v>
      </c>
    </row>
    <row r="1441" spans="1:24" x14ac:dyDescent="0.25">
      <c r="A1441">
        <v>10115</v>
      </c>
      <c r="B1441">
        <v>47</v>
      </c>
      <c r="C1441" s="2">
        <v>70</v>
      </c>
      <c r="D1441">
        <v>2</v>
      </c>
      <c r="E1441" s="5">
        <f>sales_data_sample[[#This Row],[SALES]] / COUNT(sales_data_sample[ORDERNUMBER])</f>
        <v>1.1547998583067658</v>
      </c>
      <c r="F1441" s="2">
        <v>3260</v>
      </c>
      <c r="G1441" s="1">
        <v>37715</v>
      </c>
      <c r="H1441" t="s">
        <v>21</v>
      </c>
      <c r="I1441">
        <v>2</v>
      </c>
      <c r="J1441" s="6" t="s">
        <v>686</v>
      </c>
      <c r="K1441">
        <v>2003</v>
      </c>
      <c r="L1441" t="s">
        <v>172</v>
      </c>
      <c r="M1441" s="8">
        <f xml:space="preserve"> (sales_data_sample[[#This Row],[MSRP]] - sales_data_sample[[#This Row],[PRICEEACH]]) / sales_data_sample[[#This Row],[MSRP]]</f>
        <v>-0.22807017543859648</v>
      </c>
      <c r="N14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41" s="2">
        <v>57</v>
      </c>
      <c r="P1441" t="s">
        <v>607</v>
      </c>
      <c r="Q1441" t="s">
        <v>192</v>
      </c>
      <c r="R1441" t="s">
        <v>193</v>
      </c>
      <c r="S1441" t="s">
        <v>26</v>
      </c>
      <c r="T1441" t="s">
        <v>27</v>
      </c>
      <c r="U1441" t="s">
        <v>116</v>
      </c>
      <c r="V1441" t="s">
        <v>194</v>
      </c>
      <c r="W1441" t="s">
        <v>195</v>
      </c>
      <c r="X1441" t="s">
        <v>45</v>
      </c>
    </row>
    <row r="1442" spans="1:24" x14ac:dyDescent="0.25">
      <c r="A1442">
        <v>10127</v>
      </c>
      <c r="B1442">
        <v>20</v>
      </c>
      <c r="C1442" s="2">
        <v>61</v>
      </c>
      <c r="D1442">
        <v>8</v>
      </c>
      <c r="E1442" s="5">
        <f>sales_data_sample[[#This Row],[SALES]] / COUNT(sales_data_sample[ORDERNUMBER])</f>
        <v>0.4300389656393907</v>
      </c>
      <c r="F1442" s="2">
        <v>1214</v>
      </c>
      <c r="G1442" s="1">
        <v>37775</v>
      </c>
      <c r="H1442" t="s">
        <v>21</v>
      </c>
      <c r="I1442">
        <v>2</v>
      </c>
      <c r="J1442" s="6" t="s">
        <v>684</v>
      </c>
      <c r="K1442">
        <v>2003</v>
      </c>
      <c r="L1442" t="s">
        <v>172</v>
      </c>
      <c r="M1442" s="8">
        <f xml:space="preserve"> (sales_data_sample[[#This Row],[MSRP]] - sales_data_sample[[#This Row],[PRICEEACH]]) / sales_data_sample[[#This Row],[MSRP]]</f>
        <v>-7.0175438596491224E-2</v>
      </c>
      <c r="N14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42" s="2">
        <v>57</v>
      </c>
      <c r="P1442" t="s">
        <v>607</v>
      </c>
      <c r="Q1442" t="s">
        <v>460</v>
      </c>
      <c r="R1442" t="s">
        <v>461</v>
      </c>
      <c r="S1442" t="s">
        <v>26</v>
      </c>
      <c r="T1442" t="s">
        <v>27</v>
      </c>
      <c r="U1442" t="s">
        <v>49</v>
      </c>
      <c r="V1442" t="s">
        <v>462</v>
      </c>
      <c r="W1442" t="s">
        <v>463</v>
      </c>
      <c r="X1442" t="s">
        <v>31</v>
      </c>
    </row>
    <row r="1443" spans="1:24" x14ac:dyDescent="0.25">
      <c r="A1443">
        <v>10141</v>
      </c>
      <c r="B1443">
        <v>20</v>
      </c>
      <c r="C1443" s="2">
        <v>55</v>
      </c>
      <c r="D1443">
        <v>2</v>
      </c>
      <c r="E1443" s="5">
        <f>sales_data_sample[[#This Row],[SALES]] / COUNT(sales_data_sample[ORDERNUMBER])</f>
        <v>0.3850513637973787</v>
      </c>
      <c r="F1443" s="2">
        <v>1087</v>
      </c>
      <c r="G1443" s="1">
        <v>37834</v>
      </c>
      <c r="H1443" t="s">
        <v>21</v>
      </c>
      <c r="I1443">
        <v>3</v>
      </c>
      <c r="J1443" s="6" t="s">
        <v>682</v>
      </c>
      <c r="K1443">
        <v>2003</v>
      </c>
      <c r="L1443" t="s">
        <v>172</v>
      </c>
      <c r="M1443" s="8">
        <f xml:space="preserve"> (sales_data_sample[[#This Row],[MSRP]] - sales_data_sample[[#This Row],[PRICEEACH]]) / sales_data_sample[[#This Row],[MSRP]]</f>
        <v>3.5087719298245612E-2</v>
      </c>
      <c r="N14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43" s="2">
        <v>57</v>
      </c>
      <c r="P1443" t="s">
        <v>607</v>
      </c>
      <c r="Q1443" t="s">
        <v>453</v>
      </c>
      <c r="R1443" t="s">
        <v>454</v>
      </c>
      <c r="S1443" t="s">
        <v>455</v>
      </c>
      <c r="T1443" t="s">
        <v>122</v>
      </c>
      <c r="U1443" t="s">
        <v>456</v>
      </c>
      <c r="V1443" t="s">
        <v>457</v>
      </c>
      <c r="W1443" t="s">
        <v>458</v>
      </c>
      <c r="X1443" t="s">
        <v>31</v>
      </c>
    </row>
    <row r="1444" spans="1:24" x14ac:dyDescent="0.25">
      <c r="A1444">
        <v>10152</v>
      </c>
      <c r="B1444">
        <v>25</v>
      </c>
      <c r="C1444" s="2">
        <v>66</v>
      </c>
      <c r="D1444">
        <v>4</v>
      </c>
      <c r="E1444" s="5">
        <f>sales_data_sample[[#This Row],[SALES]] / COUNT(sales_data_sample[ORDERNUMBER])</f>
        <v>0.57846262840949347</v>
      </c>
      <c r="F1444" s="2">
        <v>1633</v>
      </c>
      <c r="G1444" s="1">
        <v>37889</v>
      </c>
      <c r="H1444" t="s">
        <v>21</v>
      </c>
      <c r="I1444">
        <v>3</v>
      </c>
      <c r="J1444" s="6" t="s">
        <v>681</v>
      </c>
      <c r="K1444">
        <v>2003</v>
      </c>
      <c r="L1444" t="s">
        <v>172</v>
      </c>
      <c r="M1444" s="8">
        <f xml:space="preserve"> (sales_data_sample[[#This Row],[MSRP]] - sales_data_sample[[#This Row],[PRICEEACH]]) / sales_data_sample[[#This Row],[MSRP]]</f>
        <v>-0.15789473684210525</v>
      </c>
      <c r="N14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44" s="2">
        <v>57</v>
      </c>
      <c r="P1444" t="s">
        <v>607</v>
      </c>
      <c r="Q1444" t="s">
        <v>196</v>
      </c>
      <c r="R1444" t="s">
        <v>197</v>
      </c>
      <c r="S1444" t="s">
        <v>198</v>
      </c>
      <c r="T1444" t="s">
        <v>88</v>
      </c>
      <c r="U1444" t="s">
        <v>199</v>
      </c>
      <c r="V1444" t="s">
        <v>200</v>
      </c>
      <c r="W1444" t="s">
        <v>201</v>
      </c>
      <c r="X1444" t="s">
        <v>31</v>
      </c>
    </row>
    <row r="1445" spans="1:24" x14ac:dyDescent="0.25">
      <c r="A1445">
        <v>10165</v>
      </c>
      <c r="B1445">
        <v>25</v>
      </c>
      <c r="C1445" s="2">
        <v>70</v>
      </c>
      <c r="D1445">
        <v>9</v>
      </c>
      <c r="E1445" s="5">
        <f>sales_data_sample[[#This Row],[SALES]] / COUNT(sales_data_sample[ORDERNUMBER])</f>
        <v>0.61424017003188103</v>
      </c>
      <c r="F1445" s="2">
        <v>1734</v>
      </c>
      <c r="G1445" s="1">
        <v>37916</v>
      </c>
      <c r="H1445" t="s">
        <v>21</v>
      </c>
      <c r="I1445">
        <v>4</v>
      </c>
      <c r="J1445" s="6" t="s">
        <v>680</v>
      </c>
      <c r="K1445">
        <v>2003</v>
      </c>
      <c r="L1445" t="s">
        <v>172</v>
      </c>
      <c r="M1445" s="8">
        <f xml:space="preserve"> (sales_data_sample[[#This Row],[MSRP]] - sales_data_sample[[#This Row],[PRICEEACH]]) / sales_data_sample[[#This Row],[MSRP]]</f>
        <v>-0.22807017543859648</v>
      </c>
      <c r="N14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45" s="2">
        <v>57</v>
      </c>
      <c r="P1445" t="s">
        <v>607</v>
      </c>
      <c r="Q1445" t="s">
        <v>186</v>
      </c>
      <c r="R1445" t="s">
        <v>187</v>
      </c>
      <c r="S1445" t="s">
        <v>188</v>
      </c>
      <c r="T1445" t="s">
        <v>188</v>
      </c>
      <c r="U1445" t="s">
        <v>189</v>
      </c>
      <c r="V1445" t="s">
        <v>190</v>
      </c>
      <c r="W1445" t="s">
        <v>191</v>
      </c>
      <c r="X1445" t="s">
        <v>31</v>
      </c>
    </row>
    <row r="1446" spans="1:24" x14ac:dyDescent="0.25">
      <c r="A1446">
        <v>10176</v>
      </c>
      <c r="B1446">
        <v>27</v>
      </c>
      <c r="C1446" s="2">
        <v>69</v>
      </c>
      <c r="D1446">
        <v>8</v>
      </c>
      <c r="E1446" s="5">
        <f>sales_data_sample[[#This Row],[SALES]] / COUNT(sales_data_sample[ORDERNUMBER])</f>
        <v>0.65816507261778245</v>
      </c>
      <c r="F1446" s="2">
        <v>1858</v>
      </c>
      <c r="G1446" s="1">
        <v>37931</v>
      </c>
      <c r="H1446" t="s">
        <v>21</v>
      </c>
      <c r="I1446">
        <v>4</v>
      </c>
      <c r="J1446" s="6" t="s">
        <v>678</v>
      </c>
      <c r="K1446">
        <v>2003</v>
      </c>
      <c r="L1446" t="s">
        <v>172</v>
      </c>
      <c r="M1446" s="8">
        <f xml:space="preserve"> (sales_data_sample[[#This Row],[MSRP]] - sales_data_sample[[#This Row],[PRICEEACH]]) / sales_data_sample[[#This Row],[MSRP]]</f>
        <v>-0.21052631578947367</v>
      </c>
      <c r="N14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46" s="2">
        <v>57</v>
      </c>
      <c r="P1446" t="s">
        <v>607</v>
      </c>
      <c r="Q1446" t="s">
        <v>437</v>
      </c>
      <c r="R1446" t="s">
        <v>438</v>
      </c>
      <c r="S1446" t="s">
        <v>439</v>
      </c>
      <c r="T1446" t="s">
        <v>246</v>
      </c>
      <c r="U1446" t="s">
        <v>440</v>
      </c>
      <c r="V1446" t="s">
        <v>441</v>
      </c>
      <c r="W1446" t="s">
        <v>442</v>
      </c>
      <c r="X1446" t="s">
        <v>31</v>
      </c>
    </row>
    <row r="1447" spans="1:24" x14ac:dyDescent="0.25">
      <c r="A1447">
        <v>10184</v>
      </c>
      <c r="B1447">
        <v>31</v>
      </c>
      <c r="C1447" s="2">
        <v>61</v>
      </c>
      <c r="D1447">
        <v>3</v>
      </c>
      <c r="E1447" s="5">
        <f>sales_data_sample[[#This Row],[SALES]] / COUNT(sales_data_sample[ORDERNUMBER])</f>
        <v>0.6602904711300035</v>
      </c>
      <c r="F1447" s="2">
        <v>1864</v>
      </c>
      <c r="G1447" s="1">
        <v>37939</v>
      </c>
      <c r="H1447" t="s">
        <v>21</v>
      </c>
      <c r="I1447">
        <v>4</v>
      </c>
      <c r="J1447" s="6" t="s">
        <v>678</v>
      </c>
      <c r="K1447">
        <v>2003</v>
      </c>
      <c r="L1447" t="s">
        <v>172</v>
      </c>
      <c r="M1447" s="8">
        <f xml:space="preserve"> (sales_data_sample[[#This Row],[MSRP]] - sales_data_sample[[#This Row],[PRICEEACH]]) / sales_data_sample[[#This Row],[MSRP]]</f>
        <v>-7.0175438596491224E-2</v>
      </c>
      <c r="N14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47" s="2">
        <v>57</v>
      </c>
      <c r="P1447" t="s">
        <v>607</v>
      </c>
      <c r="Q1447" t="s">
        <v>505</v>
      </c>
      <c r="R1447" t="s">
        <v>506</v>
      </c>
      <c r="S1447" t="s">
        <v>507</v>
      </c>
      <c r="T1447" t="s">
        <v>168</v>
      </c>
      <c r="U1447" t="s">
        <v>508</v>
      </c>
      <c r="V1447" t="s">
        <v>509</v>
      </c>
      <c r="W1447" t="s">
        <v>510</v>
      </c>
      <c r="X1447" t="s">
        <v>31</v>
      </c>
    </row>
    <row r="1448" spans="1:24" x14ac:dyDescent="0.25">
      <c r="A1448">
        <v>10195</v>
      </c>
      <c r="B1448">
        <v>44</v>
      </c>
      <c r="C1448" s="2">
        <v>67</v>
      </c>
      <c r="D1448">
        <v>3</v>
      </c>
      <c r="E1448" s="5">
        <f>sales_data_sample[[#This Row],[SALES]] / COUNT(sales_data_sample[ORDERNUMBER])</f>
        <v>1.0361317747077576</v>
      </c>
      <c r="F1448" s="2">
        <v>2925</v>
      </c>
      <c r="G1448" s="1">
        <v>37950</v>
      </c>
      <c r="H1448" t="s">
        <v>21</v>
      </c>
      <c r="I1448">
        <v>4</v>
      </c>
      <c r="J1448" s="6" t="s">
        <v>678</v>
      </c>
      <c r="K1448">
        <v>2003</v>
      </c>
      <c r="L1448" t="s">
        <v>172</v>
      </c>
      <c r="M1448" s="8">
        <f xml:space="preserve"> (sales_data_sample[[#This Row],[MSRP]] - sales_data_sample[[#This Row],[PRICEEACH]]) / sales_data_sample[[#This Row],[MSRP]]</f>
        <v>-0.17543859649122806</v>
      </c>
      <c r="N14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48" s="2">
        <v>57</v>
      </c>
      <c r="P1448" t="s">
        <v>607</v>
      </c>
      <c r="Q1448" t="s">
        <v>303</v>
      </c>
      <c r="R1448" t="s">
        <v>304</v>
      </c>
      <c r="S1448" t="s">
        <v>305</v>
      </c>
      <c r="T1448" t="s">
        <v>27</v>
      </c>
      <c r="U1448" t="s">
        <v>94</v>
      </c>
      <c r="V1448" t="s">
        <v>225</v>
      </c>
      <c r="W1448" t="s">
        <v>306</v>
      </c>
      <c r="X1448" t="s">
        <v>31</v>
      </c>
    </row>
    <row r="1449" spans="1:24" x14ac:dyDescent="0.25">
      <c r="A1449">
        <v>10207</v>
      </c>
      <c r="B1449">
        <v>49</v>
      </c>
      <c r="C1449" s="2">
        <v>47</v>
      </c>
      <c r="D1449">
        <v>4</v>
      </c>
      <c r="E1449" s="5">
        <f>sales_data_sample[[#This Row],[SALES]] / COUNT(sales_data_sample[ORDERNUMBER])</f>
        <v>0.81296493092454836</v>
      </c>
      <c r="F1449" s="2">
        <v>2295</v>
      </c>
      <c r="G1449" s="1">
        <v>37964</v>
      </c>
      <c r="H1449" t="s">
        <v>21</v>
      </c>
      <c r="I1449">
        <v>4</v>
      </c>
      <c r="J1449" s="6" t="s">
        <v>679</v>
      </c>
      <c r="K1449">
        <v>2003</v>
      </c>
      <c r="L1449" t="s">
        <v>172</v>
      </c>
      <c r="M1449" s="8">
        <f xml:space="preserve"> (sales_data_sample[[#This Row],[MSRP]] - sales_data_sample[[#This Row],[PRICEEACH]]) / sales_data_sample[[#This Row],[MSRP]]</f>
        <v>0.17543859649122806</v>
      </c>
      <c r="N14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49" s="2">
        <v>57</v>
      </c>
      <c r="P1449" t="s">
        <v>607</v>
      </c>
      <c r="Q1449" t="s">
        <v>401</v>
      </c>
      <c r="R1449" t="s">
        <v>402</v>
      </c>
      <c r="S1449" t="s">
        <v>367</v>
      </c>
      <c r="T1449" t="s">
        <v>27</v>
      </c>
      <c r="U1449" t="s">
        <v>403</v>
      </c>
      <c r="V1449" t="s">
        <v>264</v>
      </c>
      <c r="W1449" t="s">
        <v>404</v>
      </c>
      <c r="X1449" t="s">
        <v>31</v>
      </c>
    </row>
    <row r="1450" spans="1:24" x14ac:dyDescent="0.25">
      <c r="A1450">
        <v>10220</v>
      </c>
      <c r="B1450">
        <v>26</v>
      </c>
      <c r="C1450" s="2">
        <v>57</v>
      </c>
      <c r="D1450">
        <v>8</v>
      </c>
      <c r="E1450" s="5">
        <f>sales_data_sample[[#This Row],[SALES]] / COUNT(sales_data_sample[ORDERNUMBER])</f>
        <v>0.51647183846971312</v>
      </c>
      <c r="F1450" s="2">
        <v>1458</v>
      </c>
      <c r="G1450" s="1">
        <v>38029</v>
      </c>
      <c r="H1450" t="s">
        <v>21</v>
      </c>
      <c r="I1450">
        <v>1</v>
      </c>
      <c r="J1450" s="6" t="s">
        <v>688</v>
      </c>
      <c r="K1450">
        <v>2004</v>
      </c>
      <c r="L1450" t="s">
        <v>172</v>
      </c>
      <c r="M1450" s="8">
        <f xml:space="preserve"> (sales_data_sample[[#This Row],[MSRP]] - sales_data_sample[[#This Row],[PRICEEACH]]) / sales_data_sample[[#This Row],[MSRP]]</f>
        <v>0</v>
      </c>
      <c r="N14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450" s="2">
        <v>57</v>
      </c>
      <c r="P1450" t="s">
        <v>607</v>
      </c>
      <c r="Q1450" t="s">
        <v>464</v>
      </c>
      <c r="R1450" t="s">
        <v>465</v>
      </c>
      <c r="S1450" t="s">
        <v>466</v>
      </c>
      <c r="T1450" t="s">
        <v>467</v>
      </c>
      <c r="U1450" t="s">
        <v>468</v>
      </c>
      <c r="V1450" t="s">
        <v>469</v>
      </c>
      <c r="W1450" t="s">
        <v>470</v>
      </c>
      <c r="X1450" t="s">
        <v>31</v>
      </c>
    </row>
    <row r="1451" spans="1:24" x14ac:dyDescent="0.25">
      <c r="A1451">
        <v>10230</v>
      </c>
      <c r="B1451">
        <v>36</v>
      </c>
      <c r="C1451" s="2">
        <v>55</v>
      </c>
      <c r="D1451">
        <v>6</v>
      </c>
      <c r="E1451" s="5">
        <f>sales_data_sample[[#This Row],[SALES]] / COUNT(sales_data_sample[ORDERNUMBER])</f>
        <v>0.69287991498405954</v>
      </c>
      <c r="F1451" s="2">
        <v>1956</v>
      </c>
      <c r="G1451" s="1">
        <v>38061</v>
      </c>
      <c r="H1451" t="s">
        <v>21</v>
      </c>
      <c r="I1451">
        <v>1</v>
      </c>
      <c r="J1451" s="6" t="s">
        <v>687</v>
      </c>
      <c r="K1451">
        <v>2004</v>
      </c>
      <c r="L1451" t="s">
        <v>172</v>
      </c>
      <c r="M1451" s="8">
        <f xml:space="preserve"> (sales_data_sample[[#This Row],[MSRP]] - sales_data_sample[[#This Row],[PRICEEACH]]) / sales_data_sample[[#This Row],[MSRP]]</f>
        <v>3.5087719298245612E-2</v>
      </c>
      <c r="N14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51" s="2">
        <v>57</v>
      </c>
      <c r="P1451" t="s">
        <v>607</v>
      </c>
      <c r="Q1451" t="s">
        <v>448</v>
      </c>
      <c r="R1451" t="s">
        <v>449</v>
      </c>
      <c r="S1451" t="s">
        <v>450</v>
      </c>
      <c r="T1451" t="s">
        <v>427</v>
      </c>
      <c r="U1451" t="s">
        <v>451</v>
      </c>
      <c r="V1451" t="s">
        <v>399</v>
      </c>
      <c r="W1451" t="s">
        <v>452</v>
      </c>
      <c r="X1451" t="s">
        <v>31</v>
      </c>
    </row>
    <row r="1452" spans="1:24" x14ac:dyDescent="0.25">
      <c r="A1452">
        <v>10246</v>
      </c>
      <c r="B1452">
        <v>44</v>
      </c>
      <c r="C1452" s="2">
        <v>53</v>
      </c>
      <c r="D1452">
        <v>2</v>
      </c>
      <c r="E1452" s="5">
        <f>sales_data_sample[[#This Row],[SALES]] / COUNT(sales_data_sample[ORDERNUMBER])</f>
        <v>0.82004959263195187</v>
      </c>
      <c r="F1452" s="2">
        <v>2315</v>
      </c>
      <c r="G1452" s="1">
        <v>38112</v>
      </c>
      <c r="H1452" t="s">
        <v>21</v>
      </c>
      <c r="I1452">
        <v>2</v>
      </c>
      <c r="J1452" s="6" t="s">
        <v>685</v>
      </c>
      <c r="K1452">
        <v>2004</v>
      </c>
      <c r="L1452" t="s">
        <v>172</v>
      </c>
      <c r="M1452" s="8">
        <f xml:space="preserve"> (sales_data_sample[[#This Row],[MSRP]] - sales_data_sample[[#This Row],[PRICEEACH]]) / sales_data_sample[[#This Row],[MSRP]]</f>
        <v>7.0175438596491224E-2</v>
      </c>
      <c r="N14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52" s="2">
        <v>57</v>
      </c>
      <c r="P1452" t="s">
        <v>607</v>
      </c>
      <c r="Q1452" t="s">
        <v>165</v>
      </c>
      <c r="R1452" t="s">
        <v>166</v>
      </c>
      <c r="S1452" t="s">
        <v>167</v>
      </c>
      <c r="T1452" t="s">
        <v>168</v>
      </c>
      <c r="U1452" t="s">
        <v>169</v>
      </c>
      <c r="V1452" t="s">
        <v>170</v>
      </c>
      <c r="W1452" t="s">
        <v>171</v>
      </c>
      <c r="X1452" t="s">
        <v>31</v>
      </c>
    </row>
    <row r="1453" spans="1:24" x14ac:dyDescent="0.25">
      <c r="A1453">
        <v>10259</v>
      </c>
      <c r="B1453">
        <v>28</v>
      </c>
      <c r="C1453" s="2">
        <v>47</v>
      </c>
      <c r="D1453">
        <v>1</v>
      </c>
      <c r="E1453" s="5">
        <f>sales_data_sample[[#This Row],[SALES]] / COUNT(sales_data_sample[ORDERNUMBER])</f>
        <v>0.46439957492029754</v>
      </c>
      <c r="F1453" s="2">
        <v>1311</v>
      </c>
      <c r="G1453" s="1">
        <v>38153</v>
      </c>
      <c r="H1453" t="s">
        <v>21</v>
      </c>
      <c r="I1453">
        <v>2</v>
      </c>
      <c r="J1453" s="6" t="s">
        <v>684</v>
      </c>
      <c r="K1453">
        <v>2004</v>
      </c>
      <c r="L1453" t="s">
        <v>172</v>
      </c>
      <c r="M1453" s="8">
        <f xml:space="preserve"> (sales_data_sample[[#This Row],[MSRP]] - sales_data_sample[[#This Row],[PRICEEACH]]) / sales_data_sample[[#This Row],[MSRP]]</f>
        <v>0.17543859649122806</v>
      </c>
      <c r="N14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53" s="2">
        <v>57</v>
      </c>
      <c r="P1453" t="s">
        <v>607</v>
      </c>
      <c r="Q1453" t="s">
        <v>405</v>
      </c>
      <c r="R1453" t="s">
        <v>406</v>
      </c>
      <c r="S1453" t="s">
        <v>188</v>
      </c>
      <c r="T1453" t="s">
        <v>188</v>
      </c>
      <c r="U1453" t="s">
        <v>407</v>
      </c>
      <c r="V1453" t="s">
        <v>408</v>
      </c>
      <c r="W1453" t="s">
        <v>409</v>
      </c>
      <c r="X1453" t="s">
        <v>31</v>
      </c>
    </row>
    <row r="1454" spans="1:24" x14ac:dyDescent="0.25">
      <c r="A1454">
        <v>10271</v>
      </c>
      <c r="B1454">
        <v>45</v>
      </c>
      <c r="C1454" s="2">
        <v>65</v>
      </c>
      <c r="D1454">
        <v>2</v>
      </c>
      <c r="E1454" s="5">
        <f>sales_data_sample[[#This Row],[SALES]] / COUNT(sales_data_sample[ORDERNUMBER])</f>
        <v>1.0322352107686859</v>
      </c>
      <c r="F1454" s="2">
        <v>2914</v>
      </c>
      <c r="G1454" s="1">
        <v>38188</v>
      </c>
      <c r="H1454" t="s">
        <v>21</v>
      </c>
      <c r="I1454">
        <v>3</v>
      </c>
      <c r="J1454" s="6" t="s">
        <v>683</v>
      </c>
      <c r="K1454">
        <v>2004</v>
      </c>
      <c r="L1454" t="s">
        <v>172</v>
      </c>
      <c r="M1454" s="8">
        <f xml:space="preserve"> (sales_data_sample[[#This Row],[MSRP]] - sales_data_sample[[#This Row],[PRICEEACH]]) / sales_data_sample[[#This Row],[MSRP]]</f>
        <v>-0.14035087719298245</v>
      </c>
      <c r="N14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54" s="2">
        <v>57</v>
      </c>
      <c r="P1454" t="s">
        <v>607</v>
      </c>
      <c r="Q1454" t="s">
        <v>260</v>
      </c>
      <c r="R1454" t="s">
        <v>261</v>
      </c>
      <c r="S1454" t="s">
        <v>262</v>
      </c>
      <c r="T1454" t="s">
        <v>27</v>
      </c>
      <c r="U1454" t="s">
        <v>263</v>
      </c>
      <c r="V1454" t="s">
        <v>264</v>
      </c>
      <c r="W1454" t="s">
        <v>265</v>
      </c>
      <c r="X1454" t="s">
        <v>31</v>
      </c>
    </row>
    <row r="1455" spans="1:24" x14ac:dyDescent="0.25">
      <c r="A1455">
        <v>10282</v>
      </c>
      <c r="B1455">
        <v>29</v>
      </c>
      <c r="C1455" s="2">
        <v>47</v>
      </c>
      <c r="D1455">
        <v>11</v>
      </c>
      <c r="E1455" s="5">
        <f>sales_data_sample[[#This Row],[SALES]] / COUNT(sales_data_sample[ORDERNUMBER])</f>
        <v>0.4810485299326957</v>
      </c>
      <c r="F1455" s="2">
        <v>1358</v>
      </c>
      <c r="G1455" s="1">
        <v>38219</v>
      </c>
      <c r="H1455" t="s">
        <v>21</v>
      </c>
      <c r="I1455">
        <v>3</v>
      </c>
      <c r="J1455" s="6" t="s">
        <v>682</v>
      </c>
      <c r="K1455">
        <v>2004</v>
      </c>
      <c r="L1455" t="s">
        <v>172</v>
      </c>
      <c r="M1455" s="8">
        <f xml:space="preserve"> (sales_data_sample[[#This Row],[MSRP]] - sales_data_sample[[#This Row],[PRICEEACH]]) / sales_data_sample[[#This Row],[MSRP]]</f>
        <v>0.17543859649122806</v>
      </c>
      <c r="N14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55" s="2">
        <v>57</v>
      </c>
      <c r="P1455" t="s">
        <v>607</v>
      </c>
      <c r="Q1455" t="s">
        <v>260</v>
      </c>
      <c r="R1455" t="s">
        <v>261</v>
      </c>
      <c r="S1455" t="s">
        <v>262</v>
      </c>
      <c r="T1455" t="s">
        <v>27</v>
      </c>
      <c r="U1455" t="s">
        <v>263</v>
      </c>
      <c r="V1455" t="s">
        <v>264</v>
      </c>
      <c r="W1455" t="s">
        <v>265</v>
      </c>
      <c r="X1455" t="s">
        <v>31</v>
      </c>
    </row>
    <row r="1456" spans="1:24" x14ac:dyDescent="0.25">
      <c r="A1456">
        <v>10292</v>
      </c>
      <c r="B1456">
        <v>40</v>
      </c>
      <c r="C1456" s="2">
        <v>54</v>
      </c>
      <c r="D1456">
        <v>5</v>
      </c>
      <c r="E1456" s="5">
        <f>sales_data_sample[[#This Row],[SALES]] / COUNT(sales_data_sample[ORDERNUMBER])</f>
        <v>0.76160113354587322</v>
      </c>
      <c r="F1456" s="2">
        <v>2150</v>
      </c>
      <c r="G1456" s="1">
        <v>38238</v>
      </c>
      <c r="H1456" t="s">
        <v>21</v>
      </c>
      <c r="I1456">
        <v>3</v>
      </c>
      <c r="J1456" s="6" t="s">
        <v>681</v>
      </c>
      <c r="K1456">
        <v>2004</v>
      </c>
      <c r="L1456" t="s">
        <v>172</v>
      </c>
      <c r="M1456" s="8">
        <f xml:space="preserve"> (sales_data_sample[[#This Row],[MSRP]] - sales_data_sample[[#This Row],[PRICEEACH]]) / sales_data_sample[[#This Row],[MSRP]]</f>
        <v>5.2631578947368418E-2</v>
      </c>
      <c r="N14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56" s="2">
        <v>57</v>
      </c>
      <c r="P1456" t="s">
        <v>607</v>
      </c>
      <c r="Q1456" t="s">
        <v>24</v>
      </c>
      <c r="R1456" t="s">
        <v>25</v>
      </c>
      <c r="S1456" t="s">
        <v>26</v>
      </c>
      <c r="T1456" t="s">
        <v>27</v>
      </c>
      <c r="U1456" t="s">
        <v>28</v>
      </c>
      <c r="V1456" t="s">
        <v>29</v>
      </c>
      <c r="W1456" t="s">
        <v>30</v>
      </c>
      <c r="X1456" t="s">
        <v>31</v>
      </c>
    </row>
    <row r="1457" spans="1:24" x14ac:dyDescent="0.25">
      <c r="A1457">
        <v>10305</v>
      </c>
      <c r="B1457">
        <v>45</v>
      </c>
      <c r="C1457" s="2">
        <v>62</v>
      </c>
      <c r="D1457">
        <v>2</v>
      </c>
      <c r="E1457" s="5">
        <f>sales_data_sample[[#This Row],[SALES]] / COUNT(sales_data_sample[ORDERNUMBER])</f>
        <v>0.98618490967056327</v>
      </c>
      <c r="F1457" s="2">
        <v>2784</v>
      </c>
      <c r="G1457" s="1">
        <v>38273</v>
      </c>
      <c r="H1457" t="s">
        <v>21</v>
      </c>
      <c r="I1457">
        <v>4</v>
      </c>
      <c r="J1457" s="6" t="s">
        <v>680</v>
      </c>
      <c r="K1457">
        <v>2004</v>
      </c>
      <c r="L1457" t="s">
        <v>172</v>
      </c>
      <c r="M1457" s="8">
        <f xml:space="preserve"> (sales_data_sample[[#This Row],[MSRP]] - sales_data_sample[[#This Row],[PRICEEACH]]) / sales_data_sample[[#This Row],[MSRP]]</f>
        <v>-8.771929824561403E-2</v>
      </c>
      <c r="N14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57" s="2">
        <v>57</v>
      </c>
      <c r="P1457" t="s">
        <v>607</v>
      </c>
      <c r="Q1457" t="s">
        <v>113</v>
      </c>
      <c r="R1457" t="s">
        <v>114</v>
      </c>
      <c r="S1457" t="s">
        <v>115</v>
      </c>
      <c r="T1457" t="s">
        <v>27</v>
      </c>
      <c r="U1457" t="s">
        <v>116</v>
      </c>
      <c r="V1457" t="s">
        <v>117</v>
      </c>
      <c r="W1457" t="s">
        <v>118</v>
      </c>
      <c r="X1457" t="s">
        <v>31</v>
      </c>
    </row>
    <row r="1458" spans="1:24" x14ac:dyDescent="0.25">
      <c r="A1458">
        <v>10314</v>
      </c>
      <c r="B1458">
        <v>44</v>
      </c>
      <c r="C1458" s="2">
        <v>54</v>
      </c>
      <c r="D1458">
        <v>11</v>
      </c>
      <c r="E1458" s="5">
        <f>sales_data_sample[[#This Row],[SALES]] / COUNT(sales_data_sample[ORDERNUMBER])</f>
        <v>0.82890541976620613</v>
      </c>
      <c r="F1458" s="2">
        <v>2340</v>
      </c>
      <c r="G1458" s="1">
        <v>38282</v>
      </c>
      <c r="H1458" t="s">
        <v>21</v>
      </c>
      <c r="I1458">
        <v>4</v>
      </c>
      <c r="J1458" s="6" t="s">
        <v>680</v>
      </c>
      <c r="K1458">
        <v>2004</v>
      </c>
      <c r="L1458" t="s">
        <v>172</v>
      </c>
      <c r="M1458" s="8">
        <f xml:space="preserve"> (sales_data_sample[[#This Row],[MSRP]] - sales_data_sample[[#This Row],[PRICEEACH]]) / sales_data_sample[[#This Row],[MSRP]]</f>
        <v>5.2631578947368418E-2</v>
      </c>
      <c r="N14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58" s="2">
        <v>57</v>
      </c>
      <c r="P1458" t="s">
        <v>607</v>
      </c>
      <c r="Q1458" t="s">
        <v>482</v>
      </c>
      <c r="R1458" t="s">
        <v>483</v>
      </c>
      <c r="S1458" t="s">
        <v>484</v>
      </c>
      <c r="T1458" t="s">
        <v>312</v>
      </c>
      <c r="U1458" t="s">
        <v>485</v>
      </c>
      <c r="V1458" t="s">
        <v>486</v>
      </c>
      <c r="W1458" t="s">
        <v>487</v>
      </c>
      <c r="X1458" t="s">
        <v>31</v>
      </c>
    </row>
    <row r="1459" spans="1:24" x14ac:dyDescent="0.25">
      <c r="A1459">
        <v>10324</v>
      </c>
      <c r="B1459">
        <v>25</v>
      </c>
      <c r="C1459" s="2">
        <v>70</v>
      </c>
      <c r="D1459">
        <v>14</v>
      </c>
      <c r="E1459" s="5">
        <f>sales_data_sample[[#This Row],[SALES]] / COUNT(sales_data_sample[ORDERNUMBER])</f>
        <v>0.61246900460503007</v>
      </c>
      <c r="F1459" s="2">
        <v>1729</v>
      </c>
      <c r="G1459" s="1">
        <v>38296</v>
      </c>
      <c r="H1459" t="s">
        <v>21</v>
      </c>
      <c r="I1459">
        <v>4</v>
      </c>
      <c r="J1459" s="6" t="s">
        <v>678</v>
      </c>
      <c r="K1459">
        <v>2004</v>
      </c>
      <c r="L1459" t="s">
        <v>172</v>
      </c>
      <c r="M1459" s="8">
        <f xml:space="preserve"> (sales_data_sample[[#This Row],[MSRP]] - sales_data_sample[[#This Row],[PRICEEACH]]) / sales_data_sample[[#This Row],[MSRP]]</f>
        <v>-0.22807017543859648</v>
      </c>
      <c r="N14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59" s="2">
        <v>57</v>
      </c>
      <c r="P1459" t="s">
        <v>607</v>
      </c>
      <c r="Q1459" t="s">
        <v>92</v>
      </c>
      <c r="R1459" t="s">
        <v>93</v>
      </c>
      <c r="S1459" t="s">
        <v>26</v>
      </c>
      <c r="T1459" t="s">
        <v>27</v>
      </c>
      <c r="U1459" t="s">
        <v>94</v>
      </c>
      <c r="V1459" t="s">
        <v>95</v>
      </c>
      <c r="W1459" t="s">
        <v>96</v>
      </c>
      <c r="X1459" t="s">
        <v>31</v>
      </c>
    </row>
    <row r="1460" spans="1:24" x14ac:dyDescent="0.25">
      <c r="A1460">
        <v>10336</v>
      </c>
      <c r="B1460">
        <v>45</v>
      </c>
      <c r="C1460" s="2">
        <v>100</v>
      </c>
      <c r="D1460">
        <v>4</v>
      </c>
      <c r="E1460" s="5">
        <f>sales_data_sample[[#This Row],[SALES]] / COUNT(sales_data_sample[ORDERNUMBER])</f>
        <v>2.1158342189160466</v>
      </c>
      <c r="F1460" s="2">
        <v>5973</v>
      </c>
      <c r="G1460" s="1">
        <v>38311</v>
      </c>
      <c r="H1460" t="s">
        <v>21</v>
      </c>
      <c r="I1460">
        <v>4</v>
      </c>
      <c r="J1460" s="6" t="s">
        <v>678</v>
      </c>
      <c r="K1460">
        <v>2004</v>
      </c>
      <c r="L1460" t="s">
        <v>172</v>
      </c>
      <c r="M1460" s="8">
        <f xml:space="preserve"> (sales_data_sample[[#This Row],[MSRP]] - sales_data_sample[[#This Row],[PRICEEACH]]) / sales_data_sample[[#This Row],[MSRP]]</f>
        <v>-0.75438596491228072</v>
      </c>
      <c r="N14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60" s="2">
        <v>57</v>
      </c>
      <c r="P1460" t="s">
        <v>607</v>
      </c>
      <c r="Q1460" t="s">
        <v>389</v>
      </c>
      <c r="R1460" t="s">
        <v>390</v>
      </c>
      <c r="S1460" t="s">
        <v>41</v>
      </c>
      <c r="T1460" t="s">
        <v>35</v>
      </c>
      <c r="U1460" t="s">
        <v>391</v>
      </c>
      <c r="V1460" t="s">
        <v>392</v>
      </c>
      <c r="W1460" t="s">
        <v>393</v>
      </c>
      <c r="X1460" t="s">
        <v>45</v>
      </c>
    </row>
    <row r="1461" spans="1:24" x14ac:dyDescent="0.25">
      <c r="A1461">
        <v>10349</v>
      </c>
      <c r="B1461">
        <v>48</v>
      </c>
      <c r="C1461" s="2">
        <v>48</v>
      </c>
      <c r="D1461">
        <v>4</v>
      </c>
      <c r="E1461" s="5">
        <f>sales_data_sample[[#This Row],[SALES]] / COUNT(sales_data_sample[ORDERNUMBER])</f>
        <v>0.80623450230251503</v>
      </c>
      <c r="F1461" s="2">
        <v>2276</v>
      </c>
      <c r="G1461" s="1">
        <v>38322</v>
      </c>
      <c r="H1461" t="s">
        <v>21</v>
      </c>
      <c r="I1461">
        <v>4</v>
      </c>
      <c r="J1461" s="6" t="s">
        <v>679</v>
      </c>
      <c r="K1461">
        <v>2004</v>
      </c>
      <c r="L1461" t="s">
        <v>172</v>
      </c>
      <c r="M1461" s="8">
        <f xml:space="preserve"> (sales_data_sample[[#This Row],[MSRP]] - sales_data_sample[[#This Row],[PRICEEACH]]) / sales_data_sample[[#This Row],[MSRP]]</f>
        <v>0.15789473684210525</v>
      </c>
      <c r="N14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61" s="2">
        <v>57</v>
      </c>
      <c r="P1461" t="s">
        <v>607</v>
      </c>
      <c r="Q1461" t="s">
        <v>460</v>
      </c>
      <c r="R1461" t="s">
        <v>461</v>
      </c>
      <c r="S1461" t="s">
        <v>26</v>
      </c>
      <c r="T1461" t="s">
        <v>27</v>
      </c>
      <c r="U1461" t="s">
        <v>49</v>
      </c>
      <c r="V1461" t="s">
        <v>462</v>
      </c>
      <c r="W1461" t="s">
        <v>463</v>
      </c>
      <c r="X1461" t="s">
        <v>31</v>
      </c>
    </row>
    <row r="1462" spans="1:24" x14ac:dyDescent="0.25">
      <c r="A1462">
        <v>10358</v>
      </c>
      <c r="B1462">
        <v>44</v>
      </c>
      <c r="C1462" s="2">
        <v>61</v>
      </c>
      <c r="D1462">
        <v>14</v>
      </c>
      <c r="E1462" s="5">
        <f>sales_data_sample[[#This Row],[SALES]] / COUNT(sales_data_sample[ORDERNUMBER])</f>
        <v>0.94721927027984409</v>
      </c>
      <c r="F1462" s="2">
        <v>2674</v>
      </c>
      <c r="G1462" s="1">
        <v>38331</v>
      </c>
      <c r="H1462" t="s">
        <v>21</v>
      </c>
      <c r="I1462">
        <v>4</v>
      </c>
      <c r="J1462" s="6" t="s">
        <v>679</v>
      </c>
      <c r="K1462">
        <v>2004</v>
      </c>
      <c r="L1462" t="s">
        <v>172</v>
      </c>
      <c r="M1462" s="8">
        <f xml:space="preserve"> (sales_data_sample[[#This Row],[MSRP]] - sales_data_sample[[#This Row],[PRICEEACH]]) / sales_data_sample[[#This Row],[MSRP]]</f>
        <v>-7.0175438596491224E-2</v>
      </c>
      <c r="N14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62" s="2">
        <v>57</v>
      </c>
      <c r="P1462" t="s">
        <v>607</v>
      </c>
      <c r="Q1462" t="s">
        <v>165</v>
      </c>
      <c r="R1462" t="s">
        <v>166</v>
      </c>
      <c r="S1462" t="s">
        <v>167</v>
      </c>
      <c r="T1462" t="s">
        <v>168</v>
      </c>
      <c r="U1462" t="s">
        <v>169</v>
      </c>
      <c r="V1462" t="s">
        <v>170</v>
      </c>
      <c r="W1462" t="s">
        <v>171</v>
      </c>
      <c r="X1462" t="s">
        <v>31</v>
      </c>
    </row>
    <row r="1463" spans="1:24" x14ac:dyDescent="0.25">
      <c r="A1463">
        <v>10371</v>
      </c>
      <c r="B1463">
        <v>25</v>
      </c>
      <c r="C1463" s="2">
        <v>98</v>
      </c>
      <c r="D1463">
        <v>12</v>
      </c>
      <c r="E1463" s="5">
        <f>sales_data_sample[[#This Row],[SALES]] / COUNT(sales_data_sample[ORDERNUMBER])</f>
        <v>0.86149486362026217</v>
      </c>
      <c r="F1463" s="2">
        <v>2432</v>
      </c>
      <c r="G1463" s="1">
        <v>38375</v>
      </c>
      <c r="H1463" t="s">
        <v>21</v>
      </c>
      <c r="I1463">
        <v>1</v>
      </c>
      <c r="J1463" s="6" t="s">
        <v>677</v>
      </c>
      <c r="K1463">
        <v>2005</v>
      </c>
      <c r="L1463" t="s">
        <v>172</v>
      </c>
      <c r="M1463" s="8">
        <f xml:space="preserve"> (sales_data_sample[[#This Row],[MSRP]] - sales_data_sample[[#This Row],[PRICEEACH]]) / sales_data_sample[[#This Row],[MSRP]]</f>
        <v>-0.7192982456140351</v>
      </c>
      <c r="N14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63" s="2">
        <v>57</v>
      </c>
      <c r="P1463" t="s">
        <v>607</v>
      </c>
      <c r="Q1463" t="s">
        <v>260</v>
      </c>
      <c r="R1463" t="s">
        <v>261</v>
      </c>
      <c r="S1463" t="s">
        <v>262</v>
      </c>
      <c r="T1463" t="s">
        <v>27</v>
      </c>
      <c r="U1463" t="s">
        <v>263</v>
      </c>
      <c r="V1463" t="s">
        <v>264</v>
      </c>
      <c r="W1463" t="s">
        <v>265</v>
      </c>
      <c r="X1463" t="s">
        <v>31</v>
      </c>
    </row>
    <row r="1464" spans="1:24" x14ac:dyDescent="0.25">
      <c r="A1464">
        <v>10383</v>
      </c>
      <c r="B1464">
        <v>22</v>
      </c>
      <c r="C1464" s="2">
        <v>92</v>
      </c>
      <c r="D1464">
        <v>2</v>
      </c>
      <c r="E1464" s="5">
        <f>sales_data_sample[[#This Row],[SALES]] / COUNT(sales_data_sample[ORDERNUMBER])</f>
        <v>0.71519659936238045</v>
      </c>
      <c r="F1464" s="2">
        <v>2019</v>
      </c>
      <c r="G1464" s="1">
        <v>38405</v>
      </c>
      <c r="H1464" t="s">
        <v>21</v>
      </c>
      <c r="I1464">
        <v>1</v>
      </c>
      <c r="J1464" s="6" t="s">
        <v>688</v>
      </c>
      <c r="K1464">
        <v>2005</v>
      </c>
      <c r="L1464" t="s">
        <v>172</v>
      </c>
      <c r="M1464" s="8">
        <f xml:space="preserve"> (sales_data_sample[[#This Row],[MSRP]] - sales_data_sample[[#This Row],[PRICEEACH]]) / sales_data_sample[[#This Row],[MSRP]]</f>
        <v>-0.61403508771929827</v>
      </c>
      <c r="N14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64" s="2">
        <v>57</v>
      </c>
      <c r="P1464" t="s">
        <v>607</v>
      </c>
      <c r="Q1464" t="s">
        <v>165</v>
      </c>
      <c r="R1464" t="s">
        <v>166</v>
      </c>
      <c r="S1464" t="s">
        <v>167</v>
      </c>
      <c r="T1464" t="s">
        <v>168</v>
      </c>
      <c r="U1464" t="s">
        <v>169</v>
      </c>
      <c r="V1464" t="s">
        <v>170</v>
      </c>
      <c r="W1464" t="s">
        <v>171</v>
      </c>
      <c r="X1464" t="s">
        <v>31</v>
      </c>
    </row>
    <row r="1465" spans="1:24" x14ac:dyDescent="0.25">
      <c r="A1465">
        <v>10394</v>
      </c>
      <c r="B1465">
        <v>31</v>
      </c>
      <c r="C1465" s="2">
        <v>51</v>
      </c>
      <c r="D1465">
        <v>2</v>
      </c>
      <c r="E1465" s="5">
        <f>sales_data_sample[[#This Row],[SALES]] / COUNT(sales_data_sample[ORDERNUMBER])</f>
        <v>0.55224938009210056</v>
      </c>
      <c r="F1465" s="2">
        <v>1559</v>
      </c>
      <c r="G1465" s="1">
        <v>38426</v>
      </c>
      <c r="H1465" t="s">
        <v>21</v>
      </c>
      <c r="I1465">
        <v>1</v>
      </c>
      <c r="J1465" s="6" t="s">
        <v>687</v>
      </c>
      <c r="K1465">
        <v>2005</v>
      </c>
      <c r="L1465" t="s">
        <v>172</v>
      </c>
      <c r="M1465" s="8">
        <f xml:space="preserve"> (sales_data_sample[[#This Row],[MSRP]] - sales_data_sample[[#This Row],[PRICEEACH]]) / sales_data_sample[[#This Row],[MSRP]]</f>
        <v>0.10526315789473684</v>
      </c>
      <c r="N14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65" s="2">
        <v>57</v>
      </c>
      <c r="P1465" t="s">
        <v>607</v>
      </c>
      <c r="Q1465" t="s">
        <v>165</v>
      </c>
      <c r="R1465" t="s">
        <v>166</v>
      </c>
      <c r="S1465" t="s">
        <v>167</v>
      </c>
      <c r="T1465" t="s">
        <v>168</v>
      </c>
      <c r="U1465" t="s">
        <v>169</v>
      </c>
      <c r="V1465" t="s">
        <v>170</v>
      </c>
      <c r="W1465" t="s">
        <v>171</v>
      </c>
      <c r="X1465" t="s">
        <v>31</v>
      </c>
    </row>
    <row r="1466" spans="1:24" x14ac:dyDescent="0.25">
      <c r="A1466">
        <v>10412</v>
      </c>
      <c r="B1466">
        <v>21</v>
      </c>
      <c r="C1466" s="2">
        <v>53</v>
      </c>
      <c r="D1466">
        <v>2</v>
      </c>
      <c r="E1466" s="5">
        <f>sales_data_sample[[#This Row],[SALES]] / COUNT(sales_data_sample[ORDERNUMBER])</f>
        <v>0.39142755933404177</v>
      </c>
      <c r="F1466" s="2">
        <v>1105</v>
      </c>
      <c r="G1466" s="1">
        <v>38475</v>
      </c>
      <c r="H1466" t="s">
        <v>21</v>
      </c>
      <c r="I1466">
        <v>2</v>
      </c>
      <c r="J1466" s="6" t="s">
        <v>685</v>
      </c>
      <c r="K1466">
        <v>2005</v>
      </c>
      <c r="L1466" t="s">
        <v>172</v>
      </c>
      <c r="M1466" s="8">
        <f xml:space="preserve"> (sales_data_sample[[#This Row],[MSRP]] - sales_data_sample[[#This Row],[PRICEEACH]]) / sales_data_sample[[#This Row],[MSRP]]</f>
        <v>7.0175438596491224E-2</v>
      </c>
      <c r="N14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66" s="2">
        <v>57</v>
      </c>
      <c r="P1466" t="s">
        <v>607</v>
      </c>
      <c r="Q1466" t="s">
        <v>165</v>
      </c>
      <c r="R1466" t="s">
        <v>166</v>
      </c>
      <c r="S1466" t="s">
        <v>167</v>
      </c>
      <c r="T1466" t="s">
        <v>168</v>
      </c>
      <c r="U1466" t="s">
        <v>169</v>
      </c>
      <c r="V1466" t="s">
        <v>170</v>
      </c>
      <c r="W1466" t="s">
        <v>171</v>
      </c>
      <c r="X1466" t="s">
        <v>31</v>
      </c>
    </row>
    <row r="1467" spans="1:24" x14ac:dyDescent="0.25">
      <c r="A1467">
        <v>10425</v>
      </c>
      <c r="B1467">
        <v>55</v>
      </c>
      <c r="C1467" s="2">
        <v>47</v>
      </c>
      <c r="D1467">
        <v>1</v>
      </c>
      <c r="E1467" s="5">
        <f>sales_data_sample[[#This Row],[SALES]] / COUNT(sales_data_sample[ORDERNUMBER])</f>
        <v>0.91250442791356712</v>
      </c>
      <c r="F1467" s="2">
        <v>2576</v>
      </c>
      <c r="G1467" s="1">
        <v>38503</v>
      </c>
      <c r="H1467" t="s">
        <v>286</v>
      </c>
      <c r="I1467">
        <v>2</v>
      </c>
      <c r="J1467" s="6" t="s">
        <v>685</v>
      </c>
      <c r="K1467">
        <v>2005</v>
      </c>
      <c r="L1467" t="s">
        <v>172</v>
      </c>
      <c r="M1467" s="8">
        <f xml:space="preserve"> (sales_data_sample[[#This Row],[MSRP]] - sales_data_sample[[#This Row],[PRICEEACH]]) / sales_data_sample[[#This Row],[MSRP]]</f>
        <v>0.17543859649122806</v>
      </c>
      <c r="N14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67" s="2">
        <v>57</v>
      </c>
      <c r="P1467" t="s">
        <v>607</v>
      </c>
      <c r="Q1467" t="s">
        <v>107</v>
      </c>
      <c r="R1467" t="s">
        <v>108</v>
      </c>
      <c r="S1467" t="s">
        <v>109</v>
      </c>
      <c r="T1467" t="s">
        <v>35</v>
      </c>
      <c r="U1467" t="s">
        <v>110</v>
      </c>
      <c r="V1467" t="s">
        <v>111</v>
      </c>
      <c r="W1467" t="s">
        <v>112</v>
      </c>
      <c r="X1467" t="s">
        <v>31</v>
      </c>
    </row>
    <row r="1468" spans="1:24" x14ac:dyDescent="0.25">
      <c r="A1468">
        <v>10107</v>
      </c>
      <c r="B1468">
        <v>25</v>
      </c>
      <c r="C1468" s="2">
        <v>100</v>
      </c>
      <c r="D1468">
        <v>3</v>
      </c>
      <c r="E1468" s="5">
        <f>sales_data_sample[[#This Row],[SALES]] / COUNT(sales_data_sample[ORDERNUMBER])</f>
        <v>1.0081473609635141</v>
      </c>
      <c r="F1468" s="2">
        <v>2846</v>
      </c>
      <c r="G1468" s="1">
        <v>37676</v>
      </c>
      <c r="H1468" t="s">
        <v>21</v>
      </c>
      <c r="I1468">
        <v>1</v>
      </c>
      <c r="J1468" s="6" t="s">
        <v>688</v>
      </c>
      <c r="K1468">
        <v>2003</v>
      </c>
      <c r="L1468" t="s">
        <v>22</v>
      </c>
      <c r="M1468" s="8">
        <f xml:space="preserve"> (sales_data_sample[[#This Row],[MSRP]] - sales_data_sample[[#This Row],[PRICEEACH]]) / sales_data_sample[[#This Row],[MSRP]]</f>
        <v>0.10714285714285714</v>
      </c>
      <c r="N14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68" s="2">
        <v>112</v>
      </c>
      <c r="P1468" t="s">
        <v>608</v>
      </c>
      <c r="Q1468" t="s">
        <v>24</v>
      </c>
      <c r="R1468" t="s">
        <v>25</v>
      </c>
      <c r="S1468" t="s">
        <v>26</v>
      </c>
      <c r="T1468" t="s">
        <v>27</v>
      </c>
      <c r="U1468" t="s">
        <v>28</v>
      </c>
      <c r="V1468" t="s">
        <v>29</v>
      </c>
      <c r="W1468" t="s">
        <v>30</v>
      </c>
      <c r="X1468" t="s">
        <v>31</v>
      </c>
    </row>
    <row r="1469" spans="1:24" x14ac:dyDescent="0.25">
      <c r="A1469">
        <v>10120</v>
      </c>
      <c r="B1469">
        <v>35</v>
      </c>
      <c r="C1469" s="2">
        <v>99</v>
      </c>
      <c r="D1469">
        <v>1</v>
      </c>
      <c r="E1469" s="5">
        <f>sales_data_sample[[#This Row],[SALES]] / COUNT(sales_data_sample[ORDERNUMBER])</f>
        <v>1.2157279489904358</v>
      </c>
      <c r="F1469" s="2">
        <v>3432</v>
      </c>
      <c r="G1469" s="1">
        <v>37740</v>
      </c>
      <c r="H1469" t="s">
        <v>21</v>
      </c>
      <c r="I1469">
        <v>2</v>
      </c>
      <c r="J1469" s="6" t="s">
        <v>686</v>
      </c>
      <c r="K1469">
        <v>2003</v>
      </c>
      <c r="L1469" t="s">
        <v>22</v>
      </c>
      <c r="M1469" s="8">
        <f xml:space="preserve"> (sales_data_sample[[#This Row],[MSRP]] - sales_data_sample[[#This Row],[PRICEEACH]]) / sales_data_sample[[#This Row],[MSRP]]</f>
        <v>0.11607142857142858</v>
      </c>
      <c r="N14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69" s="2">
        <v>112</v>
      </c>
      <c r="P1469" t="s">
        <v>608</v>
      </c>
      <c r="Q1469" t="s">
        <v>85</v>
      </c>
      <c r="R1469" t="s">
        <v>86</v>
      </c>
      <c r="S1469" t="s">
        <v>87</v>
      </c>
      <c r="T1469" t="s">
        <v>88</v>
      </c>
      <c r="U1469" t="s">
        <v>89</v>
      </c>
      <c r="V1469" t="s">
        <v>90</v>
      </c>
      <c r="W1469" t="s">
        <v>91</v>
      </c>
      <c r="X1469" t="s">
        <v>45</v>
      </c>
    </row>
    <row r="1470" spans="1:24" x14ac:dyDescent="0.25">
      <c r="A1470">
        <v>10134</v>
      </c>
      <c r="B1470">
        <v>35</v>
      </c>
      <c r="C1470" s="2">
        <v>94</v>
      </c>
      <c r="D1470">
        <v>3</v>
      </c>
      <c r="E1470" s="5">
        <f>sales_data_sample[[#This Row],[SALES]] / COUNT(sales_data_sample[ORDERNUMBER])</f>
        <v>1.1597591215019483</v>
      </c>
      <c r="F1470" s="2">
        <v>3274</v>
      </c>
      <c r="G1470" s="1">
        <v>37803</v>
      </c>
      <c r="H1470" t="s">
        <v>21</v>
      </c>
      <c r="I1470">
        <v>3</v>
      </c>
      <c r="J1470" s="6" t="s">
        <v>683</v>
      </c>
      <c r="K1470">
        <v>2003</v>
      </c>
      <c r="L1470" t="s">
        <v>22</v>
      </c>
      <c r="M1470" s="8">
        <f xml:space="preserve"> (sales_data_sample[[#This Row],[MSRP]] - sales_data_sample[[#This Row],[PRICEEACH]]) / sales_data_sample[[#This Row],[MSRP]]</f>
        <v>0.16071428571428573</v>
      </c>
      <c r="N14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70" s="2">
        <v>112</v>
      </c>
      <c r="P1470" t="s">
        <v>608</v>
      </c>
      <c r="Q1470" t="s">
        <v>39</v>
      </c>
      <c r="R1470" t="s">
        <v>40</v>
      </c>
      <c r="S1470" t="s">
        <v>41</v>
      </c>
      <c r="T1470" t="s">
        <v>35</v>
      </c>
      <c r="U1470" t="s">
        <v>42</v>
      </c>
      <c r="V1470" t="s">
        <v>43</v>
      </c>
      <c r="W1470" t="s">
        <v>44</v>
      </c>
      <c r="X1470" t="s">
        <v>45</v>
      </c>
    </row>
    <row r="1471" spans="1:24" x14ac:dyDescent="0.25">
      <c r="A1471">
        <v>10145</v>
      </c>
      <c r="B1471">
        <v>43</v>
      </c>
      <c r="C1471" s="2">
        <v>96</v>
      </c>
      <c r="D1471">
        <v>7</v>
      </c>
      <c r="E1471" s="5">
        <f>sales_data_sample[[#This Row],[SALES]] / COUNT(sales_data_sample[ORDERNUMBER])</f>
        <v>1.4594403117251151</v>
      </c>
      <c r="F1471" s="2">
        <v>4120</v>
      </c>
      <c r="G1471" s="1">
        <v>37858</v>
      </c>
      <c r="H1471" t="s">
        <v>21</v>
      </c>
      <c r="I1471">
        <v>3</v>
      </c>
      <c r="J1471" s="6" t="s">
        <v>682</v>
      </c>
      <c r="K1471">
        <v>2003</v>
      </c>
      <c r="L1471" t="s">
        <v>22</v>
      </c>
      <c r="M1471" s="8">
        <f xml:space="preserve"> (sales_data_sample[[#This Row],[MSRP]] - sales_data_sample[[#This Row],[PRICEEACH]]) / sales_data_sample[[#This Row],[MSRP]]</f>
        <v>0.14285714285714285</v>
      </c>
      <c r="N14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71" s="2">
        <v>112</v>
      </c>
      <c r="P1471" t="s">
        <v>608</v>
      </c>
      <c r="Q1471" t="s">
        <v>46</v>
      </c>
      <c r="R1471" t="s">
        <v>47</v>
      </c>
      <c r="S1471" t="s">
        <v>48</v>
      </c>
      <c r="T1471" t="s">
        <v>27</v>
      </c>
      <c r="U1471" t="s">
        <v>49</v>
      </c>
      <c r="V1471" t="s">
        <v>50</v>
      </c>
      <c r="W1471" t="s">
        <v>51</v>
      </c>
      <c r="X1471" t="s">
        <v>45</v>
      </c>
    </row>
    <row r="1472" spans="1:24" x14ac:dyDescent="0.25">
      <c r="A1472">
        <v>10159</v>
      </c>
      <c r="B1472">
        <v>44</v>
      </c>
      <c r="C1472" s="2">
        <v>100</v>
      </c>
      <c r="D1472">
        <v>15</v>
      </c>
      <c r="E1472" s="5">
        <f>sales_data_sample[[#This Row],[SALES]] / COUNT(sales_data_sample[ORDERNUMBER])</f>
        <v>1.8972724052426497</v>
      </c>
      <c r="F1472" s="2">
        <v>5356</v>
      </c>
      <c r="G1472" s="1">
        <v>37904</v>
      </c>
      <c r="H1472" t="s">
        <v>21</v>
      </c>
      <c r="I1472">
        <v>4</v>
      </c>
      <c r="J1472" s="6" t="s">
        <v>680</v>
      </c>
      <c r="K1472">
        <v>2003</v>
      </c>
      <c r="L1472" t="s">
        <v>22</v>
      </c>
      <c r="M1472" s="8">
        <f xml:space="preserve"> (sales_data_sample[[#This Row],[MSRP]] - sales_data_sample[[#This Row],[PRICEEACH]]) / sales_data_sample[[#This Row],[MSRP]]</f>
        <v>0.10714285714285714</v>
      </c>
      <c r="N14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72" s="2">
        <v>112</v>
      </c>
      <c r="P1472" t="s">
        <v>608</v>
      </c>
      <c r="Q1472" t="s">
        <v>52</v>
      </c>
      <c r="R1472" t="s">
        <v>53</v>
      </c>
      <c r="S1472" t="s">
        <v>54</v>
      </c>
      <c r="T1472" t="s">
        <v>27</v>
      </c>
      <c r="U1472" t="s">
        <v>55</v>
      </c>
      <c r="V1472" t="s">
        <v>50</v>
      </c>
      <c r="W1472" t="s">
        <v>56</v>
      </c>
      <c r="X1472" t="s">
        <v>45</v>
      </c>
    </row>
    <row r="1473" spans="1:24" x14ac:dyDescent="0.25">
      <c r="A1473">
        <v>10168</v>
      </c>
      <c r="B1473">
        <v>50</v>
      </c>
      <c r="C1473" s="2">
        <v>100</v>
      </c>
      <c r="D1473">
        <v>2</v>
      </c>
      <c r="E1473" s="5">
        <f>sales_data_sample[[#This Row],[SALES]] / COUNT(sales_data_sample[ORDERNUMBER])</f>
        <v>2.0361317747077576</v>
      </c>
      <c r="F1473" s="2">
        <v>5748</v>
      </c>
      <c r="G1473" s="1">
        <v>37922</v>
      </c>
      <c r="H1473" t="s">
        <v>21</v>
      </c>
      <c r="I1473">
        <v>4</v>
      </c>
      <c r="J1473" s="6" t="s">
        <v>680</v>
      </c>
      <c r="K1473">
        <v>2003</v>
      </c>
      <c r="L1473" t="s">
        <v>22</v>
      </c>
      <c r="M1473" s="8">
        <f xml:space="preserve"> (sales_data_sample[[#This Row],[MSRP]] - sales_data_sample[[#This Row],[PRICEEACH]]) / sales_data_sample[[#This Row],[MSRP]]</f>
        <v>0.10714285714285714</v>
      </c>
      <c r="N14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73" s="2">
        <v>112</v>
      </c>
      <c r="P1473" t="s">
        <v>608</v>
      </c>
      <c r="Q1473" t="s">
        <v>57</v>
      </c>
      <c r="R1473" t="s">
        <v>58</v>
      </c>
      <c r="S1473" t="s">
        <v>59</v>
      </c>
      <c r="T1473" t="s">
        <v>27</v>
      </c>
      <c r="U1473" t="s">
        <v>60</v>
      </c>
      <c r="V1473" t="s">
        <v>61</v>
      </c>
      <c r="W1473" t="s">
        <v>62</v>
      </c>
      <c r="X1473" t="s">
        <v>45</v>
      </c>
    </row>
    <row r="1474" spans="1:24" x14ac:dyDescent="0.25">
      <c r="A1474">
        <v>10180</v>
      </c>
      <c r="B1474">
        <v>48</v>
      </c>
      <c r="C1474" s="2">
        <v>100</v>
      </c>
      <c r="D1474">
        <v>10</v>
      </c>
      <c r="E1474" s="5">
        <f>sales_data_sample[[#This Row],[SALES]] / COUNT(sales_data_sample[ORDERNUMBER])</f>
        <v>1.8972724052426497</v>
      </c>
      <c r="F1474" s="2">
        <v>5356</v>
      </c>
      <c r="G1474" s="1">
        <v>37936</v>
      </c>
      <c r="H1474" t="s">
        <v>21</v>
      </c>
      <c r="I1474">
        <v>4</v>
      </c>
      <c r="J1474" s="6" t="s">
        <v>678</v>
      </c>
      <c r="K1474">
        <v>2003</v>
      </c>
      <c r="L1474" t="s">
        <v>22</v>
      </c>
      <c r="M1474" s="8">
        <f xml:space="preserve"> (sales_data_sample[[#This Row],[MSRP]] - sales_data_sample[[#This Row],[PRICEEACH]]) / sales_data_sample[[#This Row],[MSRP]]</f>
        <v>0.10714285714285714</v>
      </c>
      <c r="N14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74" s="2">
        <v>112</v>
      </c>
      <c r="P1474" t="s">
        <v>608</v>
      </c>
      <c r="Q1474" t="s">
        <v>63</v>
      </c>
      <c r="R1474" t="s">
        <v>64</v>
      </c>
      <c r="S1474" t="s">
        <v>65</v>
      </c>
      <c r="T1474" t="s">
        <v>35</v>
      </c>
      <c r="U1474" t="s">
        <v>66</v>
      </c>
      <c r="V1474" t="s">
        <v>67</v>
      </c>
      <c r="W1474" t="s">
        <v>68</v>
      </c>
      <c r="X1474" t="s">
        <v>45</v>
      </c>
    </row>
    <row r="1475" spans="1:24" x14ac:dyDescent="0.25">
      <c r="A1475">
        <v>10188</v>
      </c>
      <c r="B1475">
        <v>25</v>
      </c>
      <c r="C1475" s="2">
        <v>100</v>
      </c>
      <c r="D1475">
        <v>2</v>
      </c>
      <c r="E1475" s="5">
        <f>sales_data_sample[[#This Row],[SALES]] / COUNT(sales_data_sample[ORDERNUMBER])</f>
        <v>0.8983351044987602</v>
      </c>
      <c r="F1475" s="2">
        <v>2536</v>
      </c>
      <c r="G1475" s="1">
        <v>37943</v>
      </c>
      <c r="H1475" t="s">
        <v>21</v>
      </c>
      <c r="I1475">
        <v>4</v>
      </c>
      <c r="J1475" s="6" t="s">
        <v>678</v>
      </c>
      <c r="K1475">
        <v>2003</v>
      </c>
      <c r="L1475" t="s">
        <v>22</v>
      </c>
      <c r="M1475" s="8">
        <f xml:space="preserve"> (sales_data_sample[[#This Row],[MSRP]] - sales_data_sample[[#This Row],[PRICEEACH]]) / sales_data_sample[[#This Row],[MSRP]]</f>
        <v>0.10714285714285714</v>
      </c>
      <c r="N14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75" s="2">
        <v>112</v>
      </c>
      <c r="P1475" t="s">
        <v>608</v>
      </c>
      <c r="Q1475" t="s">
        <v>69</v>
      </c>
      <c r="R1475" t="s">
        <v>70</v>
      </c>
      <c r="S1475" t="s">
        <v>71</v>
      </c>
      <c r="T1475" t="s">
        <v>72</v>
      </c>
      <c r="U1475" t="s">
        <v>73</v>
      </c>
      <c r="V1475" t="s">
        <v>74</v>
      </c>
      <c r="W1475" t="s">
        <v>75</v>
      </c>
      <c r="X1475" t="s">
        <v>31</v>
      </c>
    </row>
    <row r="1476" spans="1:24" x14ac:dyDescent="0.25">
      <c r="A1476">
        <v>10201</v>
      </c>
      <c r="B1476">
        <v>39</v>
      </c>
      <c r="C1476" s="2">
        <v>100</v>
      </c>
      <c r="D1476">
        <v>3</v>
      </c>
      <c r="E1476" s="5">
        <f>sales_data_sample[[#This Row],[SALES]] / COUNT(sales_data_sample[ORDERNUMBER])</f>
        <v>1.5416223875309953</v>
      </c>
      <c r="F1476" s="2">
        <v>4352</v>
      </c>
      <c r="G1476" s="1">
        <v>37956</v>
      </c>
      <c r="H1476" t="s">
        <v>21</v>
      </c>
      <c r="I1476">
        <v>4</v>
      </c>
      <c r="J1476" s="6" t="s">
        <v>679</v>
      </c>
      <c r="K1476">
        <v>2003</v>
      </c>
      <c r="L1476" t="s">
        <v>22</v>
      </c>
      <c r="M1476" s="8">
        <f xml:space="preserve"> (sales_data_sample[[#This Row],[MSRP]] - sales_data_sample[[#This Row],[PRICEEACH]]) / sales_data_sample[[#This Row],[MSRP]]</f>
        <v>0.10714285714285714</v>
      </c>
      <c r="N14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76" s="2">
        <v>112</v>
      </c>
      <c r="P1476" t="s">
        <v>608</v>
      </c>
      <c r="Q1476" t="s">
        <v>76</v>
      </c>
      <c r="R1476" t="s">
        <v>77</v>
      </c>
      <c r="S1476" t="s">
        <v>54</v>
      </c>
      <c r="T1476" t="s">
        <v>27</v>
      </c>
      <c r="U1476" t="s">
        <v>78</v>
      </c>
      <c r="V1476" t="s">
        <v>50</v>
      </c>
      <c r="W1476" t="s">
        <v>79</v>
      </c>
      <c r="X1476" t="s">
        <v>45</v>
      </c>
    </row>
    <row r="1477" spans="1:24" x14ac:dyDescent="0.25">
      <c r="A1477">
        <v>10211</v>
      </c>
      <c r="B1477">
        <v>25</v>
      </c>
      <c r="C1477" s="2">
        <v>91</v>
      </c>
      <c r="D1477">
        <v>15</v>
      </c>
      <c r="E1477" s="5">
        <f>sales_data_sample[[#This Row],[SALES]] / COUNT(sales_data_sample[ORDERNUMBER])</f>
        <v>0.79844137442437124</v>
      </c>
      <c r="F1477" s="2">
        <v>2254</v>
      </c>
      <c r="G1477" s="1">
        <v>38001</v>
      </c>
      <c r="H1477" t="s">
        <v>21</v>
      </c>
      <c r="I1477">
        <v>1</v>
      </c>
      <c r="J1477" s="6" t="s">
        <v>677</v>
      </c>
      <c r="K1477">
        <v>2004</v>
      </c>
      <c r="L1477" t="s">
        <v>22</v>
      </c>
      <c r="M1477" s="8">
        <f xml:space="preserve"> (sales_data_sample[[#This Row],[MSRP]] - sales_data_sample[[#This Row],[PRICEEACH]]) / sales_data_sample[[#This Row],[MSRP]]</f>
        <v>0.1875</v>
      </c>
      <c r="N14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77" s="2">
        <v>112</v>
      </c>
      <c r="P1477" t="s">
        <v>608</v>
      </c>
      <c r="Q1477" t="s">
        <v>80</v>
      </c>
      <c r="R1477" t="s">
        <v>81</v>
      </c>
      <c r="S1477" t="s">
        <v>41</v>
      </c>
      <c r="T1477" t="s">
        <v>35</v>
      </c>
      <c r="U1477" t="s">
        <v>82</v>
      </c>
      <c r="V1477" t="s">
        <v>83</v>
      </c>
      <c r="W1477" t="s">
        <v>84</v>
      </c>
      <c r="X1477" t="s">
        <v>31</v>
      </c>
    </row>
    <row r="1478" spans="1:24" x14ac:dyDescent="0.25">
      <c r="A1478">
        <v>10223</v>
      </c>
      <c r="B1478">
        <v>32</v>
      </c>
      <c r="C1478" s="2">
        <v>92</v>
      </c>
      <c r="D1478">
        <v>2</v>
      </c>
      <c r="E1478" s="5">
        <f>sales_data_sample[[#This Row],[SALES]] / COUNT(sales_data_sample[ORDERNUMBER])</f>
        <v>1.0350690754516472</v>
      </c>
      <c r="F1478" s="2">
        <v>2922</v>
      </c>
      <c r="G1478" s="1">
        <v>38037</v>
      </c>
      <c r="H1478" t="s">
        <v>21</v>
      </c>
      <c r="I1478">
        <v>1</v>
      </c>
      <c r="J1478" s="6" t="s">
        <v>688</v>
      </c>
      <c r="K1478">
        <v>2004</v>
      </c>
      <c r="L1478" t="s">
        <v>22</v>
      </c>
      <c r="M1478" s="8">
        <f xml:space="preserve"> (sales_data_sample[[#This Row],[MSRP]] - sales_data_sample[[#This Row],[PRICEEACH]]) / sales_data_sample[[#This Row],[MSRP]]</f>
        <v>0.17857142857142858</v>
      </c>
      <c r="N14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78" s="2">
        <v>112</v>
      </c>
      <c r="P1478" t="s">
        <v>608</v>
      </c>
      <c r="Q1478" t="s">
        <v>85</v>
      </c>
      <c r="R1478" t="s">
        <v>86</v>
      </c>
      <c r="S1478" t="s">
        <v>87</v>
      </c>
      <c r="T1478" t="s">
        <v>88</v>
      </c>
      <c r="U1478" t="s">
        <v>89</v>
      </c>
      <c r="V1478" t="s">
        <v>90</v>
      </c>
      <c r="W1478" t="s">
        <v>91</v>
      </c>
      <c r="X1478" t="s">
        <v>31</v>
      </c>
    </row>
    <row r="1479" spans="1:24" x14ac:dyDescent="0.25">
      <c r="A1479">
        <v>10237</v>
      </c>
      <c r="B1479">
        <v>20</v>
      </c>
      <c r="C1479" s="2">
        <v>100</v>
      </c>
      <c r="D1479">
        <v>8</v>
      </c>
      <c r="E1479" s="5">
        <f>sales_data_sample[[#This Row],[SALES]] / COUNT(sales_data_sample[ORDERNUMBER])</f>
        <v>0.81438186326602902</v>
      </c>
      <c r="F1479" s="2">
        <v>2299</v>
      </c>
      <c r="G1479" s="1">
        <v>38082</v>
      </c>
      <c r="H1479" t="s">
        <v>21</v>
      </c>
      <c r="I1479">
        <v>2</v>
      </c>
      <c r="J1479" s="6" t="s">
        <v>686</v>
      </c>
      <c r="K1479">
        <v>2004</v>
      </c>
      <c r="L1479" t="s">
        <v>22</v>
      </c>
      <c r="M1479" s="8">
        <f xml:space="preserve"> (sales_data_sample[[#This Row],[MSRP]] - sales_data_sample[[#This Row],[PRICEEACH]]) / sales_data_sample[[#This Row],[MSRP]]</f>
        <v>0.10714285714285714</v>
      </c>
      <c r="N14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79" s="2">
        <v>112</v>
      </c>
      <c r="P1479" t="s">
        <v>608</v>
      </c>
      <c r="Q1479" t="s">
        <v>92</v>
      </c>
      <c r="R1479" t="s">
        <v>93</v>
      </c>
      <c r="S1479" t="s">
        <v>26</v>
      </c>
      <c r="T1479" t="s">
        <v>27</v>
      </c>
      <c r="U1479" t="s">
        <v>94</v>
      </c>
      <c r="V1479" t="s">
        <v>95</v>
      </c>
      <c r="W1479" t="s">
        <v>96</v>
      </c>
      <c r="X1479" t="s">
        <v>31</v>
      </c>
    </row>
    <row r="1480" spans="1:24" x14ac:dyDescent="0.25">
      <c r="A1480">
        <v>10251</v>
      </c>
      <c r="B1480">
        <v>26</v>
      </c>
      <c r="C1480" s="2">
        <v>100</v>
      </c>
      <c r="D1480">
        <v>3</v>
      </c>
      <c r="E1480" s="5">
        <f>sales_data_sample[[#This Row],[SALES]] / COUNT(sales_data_sample[ORDERNUMBER])</f>
        <v>0.93446687920651794</v>
      </c>
      <c r="F1480" s="2">
        <v>2638</v>
      </c>
      <c r="G1480" s="1">
        <v>38125</v>
      </c>
      <c r="H1480" t="s">
        <v>21</v>
      </c>
      <c r="I1480">
        <v>2</v>
      </c>
      <c r="J1480" s="6" t="s">
        <v>685</v>
      </c>
      <c r="K1480">
        <v>2004</v>
      </c>
      <c r="L1480" t="s">
        <v>22</v>
      </c>
      <c r="M1480" s="8">
        <f xml:space="preserve"> (sales_data_sample[[#This Row],[MSRP]] - sales_data_sample[[#This Row],[PRICEEACH]]) / sales_data_sample[[#This Row],[MSRP]]</f>
        <v>0.10714285714285714</v>
      </c>
      <c r="N14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80" s="2">
        <v>112</v>
      </c>
      <c r="P1480" t="s">
        <v>608</v>
      </c>
      <c r="Q1480" t="s">
        <v>97</v>
      </c>
      <c r="R1480" t="s">
        <v>98</v>
      </c>
      <c r="S1480" t="s">
        <v>99</v>
      </c>
      <c r="T1480" t="s">
        <v>27</v>
      </c>
      <c r="U1480" t="s">
        <v>55</v>
      </c>
      <c r="V1480" t="s">
        <v>100</v>
      </c>
      <c r="W1480" t="s">
        <v>101</v>
      </c>
      <c r="X1480" t="s">
        <v>31</v>
      </c>
    </row>
    <row r="1481" spans="1:24" x14ac:dyDescent="0.25">
      <c r="A1481">
        <v>10263</v>
      </c>
      <c r="B1481">
        <v>42</v>
      </c>
      <c r="C1481" s="2">
        <v>100</v>
      </c>
      <c r="D1481">
        <v>3</v>
      </c>
      <c r="E1481" s="5">
        <f>sales_data_sample[[#This Row],[SALES]] / COUNT(sales_data_sample[ORDERNUMBER])</f>
        <v>1.5260361317747078</v>
      </c>
      <c r="F1481" s="2">
        <v>4308</v>
      </c>
      <c r="G1481" s="1">
        <v>38166</v>
      </c>
      <c r="H1481" t="s">
        <v>21</v>
      </c>
      <c r="I1481">
        <v>2</v>
      </c>
      <c r="J1481" s="6" t="s">
        <v>684</v>
      </c>
      <c r="K1481">
        <v>2004</v>
      </c>
      <c r="L1481" t="s">
        <v>22</v>
      </c>
      <c r="M1481" s="8">
        <f xml:space="preserve"> (sales_data_sample[[#This Row],[MSRP]] - sales_data_sample[[#This Row],[PRICEEACH]]) / sales_data_sample[[#This Row],[MSRP]]</f>
        <v>0.10714285714285714</v>
      </c>
      <c r="N14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81" s="2">
        <v>112</v>
      </c>
      <c r="P1481" t="s">
        <v>608</v>
      </c>
      <c r="Q1481" t="s">
        <v>102</v>
      </c>
      <c r="R1481" t="s">
        <v>103</v>
      </c>
      <c r="S1481" t="s">
        <v>104</v>
      </c>
      <c r="T1481" t="s">
        <v>27</v>
      </c>
      <c r="U1481" t="s">
        <v>105</v>
      </c>
      <c r="V1481" t="s">
        <v>50</v>
      </c>
      <c r="W1481" t="s">
        <v>106</v>
      </c>
      <c r="X1481" t="s">
        <v>45</v>
      </c>
    </row>
    <row r="1482" spans="1:24" x14ac:dyDescent="0.25">
      <c r="A1482">
        <v>10275</v>
      </c>
      <c r="B1482">
        <v>21</v>
      </c>
      <c r="C1482" s="2">
        <v>100</v>
      </c>
      <c r="D1482">
        <v>2</v>
      </c>
      <c r="E1482" s="5">
        <f>sales_data_sample[[#This Row],[SALES]] / COUNT(sales_data_sample[ORDERNUMBER])</f>
        <v>0.76301806588735388</v>
      </c>
      <c r="F1482" s="2">
        <v>2154</v>
      </c>
      <c r="G1482" s="1">
        <v>38191</v>
      </c>
      <c r="H1482" t="s">
        <v>21</v>
      </c>
      <c r="I1482">
        <v>3</v>
      </c>
      <c r="J1482" s="6" t="s">
        <v>683</v>
      </c>
      <c r="K1482">
        <v>2004</v>
      </c>
      <c r="L1482" t="s">
        <v>22</v>
      </c>
      <c r="M1482" s="8">
        <f xml:space="preserve"> (sales_data_sample[[#This Row],[MSRP]] - sales_data_sample[[#This Row],[PRICEEACH]]) / sales_data_sample[[#This Row],[MSRP]]</f>
        <v>0.10714285714285714</v>
      </c>
      <c r="N14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82" s="2">
        <v>112</v>
      </c>
      <c r="P1482" t="s">
        <v>608</v>
      </c>
      <c r="Q1482" t="s">
        <v>107</v>
      </c>
      <c r="R1482" t="s">
        <v>108</v>
      </c>
      <c r="S1482" t="s">
        <v>109</v>
      </c>
      <c r="T1482" t="s">
        <v>35</v>
      </c>
      <c r="U1482" t="s">
        <v>110</v>
      </c>
      <c r="V1482" t="s">
        <v>111</v>
      </c>
      <c r="W1482" t="s">
        <v>112</v>
      </c>
      <c r="X1482" t="s">
        <v>31</v>
      </c>
    </row>
    <row r="1483" spans="1:24" x14ac:dyDescent="0.25">
      <c r="A1483">
        <v>10285</v>
      </c>
      <c r="B1483">
        <v>34</v>
      </c>
      <c r="C1483" s="2">
        <v>100</v>
      </c>
      <c r="D1483">
        <v>7</v>
      </c>
      <c r="E1483" s="5">
        <f>sales_data_sample[[#This Row],[SALES]] / COUNT(sales_data_sample[ORDERNUMBER])</f>
        <v>1.3166843783209352</v>
      </c>
      <c r="F1483" s="2">
        <v>3717</v>
      </c>
      <c r="G1483" s="1">
        <v>38226</v>
      </c>
      <c r="H1483" t="s">
        <v>21</v>
      </c>
      <c r="I1483">
        <v>3</v>
      </c>
      <c r="J1483" s="6" t="s">
        <v>682</v>
      </c>
      <c r="K1483">
        <v>2004</v>
      </c>
      <c r="L1483" t="s">
        <v>22</v>
      </c>
      <c r="M1483" s="8">
        <f xml:space="preserve"> (sales_data_sample[[#This Row],[MSRP]] - sales_data_sample[[#This Row],[PRICEEACH]]) / sales_data_sample[[#This Row],[MSRP]]</f>
        <v>0.10714285714285714</v>
      </c>
      <c r="N14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83" s="2">
        <v>112</v>
      </c>
      <c r="P1483" t="s">
        <v>608</v>
      </c>
      <c r="Q1483" t="s">
        <v>113</v>
      </c>
      <c r="R1483" t="s">
        <v>114</v>
      </c>
      <c r="S1483" t="s">
        <v>115</v>
      </c>
      <c r="T1483" t="s">
        <v>27</v>
      </c>
      <c r="U1483" t="s">
        <v>116</v>
      </c>
      <c r="V1483" t="s">
        <v>117</v>
      </c>
      <c r="W1483" t="s">
        <v>118</v>
      </c>
      <c r="X1483" t="s">
        <v>45</v>
      </c>
    </row>
    <row r="1484" spans="1:24" x14ac:dyDescent="0.25">
      <c r="A1484">
        <v>10299</v>
      </c>
      <c r="B1484">
        <v>47</v>
      </c>
      <c r="C1484" s="2">
        <v>100</v>
      </c>
      <c r="D1484">
        <v>10</v>
      </c>
      <c r="E1484" s="5">
        <f>sales_data_sample[[#This Row],[SALES]] / COUNT(sales_data_sample[ORDERNUMBER])</f>
        <v>1.932695713779667</v>
      </c>
      <c r="F1484" s="2">
        <v>5456</v>
      </c>
      <c r="G1484" s="1">
        <v>38260</v>
      </c>
      <c r="H1484" t="s">
        <v>21</v>
      </c>
      <c r="I1484">
        <v>3</v>
      </c>
      <c r="J1484" s="6" t="s">
        <v>681</v>
      </c>
      <c r="K1484">
        <v>2004</v>
      </c>
      <c r="L1484" t="s">
        <v>22</v>
      </c>
      <c r="M1484" s="8">
        <f xml:space="preserve"> (sales_data_sample[[#This Row],[MSRP]] - sales_data_sample[[#This Row],[PRICEEACH]]) / sales_data_sample[[#This Row],[MSRP]]</f>
        <v>0.10714285714285714</v>
      </c>
      <c r="N14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84" s="2">
        <v>112</v>
      </c>
      <c r="P1484" t="s">
        <v>608</v>
      </c>
      <c r="Q1484" t="s">
        <v>119</v>
      </c>
      <c r="R1484" t="s">
        <v>120</v>
      </c>
      <c r="S1484" t="s">
        <v>121</v>
      </c>
      <c r="T1484" t="s">
        <v>122</v>
      </c>
      <c r="U1484" t="s">
        <v>123</v>
      </c>
      <c r="V1484" t="s">
        <v>124</v>
      </c>
      <c r="W1484" t="s">
        <v>125</v>
      </c>
      <c r="X1484" t="s">
        <v>45</v>
      </c>
    </row>
    <row r="1485" spans="1:24" x14ac:dyDescent="0.25">
      <c r="A1485">
        <v>10309</v>
      </c>
      <c r="B1485">
        <v>21</v>
      </c>
      <c r="C1485" s="2">
        <v>100</v>
      </c>
      <c r="D1485">
        <v>6</v>
      </c>
      <c r="E1485" s="5">
        <f>sales_data_sample[[#This Row],[SALES]] / COUNT(sales_data_sample[ORDERNUMBER])</f>
        <v>0.93907190931633011</v>
      </c>
      <c r="F1485" s="2">
        <v>2651</v>
      </c>
      <c r="G1485" s="1">
        <v>38275</v>
      </c>
      <c r="H1485" t="s">
        <v>21</v>
      </c>
      <c r="I1485">
        <v>4</v>
      </c>
      <c r="J1485" s="6" t="s">
        <v>680</v>
      </c>
      <c r="K1485">
        <v>2004</v>
      </c>
      <c r="L1485" t="s">
        <v>22</v>
      </c>
      <c r="M1485" s="8">
        <f xml:space="preserve"> (sales_data_sample[[#This Row],[MSRP]] - sales_data_sample[[#This Row],[PRICEEACH]]) / sales_data_sample[[#This Row],[MSRP]]</f>
        <v>0.10714285714285714</v>
      </c>
      <c r="N14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85" s="2">
        <v>112</v>
      </c>
      <c r="P1485" t="s">
        <v>608</v>
      </c>
      <c r="Q1485" t="s">
        <v>126</v>
      </c>
      <c r="R1485" t="s">
        <v>127</v>
      </c>
      <c r="S1485" t="s">
        <v>128</v>
      </c>
      <c r="T1485" t="s">
        <v>72</v>
      </c>
      <c r="U1485" t="s">
        <v>129</v>
      </c>
      <c r="V1485" t="s">
        <v>130</v>
      </c>
      <c r="W1485" t="s">
        <v>131</v>
      </c>
      <c r="X1485" t="s">
        <v>31</v>
      </c>
    </row>
    <row r="1486" spans="1:24" x14ac:dyDescent="0.25">
      <c r="A1486">
        <v>10318</v>
      </c>
      <c r="B1486">
        <v>48</v>
      </c>
      <c r="C1486" s="2">
        <v>100</v>
      </c>
      <c r="D1486">
        <v>2</v>
      </c>
      <c r="E1486" s="5">
        <f>sales_data_sample[[#This Row],[SALES]] / COUNT(sales_data_sample[ORDERNUMBER])</f>
        <v>2.2805526036131774</v>
      </c>
      <c r="F1486" s="2">
        <v>6438</v>
      </c>
      <c r="G1486" s="1">
        <v>38293</v>
      </c>
      <c r="H1486" t="s">
        <v>21</v>
      </c>
      <c r="I1486">
        <v>4</v>
      </c>
      <c r="J1486" s="6" t="s">
        <v>678</v>
      </c>
      <c r="K1486">
        <v>2004</v>
      </c>
      <c r="L1486" t="s">
        <v>22</v>
      </c>
      <c r="M1486" s="8">
        <f xml:space="preserve"> (sales_data_sample[[#This Row],[MSRP]] - sales_data_sample[[#This Row],[PRICEEACH]]) / sales_data_sample[[#This Row],[MSRP]]</f>
        <v>0.10714285714285714</v>
      </c>
      <c r="N14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86" s="2">
        <v>112</v>
      </c>
      <c r="P1486" t="s">
        <v>608</v>
      </c>
      <c r="Q1486" t="s">
        <v>132</v>
      </c>
      <c r="R1486" t="s">
        <v>133</v>
      </c>
      <c r="S1486" t="s">
        <v>134</v>
      </c>
      <c r="T1486" t="s">
        <v>27</v>
      </c>
      <c r="U1486" t="s">
        <v>28</v>
      </c>
      <c r="V1486" t="s">
        <v>135</v>
      </c>
      <c r="W1486" t="s">
        <v>136</v>
      </c>
      <c r="X1486" t="s">
        <v>45</v>
      </c>
    </row>
    <row r="1487" spans="1:24" x14ac:dyDescent="0.25">
      <c r="A1487">
        <v>10329</v>
      </c>
      <c r="B1487">
        <v>30</v>
      </c>
      <c r="C1487" s="2">
        <v>88</v>
      </c>
      <c r="D1487">
        <v>7</v>
      </c>
      <c r="E1487" s="5">
        <f>sales_data_sample[[#This Row],[SALES]] / COUNT(sales_data_sample[ORDERNUMBER])</f>
        <v>0.93304994686503717</v>
      </c>
      <c r="F1487" s="2">
        <v>2634</v>
      </c>
      <c r="G1487" s="1">
        <v>38306</v>
      </c>
      <c r="H1487" t="s">
        <v>21</v>
      </c>
      <c r="I1487">
        <v>4</v>
      </c>
      <c r="J1487" s="6" t="s">
        <v>678</v>
      </c>
      <c r="K1487">
        <v>2004</v>
      </c>
      <c r="L1487" t="s">
        <v>22</v>
      </c>
      <c r="M1487" s="8">
        <f xml:space="preserve"> (sales_data_sample[[#This Row],[MSRP]] - sales_data_sample[[#This Row],[PRICEEACH]]) / sales_data_sample[[#This Row],[MSRP]]</f>
        <v>0.21428571428571427</v>
      </c>
      <c r="N14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87" s="2">
        <v>112</v>
      </c>
      <c r="P1487" t="s">
        <v>608</v>
      </c>
      <c r="Q1487" t="s">
        <v>24</v>
      </c>
      <c r="R1487" t="s">
        <v>25</v>
      </c>
      <c r="S1487" t="s">
        <v>26</v>
      </c>
      <c r="T1487" t="s">
        <v>27</v>
      </c>
      <c r="U1487" t="s">
        <v>28</v>
      </c>
      <c r="V1487" t="s">
        <v>29</v>
      </c>
      <c r="W1487" t="s">
        <v>30</v>
      </c>
      <c r="X1487" t="s">
        <v>31</v>
      </c>
    </row>
    <row r="1488" spans="1:24" x14ac:dyDescent="0.25">
      <c r="A1488">
        <v>10339</v>
      </c>
      <c r="B1488">
        <v>27</v>
      </c>
      <c r="C1488" s="2">
        <v>85</v>
      </c>
      <c r="D1488">
        <v>10</v>
      </c>
      <c r="E1488" s="5">
        <f>sales_data_sample[[#This Row],[SALES]] / COUNT(sales_data_sample[ORDERNUMBER])</f>
        <v>0.80729720155862561</v>
      </c>
      <c r="F1488" s="2">
        <v>2279</v>
      </c>
      <c r="G1488" s="1">
        <v>38314</v>
      </c>
      <c r="H1488" t="s">
        <v>21</v>
      </c>
      <c r="I1488">
        <v>4</v>
      </c>
      <c r="J1488" s="6" t="s">
        <v>678</v>
      </c>
      <c r="K1488">
        <v>2004</v>
      </c>
      <c r="L1488" t="s">
        <v>22</v>
      </c>
      <c r="M1488" s="8">
        <f xml:space="preserve"> (sales_data_sample[[#This Row],[MSRP]] - sales_data_sample[[#This Row],[PRICEEACH]]) / sales_data_sample[[#This Row],[MSRP]]</f>
        <v>0.24107142857142858</v>
      </c>
      <c r="N14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88" s="2">
        <v>112</v>
      </c>
      <c r="P1488" t="s">
        <v>608</v>
      </c>
      <c r="Q1488" t="s">
        <v>236</v>
      </c>
      <c r="R1488" t="s">
        <v>237</v>
      </c>
      <c r="S1488" t="s">
        <v>238</v>
      </c>
      <c r="T1488" t="s">
        <v>239</v>
      </c>
      <c r="U1488" t="s">
        <v>240</v>
      </c>
      <c r="V1488" t="s">
        <v>241</v>
      </c>
      <c r="W1488" t="s">
        <v>242</v>
      </c>
      <c r="X1488" t="s">
        <v>31</v>
      </c>
    </row>
    <row r="1489" spans="1:24" x14ac:dyDescent="0.25">
      <c r="A1489">
        <v>10362</v>
      </c>
      <c r="B1489">
        <v>50</v>
      </c>
      <c r="C1489" s="2">
        <v>97</v>
      </c>
      <c r="D1489">
        <v>2</v>
      </c>
      <c r="E1489" s="5">
        <f>sales_data_sample[[#This Row],[SALES]] / COUNT(sales_data_sample[ORDERNUMBER])</f>
        <v>1.7166135317038611</v>
      </c>
      <c r="F1489" s="2">
        <v>4846</v>
      </c>
      <c r="G1489" s="1">
        <v>38357</v>
      </c>
      <c r="H1489" t="s">
        <v>21</v>
      </c>
      <c r="I1489">
        <v>1</v>
      </c>
      <c r="J1489" s="6" t="s">
        <v>677</v>
      </c>
      <c r="K1489">
        <v>2005</v>
      </c>
      <c r="L1489" t="s">
        <v>22</v>
      </c>
      <c r="M1489" s="8">
        <f xml:space="preserve"> (sales_data_sample[[#This Row],[MSRP]] - sales_data_sample[[#This Row],[PRICEEACH]]) / sales_data_sample[[#This Row],[MSRP]]</f>
        <v>0.13392857142857142</v>
      </c>
      <c r="N14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89" s="2">
        <v>112</v>
      </c>
      <c r="P1489" t="s">
        <v>608</v>
      </c>
      <c r="Q1489" t="s">
        <v>57</v>
      </c>
      <c r="R1489" t="s">
        <v>58</v>
      </c>
      <c r="S1489" t="s">
        <v>59</v>
      </c>
      <c r="T1489" t="s">
        <v>27</v>
      </c>
      <c r="U1489" t="s">
        <v>60</v>
      </c>
      <c r="V1489" t="s">
        <v>61</v>
      </c>
      <c r="W1489" t="s">
        <v>62</v>
      </c>
      <c r="X1489" t="s">
        <v>45</v>
      </c>
    </row>
    <row r="1490" spans="1:24" x14ac:dyDescent="0.25">
      <c r="A1490">
        <v>10374</v>
      </c>
      <c r="B1490">
        <v>38</v>
      </c>
      <c r="C1490" s="2">
        <v>100</v>
      </c>
      <c r="D1490">
        <v>6</v>
      </c>
      <c r="E1490" s="5">
        <f>sales_data_sample[[#This Row],[SALES]] / COUNT(sales_data_sample[ORDERNUMBER])</f>
        <v>1.4870704923839886</v>
      </c>
      <c r="F1490" s="2">
        <v>4198</v>
      </c>
      <c r="G1490" s="1">
        <v>38385</v>
      </c>
      <c r="H1490" t="s">
        <v>21</v>
      </c>
      <c r="I1490">
        <v>1</v>
      </c>
      <c r="J1490" s="6" t="s">
        <v>688</v>
      </c>
      <c r="K1490">
        <v>2005</v>
      </c>
      <c r="L1490" t="s">
        <v>22</v>
      </c>
      <c r="M1490" s="8">
        <f xml:space="preserve"> (sales_data_sample[[#This Row],[MSRP]] - sales_data_sample[[#This Row],[PRICEEACH]]) / sales_data_sample[[#This Row],[MSRP]]</f>
        <v>0.10714285714285714</v>
      </c>
      <c r="N14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90" s="2">
        <v>112</v>
      </c>
      <c r="P1490" t="s">
        <v>608</v>
      </c>
      <c r="Q1490" t="s">
        <v>196</v>
      </c>
      <c r="R1490" t="s">
        <v>197</v>
      </c>
      <c r="S1490" t="s">
        <v>198</v>
      </c>
      <c r="T1490" t="s">
        <v>88</v>
      </c>
      <c r="U1490" t="s">
        <v>199</v>
      </c>
      <c r="V1490" t="s">
        <v>200</v>
      </c>
      <c r="W1490" t="s">
        <v>201</v>
      </c>
      <c r="X1490" t="s">
        <v>45</v>
      </c>
    </row>
    <row r="1491" spans="1:24" x14ac:dyDescent="0.25">
      <c r="A1491">
        <v>10389</v>
      </c>
      <c r="B1491">
        <v>45</v>
      </c>
      <c r="C1491" s="2">
        <v>100</v>
      </c>
      <c r="D1491">
        <v>1</v>
      </c>
      <c r="E1491" s="5">
        <f>sales_data_sample[[#This Row],[SALES]] / COUNT(sales_data_sample[ORDERNUMBER])</f>
        <v>1.628763726532058</v>
      </c>
      <c r="F1491" s="2">
        <v>4598</v>
      </c>
      <c r="G1491" s="1">
        <v>38414</v>
      </c>
      <c r="H1491" t="s">
        <v>21</v>
      </c>
      <c r="I1491">
        <v>1</v>
      </c>
      <c r="J1491" s="6" t="s">
        <v>687</v>
      </c>
      <c r="K1491">
        <v>2005</v>
      </c>
      <c r="L1491" t="s">
        <v>22</v>
      </c>
      <c r="M1491" s="8">
        <f xml:space="preserve"> (sales_data_sample[[#This Row],[MSRP]] - sales_data_sample[[#This Row],[PRICEEACH]]) / sales_data_sample[[#This Row],[MSRP]]</f>
        <v>0.10714285714285714</v>
      </c>
      <c r="N14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91" s="2">
        <v>112</v>
      </c>
      <c r="P1491" t="s">
        <v>608</v>
      </c>
      <c r="Q1491" t="s">
        <v>250</v>
      </c>
      <c r="R1491" t="s">
        <v>251</v>
      </c>
      <c r="S1491" t="s">
        <v>252</v>
      </c>
      <c r="T1491" t="s">
        <v>177</v>
      </c>
      <c r="U1491" t="s">
        <v>253</v>
      </c>
      <c r="V1491" t="s">
        <v>194</v>
      </c>
      <c r="W1491" t="s">
        <v>254</v>
      </c>
      <c r="X1491" t="s">
        <v>45</v>
      </c>
    </row>
    <row r="1492" spans="1:24" x14ac:dyDescent="0.25">
      <c r="A1492">
        <v>10403</v>
      </c>
      <c r="B1492">
        <v>46</v>
      </c>
      <c r="C1492" s="2">
        <v>100</v>
      </c>
      <c r="D1492">
        <v>8</v>
      </c>
      <c r="E1492" s="5">
        <f>sales_data_sample[[#This Row],[SALES]] / COUNT(sales_data_sample[ORDERNUMBER])</f>
        <v>1.8731845554374777</v>
      </c>
      <c r="F1492" s="2">
        <v>5288</v>
      </c>
      <c r="G1492" s="1">
        <v>38450</v>
      </c>
      <c r="H1492" t="s">
        <v>21</v>
      </c>
      <c r="I1492">
        <v>2</v>
      </c>
      <c r="J1492" s="6" t="s">
        <v>686</v>
      </c>
      <c r="K1492">
        <v>2005</v>
      </c>
      <c r="L1492" t="s">
        <v>22</v>
      </c>
      <c r="M1492" s="8">
        <f xml:space="preserve"> (sales_data_sample[[#This Row],[MSRP]] - sales_data_sample[[#This Row],[PRICEEACH]]) / sales_data_sample[[#This Row],[MSRP]]</f>
        <v>0.10714285714285714</v>
      </c>
      <c r="N14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92" s="2">
        <v>112</v>
      </c>
      <c r="P1492" t="s">
        <v>608</v>
      </c>
      <c r="Q1492" t="s">
        <v>157</v>
      </c>
      <c r="R1492" t="s">
        <v>158</v>
      </c>
      <c r="S1492" t="s">
        <v>159</v>
      </c>
      <c r="T1492" t="s">
        <v>160</v>
      </c>
      <c r="U1492" t="s">
        <v>161</v>
      </c>
      <c r="V1492" t="s">
        <v>162</v>
      </c>
      <c r="W1492" t="s">
        <v>163</v>
      </c>
      <c r="X1492" t="s">
        <v>45</v>
      </c>
    </row>
    <row r="1493" spans="1:24" x14ac:dyDescent="0.25">
      <c r="A1493">
        <v>10417</v>
      </c>
      <c r="B1493">
        <v>35</v>
      </c>
      <c r="C1493" s="2">
        <v>100</v>
      </c>
      <c r="D1493">
        <v>3</v>
      </c>
      <c r="E1493" s="5">
        <f>sales_data_sample[[#This Row],[SALES]] / COUNT(sales_data_sample[ORDERNUMBER])</f>
        <v>1.2578816861494864</v>
      </c>
      <c r="F1493" s="2">
        <v>3551</v>
      </c>
      <c r="G1493" s="1">
        <v>38485</v>
      </c>
      <c r="H1493" t="s">
        <v>164</v>
      </c>
      <c r="I1493">
        <v>2</v>
      </c>
      <c r="J1493" s="6" t="s">
        <v>685</v>
      </c>
      <c r="K1493">
        <v>2005</v>
      </c>
      <c r="L1493" t="s">
        <v>22</v>
      </c>
      <c r="M1493" s="8">
        <f xml:space="preserve"> (sales_data_sample[[#This Row],[MSRP]] - sales_data_sample[[#This Row],[PRICEEACH]]) / sales_data_sample[[#This Row],[MSRP]]</f>
        <v>0.10714285714285714</v>
      </c>
      <c r="N14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93" s="2">
        <v>112</v>
      </c>
      <c r="P1493" t="s">
        <v>608</v>
      </c>
      <c r="Q1493" t="s">
        <v>165</v>
      </c>
      <c r="R1493" t="s">
        <v>166</v>
      </c>
      <c r="S1493" t="s">
        <v>167</v>
      </c>
      <c r="T1493" t="s">
        <v>168</v>
      </c>
      <c r="U1493" t="s">
        <v>169</v>
      </c>
      <c r="V1493" t="s">
        <v>170</v>
      </c>
      <c r="W1493" t="s">
        <v>171</v>
      </c>
      <c r="X1493" t="s">
        <v>45</v>
      </c>
    </row>
    <row r="1494" spans="1:24" x14ac:dyDescent="0.25">
      <c r="A1494">
        <v>10110</v>
      </c>
      <c r="B1494">
        <v>29</v>
      </c>
      <c r="C1494" s="2">
        <v>60</v>
      </c>
      <c r="D1494">
        <v>15</v>
      </c>
      <c r="E1494" s="5">
        <f>sales_data_sample[[#This Row],[SALES]] / COUNT(sales_data_sample[ORDERNUMBER])</f>
        <v>0.60998937300743894</v>
      </c>
      <c r="F1494" s="2">
        <v>1722</v>
      </c>
      <c r="G1494" s="1">
        <v>37698</v>
      </c>
      <c r="H1494" t="s">
        <v>21</v>
      </c>
      <c r="I1494">
        <v>1</v>
      </c>
      <c r="J1494" s="6" t="s">
        <v>687</v>
      </c>
      <c r="K1494">
        <v>2003</v>
      </c>
      <c r="L1494" t="s">
        <v>172</v>
      </c>
      <c r="M1494" s="8">
        <f xml:space="preserve"> (sales_data_sample[[#This Row],[MSRP]] - sales_data_sample[[#This Row],[PRICEEACH]]) / sales_data_sample[[#This Row],[MSRP]]</f>
        <v>-0.2</v>
      </c>
      <c r="N14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94" s="2">
        <v>50</v>
      </c>
      <c r="P1494" t="s">
        <v>609</v>
      </c>
      <c r="Q1494" t="s">
        <v>476</v>
      </c>
      <c r="R1494" t="s">
        <v>477</v>
      </c>
      <c r="S1494" t="s">
        <v>478</v>
      </c>
      <c r="T1494" t="s">
        <v>160</v>
      </c>
      <c r="U1494" t="s">
        <v>479</v>
      </c>
      <c r="V1494" t="s">
        <v>480</v>
      </c>
      <c r="W1494" t="s">
        <v>481</v>
      </c>
      <c r="X1494" t="s">
        <v>31</v>
      </c>
    </row>
    <row r="1495" spans="1:24" x14ac:dyDescent="0.25">
      <c r="A1495">
        <v>10123</v>
      </c>
      <c r="B1495">
        <v>50</v>
      </c>
      <c r="C1495" s="2">
        <v>60</v>
      </c>
      <c r="D1495">
        <v>1</v>
      </c>
      <c r="E1495" s="5">
        <f>sales_data_sample[[#This Row],[SALES]] / COUNT(sales_data_sample[ORDERNUMBER])</f>
        <v>1.0605738575982997</v>
      </c>
      <c r="F1495" s="2">
        <v>2994</v>
      </c>
      <c r="G1495" s="1">
        <v>37761</v>
      </c>
      <c r="H1495" t="s">
        <v>21</v>
      </c>
      <c r="I1495">
        <v>2</v>
      </c>
      <c r="J1495" s="6" t="s">
        <v>685</v>
      </c>
      <c r="K1495">
        <v>2003</v>
      </c>
      <c r="L1495" t="s">
        <v>172</v>
      </c>
      <c r="M1495" s="8">
        <f xml:space="preserve"> (sales_data_sample[[#This Row],[MSRP]] - sales_data_sample[[#This Row],[PRICEEACH]]) / sales_data_sample[[#This Row],[MSRP]]</f>
        <v>-0.2</v>
      </c>
      <c r="N14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95" s="2">
        <v>50</v>
      </c>
      <c r="P1495" t="s">
        <v>609</v>
      </c>
      <c r="Q1495" t="s">
        <v>298</v>
      </c>
      <c r="R1495" t="s">
        <v>299</v>
      </c>
      <c r="S1495" t="s">
        <v>109</v>
      </c>
      <c r="T1495" t="s">
        <v>35</v>
      </c>
      <c r="U1495" t="s">
        <v>300</v>
      </c>
      <c r="V1495" t="s">
        <v>301</v>
      </c>
      <c r="W1495" t="s">
        <v>302</v>
      </c>
      <c r="X1495" t="s">
        <v>31</v>
      </c>
    </row>
    <row r="1496" spans="1:24" x14ac:dyDescent="0.25">
      <c r="A1496">
        <v>10137</v>
      </c>
      <c r="B1496">
        <v>26</v>
      </c>
      <c r="C1496" s="2">
        <v>50</v>
      </c>
      <c r="D1496">
        <v>1</v>
      </c>
      <c r="E1496" s="5">
        <f>sales_data_sample[[#This Row],[SALES]] / COUNT(sales_data_sample[ORDERNUMBER])</f>
        <v>0.45908607863974493</v>
      </c>
      <c r="F1496" s="2">
        <v>1296</v>
      </c>
      <c r="G1496" s="1">
        <v>37812</v>
      </c>
      <c r="H1496" t="s">
        <v>21</v>
      </c>
      <c r="I1496">
        <v>3</v>
      </c>
      <c r="J1496" s="6" t="s">
        <v>683</v>
      </c>
      <c r="K1496">
        <v>2003</v>
      </c>
      <c r="L1496" t="s">
        <v>172</v>
      </c>
      <c r="M1496" s="8">
        <f xml:space="preserve"> (sales_data_sample[[#This Row],[MSRP]] - sales_data_sample[[#This Row],[PRICEEACH]]) / sales_data_sample[[#This Row],[MSRP]]</f>
        <v>0</v>
      </c>
      <c r="N14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496" s="2">
        <v>50</v>
      </c>
      <c r="P1496" t="s">
        <v>609</v>
      </c>
      <c r="Q1496" t="s">
        <v>32</v>
      </c>
      <c r="R1496" t="s">
        <v>33</v>
      </c>
      <c r="S1496" t="s">
        <v>34</v>
      </c>
      <c r="T1496" t="s">
        <v>35</v>
      </c>
      <c r="U1496" t="s">
        <v>36</v>
      </c>
      <c r="V1496" t="s">
        <v>37</v>
      </c>
      <c r="W1496" t="s">
        <v>38</v>
      </c>
      <c r="X1496" t="s">
        <v>31</v>
      </c>
    </row>
    <row r="1497" spans="1:24" x14ac:dyDescent="0.25">
      <c r="A1497">
        <v>10148</v>
      </c>
      <c r="B1497">
        <v>47</v>
      </c>
      <c r="C1497" s="2">
        <v>57</v>
      </c>
      <c r="D1497">
        <v>8</v>
      </c>
      <c r="E1497" s="5">
        <f>sales_data_sample[[#This Row],[SALES]] / COUNT(sales_data_sample[ORDERNUMBER])</f>
        <v>0.94651080410910382</v>
      </c>
      <c r="F1497" s="2">
        <v>2672</v>
      </c>
      <c r="G1497" s="1">
        <v>37875</v>
      </c>
      <c r="H1497" t="s">
        <v>21</v>
      </c>
      <c r="I1497">
        <v>3</v>
      </c>
      <c r="J1497" s="6" t="s">
        <v>681</v>
      </c>
      <c r="K1497">
        <v>2003</v>
      </c>
      <c r="L1497" t="s">
        <v>172</v>
      </c>
      <c r="M1497" s="8">
        <f xml:space="preserve"> (sales_data_sample[[#This Row],[MSRP]] - sales_data_sample[[#This Row],[PRICEEACH]]) / sales_data_sample[[#This Row],[MSRP]]</f>
        <v>-0.14000000000000001</v>
      </c>
      <c r="N14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97" s="2">
        <v>50</v>
      </c>
      <c r="P1497" t="s">
        <v>609</v>
      </c>
      <c r="Q1497" t="s">
        <v>274</v>
      </c>
      <c r="R1497" t="s">
        <v>275</v>
      </c>
      <c r="S1497" t="s">
        <v>276</v>
      </c>
      <c r="T1497" t="s">
        <v>88</v>
      </c>
      <c r="U1497" t="s">
        <v>277</v>
      </c>
      <c r="V1497" t="s">
        <v>278</v>
      </c>
      <c r="W1497" t="s">
        <v>279</v>
      </c>
      <c r="X1497" t="s">
        <v>31</v>
      </c>
    </row>
    <row r="1498" spans="1:24" x14ac:dyDescent="0.25">
      <c r="A1498">
        <v>10161</v>
      </c>
      <c r="B1498">
        <v>23</v>
      </c>
      <c r="C1498" s="2">
        <v>54</v>
      </c>
      <c r="D1498">
        <v>7</v>
      </c>
      <c r="E1498" s="5">
        <f>sales_data_sample[[#This Row],[SALES]] / COUNT(sales_data_sample[ORDERNUMBER])</f>
        <v>0.43464399574920298</v>
      </c>
      <c r="F1498" s="2">
        <v>1227</v>
      </c>
      <c r="G1498" s="1">
        <v>37911</v>
      </c>
      <c r="H1498" t="s">
        <v>21</v>
      </c>
      <c r="I1498">
        <v>4</v>
      </c>
      <c r="J1498" s="6" t="s">
        <v>680</v>
      </c>
      <c r="K1498">
        <v>2003</v>
      </c>
      <c r="L1498" t="s">
        <v>172</v>
      </c>
      <c r="M1498" s="8">
        <f xml:space="preserve"> (sales_data_sample[[#This Row],[MSRP]] - sales_data_sample[[#This Row],[PRICEEACH]]) / sales_data_sample[[#This Row],[MSRP]]</f>
        <v>-0.08</v>
      </c>
      <c r="N14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498" s="2">
        <v>50</v>
      </c>
      <c r="P1498" t="s">
        <v>609</v>
      </c>
      <c r="Q1498" t="s">
        <v>482</v>
      </c>
      <c r="R1498" t="s">
        <v>483</v>
      </c>
      <c r="S1498" t="s">
        <v>484</v>
      </c>
      <c r="T1498" t="s">
        <v>312</v>
      </c>
      <c r="U1498" t="s">
        <v>485</v>
      </c>
      <c r="V1498" t="s">
        <v>486</v>
      </c>
      <c r="W1498" t="s">
        <v>487</v>
      </c>
      <c r="X1498" t="s">
        <v>31</v>
      </c>
    </row>
    <row r="1499" spans="1:24" x14ac:dyDescent="0.25">
      <c r="A1499">
        <v>10172</v>
      </c>
      <c r="B1499">
        <v>34</v>
      </c>
      <c r="C1499" s="2">
        <v>43</v>
      </c>
      <c r="D1499">
        <v>5</v>
      </c>
      <c r="E1499" s="5">
        <f>sales_data_sample[[#This Row],[SALES]] / COUNT(sales_data_sample[ORDERNUMBER])</f>
        <v>0.51505490612823235</v>
      </c>
      <c r="F1499" s="2">
        <v>1454</v>
      </c>
      <c r="G1499" s="1">
        <v>37930</v>
      </c>
      <c r="H1499" t="s">
        <v>21</v>
      </c>
      <c r="I1499">
        <v>4</v>
      </c>
      <c r="J1499" s="6" t="s">
        <v>678</v>
      </c>
      <c r="K1499">
        <v>2003</v>
      </c>
      <c r="L1499" t="s">
        <v>172</v>
      </c>
      <c r="M1499" s="8">
        <f xml:space="preserve"> (sales_data_sample[[#This Row],[MSRP]] - sales_data_sample[[#This Row],[PRICEEACH]]) / sales_data_sample[[#This Row],[MSRP]]</f>
        <v>0.14000000000000001</v>
      </c>
      <c r="N14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499" s="2">
        <v>50</v>
      </c>
      <c r="P1499" t="s">
        <v>609</v>
      </c>
      <c r="Q1499" t="s">
        <v>102</v>
      </c>
      <c r="R1499" t="s">
        <v>103</v>
      </c>
      <c r="S1499" t="s">
        <v>104</v>
      </c>
      <c r="T1499" t="s">
        <v>27</v>
      </c>
      <c r="U1499" t="s">
        <v>105</v>
      </c>
      <c r="V1499" t="s">
        <v>50</v>
      </c>
      <c r="W1499" t="s">
        <v>106</v>
      </c>
      <c r="X1499" t="s">
        <v>31</v>
      </c>
    </row>
    <row r="1500" spans="1:24" x14ac:dyDescent="0.25">
      <c r="A1500">
        <v>10181</v>
      </c>
      <c r="B1500">
        <v>34</v>
      </c>
      <c r="C1500" s="2">
        <v>54</v>
      </c>
      <c r="D1500">
        <v>1</v>
      </c>
      <c r="E1500" s="5">
        <f>sales_data_sample[[#This Row],[SALES]] / COUNT(sales_data_sample[ORDERNUMBER])</f>
        <v>0.64860077931278781</v>
      </c>
      <c r="F1500" s="2">
        <v>1831</v>
      </c>
      <c r="G1500" s="1">
        <v>37937</v>
      </c>
      <c r="H1500" t="s">
        <v>21</v>
      </c>
      <c r="I1500">
        <v>4</v>
      </c>
      <c r="J1500" s="6" t="s">
        <v>678</v>
      </c>
      <c r="K1500">
        <v>2003</v>
      </c>
      <c r="L1500" t="s">
        <v>172</v>
      </c>
      <c r="M1500" s="8">
        <f xml:space="preserve"> (sales_data_sample[[#This Row],[MSRP]] - sales_data_sample[[#This Row],[PRICEEACH]]) / sales_data_sample[[#This Row],[MSRP]]</f>
        <v>-0.08</v>
      </c>
      <c r="N15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00" s="2">
        <v>50</v>
      </c>
      <c r="P1500" t="s">
        <v>609</v>
      </c>
      <c r="Q1500" t="s">
        <v>69</v>
      </c>
      <c r="R1500" t="s">
        <v>70</v>
      </c>
      <c r="S1500" t="s">
        <v>71</v>
      </c>
      <c r="T1500" t="s">
        <v>72</v>
      </c>
      <c r="U1500" t="s">
        <v>73</v>
      </c>
      <c r="V1500" t="s">
        <v>74</v>
      </c>
      <c r="W1500" t="s">
        <v>75</v>
      </c>
      <c r="X1500" t="s">
        <v>31</v>
      </c>
    </row>
    <row r="1501" spans="1:24" x14ac:dyDescent="0.25">
      <c r="A1501">
        <v>10192</v>
      </c>
      <c r="B1501">
        <v>47</v>
      </c>
      <c r="C1501" s="2">
        <v>54</v>
      </c>
      <c r="D1501">
        <v>6</v>
      </c>
      <c r="E1501" s="5">
        <f>sales_data_sample[[#This Row],[SALES]] / COUNT(sales_data_sample[ORDERNUMBER])</f>
        <v>0.89656393907190934</v>
      </c>
      <c r="F1501" s="2">
        <v>2531</v>
      </c>
      <c r="G1501" s="1">
        <v>37945</v>
      </c>
      <c r="H1501" t="s">
        <v>21</v>
      </c>
      <c r="I1501">
        <v>4</v>
      </c>
      <c r="J1501" s="6" t="s">
        <v>678</v>
      </c>
      <c r="K1501">
        <v>2003</v>
      </c>
      <c r="L1501" t="s">
        <v>172</v>
      </c>
      <c r="M1501" s="8">
        <f xml:space="preserve"> (sales_data_sample[[#This Row],[MSRP]] - sales_data_sample[[#This Row],[PRICEEACH]]) / sales_data_sample[[#This Row],[MSRP]]</f>
        <v>-0.08</v>
      </c>
      <c r="N15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01" s="2">
        <v>50</v>
      </c>
      <c r="P1501" t="s">
        <v>609</v>
      </c>
      <c r="Q1501" t="s">
        <v>266</v>
      </c>
      <c r="R1501" t="s">
        <v>267</v>
      </c>
      <c r="S1501" t="s">
        <v>268</v>
      </c>
      <c r="T1501" t="s">
        <v>27</v>
      </c>
      <c r="U1501" t="s">
        <v>49</v>
      </c>
      <c r="V1501" t="s">
        <v>264</v>
      </c>
      <c r="W1501" t="s">
        <v>269</v>
      </c>
      <c r="X1501" t="s">
        <v>31</v>
      </c>
    </row>
    <row r="1502" spans="1:24" x14ac:dyDescent="0.25">
      <c r="A1502">
        <v>10204</v>
      </c>
      <c r="B1502">
        <v>45</v>
      </c>
      <c r="C1502" s="2">
        <v>50</v>
      </c>
      <c r="D1502">
        <v>12</v>
      </c>
      <c r="E1502" s="5">
        <f>sales_data_sample[[#This Row],[SALES]] / COUNT(sales_data_sample[ORDERNUMBER])</f>
        <v>0.79419057739992915</v>
      </c>
      <c r="F1502" s="2">
        <v>2242</v>
      </c>
      <c r="G1502" s="1">
        <v>37957</v>
      </c>
      <c r="H1502" t="s">
        <v>21</v>
      </c>
      <c r="I1502">
        <v>4</v>
      </c>
      <c r="J1502" s="6" t="s">
        <v>679</v>
      </c>
      <c r="K1502">
        <v>2003</v>
      </c>
      <c r="L1502" t="s">
        <v>172</v>
      </c>
      <c r="M1502" s="8">
        <f xml:space="preserve"> (sales_data_sample[[#This Row],[MSRP]] - sales_data_sample[[#This Row],[PRICEEACH]]) / sales_data_sample[[#This Row],[MSRP]]</f>
        <v>0</v>
      </c>
      <c r="N15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502" s="2">
        <v>50</v>
      </c>
      <c r="P1502" t="s">
        <v>609</v>
      </c>
      <c r="Q1502" t="s">
        <v>460</v>
      </c>
      <c r="R1502" t="s">
        <v>461</v>
      </c>
      <c r="S1502" t="s">
        <v>26</v>
      </c>
      <c r="T1502" t="s">
        <v>27</v>
      </c>
      <c r="U1502" t="s">
        <v>49</v>
      </c>
      <c r="V1502" t="s">
        <v>462</v>
      </c>
      <c r="W1502" t="s">
        <v>463</v>
      </c>
      <c r="X1502" t="s">
        <v>31</v>
      </c>
    </row>
    <row r="1503" spans="1:24" x14ac:dyDescent="0.25">
      <c r="A1503">
        <v>10212</v>
      </c>
      <c r="B1503">
        <v>45</v>
      </c>
      <c r="C1503" s="2">
        <v>54</v>
      </c>
      <c r="D1503">
        <v>5</v>
      </c>
      <c r="E1503" s="5">
        <f>sales_data_sample[[#This Row],[SALES]] / COUNT(sales_data_sample[ORDERNUMBER])</f>
        <v>0.85015940488841657</v>
      </c>
      <c r="F1503" s="2">
        <v>2400</v>
      </c>
      <c r="G1503" s="1">
        <v>38002</v>
      </c>
      <c r="H1503" t="s">
        <v>21</v>
      </c>
      <c r="I1503">
        <v>1</v>
      </c>
      <c r="J1503" s="6" t="s">
        <v>677</v>
      </c>
      <c r="K1503">
        <v>2004</v>
      </c>
      <c r="L1503" t="s">
        <v>172</v>
      </c>
      <c r="M1503" s="8">
        <f xml:space="preserve"> (sales_data_sample[[#This Row],[MSRP]] - sales_data_sample[[#This Row],[PRICEEACH]]) / sales_data_sample[[#This Row],[MSRP]]</f>
        <v>-0.08</v>
      </c>
      <c r="N15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03" s="2">
        <v>50</v>
      </c>
      <c r="P1503" t="s">
        <v>609</v>
      </c>
      <c r="Q1503" t="s">
        <v>165</v>
      </c>
      <c r="R1503" t="s">
        <v>166</v>
      </c>
      <c r="S1503" t="s">
        <v>167</v>
      </c>
      <c r="T1503" t="s">
        <v>168</v>
      </c>
      <c r="U1503" t="s">
        <v>169</v>
      </c>
      <c r="V1503" t="s">
        <v>170</v>
      </c>
      <c r="W1503" t="s">
        <v>171</v>
      </c>
      <c r="X1503" t="s">
        <v>31</v>
      </c>
    </row>
    <row r="1504" spans="1:24" x14ac:dyDescent="0.25">
      <c r="A1504">
        <v>10226</v>
      </c>
      <c r="B1504">
        <v>36</v>
      </c>
      <c r="C1504" s="2">
        <v>44</v>
      </c>
      <c r="D1504">
        <v>3</v>
      </c>
      <c r="E1504" s="5">
        <f>sales_data_sample[[#This Row],[SALES]] / COUNT(sales_data_sample[ORDERNUMBER])</f>
        <v>0.55189514700673048</v>
      </c>
      <c r="F1504" s="2">
        <v>1558</v>
      </c>
      <c r="G1504" s="1">
        <v>38043</v>
      </c>
      <c r="H1504" t="s">
        <v>21</v>
      </c>
      <c r="I1504">
        <v>1</v>
      </c>
      <c r="J1504" s="6" t="s">
        <v>688</v>
      </c>
      <c r="K1504">
        <v>2004</v>
      </c>
      <c r="L1504" t="s">
        <v>172</v>
      </c>
      <c r="M1504" s="8">
        <f xml:space="preserve"> (sales_data_sample[[#This Row],[MSRP]] - sales_data_sample[[#This Row],[PRICEEACH]]) / sales_data_sample[[#This Row],[MSRP]]</f>
        <v>0.12</v>
      </c>
      <c r="N15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04" s="2">
        <v>50</v>
      </c>
      <c r="P1504" t="s">
        <v>609</v>
      </c>
      <c r="Q1504" t="s">
        <v>349</v>
      </c>
      <c r="R1504" t="s">
        <v>350</v>
      </c>
      <c r="S1504" t="s">
        <v>351</v>
      </c>
      <c r="T1504" t="s">
        <v>27</v>
      </c>
      <c r="U1504" t="s">
        <v>224</v>
      </c>
      <c r="V1504" t="s">
        <v>264</v>
      </c>
      <c r="W1504" t="s">
        <v>352</v>
      </c>
      <c r="X1504" t="s">
        <v>31</v>
      </c>
    </row>
    <row r="1505" spans="1:24" x14ac:dyDescent="0.25">
      <c r="A1505">
        <v>10241</v>
      </c>
      <c r="B1505">
        <v>21</v>
      </c>
      <c r="C1505" s="2">
        <v>41</v>
      </c>
      <c r="D1505">
        <v>10</v>
      </c>
      <c r="E1505" s="5">
        <f>sales_data_sample[[#This Row],[SALES]] / COUNT(sales_data_sample[ORDERNUMBER])</f>
        <v>0.29968119022316686</v>
      </c>
      <c r="F1505" s="2">
        <v>846</v>
      </c>
      <c r="G1505" s="1">
        <v>38090</v>
      </c>
      <c r="H1505" t="s">
        <v>21</v>
      </c>
      <c r="I1505">
        <v>2</v>
      </c>
      <c r="J1505" s="6" t="s">
        <v>686</v>
      </c>
      <c r="K1505">
        <v>2004</v>
      </c>
      <c r="L1505" t="s">
        <v>172</v>
      </c>
      <c r="M1505" s="8">
        <f xml:space="preserve"> (sales_data_sample[[#This Row],[MSRP]] - sales_data_sample[[#This Row],[PRICEEACH]]) / sales_data_sample[[#This Row],[MSRP]]</f>
        <v>0.18</v>
      </c>
      <c r="N15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05" s="2">
        <v>50</v>
      </c>
      <c r="P1505" t="s">
        <v>609</v>
      </c>
      <c r="Q1505" t="s">
        <v>517</v>
      </c>
      <c r="R1505" t="s">
        <v>518</v>
      </c>
      <c r="S1505" t="s">
        <v>519</v>
      </c>
      <c r="T1505" t="s">
        <v>35</v>
      </c>
      <c r="U1505" t="s">
        <v>520</v>
      </c>
      <c r="V1505" t="s">
        <v>521</v>
      </c>
      <c r="W1505" t="s">
        <v>522</v>
      </c>
      <c r="X1505" t="s">
        <v>31</v>
      </c>
    </row>
    <row r="1506" spans="1:24" x14ac:dyDescent="0.25">
      <c r="A1506">
        <v>10266</v>
      </c>
      <c r="B1506">
        <v>28</v>
      </c>
      <c r="C1506" s="2">
        <v>49</v>
      </c>
      <c r="D1506">
        <v>1</v>
      </c>
      <c r="E1506" s="5">
        <f>sales_data_sample[[#This Row],[SALES]] / COUNT(sales_data_sample[ORDERNUMBER])</f>
        <v>0.47927736450584485</v>
      </c>
      <c r="F1506" s="2">
        <v>1353</v>
      </c>
      <c r="G1506" s="1">
        <v>38174</v>
      </c>
      <c r="H1506" t="s">
        <v>21</v>
      </c>
      <c r="I1506">
        <v>3</v>
      </c>
      <c r="J1506" s="6" t="s">
        <v>683</v>
      </c>
      <c r="K1506">
        <v>2004</v>
      </c>
      <c r="L1506" t="s">
        <v>172</v>
      </c>
      <c r="M1506" s="8">
        <f xml:space="preserve"> (sales_data_sample[[#This Row],[MSRP]] - sales_data_sample[[#This Row],[PRICEEACH]]) / sales_data_sample[[#This Row],[MSRP]]</f>
        <v>0.02</v>
      </c>
      <c r="N15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06" s="2">
        <v>50</v>
      </c>
      <c r="P1506" t="s">
        <v>609</v>
      </c>
      <c r="Q1506" t="s">
        <v>437</v>
      </c>
      <c r="R1506" t="s">
        <v>438</v>
      </c>
      <c r="S1506" t="s">
        <v>439</v>
      </c>
      <c r="T1506" t="s">
        <v>246</v>
      </c>
      <c r="U1506" t="s">
        <v>440</v>
      </c>
      <c r="V1506" t="s">
        <v>441</v>
      </c>
      <c r="W1506" t="s">
        <v>442</v>
      </c>
      <c r="X1506" t="s">
        <v>31</v>
      </c>
    </row>
    <row r="1507" spans="1:24" x14ac:dyDescent="0.25">
      <c r="A1507">
        <v>10278</v>
      </c>
      <c r="B1507">
        <v>35</v>
      </c>
      <c r="C1507" s="2">
        <v>46</v>
      </c>
      <c r="D1507">
        <v>1</v>
      </c>
      <c r="E1507" s="5">
        <f>sales_data_sample[[#This Row],[SALES]] / COUNT(sales_data_sample[ORDERNUMBER])</f>
        <v>0.56145944031172512</v>
      </c>
      <c r="F1507" s="2">
        <v>1585</v>
      </c>
      <c r="G1507" s="1">
        <v>38205</v>
      </c>
      <c r="H1507" t="s">
        <v>21</v>
      </c>
      <c r="I1507">
        <v>3</v>
      </c>
      <c r="J1507" s="6" t="s">
        <v>682</v>
      </c>
      <c r="K1507">
        <v>2004</v>
      </c>
      <c r="L1507" t="s">
        <v>172</v>
      </c>
      <c r="M1507" s="8">
        <f xml:space="preserve"> (sales_data_sample[[#This Row],[MSRP]] - sales_data_sample[[#This Row],[PRICEEACH]]) / sales_data_sample[[#This Row],[MSRP]]</f>
        <v>0.08</v>
      </c>
      <c r="N15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07" s="2">
        <v>50</v>
      </c>
      <c r="P1507" t="s">
        <v>609</v>
      </c>
      <c r="Q1507" t="s">
        <v>525</v>
      </c>
      <c r="R1507" t="s">
        <v>526</v>
      </c>
      <c r="S1507" t="s">
        <v>527</v>
      </c>
      <c r="T1507" t="s">
        <v>27</v>
      </c>
      <c r="U1507" t="s">
        <v>105</v>
      </c>
      <c r="V1507" t="s">
        <v>385</v>
      </c>
      <c r="W1507" t="s">
        <v>528</v>
      </c>
      <c r="X1507" t="s">
        <v>31</v>
      </c>
    </row>
    <row r="1508" spans="1:24" x14ac:dyDescent="0.25">
      <c r="A1508">
        <v>10288</v>
      </c>
      <c r="B1508">
        <v>50</v>
      </c>
      <c r="C1508" s="2">
        <v>53</v>
      </c>
      <c r="D1508">
        <v>13</v>
      </c>
      <c r="E1508" s="5">
        <f>sales_data_sample[[#This Row],[SALES]] / COUNT(sales_data_sample[ORDERNUMBER])</f>
        <v>0.92667375132837404</v>
      </c>
      <c r="F1508" s="2">
        <v>2616</v>
      </c>
      <c r="G1508" s="1">
        <v>38231</v>
      </c>
      <c r="H1508" t="s">
        <v>21</v>
      </c>
      <c r="I1508">
        <v>3</v>
      </c>
      <c r="J1508" s="6" t="s">
        <v>681</v>
      </c>
      <c r="K1508">
        <v>2004</v>
      </c>
      <c r="L1508" t="s">
        <v>172</v>
      </c>
      <c r="M1508" s="8">
        <f xml:space="preserve"> (sales_data_sample[[#This Row],[MSRP]] - sales_data_sample[[#This Row],[PRICEEACH]]) / sales_data_sample[[#This Row],[MSRP]]</f>
        <v>-0.06</v>
      </c>
      <c r="N15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08" s="2">
        <v>50</v>
      </c>
      <c r="P1508" t="s">
        <v>609</v>
      </c>
      <c r="Q1508" t="s">
        <v>405</v>
      </c>
      <c r="R1508" t="s">
        <v>406</v>
      </c>
      <c r="S1508" t="s">
        <v>188</v>
      </c>
      <c r="T1508" t="s">
        <v>188</v>
      </c>
      <c r="U1508" t="s">
        <v>407</v>
      </c>
      <c r="V1508" t="s">
        <v>408</v>
      </c>
      <c r="W1508" t="s">
        <v>409</v>
      </c>
      <c r="X1508" t="s">
        <v>31</v>
      </c>
    </row>
    <row r="1509" spans="1:24" x14ac:dyDescent="0.25">
      <c r="A1509">
        <v>10301</v>
      </c>
      <c r="B1509">
        <v>22</v>
      </c>
      <c r="C1509" s="2">
        <v>52</v>
      </c>
      <c r="D1509">
        <v>3</v>
      </c>
      <c r="E1509" s="5">
        <f>sales_data_sample[[#This Row],[SALES]] / COUNT(sales_data_sample[ORDERNUMBER])</f>
        <v>0.40028338646829614</v>
      </c>
      <c r="F1509" s="2">
        <v>1130</v>
      </c>
      <c r="G1509" s="1">
        <v>37899</v>
      </c>
      <c r="H1509" t="s">
        <v>21</v>
      </c>
      <c r="I1509">
        <v>4</v>
      </c>
      <c r="J1509" s="6" t="s">
        <v>680</v>
      </c>
      <c r="K1509">
        <v>2003</v>
      </c>
      <c r="L1509" t="s">
        <v>172</v>
      </c>
      <c r="M1509" s="8">
        <f xml:space="preserve"> (sales_data_sample[[#This Row],[MSRP]] - sales_data_sample[[#This Row],[PRICEEACH]]) / sales_data_sample[[#This Row],[MSRP]]</f>
        <v>-0.04</v>
      </c>
      <c r="N15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09" s="2">
        <v>50</v>
      </c>
      <c r="P1509" t="s">
        <v>609</v>
      </c>
      <c r="Q1509" t="s">
        <v>529</v>
      </c>
      <c r="R1509" t="s">
        <v>530</v>
      </c>
      <c r="S1509" t="s">
        <v>531</v>
      </c>
      <c r="T1509" t="s">
        <v>72</v>
      </c>
      <c r="U1509" t="s">
        <v>532</v>
      </c>
      <c r="V1509" t="s">
        <v>533</v>
      </c>
      <c r="W1509" t="s">
        <v>534</v>
      </c>
      <c r="X1509" t="s">
        <v>31</v>
      </c>
    </row>
    <row r="1510" spans="1:24" x14ac:dyDescent="0.25">
      <c r="A1510">
        <v>10311</v>
      </c>
      <c r="B1510">
        <v>45</v>
      </c>
      <c r="C1510" s="2">
        <v>50</v>
      </c>
      <c r="D1510">
        <v>8</v>
      </c>
      <c r="E1510" s="5">
        <f>sales_data_sample[[#This Row],[SALES]] / COUNT(sales_data_sample[ORDERNUMBER])</f>
        <v>0.78604321643641517</v>
      </c>
      <c r="F1510" s="2">
        <v>2219</v>
      </c>
      <c r="G1510" s="1">
        <v>38276</v>
      </c>
      <c r="H1510" t="s">
        <v>21</v>
      </c>
      <c r="I1510">
        <v>4</v>
      </c>
      <c r="J1510" s="6" t="s">
        <v>680</v>
      </c>
      <c r="K1510">
        <v>2004</v>
      </c>
      <c r="L1510" t="s">
        <v>172</v>
      </c>
      <c r="M1510" s="8">
        <f xml:space="preserve"> (sales_data_sample[[#This Row],[MSRP]] - sales_data_sample[[#This Row],[PRICEEACH]]) / sales_data_sample[[#This Row],[MSRP]]</f>
        <v>0</v>
      </c>
      <c r="N15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510" s="2">
        <v>50</v>
      </c>
      <c r="P1510" t="s">
        <v>609</v>
      </c>
      <c r="Q1510" t="s">
        <v>165</v>
      </c>
      <c r="R1510" t="s">
        <v>166</v>
      </c>
      <c r="S1510" t="s">
        <v>167</v>
      </c>
      <c r="T1510" t="s">
        <v>168</v>
      </c>
      <c r="U1510" t="s">
        <v>169</v>
      </c>
      <c r="V1510" t="s">
        <v>170</v>
      </c>
      <c r="W1510" t="s">
        <v>171</v>
      </c>
      <c r="X1510" t="s">
        <v>31</v>
      </c>
    </row>
    <row r="1511" spans="1:24" x14ac:dyDescent="0.25">
      <c r="A1511">
        <v>10321</v>
      </c>
      <c r="B1511">
        <v>48</v>
      </c>
      <c r="C1511" s="2">
        <v>43</v>
      </c>
      <c r="D1511">
        <v>5</v>
      </c>
      <c r="E1511" s="5">
        <f>sales_data_sample[[#This Row],[SALES]] / COUNT(sales_data_sample[ORDERNUMBER])</f>
        <v>0.71873893021608215</v>
      </c>
      <c r="F1511" s="2">
        <v>2029</v>
      </c>
      <c r="G1511" s="1">
        <v>38295</v>
      </c>
      <c r="H1511" t="s">
        <v>21</v>
      </c>
      <c r="I1511">
        <v>4</v>
      </c>
      <c r="J1511" s="6" t="s">
        <v>678</v>
      </c>
      <c r="K1511">
        <v>2004</v>
      </c>
      <c r="L1511" t="s">
        <v>172</v>
      </c>
      <c r="M1511" s="8">
        <f xml:space="preserve"> (sales_data_sample[[#This Row],[MSRP]] - sales_data_sample[[#This Row],[PRICEEACH]]) / sales_data_sample[[#This Row],[MSRP]]</f>
        <v>0.14000000000000001</v>
      </c>
      <c r="N15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11" s="2">
        <v>50</v>
      </c>
      <c r="P1511" t="s">
        <v>609</v>
      </c>
      <c r="Q1511" t="s">
        <v>151</v>
      </c>
      <c r="R1511" t="s">
        <v>152</v>
      </c>
      <c r="S1511" t="s">
        <v>153</v>
      </c>
      <c r="T1511" t="s">
        <v>27</v>
      </c>
      <c r="U1511" t="s">
        <v>154</v>
      </c>
      <c r="V1511" t="s">
        <v>155</v>
      </c>
      <c r="W1511" t="s">
        <v>156</v>
      </c>
      <c r="X1511" t="s">
        <v>31</v>
      </c>
    </row>
    <row r="1512" spans="1:24" x14ac:dyDescent="0.25">
      <c r="A1512">
        <v>10332</v>
      </c>
      <c r="B1512">
        <v>20</v>
      </c>
      <c r="C1512" s="2">
        <v>88</v>
      </c>
      <c r="D1512">
        <v>5</v>
      </c>
      <c r="E1512" s="5">
        <f>sales_data_sample[[#This Row],[SALES]] / COUNT(sales_data_sample[ORDERNUMBER])</f>
        <v>0.62345023025150548</v>
      </c>
      <c r="F1512" s="2">
        <v>1760</v>
      </c>
      <c r="G1512" s="1">
        <v>38308</v>
      </c>
      <c r="H1512" t="s">
        <v>21</v>
      </c>
      <c r="I1512">
        <v>4</v>
      </c>
      <c r="J1512" s="6" t="s">
        <v>678</v>
      </c>
      <c r="K1512">
        <v>2004</v>
      </c>
      <c r="L1512" t="s">
        <v>172</v>
      </c>
      <c r="M1512" s="8">
        <f xml:space="preserve"> (sales_data_sample[[#This Row],[MSRP]] - sales_data_sample[[#This Row],[PRICEEACH]]) / sales_data_sample[[#This Row],[MSRP]]</f>
        <v>-0.76</v>
      </c>
      <c r="N15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12" s="2">
        <v>50</v>
      </c>
      <c r="P1512" t="s">
        <v>609</v>
      </c>
      <c r="Q1512" t="s">
        <v>476</v>
      </c>
      <c r="R1512" t="s">
        <v>477</v>
      </c>
      <c r="S1512" t="s">
        <v>478</v>
      </c>
      <c r="T1512" t="s">
        <v>160</v>
      </c>
      <c r="U1512" t="s">
        <v>479</v>
      </c>
      <c r="V1512" t="s">
        <v>480</v>
      </c>
      <c r="W1512" t="s">
        <v>481</v>
      </c>
      <c r="X1512" t="s">
        <v>31</v>
      </c>
    </row>
    <row r="1513" spans="1:24" x14ac:dyDescent="0.25">
      <c r="A1513">
        <v>10343</v>
      </c>
      <c r="B1513">
        <v>27</v>
      </c>
      <c r="C1513" s="2">
        <v>37</v>
      </c>
      <c r="D1513">
        <v>6</v>
      </c>
      <c r="E1513" s="5">
        <f>sales_data_sample[[#This Row],[SALES]] / COUNT(sales_data_sample[ORDERNUMBER])</f>
        <v>0.34643995749202977</v>
      </c>
      <c r="F1513" s="2">
        <v>978</v>
      </c>
      <c r="G1513" s="1">
        <v>38315</v>
      </c>
      <c r="H1513" t="s">
        <v>21</v>
      </c>
      <c r="I1513">
        <v>4</v>
      </c>
      <c r="J1513" s="6" t="s">
        <v>678</v>
      </c>
      <c r="K1513">
        <v>2004</v>
      </c>
      <c r="L1513" t="s">
        <v>172</v>
      </c>
      <c r="M1513" s="8">
        <f xml:space="preserve"> (sales_data_sample[[#This Row],[MSRP]] - sales_data_sample[[#This Row],[PRICEEACH]]) / sales_data_sample[[#This Row],[MSRP]]</f>
        <v>0.26</v>
      </c>
      <c r="N15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13" s="2">
        <v>50</v>
      </c>
      <c r="P1513" t="s">
        <v>609</v>
      </c>
      <c r="Q1513" t="s">
        <v>32</v>
      </c>
      <c r="R1513" t="s">
        <v>33</v>
      </c>
      <c r="S1513" t="s">
        <v>34</v>
      </c>
      <c r="T1513" t="s">
        <v>35</v>
      </c>
      <c r="U1513" t="s">
        <v>36</v>
      </c>
      <c r="V1513" t="s">
        <v>37</v>
      </c>
      <c r="W1513" t="s">
        <v>38</v>
      </c>
      <c r="X1513" t="s">
        <v>31</v>
      </c>
    </row>
    <row r="1514" spans="1:24" x14ac:dyDescent="0.25">
      <c r="A1514">
        <v>10367</v>
      </c>
      <c r="B1514">
        <v>38</v>
      </c>
      <c r="C1514" s="2">
        <v>39</v>
      </c>
      <c r="D1514">
        <v>11</v>
      </c>
      <c r="E1514" s="5">
        <f>sales_data_sample[[#This Row],[SALES]] / COUNT(sales_data_sample[ORDERNUMBER])</f>
        <v>0.51824300389656397</v>
      </c>
      <c r="F1514" s="2">
        <v>1463</v>
      </c>
      <c r="G1514" s="1">
        <v>38364</v>
      </c>
      <c r="H1514" t="s">
        <v>394</v>
      </c>
      <c r="I1514">
        <v>1</v>
      </c>
      <c r="J1514" s="6" t="s">
        <v>677</v>
      </c>
      <c r="K1514">
        <v>2005</v>
      </c>
      <c r="L1514" t="s">
        <v>172</v>
      </c>
      <c r="M1514" s="8">
        <f xml:space="preserve"> (sales_data_sample[[#This Row],[MSRP]] - sales_data_sample[[#This Row],[PRICEEACH]]) / sales_data_sample[[#This Row],[MSRP]]</f>
        <v>0.22</v>
      </c>
      <c r="N15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14" s="2">
        <v>50</v>
      </c>
      <c r="P1514" t="s">
        <v>609</v>
      </c>
      <c r="Q1514" t="s">
        <v>46</v>
      </c>
      <c r="R1514" t="s">
        <v>47</v>
      </c>
      <c r="S1514" t="s">
        <v>48</v>
      </c>
      <c r="T1514" t="s">
        <v>27</v>
      </c>
      <c r="U1514" t="s">
        <v>49</v>
      </c>
      <c r="V1514" t="s">
        <v>50</v>
      </c>
      <c r="W1514" t="s">
        <v>51</v>
      </c>
      <c r="X1514" t="s">
        <v>31</v>
      </c>
    </row>
    <row r="1515" spans="1:24" x14ac:dyDescent="0.25">
      <c r="A1515">
        <v>10379</v>
      </c>
      <c r="B1515">
        <v>32</v>
      </c>
      <c r="C1515" s="2">
        <v>100</v>
      </c>
      <c r="D1515">
        <v>3</v>
      </c>
      <c r="E1515" s="5">
        <f>sales_data_sample[[#This Row],[SALES]] / COUNT(sales_data_sample[ORDERNUMBER])</f>
        <v>1.4066595820049592</v>
      </c>
      <c r="F1515" s="2">
        <v>3971</v>
      </c>
      <c r="G1515" s="1">
        <v>38393</v>
      </c>
      <c r="H1515" t="s">
        <v>21</v>
      </c>
      <c r="I1515">
        <v>1</v>
      </c>
      <c r="J1515" s="6" t="s">
        <v>688</v>
      </c>
      <c r="K1515">
        <v>2005</v>
      </c>
      <c r="L1515" t="s">
        <v>172</v>
      </c>
      <c r="M1515" s="8">
        <f xml:space="preserve"> (sales_data_sample[[#This Row],[MSRP]] - sales_data_sample[[#This Row],[PRICEEACH]]) / sales_data_sample[[#This Row],[MSRP]]</f>
        <v>-1</v>
      </c>
      <c r="N15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15" s="2">
        <v>50</v>
      </c>
      <c r="P1515" t="s">
        <v>609</v>
      </c>
      <c r="Q1515" t="s">
        <v>165</v>
      </c>
      <c r="R1515" t="s">
        <v>166</v>
      </c>
      <c r="S1515" t="s">
        <v>167</v>
      </c>
      <c r="T1515" t="s">
        <v>168</v>
      </c>
      <c r="U1515" t="s">
        <v>169</v>
      </c>
      <c r="V1515" t="s">
        <v>170</v>
      </c>
      <c r="W1515" t="s">
        <v>171</v>
      </c>
      <c r="X1515" t="s">
        <v>45</v>
      </c>
    </row>
    <row r="1516" spans="1:24" x14ac:dyDescent="0.25">
      <c r="A1516">
        <v>10407</v>
      </c>
      <c r="B1516">
        <v>64</v>
      </c>
      <c r="C1516" s="2">
        <v>41</v>
      </c>
      <c r="D1516">
        <v>10</v>
      </c>
      <c r="E1516" s="5">
        <f>sales_data_sample[[#This Row],[SALES]] / COUNT(sales_data_sample[ORDERNUMBER])</f>
        <v>0.91250442791356712</v>
      </c>
      <c r="F1516" s="2">
        <v>2576</v>
      </c>
      <c r="G1516" s="1">
        <v>38464</v>
      </c>
      <c r="H1516" t="s">
        <v>387</v>
      </c>
      <c r="I1516">
        <v>2</v>
      </c>
      <c r="J1516" s="6" t="s">
        <v>686</v>
      </c>
      <c r="K1516">
        <v>2005</v>
      </c>
      <c r="L1516" t="s">
        <v>172</v>
      </c>
      <c r="M1516" s="8">
        <f xml:space="preserve"> (sales_data_sample[[#This Row],[MSRP]] - sales_data_sample[[#This Row],[PRICEEACH]]) / sales_data_sample[[#This Row],[MSRP]]</f>
        <v>0.18</v>
      </c>
      <c r="N15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16" s="2">
        <v>50</v>
      </c>
      <c r="P1516" t="s">
        <v>609</v>
      </c>
      <c r="Q1516" t="s">
        <v>382</v>
      </c>
      <c r="R1516" t="s">
        <v>383</v>
      </c>
      <c r="S1516" t="s">
        <v>384</v>
      </c>
      <c r="T1516" t="s">
        <v>27</v>
      </c>
      <c r="U1516" t="s">
        <v>94</v>
      </c>
      <c r="V1516" t="s">
        <v>385</v>
      </c>
      <c r="W1516" t="s">
        <v>386</v>
      </c>
      <c r="X1516" t="s">
        <v>31</v>
      </c>
    </row>
    <row r="1517" spans="1:24" x14ac:dyDescent="0.25">
      <c r="A1517">
        <v>10420</v>
      </c>
      <c r="B1517">
        <v>37</v>
      </c>
      <c r="C1517" s="2">
        <v>61</v>
      </c>
      <c r="D1517">
        <v>13</v>
      </c>
      <c r="E1517" s="5">
        <f>sales_data_sample[[#This Row],[SALES]] / COUNT(sales_data_sample[ORDERNUMBER])</f>
        <v>0.79135671271696773</v>
      </c>
      <c r="F1517" s="2">
        <v>2234</v>
      </c>
      <c r="G1517" s="1">
        <v>38501</v>
      </c>
      <c r="H1517" t="s">
        <v>286</v>
      </c>
      <c r="I1517">
        <v>2</v>
      </c>
      <c r="J1517" s="6" t="s">
        <v>685</v>
      </c>
      <c r="K1517">
        <v>2005</v>
      </c>
      <c r="L1517" t="s">
        <v>172</v>
      </c>
      <c r="M1517" s="8">
        <f xml:space="preserve"> (sales_data_sample[[#This Row],[MSRP]] - sales_data_sample[[#This Row],[PRICEEACH]]) / sales_data_sample[[#This Row],[MSRP]]</f>
        <v>-0.22</v>
      </c>
      <c r="N15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17" s="2">
        <v>50</v>
      </c>
      <c r="P1517" t="s">
        <v>609</v>
      </c>
      <c r="Q1517" t="s">
        <v>145</v>
      </c>
      <c r="R1517" t="s">
        <v>146</v>
      </c>
      <c r="S1517" t="s">
        <v>147</v>
      </c>
      <c r="T1517" t="s">
        <v>88</v>
      </c>
      <c r="U1517" t="s">
        <v>148</v>
      </c>
      <c r="V1517" t="s">
        <v>149</v>
      </c>
      <c r="W1517" t="s">
        <v>150</v>
      </c>
      <c r="X1517" t="s">
        <v>31</v>
      </c>
    </row>
    <row r="1518" spans="1:24" x14ac:dyDescent="0.25">
      <c r="A1518">
        <v>10106</v>
      </c>
      <c r="B1518">
        <v>28</v>
      </c>
      <c r="C1518" s="2">
        <v>89</v>
      </c>
      <c r="D1518">
        <v>4</v>
      </c>
      <c r="E1518" s="5">
        <f>sales_data_sample[[#This Row],[SALES]] / COUNT(sales_data_sample[ORDERNUMBER])</f>
        <v>0.8792065178887708</v>
      </c>
      <c r="F1518" s="2">
        <v>2482</v>
      </c>
      <c r="G1518" s="1">
        <v>37669</v>
      </c>
      <c r="H1518" t="s">
        <v>21</v>
      </c>
      <c r="I1518">
        <v>1</v>
      </c>
      <c r="J1518" s="6" t="s">
        <v>688</v>
      </c>
      <c r="K1518">
        <v>2003</v>
      </c>
      <c r="L1518" t="s">
        <v>551</v>
      </c>
      <c r="M1518" s="8">
        <f xml:space="preserve"> (sales_data_sample[[#This Row],[MSRP]] - sales_data_sample[[#This Row],[PRICEEACH]]) / sales_data_sample[[#This Row],[MSRP]]</f>
        <v>0.1834862385321101</v>
      </c>
      <c r="N15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18" s="2">
        <v>109</v>
      </c>
      <c r="P1518" t="s">
        <v>610</v>
      </c>
      <c r="Q1518" t="s">
        <v>537</v>
      </c>
      <c r="R1518" t="s">
        <v>538</v>
      </c>
      <c r="S1518" t="s">
        <v>539</v>
      </c>
      <c r="T1518" t="s">
        <v>246</v>
      </c>
      <c r="U1518" t="s">
        <v>540</v>
      </c>
      <c r="V1518" t="s">
        <v>541</v>
      </c>
      <c r="W1518" t="s">
        <v>542</v>
      </c>
      <c r="X1518" t="s">
        <v>31</v>
      </c>
    </row>
    <row r="1519" spans="1:24" x14ac:dyDescent="0.25">
      <c r="A1519">
        <v>10120</v>
      </c>
      <c r="B1519">
        <v>39</v>
      </c>
      <c r="C1519" s="2">
        <v>100</v>
      </c>
      <c r="D1519">
        <v>10</v>
      </c>
      <c r="E1519" s="5">
        <f>sales_data_sample[[#This Row],[SALES]] / COUNT(sales_data_sample[ORDERNUMBER])</f>
        <v>1.6478923131420475</v>
      </c>
      <c r="F1519" s="2">
        <v>4652</v>
      </c>
      <c r="G1519" s="1">
        <v>37740</v>
      </c>
      <c r="H1519" t="s">
        <v>21</v>
      </c>
      <c r="I1519">
        <v>2</v>
      </c>
      <c r="J1519" s="6" t="s">
        <v>686</v>
      </c>
      <c r="K1519">
        <v>2003</v>
      </c>
      <c r="L1519" t="s">
        <v>551</v>
      </c>
      <c r="M1519" s="8">
        <f xml:space="preserve"> (sales_data_sample[[#This Row],[MSRP]] - sales_data_sample[[#This Row],[PRICEEACH]]) / sales_data_sample[[#This Row],[MSRP]]</f>
        <v>8.2568807339449546E-2</v>
      </c>
      <c r="N15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19" s="2">
        <v>109</v>
      </c>
      <c r="P1519" t="s">
        <v>610</v>
      </c>
      <c r="Q1519" t="s">
        <v>85</v>
      </c>
      <c r="R1519" t="s">
        <v>86</v>
      </c>
      <c r="S1519" t="s">
        <v>87</v>
      </c>
      <c r="T1519" t="s">
        <v>88</v>
      </c>
      <c r="U1519" t="s">
        <v>89</v>
      </c>
      <c r="V1519" t="s">
        <v>90</v>
      </c>
      <c r="W1519" t="s">
        <v>91</v>
      </c>
      <c r="X1519" t="s">
        <v>45</v>
      </c>
    </row>
    <row r="1520" spans="1:24" x14ac:dyDescent="0.25">
      <c r="A1520">
        <v>10133</v>
      </c>
      <c r="B1520">
        <v>41</v>
      </c>
      <c r="C1520" s="2">
        <v>95</v>
      </c>
      <c r="D1520">
        <v>5</v>
      </c>
      <c r="E1520" s="5">
        <f>sales_data_sample[[#This Row],[SALES]] / COUNT(sales_data_sample[ORDERNUMBER])</f>
        <v>1.3669854764434999</v>
      </c>
      <c r="F1520" s="2">
        <v>3859</v>
      </c>
      <c r="G1520" s="1">
        <v>37799</v>
      </c>
      <c r="H1520" t="s">
        <v>21</v>
      </c>
      <c r="I1520">
        <v>2</v>
      </c>
      <c r="J1520" s="6" t="s">
        <v>684</v>
      </c>
      <c r="K1520">
        <v>2003</v>
      </c>
      <c r="L1520" t="s">
        <v>551</v>
      </c>
      <c r="M1520" s="8">
        <f xml:space="preserve"> (sales_data_sample[[#This Row],[MSRP]] - sales_data_sample[[#This Row],[PRICEEACH]]) / sales_data_sample[[#This Row],[MSRP]]</f>
        <v>0.12844036697247707</v>
      </c>
      <c r="N15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20" s="2">
        <v>109</v>
      </c>
      <c r="P1520" t="s">
        <v>610</v>
      </c>
      <c r="Q1520" t="s">
        <v>165</v>
      </c>
      <c r="R1520" t="s">
        <v>166</v>
      </c>
      <c r="S1520" t="s">
        <v>167</v>
      </c>
      <c r="T1520" t="s">
        <v>168</v>
      </c>
      <c r="U1520" t="s">
        <v>169</v>
      </c>
      <c r="V1520" t="s">
        <v>170</v>
      </c>
      <c r="W1520" t="s">
        <v>171</v>
      </c>
      <c r="X1520" t="s">
        <v>45</v>
      </c>
    </row>
    <row r="1521" spans="1:24" x14ac:dyDescent="0.25">
      <c r="A1521">
        <v>10145</v>
      </c>
      <c r="B1521">
        <v>40</v>
      </c>
      <c r="C1521" s="2">
        <v>88</v>
      </c>
      <c r="D1521">
        <v>16</v>
      </c>
      <c r="E1521" s="5">
        <f>sales_data_sample[[#This Row],[SALES]] / COUNT(sales_data_sample[ORDERNUMBER])</f>
        <v>1.2405242649663479</v>
      </c>
      <c r="F1521" s="2">
        <v>3502</v>
      </c>
      <c r="G1521" s="1">
        <v>37858</v>
      </c>
      <c r="H1521" t="s">
        <v>21</v>
      </c>
      <c r="I1521">
        <v>3</v>
      </c>
      <c r="J1521" s="6" t="s">
        <v>682</v>
      </c>
      <c r="K1521">
        <v>2003</v>
      </c>
      <c r="L1521" t="s">
        <v>551</v>
      </c>
      <c r="M1521" s="8">
        <f xml:space="preserve"> (sales_data_sample[[#This Row],[MSRP]] - sales_data_sample[[#This Row],[PRICEEACH]]) / sales_data_sample[[#This Row],[MSRP]]</f>
        <v>0.19266055045871561</v>
      </c>
      <c r="N15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21" s="2">
        <v>109</v>
      </c>
      <c r="P1521" t="s">
        <v>610</v>
      </c>
      <c r="Q1521" t="s">
        <v>46</v>
      </c>
      <c r="R1521" t="s">
        <v>47</v>
      </c>
      <c r="S1521" t="s">
        <v>48</v>
      </c>
      <c r="T1521" t="s">
        <v>27</v>
      </c>
      <c r="U1521" t="s">
        <v>49</v>
      </c>
      <c r="V1521" t="s">
        <v>50</v>
      </c>
      <c r="W1521" t="s">
        <v>51</v>
      </c>
      <c r="X1521" t="s">
        <v>45</v>
      </c>
    </row>
    <row r="1522" spans="1:24" x14ac:dyDescent="0.25">
      <c r="A1522">
        <v>10168</v>
      </c>
      <c r="B1522">
        <v>49</v>
      </c>
      <c r="C1522" s="2">
        <v>100</v>
      </c>
      <c r="D1522">
        <v>11</v>
      </c>
      <c r="E1522" s="5">
        <f>sales_data_sample[[#This Row],[SALES]] / COUNT(sales_data_sample[ORDERNUMBER])</f>
        <v>2.2791356712716966</v>
      </c>
      <c r="F1522" s="2">
        <v>6434</v>
      </c>
      <c r="G1522" s="1">
        <v>37922</v>
      </c>
      <c r="H1522" t="s">
        <v>21</v>
      </c>
      <c r="I1522">
        <v>4</v>
      </c>
      <c r="J1522" s="6" t="s">
        <v>680</v>
      </c>
      <c r="K1522">
        <v>2003</v>
      </c>
      <c r="L1522" t="s">
        <v>551</v>
      </c>
      <c r="M1522" s="8">
        <f xml:space="preserve"> (sales_data_sample[[#This Row],[MSRP]] - sales_data_sample[[#This Row],[PRICEEACH]]) / sales_data_sample[[#This Row],[MSRP]]</f>
        <v>8.2568807339449546E-2</v>
      </c>
      <c r="N15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22" s="2">
        <v>109</v>
      </c>
      <c r="P1522" t="s">
        <v>610</v>
      </c>
      <c r="Q1522" t="s">
        <v>57</v>
      </c>
      <c r="R1522" t="s">
        <v>58</v>
      </c>
      <c r="S1522" t="s">
        <v>59</v>
      </c>
      <c r="T1522" t="s">
        <v>27</v>
      </c>
      <c r="U1522" t="s">
        <v>60</v>
      </c>
      <c r="V1522" t="s">
        <v>61</v>
      </c>
      <c r="W1522" t="s">
        <v>62</v>
      </c>
      <c r="X1522" t="s">
        <v>45</v>
      </c>
    </row>
    <row r="1523" spans="1:24" x14ac:dyDescent="0.25">
      <c r="A1523">
        <v>10210</v>
      </c>
      <c r="B1523">
        <v>27</v>
      </c>
      <c r="C1523" s="2">
        <v>99</v>
      </c>
      <c r="D1523">
        <v>9</v>
      </c>
      <c r="E1523" s="5">
        <f>sales_data_sample[[#This Row],[SALES]] / COUNT(sales_data_sample[ORDERNUMBER])</f>
        <v>0.94190577399929154</v>
      </c>
      <c r="F1523" s="2">
        <v>2659</v>
      </c>
      <c r="G1523" s="1">
        <v>37998</v>
      </c>
      <c r="H1523" t="s">
        <v>21</v>
      </c>
      <c r="I1523">
        <v>1</v>
      </c>
      <c r="J1523" s="6" t="s">
        <v>677</v>
      </c>
      <c r="K1523">
        <v>2004</v>
      </c>
      <c r="L1523" t="s">
        <v>551</v>
      </c>
      <c r="M1523" s="8">
        <f xml:space="preserve"> (sales_data_sample[[#This Row],[MSRP]] - sales_data_sample[[#This Row],[PRICEEACH]]) / sales_data_sample[[#This Row],[MSRP]]</f>
        <v>9.1743119266055051E-2</v>
      </c>
      <c r="N15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23" s="2">
        <v>109</v>
      </c>
      <c r="P1523" t="s">
        <v>610</v>
      </c>
      <c r="Q1523" t="s">
        <v>288</v>
      </c>
      <c r="R1523" t="s">
        <v>289</v>
      </c>
      <c r="S1523" t="s">
        <v>290</v>
      </c>
      <c r="T1523" t="s">
        <v>239</v>
      </c>
      <c r="U1523" t="s">
        <v>291</v>
      </c>
      <c r="V1523" t="s">
        <v>292</v>
      </c>
      <c r="W1523" t="s">
        <v>293</v>
      </c>
      <c r="X1523" t="s">
        <v>31</v>
      </c>
    </row>
    <row r="1524" spans="1:24" x14ac:dyDescent="0.25">
      <c r="A1524">
        <v>10223</v>
      </c>
      <c r="B1524">
        <v>34</v>
      </c>
      <c r="C1524" s="2">
        <v>100</v>
      </c>
      <c r="D1524">
        <v>11</v>
      </c>
      <c r="E1524" s="5">
        <f>sales_data_sample[[#This Row],[SALES]] / COUNT(sales_data_sample[ORDERNUMBER])</f>
        <v>1.2784272051009564</v>
      </c>
      <c r="F1524" s="2">
        <v>3609</v>
      </c>
      <c r="G1524" s="1">
        <v>38037</v>
      </c>
      <c r="H1524" t="s">
        <v>21</v>
      </c>
      <c r="I1524">
        <v>1</v>
      </c>
      <c r="J1524" s="6" t="s">
        <v>688</v>
      </c>
      <c r="K1524">
        <v>2004</v>
      </c>
      <c r="L1524" t="s">
        <v>551</v>
      </c>
      <c r="M1524" s="8">
        <f xml:space="preserve"> (sales_data_sample[[#This Row],[MSRP]] - sales_data_sample[[#This Row],[PRICEEACH]]) / sales_data_sample[[#This Row],[MSRP]]</f>
        <v>8.2568807339449546E-2</v>
      </c>
      <c r="N15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24" s="2">
        <v>109</v>
      </c>
      <c r="P1524" t="s">
        <v>610</v>
      </c>
      <c r="Q1524" t="s">
        <v>85</v>
      </c>
      <c r="R1524" t="s">
        <v>86</v>
      </c>
      <c r="S1524" t="s">
        <v>87</v>
      </c>
      <c r="T1524" t="s">
        <v>88</v>
      </c>
      <c r="U1524" t="s">
        <v>89</v>
      </c>
      <c r="V1524" t="s">
        <v>90</v>
      </c>
      <c r="W1524" t="s">
        <v>91</v>
      </c>
      <c r="X1524" t="s">
        <v>45</v>
      </c>
    </row>
    <row r="1525" spans="1:24" x14ac:dyDescent="0.25">
      <c r="A1525">
        <v>10235</v>
      </c>
      <c r="B1525">
        <v>23</v>
      </c>
      <c r="C1525" s="2">
        <v>97</v>
      </c>
      <c r="D1525">
        <v>5</v>
      </c>
      <c r="E1525" s="5">
        <f>sales_data_sample[[#This Row],[SALES]] / COUNT(sales_data_sample[ORDERNUMBER])</f>
        <v>0.78462628409493451</v>
      </c>
      <c r="F1525" s="2">
        <v>2215</v>
      </c>
      <c r="G1525" s="1">
        <v>38079</v>
      </c>
      <c r="H1525" t="s">
        <v>21</v>
      </c>
      <c r="I1525">
        <v>2</v>
      </c>
      <c r="J1525" s="6" t="s">
        <v>686</v>
      </c>
      <c r="K1525">
        <v>2004</v>
      </c>
      <c r="L1525" t="s">
        <v>551</v>
      </c>
      <c r="M1525" s="8">
        <f xml:space="preserve"> (sales_data_sample[[#This Row],[MSRP]] - sales_data_sample[[#This Row],[PRICEEACH]]) / sales_data_sample[[#This Row],[MSRP]]</f>
        <v>0.11009174311926606</v>
      </c>
      <c r="N15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25" s="2">
        <v>109</v>
      </c>
      <c r="P1525" t="s">
        <v>610</v>
      </c>
      <c r="Q1525" t="s">
        <v>360</v>
      </c>
      <c r="R1525" t="s">
        <v>361</v>
      </c>
      <c r="S1525" t="s">
        <v>362</v>
      </c>
      <c r="T1525" t="s">
        <v>217</v>
      </c>
      <c r="U1525" t="s">
        <v>363</v>
      </c>
      <c r="V1525" t="s">
        <v>162</v>
      </c>
      <c r="W1525" t="s">
        <v>364</v>
      </c>
      <c r="X1525" t="s">
        <v>31</v>
      </c>
    </row>
    <row r="1526" spans="1:24" x14ac:dyDescent="0.25">
      <c r="A1526">
        <v>10250</v>
      </c>
      <c r="B1526">
        <v>31</v>
      </c>
      <c r="C1526" s="2">
        <v>89</v>
      </c>
      <c r="D1526">
        <v>6</v>
      </c>
      <c r="E1526" s="5">
        <f>sales_data_sample[[#This Row],[SALES]] / COUNT(sales_data_sample[ORDERNUMBER])</f>
        <v>0.97343251859723701</v>
      </c>
      <c r="F1526" s="2">
        <v>2748</v>
      </c>
      <c r="G1526" s="1">
        <v>38118</v>
      </c>
      <c r="H1526" t="s">
        <v>21</v>
      </c>
      <c r="I1526">
        <v>2</v>
      </c>
      <c r="J1526" s="6" t="s">
        <v>685</v>
      </c>
      <c r="K1526">
        <v>2004</v>
      </c>
      <c r="L1526" t="s">
        <v>551</v>
      </c>
      <c r="M1526" s="8">
        <f xml:space="preserve"> (sales_data_sample[[#This Row],[MSRP]] - sales_data_sample[[#This Row],[PRICEEACH]]) / sales_data_sample[[#This Row],[MSRP]]</f>
        <v>0.1834862385321101</v>
      </c>
      <c r="N15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26" s="2">
        <v>109</v>
      </c>
      <c r="P1526" t="s">
        <v>610</v>
      </c>
      <c r="Q1526" t="s">
        <v>382</v>
      </c>
      <c r="R1526" t="s">
        <v>383</v>
      </c>
      <c r="S1526" t="s">
        <v>384</v>
      </c>
      <c r="T1526" t="s">
        <v>27</v>
      </c>
      <c r="U1526" t="s">
        <v>94</v>
      </c>
      <c r="V1526" t="s">
        <v>385</v>
      </c>
      <c r="W1526" t="s">
        <v>386</v>
      </c>
      <c r="X1526" t="s">
        <v>31</v>
      </c>
    </row>
    <row r="1527" spans="1:24" x14ac:dyDescent="0.25">
      <c r="A1527">
        <v>10262</v>
      </c>
      <c r="B1527">
        <v>34</v>
      </c>
      <c r="C1527" s="2">
        <v>98</v>
      </c>
      <c r="D1527">
        <v>1</v>
      </c>
      <c r="E1527" s="5">
        <f>sales_data_sample[[#This Row],[SALES]] / COUNT(sales_data_sample[ORDERNUMBER])</f>
        <v>1.1728657456606446</v>
      </c>
      <c r="F1527" s="2">
        <v>3311</v>
      </c>
      <c r="G1527" s="1">
        <v>38162</v>
      </c>
      <c r="H1527" t="s">
        <v>326</v>
      </c>
      <c r="I1527">
        <v>2</v>
      </c>
      <c r="J1527" s="6" t="s">
        <v>684</v>
      </c>
      <c r="K1527">
        <v>2004</v>
      </c>
      <c r="L1527" t="s">
        <v>551</v>
      </c>
      <c r="M1527" s="8">
        <f xml:space="preserve"> (sales_data_sample[[#This Row],[MSRP]] - sales_data_sample[[#This Row],[PRICEEACH]]) / sales_data_sample[[#This Row],[MSRP]]</f>
        <v>0.10091743119266056</v>
      </c>
      <c r="N15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27" s="2">
        <v>109</v>
      </c>
      <c r="P1527" t="s">
        <v>610</v>
      </c>
      <c r="Q1527" t="s">
        <v>165</v>
      </c>
      <c r="R1527" t="s">
        <v>166</v>
      </c>
      <c r="S1527" t="s">
        <v>167</v>
      </c>
      <c r="T1527" t="s">
        <v>168</v>
      </c>
      <c r="U1527" t="s">
        <v>169</v>
      </c>
      <c r="V1527" t="s">
        <v>170</v>
      </c>
      <c r="W1527" t="s">
        <v>171</v>
      </c>
      <c r="X1527" t="s">
        <v>45</v>
      </c>
    </row>
    <row r="1528" spans="1:24" x14ac:dyDescent="0.25">
      <c r="A1528">
        <v>10275</v>
      </c>
      <c r="B1528">
        <v>25</v>
      </c>
      <c r="C1528" s="2">
        <v>96</v>
      </c>
      <c r="D1528">
        <v>11</v>
      </c>
      <c r="E1528" s="5">
        <f>sales_data_sample[[#This Row],[SALES]] / COUNT(sales_data_sample[ORDERNUMBER])</f>
        <v>0.84307474318101305</v>
      </c>
      <c r="F1528" s="2">
        <v>2380</v>
      </c>
      <c r="G1528" s="1">
        <v>38191</v>
      </c>
      <c r="H1528" t="s">
        <v>21</v>
      </c>
      <c r="I1528">
        <v>3</v>
      </c>
      <c r="J1528" s="6" t="s">
        <v>683</v>
      </c>
      <c r="K1528">
        <v>2004</v>
      </c>
      <c r="L1528" t="s">
        <v>551</v>
      </c>
      <c r="M1528" s="8">
        <f xml:space="preserve"> (sales_data_sample[[#This Row],[MSRP]] - sales_data_sample[[#This Row],[PRICEEACH]]) / sales_data_sample[[#This Row],[MSRP]]</f>
        <v>0.11926605504587157</v>
      </c>
      <c r="N15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28" s="2">
        <v>109</v>
      </c>
      <c r="P1528" t="s">
        <v>610</v>
      </c>
      <c r="Q1528" t="s">
        <v>107</v>
      </c>
      <c r="R1528" t="s">
        <v>108</v>
      </c>
      <c r="S1528" t="s">
        <v>109</v>
      </c>
      <c r="T1528" t="s">
        <v>35</v>
      </c>
      <c r="U1528" t="s">
        <v>110</v>
      </c>
      <c r="V1528" t="s">
        <v>111</v>
      </c>
      <c r="W1528" t="s">
        <v>112</v>
      </c>
      <c r="X1528" t="s">
        <v>31</v>
      </c>
    </row>
    <row r="1529" spans="1:24" x14ac:dyDescent="0.25">
      <c r="A1529">
        <v>10284</v>
      </c>
      <c r="B1529">
        <v>22</v>
      </c>
      <c r="C1529" s="2">
        <v>100</v>
      </c>
      <c r="D1529">
        <v>3</v>
      </c>
      <c r="E1529" s="5">
        <f>sales_data_sample[[#This Row],[SALES]] / COUNT(sales_data_sample[ORDERNUMBER])</f>
        <v>0.8186326602904711</v>
      </c>
      <c r="F1529" s="2">
        <v>2311</v>
      </c>
      <c r="G1529" s="1">
        <v>38220</v>
      </c>
      <c r="H1529" t="s">
        <v>21</v>
      </c>
      <c r="I1529">
        <v>3</v>
      </c>
      <c r="J1529" s="6" t="s">
        <v>682</v>
      </c>
      <c r="K1529">
        <v>2004</v>
      </c>
      <c r="L1529" t="s">
        <v>551</v>
      </c>
      <c r="M1529" s="8">
        <f xml:space="preserve"> (sales_data_sample[[#This Row],[MSRP]] - sales_data_sample[[#This Row],[PRICEEACH]]) / sales_data_sample[[#This Row],[MSRP]]</f>
        <v>8.2568807339449546E-2</v>
      </c>
      <c r="N15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29" s="2">
        <v>109</v>
      </c>
      <c r="P1529" t="s">
        <v>610</v>
      </c>
      <c r="Q1529" t="s">
        <v>529</v>
      </c>
      <c r="R1529" t="s">
        <v>530</v>
      </c>
      <c r="S1529" t="s">
        <v>531</v>
      </c>
      <c r="T1529" t="s">
        <v>72</v>
      </c>
      <c r="U1529" t="s">
        <v>532</v>
      </c>
      <c r="V1529" t="s">
        <v>533</v>
      </c>
      <c r="W1529" t="s">
        <v>534</v>
      </c>
      <c r="X1529" t="s">
        <v>31</v>
      </c>
    </row>
    <row r="1530" spans="1:24" x14ac:dyDescent="0.25">
      <c r="A1530">
        <v>10297</v>
      </c>
      <c r="B1530">
        <v>32</v>
      </c>
      <c r="C1530" s="2">
        <v>100</v>
      </c>
      <c r="D1530">
        <v>6</v>
      </c>
      <c r="E1530" s="5">
        <f>sales_data_sample[[#This Row],[SALES]] / COUNT(sales_data_sample[ORDERNUMBER])</f>
        <v>1.4388947927736451</v>
      </c>
      <c r="F1530" s="2">
        <v>4062</v>
      </c>
      <c r="G1530" s="1">
        <v>38246</v>
      </c>
      <c r="H1530" t="s">
        <v>21</v>
      </c>
      <c r="I1530">
        <v>3</v>
      </c>
      <c r="J1530" s="6" t="s">
        <v>681</v>
      </c>
      <c r="K1530">
        <v>2004</v>
      </c>
      <c r="L1530" t="s">
        <v>551</v>
      </c>
      <c r="M1530" s="8">
        <f xml:space="preserve"> (sales_data_sample[[#This Row],[MSRP]] - sales_data_sample[[#This Row],[PRICEEACH]]) / sales_data_sample[[#This Row],[MSRP]]</f>
        <v>8.2568807339449546E-2</v>
      </c>
      <c r="N15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30" s="2">
        <v>109</v>
      </c>
      <c r="P1530" t="s">
        <v>610</v>
      </c>
      <c r="Q1530" t="s">
        <v>464</v>
      </c>
      <c r="R1530" t="s">
        <v>465</v>
      </c>
      <c r="S1530" t="s">
        <v>466</v>
      </c>
      <c r="T1530" t="s">
        <v>467</v>
      </c>
      <c r="U1530" t="s">
        <v>468</v>
      </c>
      <c r="V1530" t="s">
        <v>469</v>
      </c>
      <c r="W1530" t="s">
        <v>470</v>
      </c>
      <c r="X1530" t="s">
        <v>45</v>
      </c>
    </row>
    <row r="1531" spans="1:24" x14ac:dyDescent="0.25">
      <c r="A1531">
        <v>10308</v>
      </c>
      <c r="B1531">
        <v>31</v>
      </c>
      <c r="C1531" s="2">
        <v>100</v>
      </c>
      <c r="D1531">
        <v>9</v>
      </c>
      <c r="E1531" s="5">
        <f>sales_data_sample[[#This Row],[SALES]] / COUNT(sales_data_sample[ORDERNUMBER])</f>
        <v>1.2376904002833864</v>
      </c>
      <c r="F1531" s="2">
        <v>3494</v>
      </c>
      <c r="G1531" s="1">
        <v>38275</v>
      </c>
      <c r="H1531" t="s">
        <v>21</v>
      </c>
      <c r="I1531">
        <v>4</v>
      </c>
      <c r="J1531" s="6" t="s">
        <v>680</v>
      </c>
      <c r="K1531">
        <v>2004</v>
      </c>
      <c r="L1531" t="s">
        <v>551</v>
      </c>
      <c r="M1531" s="8">
        <f xml:space="preserve"> (sales_data_sample[[#This Row],[MSRP]] - sales_data_sample[[#This Row],[PRICEEACH]]) / sales_data_sample[[#This Row],[MSRP]]</f>
        <v>8.2568807339449546E-2</v>
      </c>
      <c r="N15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31" s="2">
        <v>109</v>
      </c>
      <c r="P1531" t="s">
        <v>610</v>
      </c>
      <c r="Q1531" t="s">
        <v>303</v>
      </c>
      <c r="R1531" t="s">
        <v>304</v>
      </c>
      <c r="S1531" t="s">
        <v>305</v>
      </c>
      <c r="T1531" t="s">
        <v>27</v>
      </c>
      <c r="U1531" t="s">
        <v>94</v>
      </c>
      <c r="V1531" t="s">
        <v>225</v>
      </c>
      <c r="W1531" t="s">
        <v>306</v>
      </c>
      <c r="X1531" t="s">
        <v>45</v>
      </c>
    </row>
    <row r="1532" spans="1:24" x14ac:dyDescent="0.25">
      <c r="A1532">
        <v>10316</v>
      </c>
      <c r="B1532">
        <v>25</v>
      </c>
      <c r="C1532" s="2">
        <v>100</v>
      </c>
      <c r="D1532">
        <v>1</v>
      </c>
      <c r="E1532" s="5">
        <f>sales_data_sample[[#This Row],[SALES]] / COUNT(sales_data_sample[ORDERNUMBER])</f>
        <v>1.0177116542685087</v>
      </c>
      <c r="F1532" s="2">
        <v>2873</v>
      </c>
      <c r="G1532" s="1">
        <v>38292</v>
      </c>
      <c r="H1532" t="s">
        <v>21</v>
      </c>
      <c r="I1532">
        <v>4</v>
      </c>
      <c r="J1532" s="6" t="s">
        <v>678</v>
      </c>
      <c r="K1532">
        <v>2004</v>
      </c>
      <c r="L1532" t="s">
        <v>551</v>
      </c>
      <c r="M1532" s="8">
        <f xml:space="preserve"> (sales_data_sample[[#This Row],[MSRP]] - sales_data_sample[[#This Row],[PRICEEACH]]) / sales_data_sample[[#This Row],[MSRP]]</f>
        <v>8.2568807339449546E-2</v>
      </c>
      <c r="N15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32" s="2">
        <v>109</v>
      </c>
      <c r="P1532" t="s">
        <v>610</v>
      </c>
      <c r="Q1532" t="s">
        <v>370</v>
      </c>
      <c r="R1532" t="s">
        <v>371</v>
      </c>
      <c r="S1532" t="s">
        <v>372</v>
      </c>
      <c r="T1532" t="s">
        <v>160</v>
      </c>
      <c r="U1532" t="s">
        <v>373</v>
      </c>
      <c r="V1532" t="s">
        <v>374</v>
      </c>
      <c r="W1532" t="s">
        <v>375</v>
      </c>
      <c r="X1532" t="s">
        <v>31</v>
      </c>
    </row>
    <row r="1533" spans="1:24" x14ac:dyDescent="0.25">
      <c r="A1533">
        <v>10328</v>
      </c>
      <c r="B1533">
        <v>47</v>
      </c>
      <c r="C1533" s="2">
        <v>88</v>
      </c>
      <c r="D1533">
        <v>14</v>
      </c>
      <c r="E1533" s="5">
        <f>sales_data_sample[[#This Row],[SALES]] / COUNT(sales_data_sample[ORDERNUMBER])</f>
        <v>1.4576691462982643</v>
      </c>
      <c r="F1533" s="2">
        <v>4115</v>
      </c>
      <c r="G1533" s="1">
        <v>38303</v>
      </c>
      <c r="H1533" t="s">
        <v>21</v>
      </c>
      <c r="I1533">
        <v>4</v>
      </c>
      <c r="J1533" s="6" t="s">
        <v>678</v>
      </c>
      <c r="K1533">
        <v>2004</v>
      </c>
      <c r="L1533" t="s">
        <v>551</v>
      </c>
      <c r="M1533" s="8">
        <f xml:space="preserve"> (sales_data_sample[[#This Row],[MSRP]] - sales_data_sample[[#This Row],[PRICEEACH]]) / sales_data_sample[[#This Row],[MSRP]]</f>
        <v>0.19266055045871561</v>
      </c>
      <c r="N15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33" s="2">
        <v>109</v>
      </c>
      <c r="P1533" t="s">
        <v>610</v>
      </c>
      <c r="Q1533" t="s">
        <v>537</v>
      </c>
      <c r="R1533" t="s">
        <v>538</v>
      </c>
      <c r="S1533" t="s">
        <v>539</v>
      </c>
      <c r="T1533" t="s">
        <v>246</v>
      </c>
      <c r="U1533" t="s">
        <v>540</v>
      </c>
      <c r="V1533" t="s">
        <v>541</v>
      </c>
      <c r="W1533" t="s">
        <v>542</v>
      </c>
      <c r="X1533" t="s">
        <v>45</v>
      </c>
    </row>
    <row r="1534" spans="1:24" x14ac:dyDescent="0.25">
      <c r="A1534">
        <v>10339</v>
      </c>
      <c r="B1534">
        <v>21</v>
      </c>
      <c r="C1534" s="2">
        <v>51</v>
      </c>
      <c r="D1534">
        <v>7</v>
      </c>
      <c r="E1534" s="5">
        <f>sales_data_sample[[#This Row],[SALES]] / COUNT(sales_data_sample[ORDERNUMBER])</f>
        <v>0.37690400283386466</v>
      </c>
      <c r="F1534" s="2">
        <v>1064</v>
      </c>
      <c r="G1534" s="1">
        <v>38314</v>
      </c>
      <c r="H1534" t="s">
        <v>21</v>
      </c>
      <c r="I1534">
        <v>4</v>
      </c>
      <c r="J1534" s="6" t="s">
        <v>678</v>
      </c>
      <c r="K1534">
        <v>2004</v>
      </c>
      <c r="L1534" t="s">
        <v>551</v>
      </c>
      <c r="M1534" s="8">
        <f xml:space="preserve"> (sales_data_sample[[#This Row],[MSRP]] - sales_data_sample[[#This Row],[PRICEEACH]]) / sales_data_sample[[#This Row],[MSRP]]</f>
        <v>0.5321100917431193</v>
      </c>
      <c r="N15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34" s="2">
        <v>109</v>
      </c>
      <c r="P1534" t="s">
        <v>610</v>
      </c>
      <c r="Q1534" t="s">
        <v>236</v>
      </c>
      <c r="R1534" t="s">
        <v>237</v>
      </c>
      <c r="S1534" t="s">
        <v>238</v>
      </c>
      <c r="T1534" t="s">
        <v>239</v>
      </c>
      <c r="U1534" t="s">
        <v>240</v>
      </c>
      <c r="V1534" t="s">
        <v>241</v>
      </c>
      <c r="W1534" t="s">
        <v>242</v>
      </c>
      <c r="X1534" t="s">
        <v>31</v>
      </c>
    </row>
    <row r="1535" spans="1:24" x14ac:dyDescent="0.25">
      <c r="A1535">
        <v>10353</v>
      </c>
      <c r="B1535">
        <v>28</v>
      </c>
      <c r="C1535" s="2">
        <v>72</v>
      </c>
      <c r="D1535">
        <v>2</v>
      </c>
      <c r="E1535" s="5">
        <f>sales_data_sample[[#This Row],[SALES]] / COUNT(sales_data_sample[ORDERNUMBER])</f>
        <v>0.71165426850867874</v>
      </c>
      <c r="F1535" s="2">
        <v>2009</v>
      </c>
      <c r="G1535" s="1">
        <v>38325</v>
      </c>
      <c r="H1535" t="s">
        <v>21</v>
      </c>
      <c r="I1535">
        <v>4</v>
      </c>
      <c r="J1535" s="6" t="s">
        <v>679</v>
      </c>
      <c r="K1535">
        <v>2004</v>
      </c>
      <c r="L1535" t="s">
        <v>551</v>
      </c>
      <c r="M1535" s="8">
        <f xml:space="preserve"> (sales_data_sample[[#This Row],[MSRP]] - sales_data_sample[[#This Row],[PRICEEACH]]) / sales_data_sample[[#This Row],[MSRP]]</f>
        <v>0.33944954128440369</v>
      </c>
      <c r="N15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35" s="2">
        <v>109</v>
      </c>
      <c r="P1535" t="s">
        <v>610</v>
      </c>
      <c r="Q1535" t="s">
        <v>553</v>
      </c>
      <c r="R1535" t="s">
        <v>554</v>
      </c>
      <c r="S1535" t="s">
        <v>500</v>
      </c>
      <c r="T1535" t="s">
        <v>27</v>
      </c>
      <c r="U1535" t="s">
        <v>555</v>
      </c>
      <c r="V1535" t="s">
        <v>556</v>
      </c>
      <c r="W1535" t="s">
        <v>557</v>
      </c>
      <c r="X1535" t="s">
        <v>31</v>
      </c>
    </row>
    <row r="1536" spans="1:24" x14ac:dyDescent="0.25">
      <c r="A1536">
        <v>10374</v>
      </c>
      <c r="B1536">
        <v>46</v>
      </c>
      <c r="C1536" s="2">
        <v>95</v>
      </c>
      <c r="D1536">
        <v>3</v>
      </c>
      <c r="E1536" s="5">
        <f>sales_data_sample[[#This Row],[SALES]] / COUNT(sales_data_sample[ORDERNUMBER])</f>
        <v>1.5334750265674815</v>
      </c>
      <c r="F1536" s="2">
        <v>4329</v>
      </c>
      <c r="G1536" s="1">
        <v>38385</v>
      </c>
      <c r="H1536" t="s">
        <v>21</v>
      </c>
      <c r="I1536">
        <v>1</v>
      </c>
      <c r="J1536" s="6" t="s">
        <v>688</v>
      </c>
      <c r="K1536">
        <v>2005</v>
      </c>
      <c r="L1536" t="s">
        <v>551</v>
      </c>
      <c r="M1536" s="8">
        <f xml:space="preserve"> (sales_data_sample[[#This Row],[MSRP]] - sales_data_sample[[#This Row],[PRICEEACH]]) / sales_data_sample[[#This Row],[MSRP]]</f>
        <v>0.12844036697247707</v>
      </c>
      <c r="N15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36" s="2">
        <v>109</v>
      </c>
      <c r="P1536" t="s">
        <v>610</v>
      </c>
      <c r="Q1536" t="s">
        <v>196</v>
      </c>
      <c r="R1536" t="s">
        <v>197</v>
      </c>
      <c r="S1536" t="s">
        <v>198</v>
      </c>
      <c r="T1536" t="s">
        <v>88</v>
      </c>
      <c r="U1536" t="s">
        <v>199</v>
      </c>
      <c r="V1536" t="s">
        <v>200</v>
      </c>
      <c r="W1536" t="s">
        <v>201</v>
      </c>
      <c r="X1536" t="s">
        <v>45</v>
      </c>
    </row>
    <row r="1537" spans="1:24" x14ac:dyDescent="0.25">
      <c r="A1537">
        <v>10386</v>
      </c>
      <c r="B1537">
        <v>33</v>
      </c>
      <c r="C1537" s="2">
        <v>42</v>
      </c>
      <c r="D1537">
        <v>11</v>
      </c>
      <c r="E1537" s="5">
        <f>sales_data_sample[[#This Row],[SALES]] / COUNT(sales_data_sample[ORDERNUMBER])</f>
        <v>0.48777895855472903</v>
      </c>
      <c r="F1537" s="2">
        <v>1377</v>
      </c>
      <c r="G1537" s="1">
        <v>38412</v>
      </c>
      <c r="H1537" t="s">
        <v>394</v>
      </c>
      <c r="I1537">
        <v>1</v>
      </c>
      <c r="J1537" s="6" t="s">
        <v>687</v>
      </c>
      <c r="K1537">
        <v>2005</v>
      </c>
      <c r="L1537" t="s">
        <v>551</v>
      </c>
      <c r="M1537" s="8">
        <f xml:space="preserve"> (sales_data_sample[[#This Row],[MSRP]] - sales_data_sample[[#This Row],[PRICEEACH]]) / sales_data_sample[[#This Row],[MSRP]]</f>
        <v>0.61467889908256879</v>
      </c>
      <c r="N15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37" s="2">
        <v>109</v>
      </c>
      <c r="P1537" t="s">
        <v>610</v>
      </c>
      <c r="Q1537" t="s">
        <v>165</v>
      </c>
      <c r="R1537" t="s">
        <v>166</v>
      </c>
      <c r="S1537" t="s">
        <v>167</v>
      </c>
      <c r="T1537" t="s">
        <v>168</v>
      </c>
      <c r="U1537" t="s">
        <v>169</v>
      </c>
      <c r="V1537" t="s">
        <v>170</v>
      </c>
      <c r="W1537" t="s">
        <v>171</v>
      </c>
      <c r="X1537" t="s">
        <v>31</v>
      </c>
    </row>
    <row r="1538" spans="1:24" x14ac:dyDescent="0.25">
      <c r="A1538">
        <v>10398</v>
      </c>
      <c r="B1538">
        <v>43</v>
      </c>
      <c r="C1538" s="2">
        <v>100</v>
      </c>
      <c r="D1538">
        <v>16</v>
      </c>
      <c r="E1538" s="5">
        <f>sales_data_sample[[#This Row],[SALES]] / COUNT(sales_data_sample[ORDERNUMBER])</f>
        <v>1.9670563230605738</v>
      </c>
      <c r="F1538" s="2">
        <v>5553</v>
      </c>
      <c r="G1538" s="1">
        <v>38441</v>
      </c>
      <c r="H1538" t="s">
        <v>21</v>
      </c>
      <c r="I1538">
        <v>1</v>
      </c>
      <c r="J1538" s="6" t="s">
        <v>687</v>
      </c>
      <c r="K1538">
        <v>2005</v>
      </c>
      <c r="L1538" t="s">
        <v>551</v>
      </c>
      <c r="M1538" s="8">
        <f xml:space="preserve"> (sales_data_sample[[#This Row],[MSRP]] - sales_data_sample[[#This Row],[PRICEEACH]]) / sales_data_sample[[#This Row],[MSRP]]</f>
        <v>8.2568807339449546E-2</v>
      </c>
      <c r="N15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38" s="2">
        <v>109</v>
      </c>
      <c r="P1538" t="s">
        <v>610</v>
      </c>
      <c r="Q1538" t="s">
        <v>32</v>
      </c>
      <c r="R1538" t="s">
        <v>33</v>
      </c>
      <c r="S1538" t="s">
        <v>34</v>
      </c>
      <c r="T1538" t="s">
        <v>35</v>
      </c>
      <c r="U1538" t="s">
        <v>36</v>
      </c>
      <c r="V1538" t="s">
        <v>37</v>
      </c>
      <c r="W1538" t="s">
        <v>38</v>
      </c>
      <c r="X1538" t="s">
        <v>45</v>
      </c>
    </row>
    <row r="1539" spans="1:24" x14ac:dyDescent="0.25">
      <c r="A1539">
        <v>10401</v>
      </c>
      <c r="B1539">
        <v>38</v>
      </c>
      <c r="C1539" s="2">
        <v>97</v>
      </c>
      <c r="D1539">
        <v>5</v>
      </c>
      <c r="E1539" s="5">
        <f>sales_data_sample[[#This Row],[SALES]] / COUNT(sales_data_sample[ORDERNUMBER])</f>
        <v>1.2964930924548352</v>
      </c>
      <c r="F1539" s="2">
        <v>3660</v>
      </c>
      <c r="G1539" s="1">
        <v>38445</v>
      </c>
      <c r="H1539" t="s">
        <v>387</v>
      </c>
      <c r="I1539">
        <v>2</v>
      </c>
      <c r="J1539" s="6" t="s">
        <v>686</v>
      </c>
      <c r="K1539">
        <v>2005</v>
      </c>
      <c r="L1539" t="s">
        <v>551</v>
      </c>
      <c r="M1539" s="8">
        <f xml:space="preserve"> (sales_data_sample[[#This Row],[MSRP]] - sales_data_sample[[#This Row],[PRICEEACH]]) / sales_data_sample[[#This Row],[MSRP]]</f>
        <v>0.11009174311926606</v>
      </c>
      <c r="N15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39" s="2">
        <v>109</v>
      </c>
      <c r="P1539" t="s">
        <v>610</v>
      </c>
      <c r="Q1539" t="s">
        <v>97</v>
      </c>
      <c r="R1539" t="s">
        <v>98</v>
      </c>
      <c r="S1539" t="s">
        <v>99</v>
      </c>
      <c r="T1539" t="s">
        <v>27</v>
      </c>
      <c r="U1539" t="s">
        <v>55</v>
      </c>
      <c r="V1539" t="s">
        <v>100</v>
      </c>
      <c r="W1539" t="s">
        <v>101</v>
      </c>
      <c r="X1539" t="s">
        <v>45</v>
      </c>
    </row>
    <row r="1540" spans="1:24" x14ac:dyDescent="0.25">
      <c r="A1540">
        <v>10416</v>
      </c>
      <c r="B1540">
        <v>47</v>
      </c>
      <c r="C1540" s="2">
        <v>89</v>
      </c>
      <c r="D1540">
        <v>6</v>
      </c>
      <c r="E1540" s="5">
        <f>sales_data_sample[[#This Row],[SALES]] / COUNT(sales_data_sample[ORDERNUMBER])</f>
        <v>1.4757350336521431</v>
      </c>
      <c r="F1540" s="2">
        <v>4166</v>
      </c>
      <c r="G1540" s="1">
        <v>38482</v>
      </c>
      <c r="H1540" t="s">
        <v>21</v>
      </c>
      <c r="I1540">
        <v>2</v>
      </c>
      <c r="J1540" s="6" t="s">
        <v>685</v>
      </c>
      <c r="K1540">
        <v>2005</v>
      </c>
      <c r="L1540" t="s">
        <v>551</v>
      </c>
      <c r="M1540" s="8">
        <f xml:space="preserve"> (sales_data_sample[[#This Row],[MSRP]] - sales_data_sample[[#This Row],[PRICEEACH]]) / sales_data_sample[[#This Row],[MSRP]]</f>
        <v>0.1834862385321101</v>
      </c>
      <c r="N15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40" s="2">
        <v>109</v>
      </c>
      <c r="P1540" t="s">
        <v>610</v>
      </c>
      <c r="Q1540" t="s">
        <v>437</v>
      </c>
      <c r="R1540" t="s">
        <v>438</v>
      </c>
      <c r="S1540" t="s">
        <v>439</v>
      </c>
      <c r="T1540" t="s">
        <v>246</v>
      </c>
      <c r="U1540" t="s">
        <v>440</v>
      </c>
      <c r="V1540" t="s">
        <v>441</v>
      </c>
      <c r="W1540" t="s">
        <v>442</v>
      </c>
      <c r="X1540" t="s">
        <v>45</v>
      </c>
    </row>
    <row r="1541" spans="1:24" x14ac:dyDescent="0.25">
      <c r="A1541">
        <v>10101</v>
      </c>
      <c r="B1541">
        <v>45</v>
      </c>
      <c r="C1541" s="2">
        <v>32</v>
      </c>
      <c r="D1541">
        <v>3</v>
      </c>
      <c r="E1541" s="5">
        <f>sales_data_sample[[#This Row],[SALES]] / COUNT(sales_data_sample[ORDERNUMBER])</f>
        <v>0.49734325185972372</v>
      </c>
      <c r="F1541" s="2">
        <v>1404</v>
      </c>
      <c r="G1541" s="1">
        <v>37630</v>
      </c>
      <c r="H1541" t="s">
        <v>21</v>
      </c>
      <c r="I1541">
        <v>1</v>
      </c>
      <c r="J1541" s="6" t="s">
        <v>677</v>
      </c>
      <c r="K1541">
        <v>2003</v>
      </c>
      <c r="L1541" t="s">
        <v>535</v>
      </c>
      <c r="M1541" s="8">
        <f xml:space="preserve"> (sales_data_sample[[#This Row],[MSRP]] - sales_data_sample[[#This Row],[PRICEEACH]]) / sales_data_sample[[#This Row],[MSRP]]</f>
        <v>3.0303030303030304E-2</v>
      </c>
      <c r="N15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41" s="2">
        <v>33</v>
      </c>
      <c r="P1541" t="s">
        <v>611</v>
      </c>
      <c r="Q1541" t="s">
        <v>448</v>
      </c>
      <c r="R1541" t="s">
        <v>449</v>
      </c>
      <c r="S1541" t="s">
        <v>450</v>
      </c>
      <c r="T1541" t="s">
        <v>427</v>
      </c>
      <c r="U1541" t="s">
        <v>451</v>
      </c>
      <c r="V1541" t="s">
        <v>399</v>
      </c>
      <c r="W1541" t="s">
        <v>452</v>
      </c>
      <c r="X1541" t="s">
        <v>31</v>
      </c>
    </row>
    <row r="1542" spans="1:24" x14ac:dyDescent="0.25">
      <c r="A1542">
        <v>10110</v>
      </c>
      <c r="B1542">
        <v>20</v>
      </c>
      <c r="C1542" s="2">
        <v>36</v>
      </c>
      <c r="D1542">
        <v>3</v>
      </c>
      <c r="E1542" s="5">
        <f>sales_data_sample[[#This Row],[SALES]] / COUNT(sales_data_sample[ORDERNUMBER])</f>
        <v>0.25185972369819343</v>
      </c>
      <c r="F1542" s="2">
        <v>711</v>
      </c>
      <c r="G1542" s="1">
        <v>37698</v>
      </c>
      <c r="H1542" t="s">
        <v>21</v>
      </c>
      <c r="I1542">
        <v>1</v>
      </c>
      <c r="J1542" s="6" t="s">
        <v>687</v>
      </c>
      <c r="K1542">
        <v>2003</v>
      </c>
      <c r="L1542" t="s">
        <v>535</v>
      </c>
      <c r="M1542" s="8">
        <f xml:space="preserve"> (sales_data_sample[[#This Row],[MSRP]] - sales_data_sample[[#This Row],[PRICEEACH]]) / sales_data_sample[[#This Row],[MSRP]]</f>
        <v>-9.0909090909090912E-2</v>
      </c>
      <c r="N15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42" s="2">
        <v>33</v>
      </c>
      <c r="P1542" t="s">
        <v>611</v>
      </c>
      <c r="Q1542" t="s">
        <v>476</v>
      </c>
      <c r="R1542" t="s">
        <v>477</v>
      </c>
      <c r="S1542" t="s">
        <v>478</v>
      </c>
      <c r="T1542" t="s">
        <v>160</v>
      </c>
      <c r="U1542" t="s">
        <v>479</v>
      </c>
      <c r="V1542" t="s">
        <v>480</v>
      </c>
      <c r="W1542" t="s">
        <v>481</v>
      </c>
      <c r="X1542" t="s">
        <v>31</v>
      </c>
    </row>
    <row r="1543" spans="1:24" x14ac:dyDescent="0.25">
      <c r="A1543">
        <v>10124</v>
      </c>
      <c r="B1543">
        <v>45</v>
      </c>
      <c r="C1543" s="2">
        <v>38</v>
      </c>
      <c r="D1543">
        <v>2</v>
      </c>
      <c r="E1543" s="5">
        <f>sales_data_sample[[#This Row],[SALES]] / COUNT(sales_data_sample[ORDERNUMBER])</f>
        <v>0.60325894438540562</v>
      </c>
      <c r="F1543" s="2">
        <v>1703</v>
      </c>
      <c r="G1543" s="1">
        <v>37762</v>
      </c>
      <c r="H1543" t="s">
        <v>21</v>
      </c>
      <c r="I1543">
        <v>2</v>
      </c>
      <c r="J1543" s="6" t="s">
        <v>685</v>
      </c>
      <c r="K1543">
        <v>2003</v>
      </c>
      <c r="L1543" t="s">
        <v>535</v>
      </c>
      <c r="M1543" s="8">
        <f xml:space="preserve"> (sales_data_sample[[#This Row],[MSRP]] - sales_data_sample[[#This Row],[PRICEEACH]]) / sales_data_sample[[#This Row],[MSRP]]</f>
        <v>-0.15151515151515152</v>
      </c>
      <c r="N15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43" s="2">
        <v>33</v>
      </c>
      <c r="P1543" t="s">
        <v>611</v>
      </c>
      <c r="Q1543" t="s">
        <v>525</v>
      </c>
      <c r="R1543" t="s">
        <v>526</v>
      </c>
      <c r="S1543" t="s">
        <v>527</v>
      </c>
      <c r="T1543" t="s">
        <v>27</v>
      </c>
      <c r="U1543" t="s">
        <v>105</v>
      </c>
      <c r="V1543" t="s">
        <v>385</v>
      </c>
      <c r="W1543" t="s">
        <v>528</v>
      </c>
      <c r="X1543" t="s">
        <v>31</v>
      </c>
    </row>
    <row r="1544" spans="1:24" x14ac:dyDescent="0.25">
      <c r="A1544">
        <v>10149</v>
      </c>
      <c r="B1544">
        <v>36</v>
      </c>
      <c r="C1544" s="2">
        <v>34</v>
      </c>
      <c r="D1544">
        <v>7</v>
      </c>
      <c r="E1544" s="5">
        <f>sales_data_sample[[#This Row],[SALES]] / COUNT(sales_data_sample[ORDERNUMBER])</f>
        <v>0.42330853701735743</v>
      </c>
      <c r="F1544" s="2">
        <v>1195</v>
      </c>
      <c r="G1544" s="1">
        <v>37876</v>
      </c>
      <c r="H1544" t="s">
        <v>21</v>
      </c>
      <c r="I1544">
        <v>3</v>
      </c>
      <c r="J1544" s="6" t="s">
        <v>681</v>
      </c>
      <c r="K1544">
        <v>2003</v>
      </c>
      <c r="L1544" t="s">
        <v>535</v>
      </c>
      <c r="M1544" s="8">
        <f xml:space="preserve"> (sales_data_sample[[#This Row],[MSRP]] - sales_data_sample[[#This Row],[PRICEEACH]]) / sales_data_sample[[#This Row],[MSRP]]</f>
        <v>-3.0303030303030304E-2</v>
      </c>
      <c r="N15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44" s="2">
        <v>33</v>
      </c>
      <c r="P1544" t="s">
        <v>611</v>
      </c>
      <c r="Q1544" t="s">
        <v>511</v>
      </c>
      <c r="R1544" t="s">
        <v>512</v>
      </c>
      <c r="S1544" t="s">
        <v>513</v>
      </c>
      <c r="T1544" t="s">
        <v>27</v>
      </c>
      <c r="U1544" t="s">
        <v>514</v>
      </c>
      <c r="V1544" t="s">
        <v>385</v>
      </c>
      <c r="W1544" t="s">
        <v>515</v>
      </c>
      <c r="X1544" t="s">
        <v>31</v>
      </c>
    </row>
    <row r="1545" spans="1:24" x14ac:dyDescent="0.25">
      <c r="A1545">
        <v>10162</v>
      </c>
      <c r="B1545">
        <v>37</v>
      </c>
      <c r="C1545" s="2">
        <v>28</v>
      </c>
      <c r="D1545">
        <v>5</v>
      </c>
      <c r="E1545" s="5">
        <f>sales_data_sample[[#This Row],[SALES]] / COUNT(sales_data_sample[ORDERNUMBER])</f>
        <v>0.35706695005313499</v>
      </c>
      <c r="F1545" s="2">
        <v>1008</v>
      </c>
      <c r="G1545" s="1">
        <v>37912</v>
      </c>
      <c r="H1545" t="s">
        <v>21</v>
      </c>
      <c r="I1545">
        <v>4</v>
      </c>
      <c r="J1545" s="6" t="s">
        <v>680</v>
      </c>
      <c r="K1545">
        <v>2003</v>
      </c>
      <c r="L1545" t="s">
        <v>535</v>
      </c>
      <c r="M1545" s="8">
        <f xml:space="preserve"> (sales_data_sample[[#This Row],[MSRP]] - sales_data_sample[[#This Row],[PRICEEACH]]) / sales_data_sample[[#This Row],[MSRP]]</f>
        <v>0.15151515151515152</v>
      </c>
      <c r="N15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45" s="2">
        <v>33</v>
      </c>
      <c r="P1545" t="s">
        <v>611</v>
      </c>
      <c r="Q1545" t="s">
        <v>52</v>
      </c>
      <c r="R1545" t="s">
        <v>53</v>
      </c>
      <c r="S1545" t="s">
        <v>54</v>
      </c>
      <c r="T1545" t="s">
        <v>27</v>
      </c>
      <c r="U1545" t="s">
        <v>55</v>
      </c>
      <c r="V1545" t="s">
        <v>50</v>
      </c>
      <c r="W1545" t="s">
        <v>56</v>
      </c>
      <c r="X1545" t="s">
        <v>31</v>
      </c>
    </row>
    <row r="1546" spans="1:24" x14ac:dyDescent="0.25">
      <c r="A1546">
        <v>10173</v>
      </c>
      <c r="B1546">
        <v>31</v>
      </c>
      <c r="C1546" s="2">
        <v>32</v>
      </c>
      <c r="D1546">
        <v>9</v>
      </c>
      <c r="E1546" s="5">
        <f>sales_data_sample[[#This Row],[SALES]] / COUNT(sales_data_sample[ORDERNUMBER])</f>
        <v>0.34643995749202977</v>
      </c>
      <c r="F1546" s="2">
        <v>978</v>
      </c>
      <c r="G1546" s="1">
        <v>37930</v>
      </c>
      <c r="H1546" t="s">
        <v>21</v>
      </c>
      <c r="I1546">
        <v>4</v>
      </c>
      <c r="J1546" s="6" t="s">
        <v>678</v>
      </c>
      <c r="K1546">
        <v>2003</v>
      </c>
      <c r="L1546" t="s">
        <v>535</v>
      </c>
      <c r="M1546" s="8">
        <f xml:space="preserve"> (sales_data_sample[[#This Row],[MSRP]] - sales_data_sample[[#This Row],[PRICEEACH]]) / sales_data_sample[[#This Row],[MSRP]]</f>
        <v>3.0303030303030304E-2</v>
      </c>
      <c r="N15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46" s="2">
        <v>33</v>
      </c>
      <c r="P1546" t="s">
        <v>611</v>
      </c>
      <c r="Q1546" t="s">
        <v>537</v>
      </c>
      <c r="R1546" t="s">
        <v>538</v>
      </c>
      <c r="S1546" t="s">
        <v>539</v>
      </c>
      <c r="T1546" t="s">
        <v>246</v>
      </c>
      <c r="U1546" t="s">
        <v>540</v>
      </c>
      <c r="V1546" t="s">
        <v>541</v>
      </c>
      <c r="W1546" t="s">
        <v>542</v>
      </c>
      <c r="X1546" t="s">
        <v>31</v>
      </c>
    </row>
    <row r="1547" spans="1:24" x14ac:dyDescent="0.25">
      <c r="A1547">
        <v>10182</v>
      </c>
      <c r="B1547">
        <v>39</v>
      </c>
      <c r="C1547" s="2">
        <v>37</v>
      </c>
      <c r="D1547">
        <v>6</v>
      </c>
      <c r="E1547" s="5">
        <f>sales_data_sample[[#This Row],[SALES]] / COUNT(sales_data_sample[ORDERNUMBER])</f>
        <v>0.50903294367693941</v>
      </c>
      <c r="F1547" s="2">
        <v>1437</v>
      </c>
      <c r="G1547" s="1">
        <v>37937</v>
      </c>
      <c r="H1547" t="s">
        <v>21</v>
      </c>
      <c r="I1547">
        <v>4</v>
      </c>
      <c r="J1547" s="6" t="s">
        <v>678</v>
      </c>
      <c r="K1547">
        <v>2003</v>
      </c>
      <c r="L1547" t="s">
        <v>535</v>
      </c>
      <c r="M1547" s="8">
        <f xml:space="preserve"> (sales_data_sample[[#This Row],[MSRP]] - sales_data_sample[[#This Row],[PRICEEACH]]) / sales_data_sample[[#This Row],[MSRP]]</f>
        <v>-0.12121212121212122</v>
      </c>
      <c r="N15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47" s="2">
        <v>33</v>
      </c>
      <c r="P1547" t="s">
        <v>611</v>
      </c>
      <c r="Q1547" t="s">
        <v>260</v>
      </c>
      <c r="R1547" t="s">
        <v>261</v>
      </c>
      <c r="S1547" t="s">
        <v>262</v>
      </c>
      <c r="T1547" t="s">
        <v>27</v>
      </c>
      <c r="U1547" t="s">
        <v>263</v>
      </c>
      <c r="V1547" t="s">
        <v>264</v>
      </c>
      <c r="W1547" t="s">
        <v>265</v>
      </c>
      <c r="X1547" t="s">
        <v>31</v>
      </c>
    </row>
    <row r="1548" spans="1:24" x14ac:dyDescent="0.25">
      <c r="A1548">
        <v>10193</v>
      </c>
      <c r="B1548">
        <v>26</v>
      </c>
      <c r="C1548" s="2">
        <v>30</v>
      </c>
      <c r="D1548">
        <v>10</v>
      </c>
      <c r="E1548" s="5">
        <f>sales_data_sample[[#This Row],[SALES]] / COUNT(sales_data_sample[ORDERNUMBER])</f>
        <v>0.26921714488133192</v>
      </c>
      <c r="F1548" s="2">
        <v>760</v>
      </c>
      <c r="G1548" s="1">
        <v>37946</v>
      </c>
      <c r="H1548" t="s">
        <v>21</v>
      </c>
      <c r="I1548">
        <v>4</v>
      </c>
      <c r="J1548" s="6" t="s">
        <v>678</v>
      </c>
      <c r="K1548">
        <v>2003</v>
      </c>
      <c r="L1548" t="s">
        <v>535</v>
      </c>
      <c r="M1548" s="8">
        <f xml:space="preserve"> (sales_data_sample[[#This Row],[MSRP]] - sales_data_sample[[#This Row],[PRICEEACH]]) / sales_data_sample[[#This Row],[MSRP]]</f>
        <v>9.0909090909090912E-2</v>
      </c>
      <c r="N15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48" s="2">
        <v>33</v>
      </c>
      <c r="P1548" t="s">
        <v>611</v>
      </c>
      <c r="Q1548" t="s">
        <v>543</v>
      </c>
      <c r="R1548" t="s">
        <v>544</v>
      </c>
      <c r="S1548" t="s">
        <v>545</v>
      </c>
      <c r="T1548" t="s">
        <v>88</v>
      </c>
      <c r="U1548" t="s">
        <v>546</v>
      </c>
      <c r="V1548" t="s">
        <v>547</v>
      </c>
      <c r="W1548" t="s">
        <v>548</v>
      </c>
      <c r="X1548" t="s">
        <v>31</v>
      </c>
    </row>
    <row r="1549" spans="1:24" x14ac:dyDescent="0.25">
      <c r="A1549">
        <v>10205</v>
      </c>
      <c r="B1549">
        <v>32</v>
      </c>
      <c r="C1549" s="2">
        <v>38</v>
      </c>
      <c r="D1549">
        <v>5</v>
      </c>
      <c r="E1549" s="5">
        <f>sales_data_sample[[#This Row],[SALES]] / COUNT(sales_data_sample[ORDERNUMBER])</f>
        <v>0.42153737159050653</v>
      </c>
      <c r="F1549" s="2">
        <v>1190</v>
      </c>
      <c r="G1549" s="1">
        <v>37958</v>
      </c>
      <c r="H1549" t="s">
        <v>21</v>
      </c>
      <c r="I1549">
        <v>4</v>
      </c>
      <c r="J1549" s="6" t="s">
        <v>679</v>
      </c>
      <c r="K1549">
        <v>2003</v>
      </c>
      <c r="L1549" t="s">
        <v>535</v>
      </c>
      <c r="M1549" s="8">
        <f xml:space="preserve"> (sales_data_sample[[#This Row],[MSRP]] - sales_data_sample[[#This Row],[PRICEEACH]]) / sales_data_sample[[#This Row],[MSRP]]</f>
        <v>-0.15151515151515152</v>
      </c>
      <c r="N15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49" s="2">
        <v>33</v>
      </c>
      <c r="P1549" t="s">
        <v>611</v>
      </c>
      <c r="Q1549" t="s">
        <v>165</v>
      </c>
      <c r="R1549" t="s">
        <v>166</v>
      </c>
      <c r="S1549" t="s">
        <v>167</v>
      </c>
      <c r="T1549" t="s">
        <v>168</v>
      </c>
      <c r="U1549" t="s">
        <v>169</v>
      </c>
      <c r="V1549" t="s">
        <v>170</v>
      </c>
      <c r="W1549" t="s">
        <v>171</v>
      </c>
      <c r="X1549" t="s">
        <v>31</v>
      </c>
    </row>
    <row r="1550" spans="1:24" x14ac:dyDescent="0.25">
      <c r="A1550">
        <v>10214</v>
      </c>
      <c r="B1550">
        <v>20</v>
      </c>
      <c r="C1550" s="2">
        <v>35</v>
      </c>
      <c r="D1550">
        <v>3</v>
      </c>
      <c r="E1550" s="5">
        <f>sales_data_sample[[#This Row],[SALES]] / COUNT(sales_data_sample[ORDERNUMBER])</f>
        <v>0.24229543039319873</v>
      </c>
      <c r="F1550" s="2">
        <v>684</v>
      </c>
      <c r="G1550" s="1">
        <v>38012</v>
      </c>
      <c r="H1550" t="s">
        <v>21</v>
      </c>
      <c r="I1550">
        <v>1</v>
      </c>
      <c r="J1550" s="6" t="s">
        <v>677</v>
      </c>
      <c r="K1550">
        <v>2004</v>
      </c>
      <c r="L1550" t="s">
        <v>535</v>
      </c>
      <c r="M1550" s="8">
        <f xml:space="preserve"> (sales_data_sample[[#This Row],[MSRP]] - sales_data_sample[[#This Row],[PRICEEACH]]) / sales_data_sample[[#This Row],[MSRP]]</f>
        <v>-6.0606060606060608E-2</v>
      </c>
      <c r="N15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50" s="2">
        <v>33</v>
      </c>
      <c r="P1550" t="s">
        <v>611</v>
      </c>
      <c r="Q1550" t="s">
        <v>181</v>
      </c>
      <c r="R1550" t="s">
        <v>182</v>
      </c>
      <c r="S1550" t="s">
        <v>167</v>
      </c>
      <c r="T1550" t="s">
        <v>168</v>
      </c>
      <c r="U1550" t="s">
        <v>183</v>
      </c>
      <c r="V1550" t="s">
        <v>184</v>
      </c>
      <c r="W1550" t="s">
        <v>185</v>
      </c>
      <c r="X1550" t="s">
        <v>31</v>
      </c>
    </row>
    <row r="1551" spans="1:24" x14ac:dyDescent="0.25">
      <c r="A1551">
        <v>10227</v>
      </c>
      <c r="B1551">
        <v>42</v>
      </c>
      <c r="C1551" s="2">
        <v>30</v>
      </c>
      <c r="D1551">
        <v>6</v>
      </c>
      <c r="E1551" s="5">
        <f>sales_data_sample[[#This Row],[SALES]] / COUNT(sales_data_sample[ORDERNUMBER])</f>
        <v>0.43464399574920298</v>
      </c>
      <c r="F1551" s="2">
        <v>1227</v>
      </c>
      <c r="G1551" s="1">
        <v>38048</v>
      </c>
      <c r="H1551" t="s">
        <v>21</v>
      </c>
      <c r="I1551">
        <v>1</v>
      </c>
      <c r="J1551" s="6" t="s">
        <v>687</v>
      </c>
      <c r="K1551">
        <v>2004</v>
      </c>
      <c r="L1551" t="s">
        <v>535</v>
      </c>
      <c r="M1551" s="8">
        <f xml:space="preserve"> (sales_data_sample[[#This Row],[MSRP]] - sales_data_sample[[#This Row],[PRICEEACH]]) / sales_data_sample[[#This Row],[MSRP]]</f>
        <v>9.0909090909090912E-2</v>
      </c>
      <c r="N15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51" s="2">
        <v>33</v>
      </c>
      <c r="P1551" t="s">
        <v>611</v>
      </c>
      <c r="Q1551" t="s">
        <v>208</v>
      </c>
      <c r="R1551" t="s">
        <v>209</v>
      </c>
      <c r="S1551" t="s">
        <v>210</v>
      </c>
      <c r="T1551" t="s">
        <v>35</v>
      </c>
      <c r="U1551" t="s">
        <v>211</v>
      </c>
      <c r="V1551" t="s">
        <v>212</v>
      </c>
      <c r="W1551" t="s">
        <v>213</v>
      </c>
      <c r="X1551" t="s">
        <v>31</v>
      </c>
    </row>
    <row r="1552" spans="1:24" x14ac:dyDescent="0.25">
      <c r="A1552">
        <v>10243</v>
      </c>
      <c r="B1552">
        <v>33</v>
      </c>
      <c r="C1552" s="2">
        <v>30</v>
      </c>
      <c r="D1552">
        <v>1</v>
      </c>
      <c r="E1552" s="5">
        <f>sales_data_sample[[#This Row],[SALES]] / COUNT(sales_data_sample[ORDERNUMBER])</f>
        <v>0.34537725823591925</v>
      </c>
      <c r="F1552" s="2">
        <v>975</v>
      </c>
      <c r="G1552" s="1">
        <v>38103</v>
      </c>
      <c r="H1552" t="s">
        <v>21</v>
      </c>
      <c r="I1552">
        <v>2</v>
      </c>
      <c r="J1552" s="6" t="s">
        <v>686</v>
      </c>
      <c r="K1552">
        <v>2004</v>
      </c>
      <c r="L1552" t="s">
        <v>535</v>
      </c>
      <c r="M1552" s="8">
        <f xml:space="preserve"> (sales_data_sample[[#This Row],[MSRP]] - sales_data_sample[[#This Row],[PRICEEACH]]) / sales_data_sample[[#This Row],[MSRP]]</f>
        <v>9.0909090909090912E-2</v>
      </c>
      <c r="N15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52" s="2">
        <v>33</v>
      </c>
      <c r="P1552" t="s">
        <v>611</v>
      </c>
      <c r="Q1552" t="s">
        <v>401</v>
      </c>
      <c r="R1552" t="s">
        <v>402</v>
      </c>
      <c r="S1552" t="s">
        <v>367</v>
      </c>
      <c r="T1552" t="s">
        <v>27</v>
      </c>
      <c r="U1552" t="s">
        <v>403</v>
      </c>
      <c r="V1552" t="s">
        <v>264</v>
      </c>
      <c r="W1552" t="s">
        <v>404</v>
      </c>
      <c r="X1552" t="s">
        <v>31</v>
      </c>
    </row>
    <row r="1553" spans="1:24" x14ac:dyDescent="0.25">
      <c r="A1553">
        <v>10280</v>
      </c>
      <c r="B1553">
        <v>20</v>
      </c>
      <c r="C1553" s="2">
        <v>29</v>
      </c>
      <c r="D1553">
        <v>12</v>
      </c>
      <c r="E1553" s="5">
        <f>sales_data_sample[[#This Row],[SALES]] / COUNT(sales_data_sample[ORDERNUMBER])</f>
        <v>0.20474672334396032</v>
      </c>
      <c r="F1553" s="2">
        <v>578</v>
      </c>
      <c r="G1553" s="1">
        <v>38216</v>
      </c>
      <c r="H1553" t="s">
        <v>21</v>
      </c>
      <c r="I1553">
        <v>3</v>
      </c>
      <c r="J1553" s="6" t="s">
        <v>682</v>
      </c>
      <c r="K1553">
        <v>2004</v>
      </c>
      <c r="L1553" t="s">
        <v>535</v>
      </c>
      <c r="M1553" s="8">
        <f xml:space="preserve"> (sales_data_sample[[#This Row],[MSRP]] - sales_data_sample[[#This Row],[PRICEEACH]]) / sales_data_sample[[#This Row],[MSRP]]</f>
        <v>0.12121212121212122</v>
      </c>
      <c r="N15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53" s="2">
        <v>33</v>
      </c>
      <c r="P1553" t="s">
        <v>611</v>
      </c>
      <c r="Q1553" t="s">
        <v>243</v>
      </c>
      <c r="R1553" t="s">
        <v>244</v>
      </c>
      <c r="S1553" t="s">
        <v>245</v>
      </c>
      <c r="T1553" t="s">
        <v>246</v>
      </c>
      <c r="U1553" t="s">
        <v>247</v>
      </c>
      <c r="V1553" t="s">
        <v>248</v>
      </c>
      <c r="W1553" t="s">
        <v>249</v>
      </c>
      <c r="X1553" t="s">
        <v>31</v>
      </c>
    </row>
    <row r="1554" spans="1:24" x14ac:dyDescent="0.25">
      <c r="A1554">
        <v>10288</v>
      </c>
      <c r="B1554">
        <v>29</v>
      </c>
      <c r="C1554" s="2">
        <v>39</v>
      </c>
      <c r="D1554">
        <v>1</v>
      </c>
      <c r="E1554" s="5">
        <f>sales_data_sample[[#This Row],[SALES]] / COUNT(sales_data_sample[ORDERNUMBER])</f>
        <v>0.39213602550478216</v>
      </c>
      <c r="F1554" s="2">
        <v>1107</v>
      </c>
      <c r="G1554" s="1">
        <v>38231</v>
      </c>
      <c r="H1554" t="s">
        <v>21</v>
      </c>
      <c r="I1554">
        <v>3</v>
      </c>
      <c r="J1554" s="6" t="s">
        <v>681</v>
      </c>
      <c r="K1554">
        <v>2004</v>
      </c>
      <c r="L1554" t="s">
        <v>535</v>
      </c>
      <c r="M1554" s="8">
        <f xml:space="preserve"> (sales_data_sample[[#This Row],[MSRP]] - sales_data_sample[[#This Row],[PRICEEACH]]) / sales_data_sample[[#This Row],[MSRP]]</f>
        <v>-0.18181818181818182</v>
      </c>
      <c r="N15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54" s="2">
        <v>33</v>
      </c>
      <c r="P1554" t="s">
        <v>611</v>
      </c>
      <c r="Q1554" t="s">
        <v>405</v>
      </c>
      <c r="R1554" t="s">
        <v>406</v>
      </c>
      <c r="S1554" t="s">
        <v>188</v>
      </c>
      <c r="T1554" t="s">
        <v>188</v>
      </c>
      <c r="U1554" t="s">
        <v>407</v>
      </c>
      <c r="V1554" t="s">
        <v>408</v>
      </c>
      <c r="W1554" t="s">
        <v>409</v>
      </c>
      <c r="X1554" t="s">
        <v>31</v>
      </c>
    </row>
    <row r="1555" spans="1:24" x14ac:dyDescent="0.25">
      <c r="A1555">
        <v>10304</v>
      </c>
      <c r="B1555">
        <v>23</v>
      </c>
      <c r="C1555" s="2">
        <v>31</v>
      </c>
      <c r="D1555">
        <v>16</v>
      </c>
      <c r="E1555" s="5">
        <f>sales_data_sample[[#This Row],[SALES]] / COUNT(sales_data_sample[ORDERNUMBER])</f>
        <v>0.24619199433227063</v>
      </c>
      <c r="F1555" s="2">
        <v>695</v>
      </c>
      <c r="G1555" s="1">
        <v>38271</v>
      </c>
      <c r="H1555" t="s">
        <v>21</v>
      </c>
      <c r="I1555">
        <v>4</v>
      </c>
      <c r="J1555" s="6" t="s">
        <v>680</v>
      </c>
      <c r="K1555">
        <v>2004</v>
      </c>
      <c r="L1555" t="s">
        <v>535</v>
      </c>
      <c r="M1555" s="8">
        <f xml:space="preserve"> (sales_data_sample[[#This Row],[MSRP]] - sales_data_sample[[#This Row],[PRICEEACH]]) / sales_data_sample[[#This Row],[MSRP]]</f>
        <v>6.0606060606060608E-2</v>
      </c>
      <c r="N15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55" s="2">
        <v>33</v>
      </c>
      <c r="P1555" t="s">
        <v>611</v>
      </c>
      <c r="Q1555" t="s">
        <v>255</v>
      </c>
      <c r="R1555" t="s">
        <v>256</v>
      </c>
      <c r="S1555" t="s">
        <v>257</v>
      </c>
      <c r="T1555" t="s">
        <v>35</v>
      </c>
      <c r="U1555" t="s">
        <v>258</v>
      </c>
      <c r="V1555" t="s">
        <v>43</v>
      </c>
      <c r="W1555" t="s">
        <v>259</v>
      </c>
      <c r="X1555" t="s">
        <v>31</v>
      </c>
    </row>
    <row r="1556" spans="1:24" x14ac:dyDescent="0.25">
      <c r="A1556">
        <v>10312</v>
      </c>
      <c r="B1556">
        <v>39</v>
      </c>
      <c r="C1556" s="2">
        <v>30</v>
      </c>
      <c r="D1556">
        <v>13</v>
      </c>
      <c r="E1556" s="5">
        <f>sales_data_sample[[#This Row],[SALES]] / COUNT(sales_data_sample[ORDERNUMBER])</f>
        <v>0.40843074743181013</v>
      </c>
      <c r="F1556" s="2">
        <v>1153</v>
      </c>
      <c r="G1556" s="1">
        <v>38281</v>
      </c>
      <c r="H1556" t="s">
        <v>21</v>
      </c>
      <c r="I1556">
        <v>4</v>
      </c>
      <c r="J1556" s="6" t="s">
        <v>680</v>
      </c>
      <c r="K1556">
        <v>2004</v>
      </c>
      <c r="L1556" t="s">
        <v>535</v>
      </c>
      <c r="M1556" s="8">
        <f xml:space="preserve"> (sales_data_sample[[#This Row],[MSRP]] - sales_data_sample[[#This Row],[PRICEEACH]]) / sales_data_sample[[#This Row],[MSRP]]</f>
        <v>9.0909090909090912E-2</v>
      </c>
      <c r="N15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56" s="2">
        <v>33</v>
      </c>
      <c r="P1556" t="s">
        <v>611</v>
      </c>
      <c r="Q1556" t="s">
        <v>260</v>
      </c>
      <c r="R1556" t="s">
        <v>261</v>
      </c>
      <c r="S1556" t="s">
        <v>262</v>
      </c>
      <c r="T1556" t="s">
        <v>27</v>
      </c>
      <c r="U1556" t="s">
        <v>263</v>
      </c>
      <c r="V1556" t="s">
        <v>264</v>
      </c>
      <c r="W1556" t="s">
        <v>265</v>
      </c>
      <c r="X1556" t="s">
        <v>31</v>
      </c>
    </row>
    <row r="1557" spans="1:24" x14ac:dyDescent="0.25">
      <c r="A1557">
        <v>10322</v>
      </c>
      <c r="B1557">
        <v>20</v>
      </c>
      <c r="C1557" s="2">
        <v>100</v>
      </c>
      <c r="D1557">
        <v>3</v>
      </c>
      <c r="E1557" s="5">
        <f>sales_data_sample[[#This Row],[SALES]] / COUNT(sales_data_sample[ORDERNUMBER])</f>
        <v>0.92950761601133547</v>
      </c>
      <c r="F1557" s="2">
        <v>2624</v>
      </c>
      <c r="G1557" s="1">
        <v>38295</v>
      </c>
      <c r="H1557" t="s">
        <v>21</v>
      </c>
      <c r="I1557">
        <v>4</v>
      </c>
      <c r="J1557" s="6" t="s">
        <v>678</v>
      </c>
      <c r="K1557">
        <v>2004</v>
      </c>
      <c r="L1557" t="s">
        <v>535</v>
      </c>
      <c r="M1557" s="8">
        <f xml:space="preserve"> (sales_data_sample[[#This Row],[MSRP]] - sales_data_sample[[#This Row],[PRICEEACH]]) / sales_data_sample[[#This Row],[MSRP]]</f>
        <v>-2.0303030303030303</v>
      </c>
      <c r="N15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57" s="2">
        <v>33</v>
      </c>
      <c r="P1557" t="s">
        <v>611</v>
      </c>
      <c r="Q1557" t="s">
        <v>266</v>
      </c>
      <c r="R1557" t="s">
        <v>267</v>
      </c>
      <c r="S1557" t="s">
        <v>268</v>
      </c>
      <c r="T1557" t="s">
        <v>27</v>
      </c>
      <c r="U1557" t="s">
        <v>49</v>
      </c>
      <c r="V1557" t="s">
        <v>264</v>
      </c>
      <c r="W1557" t="s">
        <v>269</v>
      </c>
      <c r="X1557" t="s">
        <v>31</v>
      </c>
    </row>
    <row r="1558" spans="1:24" x14ac:dyDescent="0.25">
      <c r="A1558">
        <v>10332</v>
      </c>
      <c r="B1558">
        <v>45</v>
      </c>
      <c r="C1558" s="2">
        <v>82</v>
      </c>
      <c r="D1558">
        <v>6</v>
      </c>
      <c r="E1558" s="5">
        <f>sales_data_sample[[#This Row],[SALES]] / COUNT(sales_data_sample[ORDERNUMBER])</f>
        <v>1.3057031526744598</v>
      </c>
      <c r="F1558" s="2">
        <v>3686</v>
      </c>
      <c r="G1558" s="1">
        <v>38308</v>
      </c>
      <c r="H1558" t="s">
        <v>21</v>
      </c>
      <c r="I1558">
        <v>4</v>
      </c>
      <c r="J1558" s="6" t="s">
        <v>678</v>
      </c>
      <c r="K1558">
        <v>2004</v>
      </c>
      <c r="L1558" t="s">
        <v>535</v>
      </c>
      <c r="M1558" s="8">
        <f xml:space="preserve"> (sales_data_sample[[#This Row],[MSRP]] - sales_data_sample[[#This Row],[PRICEEACH]]) / sales_data_sample[[#This Row],[MSRP]]</f>
        <v>-1.4848484848484849</v>
      </c>
      <c r="N15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58" s="2">
        <v>33</v>
      </c>
      <c r="P1558" t="s">
        <v>611</v>
      </c>
      <c r="Q1558" t="s">
        <v>476</v>
      </c>
      <c r="R1558" t="s">
        <v>477</v>
      </c>
      <c r="S1558" t="s">
        <v>478</v>
      </c>
      <c r="T1558" t="s">
        <v>160</v>
      </c>
      <c r="U1558" t="s">
        <v>479</v>
      </c>
      <c r="V1558" t="s">
        <v>480</v>
      </c>
      <c r="W1558" t="s">
        <v>481</v>
      </c>
      <c r="X1558" t="s">
        <v>45</v>
      </c>
    </row>
    <row r="1559" spans="1:24" x14ac:dyDescent="0.25">
      <c r="A1559">
        <v>10344</v>
      </c>
      <c r="B1559">
        <v>20</v>
      </c>
      <c r="C1559" s="2">
        <v>36</v>
      </c>
      <c r="D1559">
        <v>6</v>
      </c>
      <c r="E1559" s="5">
        <f>sales_data_sample[[#This Row],[SALES]] / COUNT(sales_data_sample[ORDERNUMBER])</f>
        <v>0.24938009210060219</v>
      </c>
      <c r="F1559" s="2">
        <v>704</v>
      </c>
      <c r="G1559" s="1">
        <v>38316</v>
      </c>
      <c r="H1559" t="s">
        <v>21</v>
      </c>
      <c r="I1559">
        <v>4</v>
      </c>
      <c r="J1559" s="6" t="s">
        <v>678</v>
      </c>
      <c r="K1559">
        <v>2004</v>
      </c>
      <c r="L1559" t="s">
        <v>535</v>
      </c>
      <c r="M1559" s="8">
        <f xml:space="preserve"> (sales_data_sample[[#This Row],[MSRP]] - sales_data_sample[[#This Row],[PRICEEACH]]) / sales_data_sample[[#This Row],[MSRP]]</f>
        <v>-9.0909090909090912E-2</v>
      </c>
      <c r="N15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59" s="2">
        <v>33</v>
      </c>
      <c r="P1559" t="s">
        <v>611</v>
      </c>
      <c r="Q1559" t="s">
        <v>418</v>
      </c>
      <c r="R1559" t="s">
        <v>419</v>
      </c>
      <c r="S1559" t="s">
        <v>420</v>
      </c>
      <c r="T1559" t="s">
        <v>35</v>
      </c>
      <c r="U1559" t="s">
        <v>421</v>
      </c>
      <c r="V1559" t="s">
        <v>422</v>
      </c>
      <c r="W1559" t="s">
        <v>423</v>
      </c>
      <c r="X1559" t="s">
        <v>31</v>
      </c>
    </row>
    <row r="1560" spans="1:24" x14ac:dyDescent="0.25">
      <c r="A1560">
        <v>10356</v>
      </c>
      <c r="B1560">
        <v>48</v>
      </c>
      <c r="C1560" s="2">
        <v>100</v>
      </c>
      <c r="D1560">
        <v>5</v>
      </c>
      <c r="E1560" s="5">
        <f>sales_data_sample[[#This Row],[SALES]] / COUNT(sales_data_sample[ORDERNUMBER])</f>
        <v>3.4431455897980872</v>
      </c>
      <c r="F1560" s="2">
        <v>9720</v>
      </c>
      <c r="G1560" s="1">
        <v>38330</v>
      </c>
      <c r="H1560" t="s">
        <v>21</v>
      </c>
      <c r="I1560">
        <v>4</v>
      </c>
      <c r="J1560" s="6" t="s">
        <v>679</v>
      </c>
      <c r="K1560">
        <v>2004</v>
      </c>
      <c r="L1560" t="s">
        <v>535</v>
      </c>
      <c r="M1560" s="8">
        <f xml:space="preserve"> (sales_data_sample[[#This Row],[MSRP]] - sales_data_sample[[#This Row],[PRICEEACH]]) / sales_data_sample[[#This Row],[MSRP]]</f>
        <v>-2.0303030303030303</v>
      </c>
      <c r="N15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60" s="2">
        <v>33</v>
      </c>
      <c r="P1560" t="s">
        <v>611</v>
      </c>
      <c r="Q1560" t="s">
        <v>39</v>
      </c>
      <c r="R1560" t="s">
        <v>40</v>
      </c>
      <c r="S1560" t="s">
        <v>41</v>
      </c>
      <c r="T1560" t="s">
        <v>35</v>
      </c>
      <c r="U1560" t="s">
        <v>42</v>
      </c>
      <c r="V1560" t="s">
        <v>43</v>
      </c>
      <c r="W1560" t="s">
        <v>44</v>
      </c>
      <c r="X1560" t="s">
        <v>144</v>
      </c>
    </row>
    <row r="1561" spans="1:24" x14ac:dyDescent="0.25">
      <c r="A1561">
        <v>10367</v>
      </c>
      <c r="B1561">
        <v>23</v>
      </c>
      <c r="C1561" s="2">
        <v>37</v>
      </c>
      <c r="D1561">
        <v>13</v>
      </c>
      <c r="E1561" s="5">
        <f>sales_data_sample[[#This Row],[SALES]] / COUNT(sales_data_sample[ORDERNUMBER])</f>
        <v>0.29578462628409491</v>
      </c>
      <c r="F1561" s="2">
        <v>835</v>
      </c>
      <c r="G1561" s="1">
        <v>38364</v>
      </c>
      <c r="H1561" t="s">
        <v>394</v>
      </c>
      <c r="I1561">
        <v>1</v>
      </c>
      <c r="J1561" s="6" t="s">
        <v>677</v>
      </c>
      <c r="K1561">
        <v>2005</v>
      </c>
      <c r="L1561" t="s">
        <v>535</v>
      </c>
      <c r="M1561" s="8">
        <f xml:space="preserve"> (sales_data_sample[[#This Row],[MSRP]] - sales_data_sample[[#This Row],[PRICEEACH]]) / sales_data_sample[[#This Row],[MSRP]]</f>
        <v>-0.12121212121212122</v>
      </c>
      <c r="N15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61" s="2">
        <v>33</v>
      </c>
      <c r="P1561" t="s">
        <v>611</v>
      </c>
      <c r="Q1561" t="s">
        <v>46</v>
      </c>
      <c r="R1561" t="s">
        <v>47</v>
      </c>
      <c r="S1561" t="s">
        <v>48</v>
      </c>
      <c r="T1561" t="s">
        <v>27</v>
      </c>
      <c r="U1561" t="s">
        <v>49</v>
      </c>
      <c r="V1561" t="s">
        <v>50</v>
      </c>
      <c r="W1561" t="s">
        <v>51</v>
      </c>
      <c r="X1561" t="s">
        <v>31</v>
      </c>
    </row>
    <row r="1562" spans="1:24" x14ac:dyDescent="0.25">
      <c r="A1562">
        <v>10380</v>
      </c>
      <c r="B1562">
        <v>32</v>
      </c>
      <c r="C1562" s="2">
        <v>71</v>
      </c>
      <c r="D1562">
        <v>4</v>
      </c>
      <c r="E1562" s="5">
        <f>sales_data_sample[[#This Row],[SALES]] / COUNT(sales_data_sample[ORDERNUMBER])</f>
        <v>0.7998583067658519</v>
      </c>
      <c r="F1562" s="2">
        <v>2258</v>
      </c>
      <c r="G1562" s="1">
        <v>38399</v>
      </c>
      <c r="H1562" t="s">
        <v>21</v>
      </c>
      <c r="I1562">
        <v>1</v>
      </c>
      <c r="J1562" s="6" t="s">
        <v>688</v>
      </c>
      <c r="K1562">
        <v>2005</v>
      </c>
      <c r="L1562" t="s">
        <v>535</v>
      </c>
      <c r="M1562" s="8">
        <f xml:space="preserve"> (sales_data_sample[[#This Row],[MSRP]] - sales_data_sample[[#This Row],[PRICEEACH]]) / sales_data_sample[[#This Row],[MSRP]]</f>
        <v>-1.1515151515151516</v>
      </c>
      <c r="N15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62" s="2">
        <v>33</v>
      </c>
      <c r="P1562" t="s">
        <v>611</v>
      </c>
      <c r="Q1562" t="s">
        <v>165</v>
      </c>
      <c r="R1562" t="s">
        <v>166</v>
      </c>
      <c r="S1562" t="s">
        <v>167</v>
      </c>
      <c r="T1562" t="s">
        <v>168</v>
      </c>
      <c r="U1562" t="s">
        <v>169</v>
      </c>
      <c r="V1562" t="s">
        <v>170</v>
      </c>
      <c r="W1562" t="s">
        <v>171</v>
      </c>
      <c r="X1562" t="s">
        <v>31</v>
      </c>
    </row>
    <row r="1563" spans="1:24" x14ac:dyDescent="0.25">
      <c r="A1563">
        <v>10391</v>
      </c>
      <c r="B1563">
        <v>33</v>
      </c>
      <c r="C1563" s="2">
        <v>100</v>
      </c>
      <c r="D1563">
        <v>8</v>
      </c>
      <c r="E1563" s="5">
        <f>sales_data_sample[[#This Row],[SALES]] / COUNT(sales_data_sample[ORDERNUMBER])</f>
        <v>2.9560750974140984</v>
      </c>
      <c r="F1563" s="2">
        <v>8345</v>
      </c>
      <c r="G1563" s="1">
        <v>38420</v>
      </c>
      <c r="H1563" t="s">
        <v>21</v>
      </c>
      <c r="I1563">
        <v>1</v>
      </c>
      <c r="J1563" s="6" t="s">
        <v>687</v>
      </c>
      <c r="K1563">
        <v>2005</v>
      </c>
      <c r="L1563" t="s">
        <v>535</v>
      </c>
      <c r="M1563" s="8">
        <f xml:space="preserve"> (sales_data_sample[[#This Row],[MSRP]] - sales_data_sample[[#This Row],[PRICEEACH]]) / sales_data_sample[[#This Row],[MSRP]]</f>
        <v>-2.0303030303030303</v>
      </c>
      <c r="N15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63" s="2">
        <v>33</v>
      </c>
      <c r="P1563" t="s">
        <v>611</v>
      </c>
      <c r="Q1563" t="s">
        <v>274</v>
      </c>
      <c r="R1563" t="s">
        <v>275</v>
      </c>
      <c r="S1563" t="s">
        <v>276</v>
      </c>
      <c r="T1563" t="s">
        <v>88</v>
      </c>
      <c r="U1563" t="s">
        <v>277</v>
      </c>
      <c r="V1563" t="s">
        <v>278</v>
      </c>
      <c r="W1563" t="s">
        <v>279</v>
      </c>
      <c r="X1563" t="s">
        <v>144</v>
      </c>
    </row>
    <row r="1564" spans="1:24" x14ac:dyDescent="0.25">
      <c r="A1564">
        <v>10409</v>
      </c>
      <c r="B1564">
        <v>61</v>
      </c>
      <c r="C1564" s="2">
        <v>30</v>
      </c>
      <c r="D1564">
        <v>1</v>
      </c>
      <c r="E1564" s="5">
        <f>sales_data_sample[[#This Row],[SALES]] / COUNT(sales_data_sample[ORDERNUMBER])</f>
        <v>0.63832801983705278</v>
      </c>
      <c r="F1564" s="2">
        <v>1802</v>
      </c>
      <c r="G1564" s="1">
        <v>38465</v>
      </c>
      <c r="H1564" t="s">
        <v>21</v>
      </c>
      <c r="I1564">
        <v>2</v>
      </c>
      <c r="J1564" s="6" t="s">
        <v>686</v>
      </c>
      <c r="K1564">
        <v>2005</v>
      </c>
      <c r="L1564" t="s">
        <v>535</v>
      </c>
      <c r="M1564" s="8">
        <f xml:space="preserve"> (sales_data_sample[[#This Row],[MSRP]] - sales_data_sample[[#This Row],[PRICEEACH]]) / sales_data_sample[[#This Row],[MSRP]]</f>
        <v>9.0909090909090912E-2</v>
      </c>
      <c r="N15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64" s="2">
        <v>33</v>
      </c>
      <c r="P1564" t="s">
        <v>611</v>
      </c>
      <c r="Q1564" t="s">
        <v>405</v>
      </c>
      <c r="R1564" t="s">
        <v>406</v>
      </c>
      <c r="S1564" t="s">
        <v>188</v>
      </c>
      <c r="T1564" t="s">
        <v>188</v>
      </c>
      <c r="U1564" t="s">
        <v>407</v>
      </c>
      <c r="V1564" t="s">
        <v>408</v>
      </c>
      <c r="W1564" t="s">
        <v>409</v>
      </c>
      <c r="X1564" t="s">
        <v>31</v>
      </c>
    </row>
    <row r="1565" spans="1:24" x14ac:dyDescent="0.25">
      <c r="A1565">
        <v>10420</v>
      </c>
      <c r="B1565">
        <v>45</v>
      </c>
      <c r="C1565" s="2">
        <v>27</v>
      </c>
      <c r="D1565">
        <v>1</v>
      </c>
      <c r="E1565" s="5">
        <f>sales_data_sample[[#This Row],[SALES]] / COUNT(sales_data_sample[ORDERNUMBER])</f>
        <v>0.42862203329791004</v>
      </c>
      <c r="F1565" s="2">
        <v>1210</v>
      </c>
      <c r="G1565" s="1">
        <v>38501</v>
      </c>
      <c r="H1565" t="s">
        <v>286</v>
      </c>
      <c r="I1565">
        <v>2</v>
      </c>
      <c r="J1565" s="6" t="s">
        <v>685</v>
      </c>
      <c r="K1565">
        <v>2005</v>
      </c>
      <c r="L1565" t="s">
        <v>535</v>
      </c>
      <c r="M1565" s="8">
        <f xml:space="preserve"> (sales_data_sample[[#This Row],[MSRP]] - sales_data_sample[[#This Row],[PRICEEACH]]) / sales_data_sample[[#This Row],[MSRP]]</f>
        <v>0.18181818181818182</v>
      </c>
      <c r="N15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65" s="2">
        <v>33</v>
      </c>
      <c r="P1565" t="s">
        <v>611</v>
      </c>
      <c r="Q1565" t="s">
        <v>145</v>
      </c>
      <c r="R1565" t="s">
        <v>146</v>
      </c>
      <c r="S1565" t="s">
        <v>147</v>
      </c>
      <c r="T1565" t="s">
        <v>88</v>
      </c>
      <c r="U1565" t="s">
        <v>148</v>
      </c>
      <c r="V1565" t="s">
        <v>149</v>
      </c>
      <c r="W1565" t="s">
        <v>150</v>
      </c>
      <c r="X1565" t="s">
        <v>31</v>
      </c>
    </row>
    <row r="1566" spans="1:24" x14ac:dyDescent="0.25">
      <c r="A1566">
        <v>10107</v>
      </c>
      <c r="B1566">
        <v>38</v>
      </c>
      <c r="C1566" s="2">
        <v>84</v>
      </c>
      <c r="D1566">
        <v>7</v>
      </c>
      <c r="E1566" s="5">
        <f>sales_data_sample[[#This Row],[SALES]] / COUNT(sales_data_sample[ORDERNUMBER])</f>
        <v>1.1179596174282678</v>
      </c>
      <c r="F1566" s="2">
        <v>3156</v>
      </c>
      <c r="G1566" s="1">
        <v>37676</v>
      </c>
      <c r="H1566" t="s">
        <v>21</v>
      </c>
      <c r="I1566">
        <v>1</v>
      </c>
      <c r="J1566" s="6" t="s">
        <v>688</v>
      </c>
      <c r="K1566">
        <v>2003</v>
      </c>
      <c r="L1566" t="s">
        <v>22</v>
      </c>
      <c r="M1566" s="8">
        <f xml:space="preserve"> (sales_data_sample[[#This Row],[MSRP]] - sales_data_sample[[#This Row],[PRICEEACH]]) / sales_data_sample[[#This Row],[MSRP]]</f>
        <v>-0.10526315789473684</v>
      </c>
      <c r="N15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66" s="2">
        <v>76</v>
      </c>
      <c r="P1566" t="s">
        <v>612</v>
      </c>
      <c r="Q1566" t="s">
        <v>24</v>
      </c>
      <c r="R1566" t="s">
        <v>25</v>
      </c>
      <c r="S1566" t="s">
        <v>26</v>
      </c>
      <c r="T1566" t="s">
        <v>27</v>
      </c>
      <c r="U1566" t="s">
        <v>28</v>
      </c>
      <c r="V1566" t="s">
        <v>29</v>
      </c>
      <c r="W1566" t="s">
        <v>30</v>
      </c>
      <c r="X1566" t="s">
        <v>45</v>
      </c>
    </row>
    <row r="1567" spans="1:24" x14ac:dyDescent="0.25">
      <c r="A1567">
        <v>10120</v>
      </c>
      <c r="B1567">
        <v>34</v>
      </c>
      <c r="C1567" s="2">
        <v>84</v>
      </c>
      <c r="D1567">
        <v>5</v>
      </c>
      <c r="E1567" s="5">
        <f>sales_data_sample[[#This Row],[SALES]] / COUNT(sales_data_sample[ORDERNUMBER])</f>
        <v>1.0092100602196246</v>
      </c>
      <c r="F1567" s="2">
        <v>2849</v>
      </c>
      <c r="G1567" s="1">
        <v>37740</v>
      </c>
      <c r="H1567" t="s">
        <v>21</v>
      </c>
      <c r="I1567">
        <v>2</v>
      </c>
      <c r="J1567" s="6" t="s">
        <v>686</v>
      </c>
      <c r="K1567">
        <v>2003</v>
      </c>
      <c r="L1567" t="s">
        <v>22</v>
      </c>
      <c r="M1567" s="8">
        <f xml:space="preserve"> (sales_data_sample[[#This Row],[MSRP]] - sales_data_sample[[#This Row],[PRICEEACH]]) / sales_data_sample[[#This Row],[MSRP]]</f>
        <v>-0.10526315789473684</v>
      </c>
      <c r="N15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67" s="2">
        <v>76</v>
      </c>
      <c r="P1567" t="s">
        <v>612</v>
      </c>
      <c r="Q1567" t="s">
        <v>85</v>
      </c>
      <c r="R1567" t="s">
        <v>86</v>
      </c>
      <c r="S1567" t="s">
        <v>87</v>
      </c>
      <c r="T1567" t="s">
        <v>88</v>
      </c>
      <c r="U1567" t="s">
        <v>89</v>
      </c>
      <c r="V1567" t="s">
        <v>90</v>
      </c>
      <c r="W1567" t="s">
        <v>91</v>
      </c>
      <c r="X1567" t="s">
        <v>31</v>
      </c>
    </row>
    <row r="1568" spans="1:24" x14ac:dyDescent="0.25">
      <c r="A1568">
        <v>10134</v>
      </c>
      <c r="B1568">
        <v>43</v>
      </c>
      <c r="C1568" s="2">
        <v>84</v>
      </c>
      <c r="D1568">
        <v>7</v>
      </c>
      <c r="E1568" s="5">
        <f>sales_data_sample[[#This Row],[SALES]] / COUNT(sales_data_sample[ORDERNUMBER])</f>
        <v>1.2649663478568898</v>
      </c>
      <c r="F1568" s="2">
        <v>3571</v>
      </c>
      <c r="G1568" s="1">
        <v>37803</v>
      </c>
      <c r="H1568" t="s">
        <v>21</v>
      </c>
      <c r="I1568">
        <v>3</v>
      </c>
      <c r="J1568" s="6" t="s">
        <v>683</v>
      </c>
      <c r="K1568">
        <v>2003</v>
      </c>
      <c r="L1568" t="s">
        <v>22</v>
      </c>
      <c r="M1568" s="8">
        <f xml:space="preserve"> (sales_data_sample[[#This Row],[MSRP]] - sales_data_sample[[#This Row],[PRICEEACH]]) / sales_data_sample[[#This Row],[MSRP]]</f>
        <v>-0.10526315789473684</v>
      </c>
      <c r="N15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68" s="2">
        <v>76</v>
      </c>
      <c r="P1568" t="s">
        <v>612</v>
      </c>
      <c r="Q1568" t="s">
        <v>39</v>
      </c>
      <c r="R1568" t="s">
        <v>40</v>
      </c>
      <c r="S1568" t="s">
        <v>41</v>
      </c>
      <c r="T1568" t="s">
        <v>35</v>
      </c>
      <c r="U1568" t="s">
        <v>42</v>
      </c>
      <c r="V1568" t="s">
        <v>43</v>
      </c>
      <c r="W1568" t="s">
        <v>44</v>
      </c>
      <c r="X1568" t="s">
        <v>45</v>
      </c>
    </row>
    <row r="1569" spans="1:24" x14ac:dyDescent="0.25">
      <c r="A1569">
        <v>10145</v>
      </c>
      <c r="B1569">
        <v>47</v>
      </c>
      <c r="C1569" s="2">
        <v>84</v>
      </c>
      <c r="D1569">
        <v>11</v>
      </c>
      <c r="E1569" s="5">
        <f>sales_data_sample[[#This Row],[SALES]] / COUNT(sales_data_sample[ORDERNUMBER])</f>
        <v>1.3825717321997875</v>
      </c>
      <c r="F1569" s="2">
        <v>3903</v>
      </c>
      <c r="G1569" s="1">
        <v>37858</v>
      </c>
      <c r="H1569" t="s">
        <v>21</v>
      </c>
      <c r="I1569">
        <v>3</v>
      </c>
      <c r="J1569" s="6" t="s">
        <v>682</v>
      </c>
      <c r="K1569">
        <v>2003</v>
      </c>
      <c r="L1569" t="s">
        <v>22</v>
      </c>
      <c r="M1569" s="8">
        <f xml:space="preserve"> (sales_data_sample[[#This Row],[MSRP]] - sales_data_sample[[#This Row],[PRICEEACH]]) / sales_data_sample[[#This Row],[MSRP]]</f>
        <v>-0.10526315789473684</v>
      </c>
      <c r="N15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69" s="2">
        <v>76</v>
      </c>
      <c r="P1569" t="s">
        <v>612</v>
      </c>
      <c r="Q1569" t="s">
        <v>46</v>
      </c>
      <c r="R1569" t="s">
        <v>47</v>
      </c>
      <c r="S1569" t="s">
        <v>48</v>
      </c>
      <c r="T1569" t="s">
        <v>27</v>
      </c>
      <c r="U1569" t="s">
        <v>49</v>
      </c>
      <c r="V1569" t="s">
        <v>50</v>
      </c>
      <c r="W1569" t="s">
        <v>51</v>
      </c>
      <c r="X1569" t="s">
        <v>45</v>
      </c>
    </row>
    <row r="1570" spans="1:24" x14ac:dyDescent="0.25">
      <c r="A1570">
        <v>10158</v>
      </c>
      <c r="B1570">
        <v>22</v>
      </c>
      <c r="C1570" s="2">
        <v>68</v>
      </c>
      <c r="D1570">
        <v>1</v>
      </c>
      <c r="E1570" s="5">
        <f>sales_data_sample[[#This Row],[SALES]] / COUNT(sales_data_sample[ORDERNUMBER])</f>
        <v>0.52249380092100606</v>
      </c>
      <c r="F1570" s="2">
        <v>1475</v>
      </c>
      <c r="G1570" s="1">
        <v>37904</v>
      </c>
      <c r="H1570" t="s">
        <v>21</v>
      </c>
      <c r="I1570">
        <v>4</v>
      </c>
      <c r="J1570" s="6" t="s">
        <v>680</v>
      </c>
      <c r="K1570">
        <v>2003</v>
      </c>
      <c r="L1570" t="s">
        <v>22</v>
      </c>
      <c r="M1570" s="8">
        <f xml:space="preserve"> (sales_data_sample[[#This Row],[MSRP]] - sales_data_sample[[#This Row],[PRICEEACH]]) / sales_data_sample[[#This Row],[MSRP]]</f>
        <v>0.10526315789473684</v>
      </c>
      <c r="N15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70" s="2">
        <v>76</v>
      </c>
      <c r="P1570" t="s">
        <v>612</v>
      </c>
      <c r="Q1570" t="s">
        <v>126</v>
      </c>
      <c r="R1570" t="s">
        <v>127</v>
      </c>
      <c r="S1570" t="s">
        <v>128</v>
      </c>
      <c r="T1570" t="s">
        <v>72</v>
      </c>
      <c r="U1570" t="s">
        <v>129</v>
      </c>
      <c r="V1570" t="s">
        <v>130</v>
      </c>
      <c r="W1570" t="s">
        <v>131</v>
      </c>
      <c r="X1570" t="s">
        <v>31</v>
      </c>
    </row>
    <row r="1571" spans="1:24" x14ac:dyDescent="0.25">
      <c r="A1571">
        <v>10168</v>
      </c>
      <c r="B1571">
        <v>29</v>
      </c>
      <c r="C1571" s="2">
        <v>76</v>
      </c>
      <c r="D1571">
        <v>6</v>
      </c>
      <c r="E1571" s="5">
        <f>sales_data_sample[[#This Row],[SALES]] / COUNT(sales_data_sample[ORDERNUMBER])</f>
        <v>0.77470775770456957</v>
      </c>
      <c r="F1571" s="2">
        <v>2187</v>
      </c>
      <c r="G1571" s="1">
        <v>37922</v>
      </c>
      <c r="H1571" t="s">
        <v>21</v>
      </c>
      <c r="I1571">
        <v>4</v>
      </c>
      <c r="J1571" s="6" t="s">
        <v>680</v>
      </c>
      <c r="K1571">
        <v>2003</v>
      </c>
      <c r="L1571" t="s">
        <v>22</v>
      </c>
      <c r="M1571" s="8">
        <f xml:space="preserve"> (sales_data_sample[[#This Row],[MSRP]] - sales_data_sample[[#This Row],[PRICEEACH]]) / sales_data_sample[[#This Row],[MSRP]]</f>
        <v>0</v>
      </c>
      <c r="N15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571" s="2">
        <v>76</v>
      </c>
      <c r="P1571" t="s">
        <v>612</v>
      </c>
      <c r="Q1571" t="s">
        <v>57</v>
      </c>
      <c r="R1571" t="s">
        <v>58</v>
      </c>
      <c r="S1571" t="s">
        <v>59</v>
      </c>
      <c r="T1571" t="s">
        <v>27</v>
      </c>
      <c r="U1571" t="s">
        <v>60</v>
      </c>
      <c r="V1571" t="s">
        <v>61</v>
      </c>
      <c r="W1571" t="s">
        <v>62</v>
      </c>
      <c r="X1571" t="s">
        <v>31</v>
      </c>
    </row>
    <row r="1572" spans="1:24" x14ac:dyDescent="0.25">
      <c r="A1572">
        <v>10180</v>
      </c>
      <c r="B1572">
        <v>28</v>
      </c>
      <c r="C1572" s="2">
        <v>69</v>
      </c>
      <c r="D1572">
        <v>14</v>
      </c>
      <c r="E1572" s="5">
        <f>sales_data_sample[[#This Row],[SALES]] / COUNT(sales_data_sample[ORDERNUMBER])</f>
        <v>0.68012752391073328</v>
      </c>
      <c r="F1572" s="2">
        <v>1920</v>
      </c>
      <c r="G1572" s="1">
        <v>37936</v>
      </c>
      <c r="H1572" t="s">
        <v>21</v>
      </c>
      <c r="I1572">
        <v>4</v>
      </c>
      <c r="J1572" s="6" t="s">
        <v>678</v>
      </c>
      <c r="K1572">
        <v>2003</v>
      </c>
      <c r="L1572" t="s">
        <v>22</v>
      </c>
      <c r="M1572" s="8">
        <f xml:space="preserve"> (sales_data_sample[[#This Row],[MSRP]] - sales_data_sample[[#This Row],[PRICEEACH]]) / sales_data_sample[[#This Row],[MSRP]]</f>
        <v>9.2105263157894732E-2</v>
      </c>
      <c r="N15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72" s="2">
        <v>76</v>
      </c>
      <c r="P1572" t="s">
        <v>612</v>
      </c>
      <c r="Q1572" t="s">
        <v>63</v>
      </c>
      <c r="R1572" t="s">
        <v>64</v>
      </c>
      <c r="S1572" t="s">
        <v>65</v>
      </c>
      <c r="T1572" t="s">
        <v>35</v>
      </c>
      <c r="U1572" t="s">
        <v>66</v>
      </c>
      <c r="V1572" t="s">
        <v>67</v>
      </c>
      <c r="W1572" t="s">
        <v>68</v>
      </c>
      <c r="X1572" t="s">
        <v>31</v>
      </c>
    </row>
    <row r="1573" spans="1:24" x14ac:dyDescent="0.25">
      <c r="A1573">
        <v>10188</v>
      </c>
      <c r="B1573">
        <v>40</v>
      </c>
      <c r="C1573" s="2">
        <v>92</v>
      </c>
      <c r="D1573">
        <v>6</v>
      </c>
      <c r="E1573" s="5">
        <f>sales_data_sample[[#This Row],[SALES]] / COUNT(sales_data_sample[ORDERNUMBER])</f>
        <v>1.2950761601133547</v>
      </c>
      <c r="F1573" s="2">
        <v>3656</v>
      </c>
      <c r="G1573" s="1">
        <v>37943</v>
      </c>
      <c r="H1573" t="s">
        <v>21</v>
      </c>
      <c r="I1573">
        <v>4</v>
      </c>
      <c r="J1573" s="6" t="s">
        <v>678</v>
      </c>
      <c r="K1573">
        <v>2003</v>
      </c>
      <c r="L1573" t="s">
        <v>22</v>
      </c>
      <c r="M1573" s="8">
        <f xml:space="preserve"> (sales_data_sample[[#This Row],[MSRP]] - sales_data_sample[[#This Row],[PRICEEACH]]) / sales_data_sample[[#This Row],[MSRP]]</f>
        <v>-0.21052631578947367</v>
      </c>
      <c r="N15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73" s="2">
        <v>76</v>
      </c>
      <c r="P1573" t="s">
        <v>612</v>
      </c>
      <c r="Q1573" t="s">
        <v>69</v>
      </c>
      <c r="R1573" t="s">
        <v>70</v>
      </c>
      <c r="S1573" t="s">
        <v>71</v>
      </c>
      <c r="T1573" t="s">
        <v>72</v>
      </c>
      <c r="U1573" t="s">
        <v>73</v>
      </c>
      <c r="V1573" t="s">
        <v>74</v>
      </c>
      <c r="W1573" t="s">
        <v>75</v>
      </c>
      <c r="X1573" t="s">
        <v>45</v>
      </c>
    </row>
    <row r="1574" spans="1:24" x14ac:dyDescent="0.25">
      <c r="A1574">
        <v>10201</v>
      </c>
      <c r="B1574">
        <v>25</v>
      </c>
      <c r="C1574" s="2">
        <v>74</v>
      </c>
      <c r="D1574">
        <v>7</v>
      </c>
      <c r="E1574" s="5">
        <f>sales_data_sample[[#This Row],[SALES]] / COUNT(sales_data_sample[ORDERNUMBER])</f>
        <v>0.65426850867871056</v>
      </c>
      <c r="F1574" s="2">
        <v>1847</v>
      </c>
      <c r="G1574" s="1">
        <v>37956</v>
      </c>
      <c r="H1574" t="s">
        <v>21</v>
      </c>
      <c r="I1574">
        <v>4</v>
      </c>
      <c r="J1574" s="6" t="s">
        <v>679</v>
      </c>
      <c r="K1574">
        <v>2003</v>
      </c>
      <c r="L1574" t="s">
        <v>22</v>
      </c>
      <c r="M1574" s="8">
        <f xml:space="preserve"> (sales_data_sample[[#This Row],[MSRP]] - sales_data_sample[[#This Row],[PRICEEACH]]) / sales_data_sample[[#This Row],[MSRP]]</f>
        <v>2.6315789473684209E-2</v>
      </c>
      <c r="N15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74" s="2">
        <v>76</v>
      </c>
      <c r="P1574" t="s">
        <v>612</v>
      </c>
      <c r="Q1574" t="s">
        <v>76</v>
      </c>
      <c r="R1574" t="s">
        <v>77</v>
      </c>
      <c r="S1574" t="s">
        <v>54</v>
      </c>
      <c r="T1574" t="s">
        <v>27</v>
      </c>
      <c r="U1574" t="s">
        <v>78</v>
      </c>
      <c r="V1574" t="s">
        <v>50</v>
      </c>
      <c r="W1574" t="s">
        <v>79</v>
      </c>
      <c r="X1574" t="s">
        <v>31</v>
      </c>
    </row>
    <row r="1575" spans="1:24" x14ac:dyDescent="0.25">
      <c r="A1575">
        <v>10210</v>
      </c>
      <c r="B1575">
        <v>30</v>
      </c>
      <c r="C1575" s="2">
        <v>62</v>
      </c>
      <c r="D1575">
        <v>4</v>
      </c>
      <c r="E1575" s="5">
        <f>sales_data_sample[[#This Row],[SALES]] / COUNT(sales_data_sample[ORDERNUMBER])</f>
        <v>0.65568544102019133</v>
      </c>
      <c r="F1575" s="2">
        <v>1851</v>
      </c>
      <c r="G1575" s="1">
        <v>37998</v>
      </c>
      <c r="H1575" t="s">
        <v>21</v>
      </c>
      <c r="I1575">
        <v>1</v>
      </c>
      <c r="J1575" s="6" t="s">
        <v>677</v>
      </c>
      <c r="K1575">
        <v>2004</v>
      </c>
      <c r="L1575" t="s">
        <v>22</v>
      </c>
      <c r="M1575" s="8">
        <f xml:space="preserve"> (sales_data_sample[[#This Row],[MSRP]] - sales_data_sample[[#This Row],[PRICEEACH]]) / sales_data_sample[[#This Row],[MSRP]]</f>
        <v>0.18421052631578946</v>
      </c>
      <c r="N15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75" s="2">
        <v>76</v>
      </c>
      <c r="P1575" t="s">
        <v>612</v>
      </c>
      <c r="Q1575" t="s">
        <v>288</v>
      </c>
      <c r="R1575" t="s">
        <v>289</v>
      </c>
      <c r="S1575" t="s">
        <v>290</v>
      </c>
      <c r="T1575" t="s">
        <v>239</v>
      </c>
      <c r="U1575" t="s">
        <v>291</v>
      </c>
      <c r="V1575" t="s">
        <v>292</v>
      </c>
      <c r="W1575" t="s">
        <v>293</v>
      </c>
      <c r="X1575" t="s">
        <v>31</v>
      </c>
    </row>
    <row r="1576" spans="1:24" x14ac:dyDescent="0.25">
      <c r="A1576">
        <v>10223</v>
      </c>
      <c r="B1576">
        <v>38</v>
      </c>
      <c r="C1576" s="2">
        <v>70</v>
      </c>
      <c r="D1576">
        <v>6</v>
      </c>
      <c r="E1576" s="5">
        <f>sales_data_sample[[#This Row],[SALES]] / COUNT(sales_data_sample[ORDERNUMBER])</f>
        <v>0.93304994686503717</v>
      </c>
      <c r="F1576" s="2">
        <v>2634</v>
      </c>
      <c r="G1576" s="1">
        <v>38037</v>
      </c>
      <c r="H1576" t="s">
        <v>21</v>
      </c>
      <c r="I1576">
        <v>1</v>
      </c>
      <c r="J1576" s="6" t="s">
        <v>688</v>
      </c>
      <c r="K1576">
        <v>2004</v>
      </c>
      <c r="L1576" t="s">
        <v>22</v>
      </c>
      <c r="M1576" s="8">
        <f xml:space="preserve"> (sales_data_sample[[#This Row],[MSRP]] - sales_data_sample[[#This Row],[PRICEEACH]]) / sales_data_sample[[#This Row],[MSRP]]</f>
        <v>7.8947368421052627E-2</v>
      </c>
      <c r="N15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76" s="2">
        <v>76</v>
      </c>
      <c r="P1576" t="s">
        <v>612</v>
      </c>
      <c r="Q1576" t="s">
        <v>85</v>
      </c>
      <c r="R1576" t="s">
        <v>86</v>
      </c>
      <c r="S1576" t="s">
        <v>87</v>
      </c>
      <c r="T1576" t="s">
        <v>88</v>
      </c>
      <c r="U1576" t="s">
        <v>89</v>
      </c>
      <c r="V1576" t="s">
        <v>90</v>
      </c>
      <c r="W1576" t="s">
        <v>91</v>
      </c>
      <c r="X1576" t="s">
        <v>31</v>
      </c>
    </row>
    <row r="1577" spans="1:24" x14ac:dyDescent="0.25">
      <c r="A1577">
        <v>10236</v>
      </c>
      <c r="B1577">
        <v>36</v>
      </c>
      <c r="C1577" s="2">
        <v>88</v>
      </c>
      <c r="D1577">
        <v>3</v>
      </c>
      <c r="E1577" s="5">
        <f>sales_data_sample[[#This Row],[SALES]] / COUNT(sales_data_sample[ORDERNUMBER])</f>
        <v>1.1172511512575274</v>
      </c>
      <c r="F1577" s="2">
        <v>3154</v>
      </c>
      <c r="G1577" s="1">
        <v>38080</v>
      </c>
      <c r="H1577" t="s">
        <v>21</v>
      </c>
      <c r="I1577">
        <v>2</v>
      </c>
      <c r="J1577" s="6" t="s">
        <v>686</v>
      </c>
      <c r="K1577">
        <v>2004</v>
      </c>
      <c r="L1577" t="s">
        <v>22</v>
      </c>
      <c r="M1577" s="8">
        <f xml:space="preserve"> (sales_data_sample[[#This Row],[MSRP]] - sales_data_sample[[#This Row],[PRICEEACH]]) / sales_data_sample[[#This Row],[MSRP]]</f>
        <v>-0.15789473684210525</v>
      </c>
      <c r="N15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77" s="2">
        <v>76</v>
      </c>
      <c r="P1577" t="s">
        <v>612</v>
      </c>
      <c r="Q1577" t="s">
        <v>294</v>
      </c>
      <c r="R1577" t="s">
        <v>295</v>
      </c>
      <c r="S1577" t="s">
        <v>204</v>
      </c>
      <c r="T1577" t="s">
        <v>27</v>
      </c>
      <c r="U1577" t="s">
        <v>116</v>
      </c>
      <c r="V1577" t="s">
        <v>296</v>
      </c>
      <c r="W1577" t="s">
        <v>297</v>
      </c>
      <c r="X1577" t="s">
        <v>45</v>
      </c>
    </row>
    <row r="1578" spans="1:24" x14ac:dyDescent="0.25">
      <c r="A1578">
        <v>10250</v>
      </c>
      <c r="B1578">
        <v>32</v>
      </c>
      <c r="C1578" s="2">
        <v>88</v>
      </c>
      <c r="D1578">
        <v>1</v>
      </c>
      <c r="E1578" s="5">
        <f>sales_data_sample[[#This Row],[SALES]] / COUNT(sales_data_sample[ORDERNUMBER])</f>
        <v>0.99326957137796668</v>
      </c>
      <c r="F1578" s="2">
        <v>2804</v>
      </c>
      <c r="G1578" s="1">
        <v>38118</v>
      </c>
      <c r="H1578" t="s">
        <v>21</v>
      </c>
      <c r="I1578">
        <v>2</v>
      </c>
      <c r="J1578" s="6" t="s">
        <v>685</v>
      </c>
      <c r="K1578">
        <v>2004</v>
      </c>
      <c r="L1578" t="s">
        <v>22</v>
      </c>
      <c r="M1578" s="8">
        <f xml:space="preserve"> (sales_data_sample[[#This Row],[MSRP]] - sales_data_sample[[#This Row],[PRICEEACH]]) / sales_data_sample[[#This Row],[MSRP]]</f>
        <v>-0.15789473684210525</v>
      </c>
      <c r="N15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78" s="2">
        <v>76</v>
      </c>
      <c r="P1578" t="s">
        <v>612</v>
      </c>
      <c r="Q1578" t="s">
        <v>382</v>
      </c>
      <c r="R1578" t="s">
        <v>383</v>
      </c>
      <c r="S1578" t="s">
        <v>384</v>
      </c>
      <c r="T1578" t="s">
        <v>27</v>
      </c>
      <c r="U1578" t="s">
        <v>94</v>
      </c>
      <c r="V1578" t="s">
        <v>385</v>
      </c>
      <c r="W1578" t="s">
        <v>386</v>
      </c>
      <c r="X1578" t="s">
        <v>31</v>
      </c>
    </row>
    <row r="1579" spans="1:24" x14ac:dyDescent="0.25">
      <c r="A1579">
        <v>10263</v>
      </c>
      <c r="B1579">
        <v>37</v>
      </c>
      <c r="C1579" s="2">
        <v>63</v>
      </c>
      <c r="D1579">
        <v>7</v>
      </c>
      <c r="E1579" s="5">
        <f>sales_data_sample[[#This Row],[SALES]] / COUNT(sales_data_sample[ORDERNUMBER])</f>
        <v>0.8189868933758413</v>
      </c>
      <c r="F1579" s="2">
        <v>2312</v>
      </c>
      <c r="G1579" s="1">
        <v>38166</v>
      </c>
      <c r="H1579" t="s">
        <v>21</v>
      </c>
      <c r="I1579">
        <v>2</v>
      </c>
      <c r="J1579" s="6" t="s">
        <v>684</v>
      </c>
      <c r="K1579">
        <v>2004</v>
      </c>
      <c r="L1579" t="s">
        <v>22</v>
      </c>
      <c r="M1579" s="8">
        <f xml:space="preserve"> (sales_data_sample[[#This Row],[MSRP]] - sales_data_sample[[#This Row],[PRICEEACH]]) / sales_data_sample[[#This Row],[MSRP]]</f>
        <v>0.17105263157894737</v>
      </c>
      <c r="N15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79" s="2">
        <v>76</v>
      </c>
      <c r="P1579" t="s">
        <v>612</v>
      </c>
      <c r="Q1579" t="s">
        <v>102</v>
      </c>
      <c r="R1579" t="s">
        <v>103</v>
      </c>
      <c r="S1579" t="s">
        <v>104</v>
      </c>
      <c r="T1579" t="s">
        <v>27</v>
      </c>
      <c r="U1579" t="s">
        <v>105</v>
      </c>
      <c r="V1579" t="s">
        <v>50</v>
      </c>
      <c r="W1579" t="s">
        <v>106</v>
      </c>
      <c r="X1579" t="s">
        <v>31</v>
      </c>
    </row>
    <row r="1580" spans="1:24" x14ac:dyDescent="0.25">
      <c r="A1580">
        <v>10275</v>
      </c>
      <c r="B1580">
        <v>30</v>
      </c>
      <c r="C1580" s="2">
        <v>80</v>
      </c>
      <c r="D1580">
        <v>6</v>
      </c>
      <c r="E1580" s="5">
        <f>sales_data_sample[[#This Row],[SALES]] / COUNT(sales_data_sample[ORDERNUMBER])</f>
        <v>0.85015940488841657</v>
      </c>
      <c r="F1580" s="2">
        <v>2400</v>
      </c>
      <c r="G1580" s="1">
        <v>38191</v>
      </c>
      <c r="H1580" t="s">
        <v>21</v>
      </c>
      <c r="I1580">
        <v>3</v>
      </c>
      <c r="J1580" s="6" t="s">
        <v>683</v>
      </c>
      <c r="K1580">
        <v>2004</v>
      </c>
      <c r="L1580" t="s">
        <v>22</v>
      </c>
      <c r="M1580" s="8">
        <f xml:space="preserve"> (sales_data_sample[[#This Row],[MSRP]] - sales_data_sample[[#This Row],[PRICEEACH]]) / sales_data_sample[[#This Row],[MSRP]]</f>
        <v>-5.2631578947368418E-2</v>
      </c>
      <c r="N15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80" s="2">
        <v>76</v>
      </c>
      <c r="P1580" t="s">
        <v>612</v>
      </c>
      <c r="Q1580" t="s">
        <v>107</v>
      </c>
      <c r="R1580" t="s">
        <v>108</v>
      </c>
      <c r="S1580" t="s">
        <v>109</v>
      </c>
      <c r="T1580" t="s">
        <v>35</v>
      </c>
      <c r="U1580" t="s">
        <v>110</v>
      </c>
      <c r="V1580" t="s">
        <v>111</v>
      </c>
      <c r="W1580" t="s">
        <v>112</v>
      </c>
      <c r="X1580" t="s">
        <v>31</v>
      </c>
    </row>
    <row r="1581" spans="1:24" x14ac:dyDescent="0.25">
      <c r="A1581">
        <v>10285</v>
      </c>
      <c r="B1581">
        <v>39</v>
      </c>
      <c r="C1581" s="2">
        <v>71</v>
      </c>
      <c r="D1581">
        <v>11</v>
      </c>
      <c r="E1581" s="5">
        <f>sales_data_sample[[#This Row],[SALES]] / COUNT(sales_data_sample[ORDERNUMBER])</f>
        <v>0.96847325540205453</v>
      </c>
      <c r="F1581" s="2">
        <v>2734</v>
      </c>
      <c r="G1581" s="1">
        <v>38226</v>
      </c>
      <c r="H1581" t="s">
        <v>21</v>
      </c>
      <c r="I1581">
        <v>3</v>
      </c>
      <c r="J1581" s="6" t="s">
        <v>682</v>
      </c>
      <c r="K1581">
        <v>2004</v>
      </c>
      <c r="L1581" t="s">
        <v>22</v>
      </c>
      <c r="M1581" s="8">
        <f xml:space="preserve"> (sales_data_sample[[#This Row],[MSRP]] - sales_data_sample[[#This Row],[PRICEEACH]]) / sales_data_sample[[#This Row],[MSRP]]</f>
        <v>6.5789473684210523E-2</v>
      </c>
      <c r="N15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81" s="2">
        <v>76</v>
      </c>
      <c r="P1581" t="s">
        <v>612</v>
      </c>
      <c r="Q1581" t="s">
        <v>113</v>
      </c>
      <c r="R1581" t="s">
        <v>114</v>
      </c>
      <c r="S1581" t="s">
        <v>115</v>
      </c>
      <c r="T1581" t="s">
        <v>27</v>
      </c>
      <c r="U1581" t="s">
        <v>116</v>
      </c>
      <c r="V1581" t="s">
        <v>117</v>
      </c>
      <c r="W1581" t="s">
        <v>118</v>
      </c>
      <c r="X1581" t="s">
        <v>31</v>
      </c>
    </row>
    <row r="1582" spans="1:24" x14ac:dyDescent="0.25">
      <c r="A1582">
        <v>10297</v>
      </c>
      <c r="B1582">
        <v>32</v>
      </c>
      <c r="C1582" s="2">
        <v>66</v>
      </c>
      <c r="D1582">
        <v>1</v>
      </c>
      <c r="E1582" s="5">
        <f>sales_data_sample[[#This Row],[SALES]] / COUNT(sales_data_sample[ORDERNUMBER])</f>
        <v>0.74282678002125402</v>
      </c>
      <c r="F1582" s="2">
        <v>2097</v>
      </c>
      <c r="G1582" s="1">
        <v>38246</v>
      </c>
      <c r="H1582" t="s">
        <v>21</v>
      </c>
      <c r="I1582">
        <v>3</v>
      </c>
      <c r="J1582" s="6" t="s">
        <v>681</v>
      </c>
      <c r="K1582">
        <v>2004</v>
      </c>
      <c r="L1582" t="s">
        <v>22</v>
      </c>
      <c r="M1582" s="8">
        <f xml:space="preserve"> (sales_data_sample[[#This Row],[MSRP]] - sales_data_sample[[#This Row],[PRICEEACH]]) / sales_data_sample[[#This Row],[MSRP]]</f>
        <v>0.13157894736842105</v>
      </c>
      <c r="N15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82" s="2">
        <v>76</v>
      </c>
      <c r="P1582" t="s">
        <v>612</v>
      </c>
      <c r="Q1582" t="s">
        <v>464</v>
      </c>
      <c r="R1582" t="s">
        <v>465</v>
      </c>
      <c r="S1582" t="s">
        <v>466</v>
      </c>
      <c r="T1582" t="s">
        <v>467</v>
      </c>
      <c r="U1582" t="s">
        <v>468</v>
      </c>
      <c r="V1582" t="s">
        <v>469</v>
      </c>
      <c r="W1582" t="s">
        <v>470</v>
      </c>
      <c r="X1582" t="s">
        <v>31</v>
      </c>
    </row>
    <row r="1583" spans="1:24" x14ac:dyDescent="0.25">
      <c r="A1583">
        <v>10308</v>
      </c>
      <c r="B1583">
        <v>47</v>
      </c>
      <c r="C1583" s="2">
        <v>64</v>
      </c>
      <c r="D1583">
        <v>4</v>
      </c>
      <c r="E1583" s="5">
        <f>sales_data_sample[[#This Row],[SALES]] / COUNT(sales_data_sample[ORDERNUMBER])</f>
        <v>1.0527807297201559</v>
      </c>
      <c r="F1583" s="2">
        <v>2972</v>
      </c>
      <c r="G1583" s="1">
        <v>38275</v>
      </c>
      <c r="H1583" t="s">
        <v>21</v>
      </c>
      <c r="I1583">
        <v>4</v>
      </c>
      <c r="J1583" s="6" t="s">
        <v>680</v>
      </c>
      <c r="K1583">
        <v>2004</v>
      </c>
      <c r="L1583" t="s">
        <v>22</v>
      </c>
      <c r="M1583" s="8">
        <f xml:space="preserve"> (sales_data_sample[[#This Row],[MSRP]] - sales_data_sample[[#This Row],[PRICEEACH]]) / sales_data_sample[[#This Row],[MSRP]]</f>
        <v>0.15789473684210525</v>
      </c>
      <c r="N15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83" s="2">
        <v>76</v>
      </c>
      <c r="P1583" t="s">
        <v>612</v>
      </c>
      <c r="Q1583" t="s">
        <v>303</v>
      </c>
      <c r="R1583" t="s">
        <v>304</v>
      </c>
      <c r="S1583" t="s">
        <v>305</v>
      </c>
      <c r="T1583" t="s">
        <v>27</v>
      </c>
      <c r="U1583" t="s">
        <v>94</v>
      </c>
      <c r="V1583" t="s">
        <v>225</v>
      </c>
      <c r="W1583" t="s">
        <v>306</v>
      </c>
      <c r="X1583" t="s">
        <v>31</v>
      </c>
    </row>
    <row r="1584" spans="1:24" x14ac:dyDescent="0.25">
      <c r="A1584">
        <v>10318</v>
      </c>
      <c r="B1584">
        <v>26</v>
      </c>
      <c r="C1584" s="2">
        <v>87</v>
      </c>
      <c r="D1584">
        <v>6</v>
      </c>
      <c r="E1584" s="5">
        <f>sales_data_sample[[#This Row],[SALES]] / COUNT(sales_data_sample[ORDERNUMBER])</f>
        <v>0.7998583067658519</v>
      </c>
      <c r="F1584" s="2">
        <v>2258</v>
      </c>
      <c r="G1584" s="1">
        <v>38293</v>
      </c>
      <c r="H1584" t="s">
        <v>21</v>
      </c>
      <c r="I1584">
        <v>4</v>
      </c>
      <c r="J1584" s="6" t="s">
        <v>678</v>
      </c>
      <c r="K1584">
        <v>2004</v>
      </c>
      <c r="L1584" t="s">
        <v>22</v>
      </c>
      <c r="M1584" s="8">
        <f xml:space="preserve"> (sales_data_sample[[#This Row],[MSRP]] - sales_data_sample[[#This Row],[PRICEEACH]]) / sales_data_sample[[#This Row],[MSRP]]</f>
        <v>-0.14473684210526316</v>
      </c>
      <c r="N15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84" s="2">
        <v>76</v>
      </c>
      <c r="P1584" t="s">
        <v>612</v>
      </c>
      <c r="Q1584" t="s">
        <v>132</v>
      </c>
      <c r="R1584" t="s">
        <v>133</v>
      </c>
      <c r="S1584" t="s">
        <v>134</v>
      </c>
      <c r="T1584" t="s">
        <v>27</v>
      </c>
      <c r="U1584" t="s">
        <v>28</v>
      </c>
      <c r="V1584" t="s">
        <v>135</v>
      </c>
      <c r="W1584" t="s">
        <v>136</v>
      </c>
      <c r="X1584" t="s">
        <v>31</v>
      </c>
    </row>
    <row r="1585" spans="1:24" x14ac:dyDescent="0.25">
      <c r="A1585">
        <v>10329</v>
      </c>
      <c r="B1585">
        <v>37</v>
      </c>
      <c r="C1585" s="2">
        <v>95</v>
      </c>
      <c r="D1585">
        <v>4</v>
      </c>
      <c r="E1585" s="5">
        <f>sales_data_sample[[#This Row],[SALES]] / COUNT(sales_data_sample[ORDERNUMBER])</f>
        <v>1.2376904002833864</v>
      </c>
      <c r="F1585" s="2">
        <v>3494</v>
      </c>
      <c r="G1585" s="1">
        <v>38306</v>
      </c>
      <c r="H1585" t="s">
        <v>21</v>
      </c>
      <c r="I1585">
        <v>4</v>
      </c>
      <c r="J1585" s="6" t="s">
        <v>678</v>
      </c>
      <c r="K1585">
        <v>2004</v>
      </c>
      <c r="L1585" t="s">
        <v>22</v>
      </c>
      <c r="M1585" s="8">
        <f xml:space="preserve"> (sales_data_sample[[#This Row],[MSRP]] - sales_data_sample[[#This Row],[PRICEEACH]]) / sales_data_sample[[#This Row],[MSRP]]</f>
        <v>-0.25</v>
      </c>
      <c r="N15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85" s="2">
        <v>76</v>
      </c>
      <c r="P1585" t="s">
        <v>612</v>
      </c>
      <c r="Q1585" t="s">
        <v>24</v>
      </c>
      <c r="R1585" t="s">
        <v>25</v>
      </c>
      <c r="S1585" t="s">
        <v>26</v>
      </c>
      <c r="T1585" t="s">
        <v>27</v>
      </c>
      <c r="U1585" t="s">
        <v>28</v>
      </c>
      <c r="V1585" t="s">
        <v>29</v>
      </c>
      <c r="W1585" t="s">
        <v>30</v>
      </c>
      <c r="X1585" t="s">
        <v>45</v>
      </c>
    </row>
    <row r="1586" spans="1:24" x14ac:dyDescent="0.25">
      <c r="A1586">
        <v>10340</v>
      </c>
      <c r="B1586">
        <v>55</v>
      </c>
      <c r="C1586" s="2">
        <v>80</v>
      </c>
      <c r="D1586">
        <v>8</v>
      </c>
      <c r="E1586" s="5">
        <f>sales_data_sample[[#This Row],[SALES]] / COUNT(sales_data_sample[ORDERNUMBER])</f>
        <v>1.5582713425433936</v>
      </c>
      <c r="F1586" s="2">
        <v>4399</v>
      </c>
      <c r="G1586" s="1">
        <v>38315</v>
      </c>
      <c r="H1586" t="s">
        <v>21</v>
      </c>
      <c r="I1586">
        <v>4</v>
      </c>
      <c r="J1586" s="6" t="s">
        <v>678</v>
      </c>
      <c r="K1586">
        <v>2004</v>
      </c>
      <c r="L1586" t="s">
        <v>22</v>
      </c>
      <c r="M1586" s="8">
        <f xml:space="preserve"> (sales_data_sample[[#This Row],[MSRP]] - sales_data_sample[[#This Row],[PRICEEACH]]) / sales_data_sample[[#This Row],[MSRP]]</f>
        <v>-5.2631578947368418E-2</v>
      </c>
      <c r="N15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86" s="2">
        <v>76</v>
      </c>
      <c r="P1586" t="s">
        <v>612</v>
      </c>
      <c r="Q1586" t="s">
        <v>338</v>
      </c>
      <c r="R1586" t="s">
        <v>339</v>
      </c>
      <c r="S1586" t="s">
        <v>340</v>
      </c>
      <c r="T1586" t="s">
        <v>168</v>
      </c>
      <c r="U1586" t="s">
        <v>341</v>
      </c>
      <c r="V1586" t="s">
        <v>342</v>
      </c>
      <c r="W1586" t="s">
        <v>343</v>
      </c>
      <c r="X1586" t="s">
        <v>45</v>
      </c>
    </row>
    <row r="1587" spans="1:24" x14ac:dyDescent="0.25">
      <c r="A1587">
        <v>10363</v>
      </c>
      <c r="B1587">
        <v>21</v>
      </c>
      <c r="C1587" s="2">
        <v>100</v>
      </c>
      <c r="D1587">
        <v>8</v>
      </c>
      <c r="E1587" s="5">
        <f>sales_data_sample[[#This Row],[SALES]] / COUNT(sales_data_sample[ORDERNUMBER])</f>
        <v>1.2738221749911443</v>
      </c>
      <c r="F1587" s="2">
        <v>3596</v>
      </c>
      <c r="G1587" s="1">
        <v>38358</v>
      </c>
      <c r="H1587" t="s">
        <v>21</v>
      </c>
      <c r="I1587">
        <v>1</v>
      </c>
      <c r="J1587" s="6" t="s">
        <v>677</v>
      </c>
      <c r="K1587">
        <v>2005</v>
      </c>
      <c r="L1587" t="s">
        <v>22</v>
      </c>
      <c r="M1587" s="8">
        <f xml:space="preserve"> (sales_data_sample[[#This Row],[MSRP]] - sales_data_sample[[#This Row],[PRICEEACH]]) / sales_data_sample[[#This Row],[MSRP]]</f>
        <v>-0.31578947368421051</v>
      </c>
      <c r="N15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87" s="2">
        <v>76</v>
      </c>
      <c r="P1587" t="s">
        <v>612</v>
      </c>
      <c r="Q1587" t="s">
        <v>453</v>
      </c>
      <c r="R1587" t="s">
        <v>454</v>
      </c>
      <c r="S1587" t="s">
        <v>455</v>
      </c>
      <c r="T1587" t="s">
        <v>122</v>
      </c>
      <c r="U1587" t="s">
        <v>456</v>
      </c>
      <c r="V1587" t="s">
        <v>457</v>
      </c>
      <c r="W1587" t="s">
        <v>458</v>
      </c>
      <c r="X1587" t="s">
        <v>45</v>
      </c>
    </row>
    <row r="1588" spans="1:24" x14ac:dyDescent="0.25">
      <c r="A1588">
        <v>10375</v>
      </c>
      <c r="B1588">
        <v>23</v>
      </c>
      <c r="C1588" s="2">
        <v>100</v>
      </c>
      <c r="D1588">
        <v>9</v>
      </c>
      <c r="E1588" s="5">
        <f>sales_data_sample[[#This Row],[SALES]] / COUNT(sales_data_sample[ORDERNUMBER])</f>
        <v>0.86574566064470426</v>
      </c>
      <c r="F1588" s="2">
        <v>2444</v>
      </c>
      <c r="G1588" s="1">
        <v>38386</v>
      </c>
      <c r="H1588" t="s">
        <v>21</v>
      </c>
      <c r="I1588">
        <v>1</v>
      </c>
      <c r="J1588" s="6" t="s">
        <v>688</v>
      </c>
      <c r="K1588">
        <v>2005</v>
      </c>
      <c r="L1588" t="s">
        <v>22</v>
      </c>
      <c r="M1588" s="8">
        <f xml:space="preserve"> (sales_data_sample[[#This Row],[MSRP]] - sales_data_sample[[#This Row],[PRICEEACH]]) / sales_data_sample[[#This Row],[MSRP]]</f>
        <v>-0.31578947368421051</v>
      </c>
      <c r="N15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88" s="2">
        <v>76</v>
      </c>
      <c r="P1588" t="s">
        <v>612</v>
      </c>
      <c r="Q1588" t="s">
        <v>107</v>
      </c>
      <c r="R1588" t="s">
        <v>108</v>
      </c>
      <c r="S1588" t="s">
        <v>109</v>
      </c>
      <c r="T1588" t="s">
        <v>35</v>
      </c>
      <c r="U1588" t="s">
        <v>110</v>
      </c>
      <c r="V1588" t="s">
        <v>111</v>
      </c>
      <c r="W1588" t="s">
        <v>112</v>
      </c>
      <c r="X1588" t="s">
        <v>31</v>
      </c>
    </row>
    <row r="1589" spans="1:24" x14ac:dyDescent="0.25">
      <c r="A1589">
        <v>10389</v>
      </c>
      <c r="B1589">
        <v>49</v>
      </c>
      <c r="C1589" s="2">
        <v>82</v>
      </c>
      <c r="D1589">
        <v>2</v>
      </c>
      <c r="E1589" s="5">
        <f>sales_data_sample[[#This Row],[SALES]] / COUNT(sales_data_sample[ORDERNUMBER])</f>
        <v>1.4130357775416225</v>
      </c>
      <c r="F1589" s="2">
        <v>3989</v>
      </c>
      <c r="G1589" s="1">
        <v>38414</v>
      </c>
      <c r="H1589" t="s">
        <v>21</v>
      </c>
      <c r="I1589">
        <v>1</v>
      </c>
      <c r="J1589" s="6" t="s">
        <v>687</v>
      </c>
      <c r="K1589">
        <v>2005</v>
      </c>
      <c r="L1589" t="s">
        <v>22</v>
      </c>
      <c r="M1589" s="8">
        <f xml:space="preserve"> (sales_data_sample[[#This Row],[MSRP]] - sales_data_sample[[#This Row],[PRICEEACH]]) / sales_data_sample[[#This Row],[MSRP]]</f>
        <v>-7.8947368421052627E-2</v>
      </c>
      <c r="N15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89" s="2">
        <v>76</v>
      </c>
      <c r="P1589" t="s">
        <v>612</v>
      </c>
      <c r="Q1589" t="s">
        <v>250</v>
      </c>
      <c r="R1589" t="s">
        <v>251</v>
      </c>
      <c r="S1589" t="s">
        <v>252</v>
      </c>
      <c r="T1589" t="s">
        <v>177</v>
      </c>
      <c r="U1589" t="s">
        <v>253</v>
      </c>
      <c r="V1589" t="s">
        <v>194</v>
      </c>
      <c r="W1589" t="s">
        <v>254</v>
      </c>
      <c r="X1589" t="s">
        <v>45</v>
      </c>
    </row>
    <row r="1590" spans="1:24" x14ac:dyDescent="0.25">
      <c r="A1590">
        <v>10402</v>
      </c>
      <c r="B1590">
        <v>59</v>
      </c>
      <c r="C1590" s="2">
        <v>88</v>
      </c>
      <c r="D1590">
        <v>3</v>
      </c>
      <c r="E1590" s="5">
        <f>sales_data_sample[[#This Row],[SALES]] / COUNT(sales_data_sample[ORDERNUMBER])</f>
        <v>1.8310308182784272</v>
      </c>
      <c r="F1590" s="2">
        <v>5169</v>
      </c>
      <c r="G1590" s="1">
        <v>38449</v>
      </c>
      <c r="H1590" t="s">
        <v>21</v>
      </c>
      <c r="I1590">
        <v>2</v>
      </c>
      <c r="J1590" s="6" t="s">
        <v>686</v>
      </c>
      <c r="K1590">
        <v>2005</v>
      </c>
      <c r="L1590" t="s">
        <v>22</v>
      </c>
      <c r="M1590" s="8">
        <f xml:space="preserve"> (sales_data_sample[[#This Row],[MSRP]] - sales_data_sample[[#This Row],[PRICEEACH]]) / sales_data_sample[[#This Row],[MSRP]]</f>
        <v>-0.15789473684210525</v>
      </c>
      <c r="N15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90" s="2">
        <v>76</v>
      </c>
      <c r="P1590" t="s">
        <v>612</v>
      </c>
      <c r="Q1590" t="s">
        <v>80</v>
      </c>
      <c r="R1590" t="s">
        <v>81</v>
      </c>
      <c r="S1590" t="s">
        <v>41</v>
      </c>
      <c r="T1590" t="s">
        <v>35</v>
      </c>
      <c r="U1590" t="s">
        <v>82</v>
      </c>
      <c r="V1590" t="s">
        <v>83</v>
      </c>
      <c r="W1590" t="s">
        <v>84</v>
      </c>
      <c r="X1590" t="s">
        <v>45</v>
      </c>
    </row>
    <row r="1591" spans="1:24" x14ac:dyDescent="0.25">
      <c r="A1591">
        <v>10416</v>
      </c>
      <c r="B1591">
        <v>32</v>
      </c>
      <c r="C1591" s="2">
        <v>88</v>
      </c>
      <c r="D1591">
        <v>1</v>
      </c>
      <c r="E1591" s="5">
        <f>sales_data_sample[[#This Row],[SALES]] / COUNT(sales_data_sample[ORDERNUMBER])</f>
        <v>0.99326957137796668</v>
      </c>
      <c r="F1591" s="2">
        <v>2804</v>
      </c>
      <c r="G1591" s="1">
        <v>38482</v>
      </c>
      <c r="H1591" t="s">
        <v>21</v>
      </c>
      <c r="I1591">
        <v>2</v>
      </c>
      <c r="J1591" s="6" t="s">
        <v>685</v>
      </c>
      <c r="K1591">
        <v>2005</v>
      </c>
      <c r="L1591" t="s">
        <v>22</v>
      </c>
      <c r="M1591" s="8">
        <f xml:space="preserve"> (sales_data_sample[[#This Row],[MSRP]] - sales_data_sample[[#This Row],[PRICEEACH]]) / sales_data_sample[[#This Row],[MSRP]]</f>
        <v>-0.15789473684210525</v>
      </c>
      <c r="N15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591" s="2">
        <v>76</v>
      </c>
      <c r="P1591" t="s">
        <v>612</v>
      </c>
      <c r="Q1591" t="s">
        <v>437</v>
      </c>
      <c r="R1591" t="s">
        <v>438</v>
      </c>
      <c r="S1591" t="s">
        <v>439</v>
      </c>
      <c r="T1591" t="s">
        <v>246</v>
      </c>
      <c r="U1591" t="s">
        <v>440</v>
      </c>
      <c r="V1591" t="s">
        <v>441</v>
      </c>
      <c r="W1591" t="s">
        <v>442</v>
      </c>
      <c r="X1591" t="s">
        <v>31</v>
      </c>
    </row>
    <row r="1592" spans="1:24" x14ac:dyDescent="0.25">
      <c r="A1592">
        <v>10105</v>
      </c>
      <c r="B1592">
        <v>43</v>
      </c>
      <c r="C1592" s="2">
        <v>100</v>
      </c>
      <c r="D1592">
        <v>9</v>
      </c>
      <c r="E1592" s="5">
        <f>sales_data_sample[[#This Row],[SALES]] / COUNT(sales_data_sample[ORDERNUMBER])</f>
        <v>2.2465462274176407</v>
      </c>
      <c r="F1592" s="2">
        <v>6342</v>
      </c>
      <c r="G1592" s="1">
        <v>37663</v>
      </c>
      <c r="H1592" t="s">
        <v>21</v>
      </c>
      <c r="I1592">
        <v>1</v>
      </c>
      <c r="J1592" s="6" t="s">
        <v>688</v>
      </c>
      <c r="K1592">
        <v>2003</v>
      </c>
      <c r="L1592" t="s">
        <v>583</v>
      </c>
      <c r="M1592" s="8">
        <f xml:space="preserve"> (sales_data_sample[[#This Row],[MSRP]] - sales_data_sample[[#This Row],[PRICEEACH]]) / sales_data_sample[[#This Row],[MSRP]]</f>
        <v>0.18032786885245902</v>
      </c>
      <c r="N15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92" s="2">
        <v>122</v>
      </c>
      <c r="P1592" t="s">
        <v>613</v>
      </c>
      <c r="Q1592" t="s">
        <v>309</v>
      </c>
      <c r="R1592" t="s">
        <v>310</v>
      </c>
      <c r="S1592" t="s">
        <v>311</v>
      </c>
      <c r="T1592" t="s">
        <v>312</v>
      </c>
      <c r="U1592" t="s">
        <v>313</v>
      </c>
      <c r="V1592" t="s">
        <v>314</v>
      </c>
      <c r="W1592" t="s">
        <v>315</v>
      </c>
      <c r="X1592" t="s">
        <v>45</v>
      </c>
    </row>
    <row r="1593" spans="1:24" x14ac:dyDescent="0.25">
      <c r="A1593">
        <v>10117</v>
      </c>
      <c r="B1593">
        <v>41</v>
      </c>
      <c r="C1593" s="2">
        <v>100</v>
      </c>
      <c r="D1593">
        <v>3</v>
      </c>
      <c r="E1593" s="5">
        <f>sales_data_sample[[#This Row],[SALES]] / COUNT(sales_data_sample[ORDERNUMBER])</f>
        <v>1.8384697130712009</v>
      </c>
      <c r="F1593" s="2">
        <v>5190</v>
      </c>
      <c r="G1593" s="1">
        <v>37727</v>
      </c>
      <c r="H1593" t="s">
        <v>21</v>
      </c>
      <c r="I1593">
        <v>2</v>
      </c>
      <c r="J1593" s="6" t="s">
        <v>686</v>
      </c>
      <c r="K1593">
        <v>2003</v>
      </c>
      <c r="L1593" t="s">
        <v>583</v>
      </c>
      <c r="M1593" s="8">
        <f xml:space="preserve"> (sales_data_sample[[#This Row],[MSRP]] - sales_data_sample[[#This Row],[PRICEEACH]]) / sales_data_sample[[#This Row],[MSRP]]</f>
        <v>0.18032786885245902</v>
      </c>
      <c r="N15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93" s="2">
        <v>122</v>
      </c>
      <c r="P1593" t="s">
        <v>613</v>
      </c>
      <c r="Q1593" t="s">
        <v>186</v>
      </c>
      <c r="R1593" t="s">
        <v>187</v>
      </c>
      <c r="S1593" t="s">
        <v>188</v>
      </c>
      <c r="T1593" t="s">
        <v>188</v>
      </c>
      <c r="U1593" t="s">
        <v>189</v>
      </c>
      <c r="V1593" t="s">
        <v>190</v>
      </c>
      <c r="W1593" t="s">
        <v>191</v>
      </c>
      <c r="X1593" t="s">
        <v>45</v>
      </c>
    </row>
    <row r="1594" spans="1:24" x14ac:dyDescent="0.25">
      <c r="A1594">
        <v>10129</v>
      </c>
      <c r="B1594">
        <v>45</v>
      </c>
      <c r="C1594" s="2">
        <v>100</v>
      </c>
      <c r="D1594">
        <v>9</v>
      </c>
      <c r="E1594" s="5">
        <f>sales_data_sample[[#This Row],[SALES]] / COUNT(sales_data_sample[ORDERNUMBER])</f>
        <v>2.1353170386114062</v>
      </c>
      <c r="F1594" s="2">
        <v>6028</v>
      </c>
      <c r="G1594" s="1">
        <v>37784</v>
      </c>
      <c r="H1594" t="s">
        <v>21</v>
      </c>
      <c r="I1594">
        <v>2</v>
      </c>
      <c r="J1594" s="6" t="s">
        <v>684</v>
      </c>
      <c r="K1594">
        <v>2003</v>
      </c>
      <c r="L1594" t="s">
        <v>583</v>
      </c>
      <c r="M1594" s="8">
        <f xml:space="preserve"> (sales_data_sample[[#This Row],[MSRP]] - sales_data_sample[[#This Row],[PRICEEACH]]) / sales_data_sample[[#This Row],[MSRP]]</f>
        <v>0.18032786885245902</v>
      </c>
      <c r="N15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94" s="2">
        <v>122</v>
      </c>
      <c r="P1594" t="s">
        <v>613</v>
      </c>
      <c r="Q1594" t="s">
        <v>316</v>
      </c>
      <c r="R1594" t="s">
        <v>317</v>
      </c>
      <c r="S1594" t="s">
        <v>318</v>
      </c>
      <c r="T1594" t="s">
        <v>160</v>
      </c>
      <c r="U1594" t="s">
        <v>55</v>
      </c>
      <c r="V1594" t="s">
        <v>319</v>
      </c>
      <c r="W1594" t="s">
        <v>320</v>
      </c>
      <c r="X1594" t="s">
        <v>45</v>
      </c>
    </row>
    <row r="1595" spans="1:24" x14ac:dyDescent="0.25">
      <c r="A1595">
        <v>10142</v>
      </c>
      <c r="B1595">
        <v>33</v>
      </c>
      <c r="C1595" s="2">
        <v>100</v>
      </c>
      <c r="D1595">
        <v>6</v>
      </c>
      <c r="E1595" s="5">
        <f>sales_data_sample[[#This Row],[SALES]] / COUNT(sales_data_sample[ORDERNUMBER])</f>
        <v>1.1923485653560042</v>
      </c>
      <c r="F1595" s="2">
        <v>3366</v>
      </c>
      <c r="G1595" s="1">
        <v>37841</v>
      </c>
      <c r="H1595" t="s">
        <v>21</v>
      </c>
      <c r="I1595">
        <v>3</v>
      </c>
      <c r="J1595" s="6" t="s">
        <v>682</v>
      </c>
      <c r="K1595">
        <v>2003</v>
      </c>
      <c r="L1595" t="s">
        <v>583</v>
      </c>
      <c r="M1595" s="8">
        <f xml:space="preserve"> (sales_data_sample[[#This Row],[MSRP]] - sales_data_sample[[#This Row],[PRICEEACH]]) / sales_data_sample[[#This Row],[MSRP]]</f>
        <v>0.18032786885245902</v>
      </c>
      <c r="N15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95" s="2">
        <v>122</v>
      </c>
      <c r="P1595" t="s">
        <v>613</v>
      </c>
      <c r="Q1595" t="s">
        <v>260</v>
      </c>
      <c r="R1595" t="s">
        <v>261</v>
      </c>
      <c r="S1595" t="s">
        <v>262</v>
      </c>
      <c r="T1595" t="s">
        <v>27</v>
      </c>
      <c r="U1595" t="s">
        <v>263</v>
      </c>
      <c r="V1595" t="s">
        <v>264</v>
      </c>
      <c r="W1595" t="s">
        <v>265</v>
      </c>
      <c r="X1595" t="s">
        <v>45</v>
      </c>
    </row>
    <row r="1596" spans="1:24" x14ac:dyDescent="0.25">
      <c r="A1596">
        <v>10153</v>
      </c>
      <c r="B1596">
        <v>40</v>
      </c>
      <c r="C1596" s="2">
        <v>100</v>
      </c>
      <c r="D1596">
        <v>5</v>
      </c>
      <c r="E1596" s="5">
        <f>sales_data_sample[[#This Row],[SALES]] / COUNT(sales_data_sample[ORDERNUMBER])</f>
        <v>1.9330499468650373</v>
      </c>
      <c r="F1596" s="2">
        <v>5457</v>
      </c>
      <c r="G1596" s="1">
        <v>37892</v>
      </c>
      <c r="H1596" t="s">
        <v>21</v>
      </c>
      <c r="I1596">
        <v>3</v>
      </c>
      <c r="J1596" s="6" t="s">
        <v>681</v>
      </c>
      <c r="K1596">
        <v>2003</v>
      </c>
      <c r="L1596" t="s">
        <v>583</v>
      </c>
      <c r="M1596" s="8">
        <f xml:space="preserve"> (sales_data_sample[[#This Row],[MSRP]] - sales_data_sample[[#This Row],[PRICEEACH]]) / sales_data_sample[[#This Row],[MSRP]]</f>
        <v>0.18032786885245902</v>
      </c>
      <c r="N15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96" s="2">
        <v>122</v>
      </c>
      <c r="P1596" t="s">
        <v>613</v>
      </c>
      <c r="Q1596" t="s">
        <v>165</v>
      </c>
      <c r="R1596" t="s">
        <v>166</v>
      </c>
      <c r="S1596" t="s">
        <v>167</v>
      </c>
      <c r="T1596" t="s">
        <v>168</v>
      </c>
      <c r="U1596" t="s">
        <v>169</v>
      </c>
      <c r="V1596" t="s">
        <v>170</v>
      </c>
      <c r="W1596" t="s">
        <v>171</v>
      </c>
      <c r="X1596" t="s">
        <v>45</v>
      </c>
    </row>
    <row r="1597" spans="1:24" x14ac:dyDescent="0.25">
      <c r="A1597">
        <v>10167</v>
      </c>
      <c r="B1597">
        <v>33</v>
      </c>
      <c r="C1597" s="2">
        <v>100</v>
      </c>
      <c r="D1597">
        <v>16</v>
      </c>
      <c r="E1597" s="5">
        <f>sales_data_sample[[#This Row],[SALES]] / COUNT(sales_data_sample[ORDERNUMBER])</f>
        <v>1.3506907545164719</v>
      </c>
      <c r="F1597" s="2">
        <v>3813</v>
      </c>
      <c r="G1597" s="1">
        <v>37917</v>
      </c>
      <c r="H1597" t="s">
        <v>326</v>
      </c>
      <c r="I1597">
        <v>4</v>
      </c>
      <c r="J1597" s="6" t="s">
        <v>680</v>
      </c>
      <c r="K1597">
        <v>2003</v>
      </c>
      <c r="L1597" t="s">
        <v>583</v>
      </c>
      <c r="M1597" s="8">
        <f xml:space="preserve"> (sales_data_sample[[#This Row],[MSRP]] - sales_data_sample[[#This Row],[PRICEEACH]]) / sales_data_sample[[#This Row],[MSRP]]</f>
        <v>0.18032786885245902</v>
      </c>
      <c r="N15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97" s="2">
        <v>122</v>
      </c>
      <c r="P1597" t="s">
        <v>613</v>
      </c>
      <c r="Q1597" t="s">
        <v>250</v>
      </c>
      <c r="R1597" t="s">
        <v>251</v>
      </c>
      <c r="S1597" t="s">
        <v>252</v>
      </c>
      <c r="T1597" t="s">
        <v>177</v>
      </c>
      <c r="U1597" t="s">
        <v>253</v>
      </c>
      <c r="V1597" t="s">
        <v>194</v>
      </c>
      <c r="W1597" t="s">
        <v>254</v>
      </c>
      <c r="X1597" t="s">
        <v>45</v>
      </c>
    </row>
    <row r="1598" spans="1:24" x14ac:dyDescent="0.25">
      <c r="A1598">
        <v>10177</v>
      </c>
      <c r="B1598">
        <v>50</v>
      </c>
      <c r="C1598" s="2">
        <v>100</v>
      </c>
      <c r="D1598">
        <v>7</v>
      </c>
      <c r="E1598" s="5">
        <f>sales_data_sample[[#This Row],[SALES]] / COUNT(sales_data_sample[ORDERNUMBER])</f>
        <v>2.1547998583067658</v>
      </c>
      <c r="F1598" s="2">
        <v>6083</v>
      </c>
      <c r="G1598" s="1">
        <v>37932</v>
      </c>
      <c r="H1598" t="s">
        <v>21</v>
      </c>
      <c r="I1598">
        <v>4</v>
      </c>
      <c r="J1598" s="6" t="s">
        <v>678</v>
      </c>
      <c r="K1598">
        <v>2003</v>
      </c>
      <c r="L1598" t="s">
        <v>583</v>
      </c>
      <c r="M1598" s="8">
        <f xml:space="preserve"> (sales_data_sample[[#This Row],[MSRP]] - sales_data_sample[[#This Row],[PRICEEACH]]) / sales_data_sample[[#This Row],[MSRP]]</f>
        <v>0.18032786885245902</v>
      </c>
      <c r="N15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98" s="2">
        <v>122</v>
      </c>
      <c r="P1598" t="s">
        <v>613</v>
      </c>
      <c r="Q1598" t="s">
        <v>471</v>
      </c>
      <c r="R1598" t="s">
        <v>472</v>
      </c>
      <c r="S1598" t="s">
        <v>167</v>
      </c>
      <c r="T1598" t="s">
        <v>168</v>
      </c>
      <c r="U1598" t="s">
        <v>473</v>
      </c>
      <c r="V1598" t="s">
        <v>474</v>
      </c>
      <c r="W1598" t="s">
        <v>475</v>
      </c>
      <c r="X1598" t="s">
        <v>45</v>
      </c>
    </row>
    <row r="1599" spans="1:24" x14ac:dyDescent="0.25">
      <c r="A1599">
        <v>10185</v>
      </c>
      <c r="B1599">
        <v>30</v>
      </c>
      <c r="C1599" s="2">
        <v>100</v>
      </c>
      <c r="D1599">
        <v>7</v>
      </c>
      <c r="E1599" s="5">
        <f>sales_data_sample[[#This Row],[SALES]] / COUNT(sales_data_sample[ORDERNUMBER])</f>
        <v>1.1232731137088203</v>
      </c>
      <c r="F1599" s="2">
        <v>3171</v>
      </c>
      <c r="G1599" s="1">
        <v>37939</v>
      </c>
      <c r="H1599" t="s">
        <v>21</v>
      </c>
      <c r="I1599">
        <v>4</v>
      </c>
      <c r="J1599" s="6" t="s">
        <v>678</v>
      </c>
      <c r="K1599">
        <v>2003</v>
      </c>
      <c r="L1599" t="s">
        <v>583</v>
      </c>
      <c r="M1599" s="8">
        <f xml:space="preserve"> (sales_data_sample[[#This Row],[MSRP]] - sales_data_sample[[#This Row],[PRICEEACH]]) / sales_data_sample[[#This Row],[MSRP]]</f>
        <v>0.18032786885245902</v>
      </c>
      <c r="N15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599" s="2">
        <v>122</v>
      </c>
      <c r="P1599" t="s">
        <v>613</v>
      </c>
      <c r="Q1599" t="s">
        <v>321</v>
      </c>
      <c r="R1599" t="s">
        <v>322</v>
      </c>
      <c r="S1599" t="s">
        <v>153</v>
      </c>
      <c r="T1599" t="s">
        <v>27</v>
      </c>
      <c r="U1599" t="s">
        <v>323</v>
      </c>
      <c r="V1599" t="s">
        <v>324</v>
      </c>
      <c r="W1599" t="s">
        <v>325</v>
      </c>
      <c r="X1599" t="s">
        <v>45</v>
      </c>
    </row>
    <row r="1600" spans="1:24" x14ac:dyDescent="0.25">
      <c r="A1600">
        <v>10197</v>
      </c>
      <c r="B1600">
        <v>41</v>
      </c>
      <c r="C1600" s="2">
        <v>100</v>
      </c>
      <c r="D1600">
        <v>13</v>
      </c>
      <c r="E1600" s="5">
        <f>sales_data_sample[[#This Row],[SALES]] / COUNT(sales_data_sample[ORDERNUMBER])</f>
        <v>1.6064470421537371</v>
      </c>
      <c r="F1600" s="2">
        <v>4535</v>
      </c>
      <c r="G1600" s="1">
        <v>37951</v>
      </c>
      <c r="H1600" t="s">
        <v>21</v>
      </c>
      <c r="I1600">
        <v>4</v>
      </c>
      <c r="J1600" s="6" t="s">
        <v>678</v>
      </c>
      <c r="K1600">
        <v>2003</v>
      </c>
      <c r="L1600" t="s">
        <v>583</v>
      </c>
      <c r="M1600" s="8">
        <f xml:space="preserve"> (sales_data_sample[[#This Row],[MSRP]] - sales_data_sample[[#This Row],[PRICEEACH]]) / sales_data_sample[[#This Row],[MSRP]]</f>
        <v>0.18032786885245902</v>
      </c>
      <c r="N16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00" s="2">
        <v>122</v>
      </c>
      <c r="P1600" t="s">
        <v>613</v>
      </c>
      <c r="Q1600" t="s">
        <v>338</v>
      </c>
      <c r="R1600" t="s">
        <v>339</v>
      </c>
      <c r="S1600" t="s">
        <v>340</v>
      </c>
      <c r="T1600" t="s">
        <v>168</v>
      </c>
      <c r="U1600" t="s">
        <v>341</v>
      </c>
      <c r="V1600" t="s">
        <v>342</v>
      </c>
      <c r="W1600" t="s">
        <v>343</v>
      </c>
      <c r="X1600" t="s">
        <v>45</v>
      </c>
    </row>
    <row r="1601" spans="1:24" x14ac:dyDescent="0.25">
      <c r="A1601">
        <v>10208</v>
      </c>
      <c r="B1601">
        <v>35</v>
      </c>
      <c r="C1601" s="2">
        <v>100</v>
      </c>
      <c r="D1601">
        <v>7</v>
      </c>
      <c r="E1601" s="5">
        <f>sales_data_sample[[#This Row],[SALES]] / COUNT(sales_data_sample[ORDERNUMBER])</f>
        <v>1.5239107332624866</v>
      </c>
      <c r="F1601" s="2">
        <v>4302</v>
      </c>
      <c r="G1601" s="1">
        <v>37988</v>
      </c>
      <c r="H1601" t="s">
        <v>21</v>
      </c>
      <c r="I1601">
        <v>1</v>
      </c>
      <c r="J1601" s="6" t="s">
        <v>677</v>
      </c>
      <c r="K1601">
        <v>2004</v>
      </c>
      <c r="L1601" t="s">
        <v>583</v>
      </c>
      <c r="M1601" s="8">
        <f xml:space="preserve"> (sales_data_sample[[#This Row],[MSRP]] - sales_data_sample[[#This Row],[PRICEEACH]]) / sales_data_sample[[#This Row],[MSRP]]</f>
        <v>0.18032786885245902</v>
      </c>
      <c r="N16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01" s="2">
        <v>122</v>
      </c>
      <c r="P1601" t="s">
        <v>613</v>
      </c>
      <c r="Q1601" t="s">
        <v>208</v>
      </c>
      <c r="R1601" t="s">
        <v>209</v>
      </c>
      <c r="S1601" t="s">
        <v>210</v>
      </c>
      <c r="T1601" t="s">
        <v>35</v>
      </c>
      <c r="U1601" t="s">
        <v>211</v>
      </c>
      <c r="V1601" t="s">
        <v>212</v>
      </c>
      <c r="W1601" t="s">
        <v>213</v>
      </c>
      <c r="X1601" t="s">
        <v>45</v>
      </c>
    </row>
    <row r="1602" spans="1:24" x14ac:dyDescent="0.25">
      <c r="A1602">
        <v>10221</v>
      </c>
      <c r="B1602">
        <v>49</v>
      </c>
      <c r="C1602" s="2">
        <v>100</v>
      </c>
      <c r="D1602">
        <v>1</v>
      </c>
      <c r="E1602" s="5">
        <f>sales_data_sample[[#This Row],[SALES]] / COUNT(sales_data_sample[ORDERNUMBER])</f>
        <v>2.4105561459440312</v>
      </c>
      <c r="F1602" s="2">
        <v>6805</v>
      </c>
      <c r="G1602" s="1">
        <v>38035</v>
      </c>
      <c r="H1602" t="s">
        <v>21</v>
      </c>
      <c r="I1602">
        <v>1</v>
      </c>
      <c r="J1602" s="6" t="s">
        <v>688</v>
      </c>
      <c r="K1602">
        <v>2004</v>
      </c>
      <c r="L1602" t="s">
        <v>583</v>
      </c>
      <c r="M1602" s="8">
        <f xml:space="preserve"> (sales_data_sample[[#This Row],[MSRP]] - sales_data_sample[[#This Row],[PRICEEACH]]) / sales_data_sample[[#This Row],[MSRP]]</f>
        <v>0.18032786885245902</v>
      </c>
      <c r="N16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02" s="2">
        <v>122</v>
      </c>
      <c r="P1602" t="s">
        <v>613</v>
      </c>
      <c r="Q1602" t="s">
        <v>353</v>
      </c>
      <c r="R1602" t="s">
        <v>354</v>
      </c>
      <c r="S1602" t="s">
        <v>355</v>
      </c>
      <c r="T1602" t="s">
        <v>356</v>
      </c>
      <c r="U1602" t="s">
        <v>357</v>
      </c>
      <c r="V1602" t="s">
        <v>358</v>
      </c>
      <c r="W1602" t="s">
        <v>359</v>
      </c>
      <c r="X1602" t="s">
        <v>45</v>
      </c>
    </row>
    <row r="1603" spans="1:24" x14ac:dyDescent="0.25">
      <c r="A1603">
        <v>10232</v>
      </c>
      <c r="B1603">
        <v>46</v>
      </c>
      <c r="C1603" s="2">
        <v>100</v>
      </c>
      <c r="D1603">
        <v>4</v>
      </c>
      <c r="E1603" s="5">
        <f>sales_data_sample[[#This Row],[SALES]] / COUNT(sales_data_sample[ORDERNUMBER])</f>
        <v>2.0024796315975912</v>
      </c>
      <c r="F1603" s="2">
        <v>5653</v>
      </c>
      <c r="G1603" s="1">
        <v>38066</v>
      </c>
      <c r="H1603" t="s">
        <v>21</v>
      </c>
      <c r="I1603">
        <v>1</v>
      </c>
      <c r="J1603" s="6" t="s">
        <v>687</v>
      </c>
      <c r="K1603">
        <v>2004</v>
      </c>
      <c r="L1603" t="s">
        <v>583</v>
      </c>
      <c r="M1603" s="8">
        <f xml:space="preserve"> (sales_data_sample[[#This Row],[MSRP]] - sales_data_sample[[#This Row],[PRICEEACH]]) / sales_data_sample[[#This Row],[MSRP]]</f>
        <v>0.18032786885245902</v>
      </c>
      <c r="N16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03" s="2">
        <v>122</v>
      </c>
      <c r="P1603" t="s">
        <v>613</v>
      </c>
      <c r="Q1603" t="s">
        <v>370</v>
      </c>
      <c r="R1603" t="s">
        <v>371</v>
      </c>
      <c r="S1603" t="s">
        <v>372</v>
      </c>
      <c r="T1603" t="s">
        <v>160</v>
      </c>
      <c r="U1603" t="s">
        <v>373</v>
      </c>
      <c r="V1603" t="s">
        <v>374</v>
      </c>
      <c r="W1603" t="s">
        <v>375</v>
      </c>
      <c r="X1603" t="s">
        <v>45</v>
      </c>
    </row>
    <row r="1604" spans="1:24" x14ac:dyDescent="0.25">
      <c r="A1604">
        <v>10248</v>
      </c>
      <c r="B1604">
        <v>48</v>
      </c>
      <c r="C1604" s="2">
        <v>100</v>
      </c>
      <c r="D1604">
        <v>10</v>
      </c>
      <c r="E1604" s="5">
        <f>sales_data_sample[[#This Row],[SALES]] / COUNT(sales_data_sample[ORDERNUMBER])</f>
        <v>2.4658165072617781</v>
      </c>
      <c r="F1604" s="2">
        <v>6961</v>
      </c>
      <c r="G1604" s="1">
        <v>38114</v>
      </c>
      <c r="H1604" t="s">
        <v>326</v>
      </c>
      <c r="I1604">
        <v>2</v>
      </c>
      <c r="J1604" s="6" t="s">
        <v>685</v>
      </c>
      <c r="K1604">
        <v>2004</v>
      </c>
      <c r="L1604" t="s">
        <v>583</v>
      </c>
      <c r="M1604" s="8">
        <f xml:space="preserve"> (sales_data_sample[[#This Row],[MSRP]] - sales_data_sample[[#This Row],[PRICEEACH]]) / sales_data_sample[[#This Row],[MSRP]]</f>
        <v>0.18032786885245902</v>
      </c>
      <c r="N16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04" s="2">
        <v>122</v>
      </c>
      <c r="P1604" t="s">
        <v>613</v>
      </c>
      <c r="Q1604" t="s">
        <v>24</v>
      </c>
      <c r="R1604" t="s">
        <v>25</v>
      </c>
      <c r="S1604" t="s">
        <v>26</v>
      </c>
      <c r="T1604" t="s">
        <v>27</v>
      </c>
      <c r="U1604" t="s">
        <v>28</v>
      </c>
      <c r="V1604" t="s">
        <v>29</v>
      </c>
      <c r="W1604" t="s">
        <v>30</v>
      </c>
      <c r="X1604" t="s">
        <v>45</v>
      </c>
    </row>
    <row r="1605" spans="1:24" x14ac:dyDescent="0.25">
      <c r="A1605">
        <v>10261</v>
      </c>
      <c r="B1605">
        <v>36</v>
      </c>
      <c r="C1605" s="2">
        <v>100</v>
      </c>
      <c r="D1605">
        <v>8</v>
      </c>
      <c r="E1605" s="5">
        <f>sales_data_sample[[#This Row],[SALES]] / COUNT(sales_data_sample[ORDERNUMBER])</f>
        <v>1.5986539142755933</v>
      </c>
      <c r="F1605" s="2">
        <v>4513</v>
      </c>
      <c r="G1605" s="1">
        <v>38155</v>
      </c>
      <c r="H1605" t="s">
        <v>21</v>
      </c>
      <c r="I1605">
        <v>2</v>
      </c>
      <c r="J1605" s="6" t="s">
        <v>684</v>
      </c>
      <c r="K1605">
        <v>2004</v>
      </c>
      <c r="L1605" t="s">
        <v>583</v>
      </c>
      <c r="M1605" s="8">
        <f xml:space="preserve"> (sales_data_sample[[#This Row],[MSRP]] - sales_data_sample[[#This Row],[PRICEEACH]]) / sales_data_sample[[#This Row],[MSRP]]</f>
        <v>0.18032786885245902</v>
      </c>
      <c r="N16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05" s="2">
        <v>122</v>
      </c>
      <c r="P1605" t="s">
        <v>613</v>
      </c>
      <c r="Q1605" t="s">
        <v>280</v>
      </c>
      <c r="R1605" t="s">
        <v>281</v>
      </c>
      <c r="S1605" t="s">
        <v>282</v>
      </c>
      <c r="T1605" t="s">
        <v>217</v>
      </c>
      <c r="U1605" t="s">
        <v>283</v>
      </c>
      <c r="V1605" t="s">
        <v>284</v>
      </c>
      <c r="W1605" t="s">
        <v>285</v>
      </c>
      <c r="X1605" t="s">
        <v>45</v>
      </c>
    </row>
    <row r="1606" spans="1:24" x14ac:dyDescent="0.25">
      <c r="A1606">
        <v>10273</v>
      </c>
      <c r="B1606">
        <v>22</v>
      </c>
      <c r="C1606" s="2">
        <v>100</v>
      </c>
      <c r="D1606">
        <v>11</v>
      </c>
      <c r="E1606" s="5">
        <f>sales_data_sample[[#This Row],[SALES]] / COUNT(sales_data_sample[ORDERNUMBER])</f>
        <v>0.98653914275593335</v>
      </c>
      <c r="F1606" s="2">
        <v>2785</v>
      </c>
      <c r="G1606" s="1">
        <v>38189</v>
      </c>
      <c r="H1606" t="s">
        <v>21</v>
      </c>
      <c r="I1606">
        <v>3</v>
      </c>
      <c r="J1606" s="6" t="s">
        <v>683</v>
      </c>
      <c r="K1606">
        <v>2004</v>
      </c>
      <c r="L1606" t="s">
        <v>583</v>
      </c>
      <c r="M1606" s="8">
        <f xml:space="preserve"> (sales_data_sample[[#This Row],[MSRP]] - sales_data_sample[[#This Row],[PRICEEACH]]) / sales_data_sample[[#This Row],[MSRP]]</f>
        <v>0.18032786885245902</v>
      </c>
      <c r="N16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06" s="2">
        <v>122</v>
      </c>
      <c r="P1606" t="s">
        <v>613</v>
      </c>
      <c r="Q1606" t="s">
        <v>353</v>
      </c>
      <c r="R1606" t="s">
        <v>354</v>
      </c>
      <c r="S1606" t="s">
        <v>355</v>
      </c>
      <c r="T1606" t="s">
        <v>356</v>
      </c>
      <c r="U1606" t="s">
        <v>357</v>
      </c>
      <c r="V1606" t="s">
        <v>358</v>
      </c>
      <c r="W1606" t="s">
        <v>359</v>
      </c>
      <c r="X1606" t="s">
        <v>31</v>
      </c>
    </row>
    <row r="1607" spans="1:24" x14ac:dyDescent="0.25">
      <c r="A1607">
        <v>10283</v>
      </c>
      <c r="B1607">
        <v>42</v>
      </c>
      <c r="C1607" s="2">
        <v>100</v>
      </c>
      <c r="D1607">
        <v>13</v>
      </c>
      <c r="E1607" s="5">
        <f>sales_data_sample[[#This Row],[SALES]] / COUNT(sales_data_sample[ORDERNUMBER])</f>
        <v>1.883457314913213</v>
      </c>
      <c r="F1607" s="2">
        <v>5317</v>
      </c>
      <c r="G1607" s="1">
        <v>38219</v>
      </c>
      <c r="H1607" t="s">
        <v>21</v>
      </c>
      <c r="I1607">
        <v>3</v>
      </c>
      <c r="J1607" s="6" t="s">
        <v>682</v>
      </c>
      <c r="K1607">
        <v>2004</v>
      </c>
      <c r="L1607" t="s">
        <v>583</v>
      </c>
      <c r="M1607" s="8">
        <f xml:space="preserve"> (sales_data_sample[[#This Row],[MSRP]] - sales_data_sample[[#This Row],[PRICEEACH]]) / sales_data_sample[[#This Row],[MSRP]]</f>
        <v>0.18032786885245902</v>
      </c>
      <c r="N16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07" s="2">
        <v>122</v>
      </c>
      <c r="P1607" t="s">
        <v>613</v>
      </c>
      <c r="Q1607" t="s">
        <v>360</v>
      </c>
      <c r="R1607" t="s">
        <v>361</v>
      </c>
      <c r="S1607" t="s">
        <v>362</v>
      </c>
      <c r="T1607" t="s">
        <v>217</v>
      </c>
      <c r="U1607" t="s">
        <v>363</v>
      </c>
      <c r="V1607" t="s">
        <v>162</v>
      </c>
      <c r="W1607" t="s">
        <v>364</v>
      </c>
      <c r="X1607" t="s">
        <v>45</v>
      </c>
    </row>
    <row r="1608" spans="1:24" x14ac:dyDescent="0.25">
      <c r="A1608">
        <v>10293</v>
      </c>
      <c r="B1608">
        <v>21</v>
      </c>
      <c r="C1608" s="2">
        <v>100</v>
      </c>
      <c r="D1608">
        <v>2</v>
      </c>
      <c r="E1608" s="5">
        <f>sales_data_sample[[#This Row],[SALES]] / COUNT(sales_data_sample[ORDERNUMBER])</f>
        <v>1.0421537371590506</v>
      </c>
      <c r="F1608" s="2">
        <v>2942</v>
      </c>
      <c r="G1608" s="1">
        <v>38239</v>
      </c>
      <c r="H1608" t="s">
        <v>21</v>
      </c>
      <c r="I1608">
        <v>3</v>
      </c>
      <c r="J1608" s="6" t="s">
        <v>681</v>
      </c>
      <c r="K1608">
        <v>2004</v>
      </c>
      <c r="L1608" t="s">
        <v>583</v>
      </c>
      <c r="M1608" s="8">
        <f xml:space="preserve"> (sales_data_sample[[#This Row],[MSRP]] - sales_data_sample[[#This Row],[PRICEEACH]]) / sales_data_sample[[#This Row],[MSRP]]</f>
        <v>0.18032786885245902</v>
      </c>
      <c r="N16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08" s="2">
        <v>122</v>
      </c>
      <c r="P1608" t="s">
        <v>613</v>
      </c>
      <c r="Q1608" t="s">
        <v>243</v>
      </c>
      <c r="R1608" t="s">
        <v>244</v>
      </c>
      <c r="S1608" t="s">
        <v>245</v>
      </c>
      <c r="T1608" t="s">
        <v>246</v>
      </c>
      <c r="U1608" t="s">
        <v>247</v>
      </c>
      <c r="V1608" t="s">
        <v>248</v>
      </c>
      <c r="W1608" t="s">
        <v>249</v>
      </c>
      <c r="X1608" t="s">
        <v>31</v>
      </c>
    </row>
    <row r="1609" spans="1:24" x14ac:dyDescent="0.25">
      <c r="A1609">
        <v>10306</v>
      </c>
      <c r="B1609">
        <v>29</v>
      </c>
      <c r="C1609" s="2">
        <v>100</v>
      </c>
      <c r="D1609">
        <v>7</v>
      </c>
      <c r="E1609" s="5">
        <f>sales_data_sample[[#This Row],[SALES]] / COUNT(sales_data_sample[ORDERNUMBER])</f>
        <v>1.1363797378675169</v>
      </c>
      <c r="F1609" s="2">
        <v>3208</v>
      </c>
      <c r="G1609" s="1">
        <v>38274</v>
      </c>
      <c r="H1609" t="s">
        <v>21</v>
      </c>
      <c r="I1609">
        <v>4</v>
      </c>
      <c r="J1609" s="6" t="s">
        <v>680</v>
      </c>
      <c r="K1609">
        <v>2004</v>
      </c>
      <c r="L1609" t="s">
        <v>583</v>
      </c>
      <c r="M1609" s="8">
        <f xml:space="preserve"> (sales_data_sample[[#This Row],[MSRP]] - sales_data_sample[[#This Row],[PRICEEACH]]) / sales_data_sample[[#This Row],[MSRP]]</f>
        <v>0.18032786885245902</v>
      </c>
      <c r="N16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09" s="2">
        <v>122</v>
      </c>
      <c r="P1609" t="s">
        <v>613</v>
      </c>
      <c r="Q1609" t="s">
        <v>476</v>
      </c>
      <c r="R1609" t="s">
        <v>477</v>
      </c>
      <c r="S1609" t="s">
        <v>478</v>
      </c>
      <c r="T1609" t="s">
        <v>160</v>
      </c>
      <c r="U1609" t="s">
        <v>479</v>
      </c>
      <c r="V1609" t="s">
        <v>480</v>
      </c>
      <c r="W1609" t="s">
        <v>481</v>
      </c>
      <c r="X1609" t="s">
        <v>45</v>
      </c>
    </row>
    <row r="1610" spans="1:24" x14ac:dyDescent="0.25">
      <c r="A1610">
        <v>10315</v>
      </c>
      <c r="B1610">
        <v>35</v>
      </c>
      <c r="C1610" s="2">
        <v>100</v>
      </c>
      <c r="D1610">
        <v>6</v>
      </c>
      <c r="E1610" s="5">
        <f>sales_data_sample[[#This Row],[SALES]] / COUNT(sales_data_sample[ORDERNUMBER])</f>
        <v>1.4934466879206518</v>
      </c>
      <c r="F1610" s="2">
        <v>4216</v>
      </c>
      <c r="G1610" s="1">
        <v>38289</v>
      </c>
      <c r="H1610" t="s">
        <v>21</v>
      </c>
      <c r="I1610">
        <v>4</v>
      </c>
      <c r="J1610" s="6" t="s">
        <v>680</v>
      </c>
      <c r="K1610">
        <v>2004</v>
      </c>
      <c r="L1610" t="s">
        <v>583</v>
      </c>
      <c r="M1610" s="8">
        <f xml:space="preserve"> (sales_data_sample[[#This Row],[MSRP]] - sales_data_sample[[#This Row],[PRICEEACH]]) / sales_data_sample[[#This Row],[MSRP]]</f>
        <v>0.18032786885245902</v>
      </c>
      <c r="N16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10" s="2">
        <v>122</v>
      </c>
      <c r="P1610" t="s">
        <v>613</v>
      </c>
      <c r="Q1610" t="s">
        <v>107</v>
      </c>
      <c r="R1610" t="s">
        <v>108</v>
      </c>
      <c r="S1610" t="s">
        <v>109</v>
      </c>
      <c r="T1610" t="s">
        <v>35</v>
      </c>
      <c r="U1610" t="s">
        <v>110</v>
      </c>
      <c r="V1610" t="s">
        <v>111</v>
      </c>
      <c r="W1610" t="s">
        <v>112</v>
      </c>
      <c r="X1610" t="s">
        <v>45</v>
      </c>
    </row>
    <row r="1611" spans="1:24" x14ac:dyDescent="0.25">
      <c r="A1611">
        <v>10326</v>
      </c>
      <c r="B1611">
        <v>41</v>
      </c>
      <c r="C1611" s="2">
        <v>100</v>
      </c>
      <c r="D1611">
        <v>4</v>
      </c>
      <c r="E1611" s="5">
        <f>sales_data_sample[[#This Row],[SALES]] / COUNT(sales_data_sample[ORDERNUMBER])</f>
        <v>1.5352461919943323</v>
      </c>
      <c r="F1611" s="2">
        <v>4334</v>
      </c>
      <c r="G1611" s="1">
        <v>38300</v>
      </c>
      <c r="H1611" t="s">
        <v>21</v>
      </c>
      <c r="I1611">
        <v>4</v>
      </c>
      <c r="J1611" s="6" t="s">
        <v>678</v>
      </c>
      <c r="K1611">
        <v>2004</v>
      </c>
      <c r="L1611" t="s">
        <v>583</v>
      </c>
      <c r="M1611" s="8">
        <f xml:space="preserve"> (sales_data_sample[[#This Row],[MSRP]] - sales_data_sample[[#This Row],[PRICEEACH]]) / sales_data_sample[[#This Row],[MSRP]]</f>
        <v>0.18032786885245902</v>
      </c>
      <c r="N16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11" s="2">
        <v>122</v>
      </c>
      <c r="P1611" t="s">
        <v>613</v>
      </c>
      <c r="Q1611" t="s">
        <v>174</v>
      </c>
      <c r="R1611" t="s">
        <v>175</v>
      </c>
      <c r="S1611" t="s">
        <v>176</v>
      </c>
      <c r="T1611" t="s">
        <v>177</v>
      </c>
      <c r="U1611" t="s">
        <v>178</v>
      </c>
      <c r="V1611" t="s">
        <v>179</v>
      </c>
      <c r="W1611" t="s">
        <v>180</v>
      </c>
      <c r="X1611" t="s">
        <v>45</v>
      </c>
    </row>
    <row r="1612" spans="1:24" x14ac:dyDescent="0.25">
      <c r="A1612">
        <v>10337</v>
      </c>
      <c r="B1612">
        <v>29</v>
      </c>
      <c r="C1612" s="2">
        <v>72</v>
      </c>
      <c r="D1612">
        <v>4</v>
      </c>
      <c r="E1612" s="5">
        <f>sales_data_sample[[#This Row],[SALES]] / COUNT(sales_data_sample[ORDERNUMBER])</f>
        <v>0.7396386822529224</v>
      </c>
      <c r="F1612" s="2">
        <v>2088</v>
      </c>
      <c r="G1612" s="1">
        <v>38312</v>
      </c>
      <c r="H1612" t="s">
        <v>21</v>
      </c>
      <c r="I1612">
        <v>4</v>
      </c>
      <c r="J1612" s="6" t="s">
        <v>678</v>
      </c>
      <c r="K1612">
        <v>2004</v>
      </c>
      <c r="L1612" t="s">
        <v>583</v>
      </c>
      <c r="M1612" s="8">
        <f xml:space="preserve"> (sales_data_sample[[#This Row],[MSRP]] - sales_data_sample[[#This Row],[PRICEEACH]]) / sales_data_sample[[#This Row],[MSRP]]</f>
        <v>0.4098360655737705</v>
      </c>
      <c r="N16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12" s="2">
        <v>122</v>
      </c>
      <c r="P1612" t="s">
        <v>613</v>
      </c>
      <c r="Q1612" t="s">
        <v>192</v>
      </c>
      <c r="R1612" t="s">
        <v>193</v>
      </c>
      <c r="S1612" t="s">
        <v>26</v>
      </c>
      <c r="T1612" t="s">
        <v>27</v>
      </c>
      <c r="U1612" t="s">
        <v>116</v>
      </c>
      <c r="V1612" t="s">
        <v>194</v>
      </c>
      <c r="W1612" t="s">
        <v>195</v>
      </c>
      <c r="X1612" t="s">
        <v>31</v>
      </c>
    </row>
    <row r="1613" spans="1:24" x14ac:dyDescent="0.25">
      <c r="A1613">
        <v>10350</v>
      </c>
      <c r="B1613">
        <v>34</v>
      </c>
      <c r="C1613" s="2">
        <v>51</v>
      </c>
      <c r="D1613">
        <v>7</v>
      </c>
      <c r="E1613" s="5">
        <f>sales_data_sample[[#This Row],[SALES]] / COUNT(sales_data_sample[ORDERNUMBER])</f>
        <v>0.60644704215373713</v>
      </c>
      <c r="F1613" s="2">
        <v>1712</v>
      </c>
      <c r="G1613" s="1">
        <v>38323</v>
      </c>
      <c r="H1613" t="s">
        <v>21</v>
      </c>
      <c r="I1613">
        <v>4</v>
      </c>
      <c r="J1613" s="6" t="s">
        <v>679</v>
      </c>
      <c r="K1613">
        <v>2004</v>
      </c>
      <c r="L1613" t="s">
        <v>583</v>
      </c>
      <c r="M1613" s="8">
        <f xml:space="preserve"> (sales_data_sample[[#This Row],[MSRP]] - sales_data_sample[[#This Row],[PRICEEACH]]) / sales_data_sample[[#This Row],[MSRP]]</f>
        <v>0.58196721311475408</v>
      </c>
      <c r="N16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13" s="2">
        <v>122</v>
      </c>
      <c r="P1613" t="s">
        <v>613</v>
      </c>
      <c r="Q1613" t="s">
        <v>165</v>
      </c>
      <c r="R1613" t="s">
        <v>166</v>
      </c>
      <c r="S1613" t="s">
        <v>167</v>
      </c>
      <c r="T1613" t="s">
        <v>168</v>
      </c>
      <c r="U1613" t="s">
        <v>169</v>
      </c>
      <c r="V1613" t="s">
        <v>170</v>
      </c>
      <c r="W1613" t="s">
        <v>171</v>
      </c>
      <c r="X1613" t="s">
        <v>31</v>
      </c>
    </row>
    <row r="1614" spans="1:24" x14ac:dyDescent="0.25">
      <c r="A1614">
        <v>10372</v>
      </c>
      <c r="B1614">
        <v>37</v>
      </c>
      <c r="C1614" s="2">
        <v>100</v>
      </c>
      <c r="D1614">
        <v>8</v>
      </c>
      <c r="E1614" s="5">
        <f>sales_data_sample[[#This Row],[SALES]] / COUNT(sales_data_sample[ORDERNUMBER])</f>
        <v>1.3854055968827488</v>
      </c>
      <c r="F1614" s="2">
        <v>3911</v>
      </c>
      <c r="G1614" s="1">
        <v>38378</v>
      </c>
      <c r="H1614" t="s">
        <v>21</v>
      </c>
      <c r="I1614">
        <v>1</v>
      </c>
      <c r="J1614" s="6" t="s">
        <v>677</v>
      </c>
      <c r="K1614">
        <v>2005</v>
      </c>
      <c r="L1614" t="s">
        <v>583</v>
      </c>
      <c r="M1614" s="8">
        <f xml:space="preserve"> (sales_data_sample[[#This Row],[MSRP]] - sales_data_sample[[#This Row],[PRICEEACH]]) / sales_data_sample[[#This Row],[MSRP]]</f>
        <v>0.18032786885245902</v>
      </c>
      <c r="N16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14" s="2">
        <v>122</v>
      </c>
      <c r="P1614" t="s">
        <v>613</v>
      </c>
      <c r="Q1614" t="s">
        <v>236</v>
      </c>
      <c r="R1614" t="s">
        <v>237</v>
      </c>
      <c r="S1614" t="s">
        <v>238</v>
      </c>
      <c r="T1614" t="s">
        <v>239</v>
      </c>
      <c r="U1614" t="s">
        <v>240</v>
      </c>
      <c r="V1614" t="s">
        <v>241</v>
      </c>
      <c r="W1614" t="s">
        <v>242</v>
      </c>
      <c r="X1614" t="s">
        <v>45</v>
      </c>
    </row>
    <row r="1615" spans="1:24" x14ac:dyDescent="0.25">
      <c r="A1615">
        <v>10384</v>
      </c>
      <c r="B1615">
        <v>28</v>
      </c>
      <c r="C1615" s="2">
        <v>81</v>
      </c>
      <c r="D1615">
        <v>3</v>
      </c>
      <c r="E1615" s="5">
        <f>sales_data_sample[[#This Row],[SALES]] / COUNT(sales_data_sample[ORDERNUMBER])</f>
        <v>0.79914984059511163</v>
      </c>
      <c r="F1615" s="2">
        <v>2256</v>
      </c>
      <c r="G1615" s="1">
        <v>38406</v>
      </c>
      <c r="H1615" t="s">
        <v>21</v>
      </c>
      <c r="I1615">
        <v>1</v>
      </c>
      <c r="J1615" s="6" t="s">
        <v>688</v>
      </c>
      <c r="K1615">
        <v>2005</v>
      </c>
      <c r="L1615" t="s">
        <v>583</v>
      </c>
      <c r="M1615" s="8">
        <f xml:space="preserve"> (sales_data_sample[[#This Row],[MSRP]] - sales_data_sample[[#This Row],[PRICEEACH]]) / sales_data_sample[[#This Row],[MSRP]]</f>
        <v>0.33606557377049179</v>
      </c>
      <c r="N16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15" s="2">
        <v>122</v>
      </c>
      <c r="P1615" t="s">
        <v>613</v>
      </c>
      <c r="Q1615" t="s">
        <v>52</v>
      </c>
      <c r="R1615" t="s">
        <v>53</v>
      </c>
      <c r="S1615" t="s">
        <v>54</v>
      </c>
      <c r="T1615" t="s">
        <v>27</v>
      </c>
      <c r="U1615" t="s">
        <v>55</v>
      </c>
      <c r="V1615" t="s">
        <v>50</v>
      </c>
      <c r="W1615" t="s">
        <v>56</v>
      </c>
      <c r="X1615" t="s">
        <v>31</v>
      </c>
    </row>
    <row r="1616" spans="1:24" x14ac:dyDescent="0.25">
      <c r="A1616">
        <v>10396</v>
      </c>
      <c r="B1616">
        <v>49</v>
      </c>
      <c r="C1616" s="2">
        <v>100</v>
      </c>
      <c r="D1616">
        <v>6</v>
      </c>
      <c r="E1616" s="5">
        <f>sales_data_sample[[#This Row],[SALES]] / COUNT(sales_data_sample[ORDERNUMBER])</f>
        <v>2.026567481402763</v>
      </c>
      <c r="F1616" s="2">
        <v>5721</v>
      </c>
      <c r="G1616" s="1">
        <v>38434</v>
      </c>
      <c r="H1616" t="s">
        <v>21</v>
      </c>
      <c r="I1616">
        <v>1</v>
      </c>
      <c r="J1616" s="6" t="s">
        <v>687</v>
      </c>
      <c r="K1616">
        <v>2005</v>
      </c>
      <c r="L1616" t="s">
        <v>583</v>
      </c>
      <c r="M1616" s="8">
        <f xml:space="preserve"> (sales_data_sample[[#This Row],[MSRP]] - sales_data_sample[[#This Row],[PRICEEACH]]) / sales_data_sample[[#This Row],[MSRP]]</f>
        <v>0.18032786885245902</v>
      </c>
      <c r="N16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16" s="2">
        <v>122</v>
      </c>
      <c r="P1616" t="s">
        <v>613</v>
      </c>
      <c r="Q1616" t="s">
        <v>260</v>
      </c>
      <c r="R1616" t="s">
        <v>261</v>
      </c>
      <c r="S1616" t="s">
        <v>262</v>
      </c>
      <c r="T1616" t="s">
        <v>27</v>
      </c>
      <c r="U1616" t="s">
        <v>263</v>
      </c>
      <c r="V1616" t="s">
        <v>264</v>
      </c>
      <c r="W1616" t="s">
        <v>265</v>
      </c>
      <c r="X1616" t="s">
        <v>45</v>
      </c>
    </row>
    <row r="1617" spans="1:24" x14ac:dyDescent="0.25">
      <c r="A1617">
        <v>10414</v>
      </c>
      <c r="B1617">
        <v>23</v>
      </c>
      <c r="C1617" s="2">
        <v>100</v>
      </c>
      <c r="D1617">
        <v>10</v>
      </c>
      <c r="E1617" s="5">
        <f>sales_data_sample[[#This Row],[SALES]] / COUNT(sales_data_sample[ORDERNUMBER])</f>
        <v>1.1817215727948991</v>
      </c>
      <c r="F1617" s="2">
        <v>3336</v>
      </c>
      <c r="G1617" s="1">
        <v>38478</v>
      </c>
      <c r="H1617" t="s">
        <v>387</v>
      </c>
      <c r="I1617">
        <v>2</v>
      </c>
      <c r="J1617" s="6" t="s">
        <v>685</v>
      </c>
      <c r="K1617">
        <v>2005</v>
      </c>
      <c r="L1617" t="s">
        <v>583</v>
      </c>
      <c r="M1617" s="8">
        <f xml:space="preserve"> (sales_data_sample[[#This Row],[MSRP]] - sales_data_sample[[#This Row],[PRICEEACH]]) / sales_data_sample[[#This Row],[MSRP]]</f>
        <v>0.18032786885245902</v>
      </c>
      <c r="N16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17" s="2">
        <v>122</v>
      </c>
      <c r="P1617" t="s">
        <v>613</v>
      </c>
      <c r="Q1617" t="s">
        <v>365</v>
      </c>
      <c r="R1617" t="s">
        <v>366</v>
      </c>
      <c r="S1617" t="s">
        <v>367</v>
      </c>
      <c r="T1617" t="s">
        <v>27</v>
      </c>
      <c r="U1617" t="s">
        <v>368</v>
      </c>
      <c r="V1617" t="s">
        <v>61</v>
      </c>
      <c r="W1617" t="s">
        <v>369</v>
      </c>
      <c r="X1617" t="s">
        <v>45</v>
      </c>
    </row>
    <row r="1618" spans="1:24" x14ac:dyDescent="0.25">
      <c r="A1618">
        <v>10101</v>
      </c>
      <c r="B1618">
        <v>46</v>
      </c>
      <c r="C1618" s="2">
        <v>54</v>
      </c>
      <c r="D1618">
        <v>2</v>
      </c>
      <c r="E1618" s="5">
        <f>sales_data_sample[[#This Row],[SALES]] / COUNT(sales_data_sample[ORDERNUMBER])</f>
        <v>0.87601842012043929</v>
      </c>
      <c r="F1618" s="2">
        <v>2473</v>
      </c>
      <c r="G1618" s="1">
        <v>37630</v>
      </c>
      <c r="H1618" t="s">
        <v>21</v>
      </c>
      <c r="I1618">
        <v>1</v>
      </c>
      <c r="J1618" s="6" t="s">
        <v>677</v>
      </c>
      <c r="K1618">
        <v>2003</v>
      </c>
      <c r="L1618" t="s">
        <v>535</v>
      </c>
      <c r="M1618" s="8">
        <f xml:space="preserve"> (sales_data_sample[[#This Row],[MSRP]] - sales_data_sample[[#This Row],[PRICEEACH]]) / sales_data_sample[[#This Row],[MSRP]]</f>
        <v>-0.22727272727272727</v>
      </c>
      <c r="N16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18" s="2">
        <v>44</v>
      </c>
      <c r="P1618" t="s">
        <v>614</v>
      </c>
      <c r="Q1618" t="s">
        <v>448</v>
      </c>
      <c r="R1618" t="s">
        <v>449</v>
      </c>
      <c r="S1618" t="s">
        <v>450</v>
      </c>
      <c r="T1618" t="s">
        <v>427</v>
      </c>
      <c r="U1618" t="s">
        <v>451</v>
      </c>
      <c r="V1618" t="s">
        <v>399</v>
      </c>
      <c r="W1618" t="s">
        <v>452</v>
      </c>
      <c r="X1618" t="s">
        <v>31</v>
      </c>
    </row>
    <row r="1619" spans="1:24" x14ac:dyDescent="0.25">
      <c r="A1619">
        <v>10110</v>
      </c>
      <c r="B1619">
        <v>39</v>
      </c>
      <c r="C1619" s="2">
        <v>45</v>
      </c>
      <c r="D1619">
        <v>2</v>
      </c>
      <c r="E1619" s="5">
        <f>sales_data_sample[[#This Row],[SALES]] / COUNT(sales_data_sample[ORDERNUMBER])</f>
        <v>0.61282323769040026</v>
      </c>
      <c r="F1619" s="2">
        <v>1730</v>
      </c>
      <c r="G1619" s="1">
        <v>37698</v>
      </c>
      <c r="H1619" t="s">
        <v>21</v>
      </c>
      <c r="I1619">
        <v>1</v>
      </c>
      <c r="J1619" s="6" t="s">
        <v>687</v>
      </c>
      <c r="K1619">
        <v>2003</v>
      </c>
      <c r="L1619" t="s">
        <v>535</v>
      </c>
      <c r="M1619" s="8">
        <f xml:space="preserve"> (sales_data_sample[[#This Row],[MSRP]] - sales_data_sample[[#This Row],[PRICEEACH]]) / sales_data_sample[[#This Row],[MSRP]]</f>
        <v>-2.2727272727272728E-2</v>
      </c>
      <c r="N16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19" s="2">
        <v>44</v>
      </c>
      <c r="P1619" t="s">
        <v>614</v>
      </c>
      <c r="Q1619" t="s">
        <v>476</v>
      </c>
      <c r="R1619" t="s">
        <v>477</v>
      </c>
      <c r="S1619" t="s">
        <v>478</v>
      </c>
      <c r="T1619" t="s">
        <v>160</v>
      </c>
      <c r="U1619" t="s">
        <v>479</v>
      </c>
      <c r="V1619" t="s">
        <v>480</v>
      </c>
      <c r="W1619" t="s">
        <v>481</v>
      </c>
      <c r="X1619" t="s">
        <v>31</v>
      </c>
    </row>
    <row r="1620" spans="1:24" x14ac:dyDescent="0.25">
      <c r="A1620">
        <v>10124</v>
      </c>
      <c r="B1620">
        <v>22</v>
      </c>
      <c r="C1620" s="2">
        <v>46</v>
      </c>
      <c r="D1620">
        <v>1</v>
      </c>
      <c r="E1620" s="5">
        <f>sales_data_sample[[#This Row],[SALES]] / COUNT(sales_data_sample[ORDERNUMBER])</f>
        <v>0.3528161530286929</v>
      </c>
      <c r="F1620" s="2">
        <v>996</v>
      </c>
      <c r="G1620" s="1">
        <v>37762</v>
      </c>
      <c r="H1620" t="s">
        <v>21</v>
      </c>
      <c r="I1620">
        <v>2</v>
      </c>
      <c r="J1620" s="6" t="s">
        <v>685</v>
      </c>
      <c r="K1620">
        <v>2003</v>
      </c>
      <c r="L1620" t="s">
        <v>535</v>
      </c>
      <c r="M1620" s="8">
        <f xml:space="preserve"> (sales_data_sample[[#This Row],[MSRP]] - sales_data_sample[[#This Row],[PRICEEACH]]) / sales_data_sample[[#This Row],[MSRP]]</f>
        <v>-4.5454545454545456E-2</v>
      </c>
      <c r="N16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20" s="2">
        <v>44</v>
      </c>
      <c r="P1620" t="s">
        <v>614</v>
      </c>
      <c r="Q1620" t="s">
        <v>525</v>
      </c>
      <c r="R1620" t="s">
        <v>526</v>
      </c>
      <c r="S1620" t="s">
        <v>527</v>
      </c>
      <c r="T1620" t="s">
        <v>27</v>
      </c>
      <c r="U1620" t="s">
        <v>105</v>
      </c>
      <c r="V1620" t="s">
        <v>385</v>
      </c>
      <c r="W1620" t="s">
        <v>528</v>
      </c>
      <c r="X1620" t="s">
        <v>31</v>
      </c>
    </row>
    <row r="1621" spans="1:24" x14ac:dyDescent="0.25">
      <c r="A1621">
        <v>10149</v>
      </c>
      <c r="B1621">
        <v>49</v>
      </c>
      <c r="C1621" s="2">
        <v>50</v>
      </c>
      <c r="D1621">
        <v>6</v>
      </c>
      <c r="E1621" s="5">
        <f>sales_data_sample[[#This Row],[SALES]] / COUNT(sales_data_sample[ORDERNUMBER])</f>
        <v>0.85547290116896924</v>
      </c>
      <c r="F1621" s="2">
        <v>2415</v>
      </c>
      <c r="G1621" s="1">
        <v>37876</v>
      </c>
      <c r="H1621" t="s">
        <v>21</v>
      </c>
      <c r="I1621">
        <v>3</v>
      </c>
      <c r="J1621" s="6" t="s">
        <v>681</v>
      </c>
      <c r="K1621">
        <v>2003</v>
      </c>
      <c r="L1621" t="s">
        <v>535</v>
      </c>
      <c r="M1621" s="8">
        <f xml:space="preserve"> (sales_data_sample[[#This Row],[MSRP]] - sales_data_sample[[#This Row],[PRICEEACH]]) / sales_data_sample[[#This Row],[MSRP]]</f>
        <v>-0.13636363636363635</v>
      </c>
      <c r="N16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21" s="2">
        <v>44</v>
      </c>
      <c r="P1621" t="s">
        <v>614</v>
      </c>
      <c r="Q1621" t="s">
        <v>511</v>
      </c>
      <c r="R1621" t="s">
        <v>512</v>
      </c>
      <c r="S1621" t="s">
        <v>513</v>
      </c>
      <c r="T1621" t="s">
        <v>27</v>
      </c>
      <c r="U1621" t="s">
        <v>514</v>
      </c>
      <c r="V1621" t="s">
        <v>385</v>
      </c>
      <c r="W1621" t="s">
        <v>515</v>
      </c>
      <c r="X1621" t="s">
        <v>31</v>
      </c>
    </row>
    <row r="1622" spans="1:24" x14ac:dyDescent="0.25">
      <c r="A1622">
        <v>10162</v>
      </c>
      <c r="B1622">
        <v>43</v>
      </c>
      <c r="C1622" s="2">
        <v>37</v>
      </c>
      <c r="D1622">
        <v>4</v>
      </c>
      <c r="E1622" s="5">
        <f>sales_data_sample[[#This Row],[SALES]] / COUNT(sales_data_sample[ORDERNUMBER])</f>
        <v>0.55295784626284095</v>
      </c>
      <c r="F1622" s="2">
        <v>1561</v>
      </c>
      <c r="G1622" s="1">
        <v>37912</v>
      </c>
      <c r="H1622" t="s">
        <v>21</v>
      </c>
      <c r="I1622">
        <v>4</v>
      </c>
      <c r="J1622" s="6" t="s">
        <v>680</v>
      </c>
      <c r="K1622">
        <v>2003</v>
      </c>
      <c r="L1622" t="s">
        <v>535</v>
      </c>
      <c r="M1622" s="8">
        <f xml:space="preserve"> (sales_data_sample[[#This Row],[MSRP]] - sales_data_sample[[#This Row],[PRICEEACH]]) / sales_data_sample[[#This Row],[MSRP]]</f>
        <v>0.15909090909090909</v>
      </c>
      <c r="N16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22" s="2">
        <v>44</v>
      </c>
      <c r="P1622" t="s">
        <v>614</v>
      </c>
      <c r="Q1622" t="s">
        <v>52</v>
      </c>
      <c r="R1622" t="s">
        <v>53</v>
      </c>
      <c r="S1622" t="s">
        <v>54</v>
      </c>
      <c r="T1622" t="s">
        <v>27</v>
      </c>
      <c r="U1622" t="s">
        <v>55</v>
      </c>
      <c r="V1622" t="s">
        <v>50</v>
      </c>
      <c r="W1622" t="s">
        <v>56</v>
      </c>
      <c r="X1622" t="s">
        <v>31</v>
      </c>
    </row>
    <row r="1623" spans="1:24" x14ac:dyDescent="0.25">
      <c r="A1623">
        <v>10173</v>
      </c>
      <c r="B1623">
        <v>27</v>
      </c>
      <c r="C1623" s="2">
        <v>42</v>
      </c>
      <c r="D1623">
        <v>8</v>
      </c>
      <c r="E1623" s="5">
        <f>sales_data_sample[[#This Row],[SALES]] / COUNT(sales_data_sample[ORDERNUMBER])</f>
        <v>0.3942614240170032</v>
      </c>
      <c r="F1623" s="2">
        <v>1113</v>
      </c>
      <c r="G1623" s="1">
        <v>37930</v>
      </c>
      <c r="H1623" t="s">
        <v>21</v>
      </c>
      <c r="I1623">
        <v>4</v>
      </c>
      <c r="J1623" s="6" t="s">
        <v>678</v>
      </c>
      <c r="K1623">
        <v>2003</v>
      </c>
      <c r="L1623" t="s">
        <v>535</v>
      </c>
      <c r="M1623" s="8">
        <f xml:space="preserve"> (sales_data_sample[[#This Row],[MSRP]] - sales_data_sample[[#This Row],[PRICEEACH]]) / sales_data_sample[[#This Row],[MSRP]]</f>
        <v>4.5454545454545456E-2</v>
      </c>
      <c r="N16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23" s="2">
        <v>44</v>
      </c>
      <c r="P1623" t="s">
        <v>614</v>
      </c>
      <c r="Q1623" t="s">
        <v>537</v>
      </c>
      <c r="R1623" t="s">
        <v>538</v>
      </c>
      <c r="S1623" t="s">
        <v>539</v>
      </c>
      <c r="T1623" t="s">
        <v>246</v>
      </c>
      <c r="U1623" t="s">
        <v>540</v>
      </c>
      <c r="V1623" t="s">
        <v>541</v>
      </c>
      <c r="W1623" t="s">
        <v>542</v>
      </c>
      <c r="X1623" t="s">
        <v>31</v>
      </c>
    </row>
    <row r="1624" spans="1:24" x14ac:dyDescent="0.25">
      <c r="A1624">
        <v>10182</v>
      </c>
      <c r="B1624">
        <v>31</v>
      </c>
      <c r="C1624" s="2">
        <v>37</v>
      </c>
      <c r="D1624">
        <v>5</v>
      </c>
      <c r="E1624" s="5">
        <f>sales_data_sample[[#This Row],[SALES]] / COUNT(sales_data_sample[ORDERNUMBER])</f>
        <v>0.40347148423662771</v>
      </c>
      <c r="F1624" s="2">
        <v>1139</v>
      </c>
      <c r="G1624" s="1">
        <v>37937</v>
      </c>
      <c r="H1624" t="s">
        <v>21</v>
      </c>
      <c r="I1624">
        <v>4</v>
      </c>
      <c r="J1624" s="6" t="s">
        <v>678</v>
      </c>
      <c r="K1624">
        <v>2003</v>
      </c>
      <c r="L1624" t="s">
        <v>535</v>
      </c>
      <c r="M1624" s="8">
        <f xml:space="preserve"> (sales_data_sample[[#This Row],[MSRP]] - sales_data_sample[[#This Row],[PRICEEACH]]) / sales_data_sample[[#This Row],[MSRP]]</f>
        <v>0.15909090909090909</v>
      </c>
      <c r="N16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24" s="2">
        <v>44</v>
      </c>
      <c r="P1624" t="s">
        <v>614</v>
      </c>
      <c r="Q1624" t="s">
        <v>260</v>
      </c>
      <c r="R1624" t="s">
        <v>261</v>
      </c>
      <c r="S1624" t="s">
        <v>262</v>
      </c>
      <c r="T1624" t="s">
        <v>27</v>
      </c>
      <c r="U1624" t="s">
        <v>263</v>
      </c>
      <c r="V1624" t="s">
        <v>264</v>
      </c>
      <c r="W1624" t="s">
        <v>265</v>
      </c>
      <c r="X1624" t="s">
        <v>31</v>
      </c>
    </row>
    <row r="1625" spans="1:24" x14ac:dyDescent="0.25">
      <c r="A1625">
        <v>10193</v>
      </c>
      <c r="B1625">
        <v>20</v>
      </c>
      <c r="C1625" s="2">
        <v>51</v>
      </c>
      <c r="D1625">
        <v>9</v>
      </c>
      <c r="E1625" s="5">
        <f>sales_data_sample[[#This Row],[SALES]] / COUNT(sales_data_sample[ORDERNUMBER])</f>
        <v>0.35883811547998584</v>
      </c>
      <c r="F1625" s="2">
        <v>1013</v>
      </c>
      <c r="G1625" s="1">
        <v>37946</v>
      </c>
      <c r="H1625" t="s">
        <v>21</v>
      </c>
      <c r="I1625">
        <v>4</v>
      </c>
      <c r="J1625" s="6" t="s">
        <v>678</v>
      </c>
      <c r="K1625">
        <v>2003</v>
      </c>
      <c r="L1625" t="s">
        <v>535</v>
      </c>
      <c r="M1625" s="8">
        <f xml:space="preserve"> (sales_data_sample[[#This Row],[MSRP]] - sales_data_sample[[#This Row],[PRICEEACH]]) / sales_data_sample[[#This Row],[MSRP]]</f>
        <v>-0.15909090909090909</v>
      </c>
      <c r="N16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25" s="2">
        <v>44</v>
      </c>
      <c r="P1625" t="s">
        <v>614</v>
      </c>
      <c r="Q1625" t="s">
        <v>543</v>
      </c>
      <c r="R1625" t="s">
        <v>544</v>
      </c>
      <c r="S1625" t="s">
        <v>545</v>
      </c>
      <c r="T1625" t="s">
        <v>88</v>
      </c>
      <c r="U1625" t="s">
        <v>546</v>
      </c>
      <c r="V1625" t="s">
        <v>547</v>
      </c>
      <c r="W1625" t="s">
        <v>548</v>
      </c>
      <c r="X1625" t="s">
        <v>31</v>
      </c>
    </row>
    <row r="1626" spans="1:24" x14ac:dyDescent="0.25">
      <c r="A1626">
        <v>10205</v>
      </c>
      <c r="B1626">
        <v>24</v>
      </c>
      <c r="C1626" s="2">
        <v>39</v>
      </c>
      <c r="D1626">
        <v>4</v>
      </c>
      <c r="E1626" s="5">
        <f>sales_data_sample[[#This Row],[SALES]] / COUNT(sales_data_sample[ORDERNUMBER])</f>
        <v>0.32376904002833867</v>
      </c>
      <c r="F1626" s="2">
        <v>914</v>
      </c>
      <c r="G1626" s="1">
        <v>37958</v>
      </c>
      <c r="H1626" t="s">
        <v>21</v>
      </c>
      <c r="I1626">
        <v>4</v>
      </c>
      <c r="J1626" s="6" t="s">
        <v>679</v>
      </c>
      <c r="K1626">
        <v>2003</v>
      </c>
      <c r="L1626" t="s">
        <v>535</v>
      </c>
      <c r="M1626" s="8">
        <f xml:space="preserve"> (sales_data_sample[[#This Row],[MSRP]] - sales_data_sample[[#This Row],[PRICEEACH]]) / sales_data_sample[[#This Row],[MSRP]]</f>
        <v>0.11363636363636363</v>
      </c>
      <c r="N16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26" s="2">
        <v>44</v>
      </c>
      <c r="P1626" t="s">
        <v>614</v>
      </c>
      <c r="Q1626" t="s">
        <v>165</v>
      </c>
      <c r="R1626" t="s">
        <v>166</v>
      </c>
      <c r="S1626" t="s">
        <v>167</v>
      </c>
      <c r="T1626" t="s">
        <v>168</v>
      </c>
      <c r="U1626" t="s">
        <v>169</v>
      </c>
      <c r="V1626" t="s">
        <v>170</v>
      </c>
      <c r="W1626" t="s">
        <v>171</v>
      </c>
      <c r="X1626" t="s">
        <v>31</v>
      </c>
    </row>
    <row r="1627" spans="1:24" x14ac:dyDescent="0.25">
      <c r="A1627">
        <v>10214</v>
      </c>
      <c r="B1627">
        <v>49</v>
      </c>
      <c r="C1627" s="2">
        <v>48</v>
      </c>
      <c r="D1627">
        <v>2</v>
      </c>
      <c r="E1627" s="5">
        <f>sales_data_sample[[#This Row],[SALES]] / COUNT(sales_data_sample[ORDERNUMBER])</f>
        <v>0.83244775061990794</v>
      </c>
      <c r="F1627" s="2">
        <v>2350</v>
      </c>
      <c r="G1627" s="1">
        <v>38012</v>
      </c>
      <c r="H1627" t="s">
        <v>21</v>
      </c>
      <c r="I1627">
        <v>1</v>
      </c>
      <c r="J1627" s="6" t="s">
        <v>677</v>
      </c>
      <c r="K1627">
        <v>2004</v>
      </c>
      <c r="L1627" t="s">
        <v>535</v>
      </c>
      <c r="M1627" s="8">
        <f xml:space="preserve"> (sales_data_sample[[#This Row],[MSRP]] - sales_data_sample[[#This Row],[PRICEEACH]]) / sales_data_sample[[#This Row],[MSRP]]</f>
        <v>-9.0909090909090912E-2</v>
      </c>
      <c r="N16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27" s="2">
        <v>44</v>
      </c>
      <c r="P1627" t="s">
        <v>614</v>
      </c>
      <c r="Q1627" t="s">
        <v>181</v>
      </c>
      <c r="R1627" t="s">
        <v>182</v>
      </c>
      <c r="S1627" t="s">
        <v>167</v>
      </c>
      <c r="T1627" t="s">
        <v>168</v>
      </c>
      <c r="U1627" t="s">
        <v>183</v>
      </c>
      <c r="V1627" t="s">
        <v>184</v>
      </c>
      <c r="W1627" t="s">
        <v>185</v>
      </c>
      <c r="X1627" t="s">
        <v>31</v>
      </c>
    </row>
    <row r="1628" spans="1:24" x14ac:dyDescent="0.25">
      <c r="A1628">
        <v>10227</v>
      </c>
      <c r="B1628">
        <v>24</v>
      </c>
      <c r="C1628" s="2">
        <v>49</v>
      </c>
      <c r="D1628">
        <v>5</v>
      </c>
      <c r="E1628" s="5">
        <f>sales_data_sample[[#This Row],[SALES]] / COUNT(sales_data_sample[ORDERNUMBER])</f>
        <v>0.41161884520014169</v>
      </c>
      <c r="F1628" s="2">
        <v>1162</v>
      </c>
      <c r="G1628" s="1">
        <v>38048</v>
      </c>
      <c r="H1628" t="s">
        <v>21</v>
      </c>
      <c r="I1628">
        <v>1</v>
      </c>
      <c r="J1628" s="6" t="s">
        <v>687</v>
      </c>
      <c r="K1628">
        <v>2004</v>
      </c>
      <c r="L1628" t="s">
        <v>535</v>
      </c>
      <c r="M1628" s="8">
        <f xml:space="preserve"> (sales_data_sample[[#This Row],[MSRP]] - sales_data_sample[[#This Row],[PRICEEACH]]) / sales_data_sample[[#This Row],[MSRP]]</f>
        <v>-0.11363636363636363</v>
      </c>
      <c r="N16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28" s="2">
        <v>44</v>
      </c>
      <c r="P1628" t="s">
        <v>614</v>
      </c>
      <c r="Q1628" t="s">
        <v>208</v>
      </c>
      <c r="R1628" t="s">
        <v>209</v>
      </c>
      <c r="S1628" t="s">
        <v>210</v>
      </c>
      <c r="T1628" t="s">
        <v>35</v>
      </c>
      <c r="U1628" t="s">
        <v>211</v>
      </c>
      <c r="V1628" t="s">
        <v>212</v>
      </c>
      <c r="W1628" t="s">
        <v>213</v>
      </c>
      <c r="X1628" t="s">
        <v>31</v>
      </c>
    </row>
    <row r="1629" spans="1:24" x14ac:dyDescent="0.25">
      <c r="A1629">
        <v>10244</v>
      </c>
      <c r="B1629">
        <v>39</v>
      </c>
      <c r="C1629" s="2">
        <v>46</v>
      </c>
      <c r="D1629">
        <v>9</v>
      </c>
      <c r="E1629" s="5">
        <f>sales_data_sample[[#This Row],[SALES]] / COUNT(sales_data_sample[ORDERNUMBER])</f>
        <v>0.62522139567835633</v>
      </c>
      <c r="F1629" s="2">
        <v>1765</v>
      </c>
      <c r="G1629" s="1">
        <v>38106</v>
      </c>
      <c r="H1629" t="s">
        <v>21</v>
      </c>
      <c r="I1629">
        <v>2</v>
      </c>
      <c r="J1629" s="6" t="s">
        <v>686</v>
      </c>
      <c r="K1629">
        <v>2004</v>
      </c>
      <c r="L1629" t="s">
        <v>535</v>
      </c>
      <c r="M1629" s="8">
        <f xml:space="preserve"> (sales_data_sample[[#This Row],[MSRP]] - sales_data_sample[[#This Row],[PRICEEACH]]) / sales_data_sample[[#This Row],[MSRP]]</f>
        <v>-4.5454545454545456E-2</v>
      </c>
      <c r="N16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29" s="2">
        <v>44</v>
      </c>
      <c r="P1629" t="s">
        <v>614</v>
      </c>
      <c r="Q1629" t="s">
        <v>165</v>
      </c>
      <c r="R1629" t="s">
        <v>166</v>
      </c>
      <c r="S1629" t="s">
        <v>167</v>
      </c>
      <c r="T1629" t="s">
        <v>168</v>
      </c>
      <c r="U1629" t="s">
        <v>169</v>
      </c>
      <c r="V1629" t="s">
        <v>170</v>
      </c>
      <c r="W1629" t="s">
        <v>171</v>
      </c>
      <c r="X1629" t="s">
        <v>31</v>
      </c>
    </row>
    <row r="1630" spans="1:24" x14ac:dyDescent="0.25">
      <c r="A1630">
        <v>10255</v>
      </c>
      <c r="B1630">
        <v>37</v>
      </c>
      <c r="C1630" s="2">
        <v>46</v>
      </c>
      <c r="D1630">
        <v>2</v>
      </c>
      <c r="E1630" s="5">
        <f>sales_data_sample[[#This Row],[SALES]] / COUNT(sales_data_sample[ORDERNUMBER])</f>
        <v>0.59900814736096353</v>
      </c>
      <c r="F1630" s="2">
        <v>1691</v>
      </c>
      <c r="G1630" s="1">
        <v>38142</v>
      </c>
      <c r="H1630" t="s">
        <v>21</v>
      </c>
      <c r="I1630">
        <v>2</v>
      </c>
      <c r="J1630" s="6" t="s">
        <v>684</v>
      </c>
      <c r="K1630">
        <v>2004</v>
      </c>
      <c r="L1630" t="s">
        <v>535</v>
      </c>
      <c r="M1630" s="8">
        <f xml:space="preserve"> (sales_data_sample[[#This Row],[MSRP]] - sales_data_sample[[#This Row],[PRICEEACH]]) / sales_data_sample[[#This Row],[MSRP]]</f>
        <v>-4.5454545454545456E-2</v>
      </c>
      <c r="N16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30" s="2">
        <v>44</v>
      </c>
      <c r="P1630" t="s">
        <v>614</v>
      </c>
      <c r="Q1630" t="s">
        <v>517</v>
      </c>
      <c r="R1630" t="s">
        <v>518</v>
      </c>
      <c r="S1630" t="s">
        <v>519</v>
      </c>
      <c r="T1630" t="s">
        <v>35</v>
      </c>
      <c r="U1630" t="s">
        <v>520</v>
      </c>
      <c r="V1630" t="s">
        <v>521</v>
      </c>
      <c r="W1630" t="s">
        <v>522</v>
      </c>
      <c r="X1630" t="s">
        <v>31</v>
      </c>
    </row>
    <row r="1631" spans="1:24" x14ac:dyDescent="0.25">
      <c r="A1631">
        <v>10280</v>
      </c>
      <c r="B1631">
        <v>45</v>
      </c>
      <c r="C1631" s="2">
        <v>48</v>
      </c>
      <c r="D1631">
        <v>11</v>
      </c>
      <c r="E1631" s="5">
        <f>sales_data_sample[[#This Row],[SALES]] / COUNT(sales_data_sample[ORDERNUMBER])</f>
        <v>0.75735033652143113</v>
      </c>
      <c r="F1631" s="2">
        <v>2138</v>
      </c>
      <c r="G1631" s="1">
        <v>38216</v>
      </c>
      <c r="H1631" t="s">
        <v>21</v>
      </c>
      <c r="I1631">
        <v>3</v>
      </c>
      <c r="J1631" s="6" t="s">
        <v>682</v>
      </c>
      <c r="K1631">
        <v>2004</v>
      </c>
      <c r="L1631" t="s">
        <v>535</v>
      </c>
      <c r="M1631" s="8">
        <f xml:space="preserve"> (sales_data_sample[[#This Row],[MSRP]] - sales_data_sample[[#This Row],[PRICEEACH]]) / sales_data_sample[[#This Row],[MSRP]]</f>
        <v>-9.0909090909090912E-2</v>
      </c>
      <c r="N16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31" s="2">
        <v>44</v>
      </c>
      <c r="P1631" t="s">
        <v>614</v>
      </c>
      <c r="Q1631" t="s">
        <v>243</v>
      </c>
      <c r="R1631" t="s">
        <v>244</v>
      </c>
      <c r="S1631" t="s">
        <v>245</v>
      </c>
      <c r="T1631" t="s">
        <v>246</v>
      </c>
      <c r="U1631" t="s">
        <v>247</v>
      </c>
      <c r="V1631" t="s">
        <v>248</v>
      </c>
      <c r="W1631" t="s">
        <v>249</v>
      </c>
      <c r="X1631" t="s">
        <v>31</v>
      </c>
    </row>
    <row r="1632" spans="1:24" x14ac:dyDescent="0.25">
      <c r="A1632">
        <v>10289</v>
      </c>
      <c r="B1632">
        <v>45</v>
      </c>
      <c r="C1632" s="2">
        <v>49</v>
      </c>
      <c r="D1632">
        <v>4</v>
      </c>
      <c r="E1632" s="5">
        <f>sales_data_sample[[#This Row],[SALES]] / COUNT(sales_data_sample[ORDERNUMBER])</f>
        <v>0.77151965993623806</v>
      </c>
      <c r="F1632" s="2">
        <v>2178</v>
      </c>
      <c r="G1632" s="1">
        <v>38233</v>
      </c>
      <c r="H1632" t="s">
        <v>21</v>
      </c>
      <c r="I1632">
        <v>3</v>
      </c>
      <c r="J1632" s="6" t="s">
        <v>681</v>
      </c>
      <c r="K1632">
        <v>2004</v>
      </c>
      <c r="L1632" t="s">
        <v>535</v>
      </c>
      <c r="M1632" s="8">
        <f xml:space="preserve"> (sales_data_sample[[#This Row],[MSRP]] - sales_data_sample[[#This Row],[PRICEEACH]]) / sales_data_sample[[#This Row],[MSRP]]</f>
        <v>-0.11363636363636363</v>
      </c>
      <c r="N16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32" s="2">
        <v>44</v>
      </c>
      <c r="P1632" t="s">
        <v>614</v>
      </c>
      <c r="Q1632" t="s">
        <v>69</v>
      </c>
      <c r="R1632" t="s">
        <v>70</v>
      </c>
      <c r="S1632" t="s">
        <v>71</v>
      </c>
      <c r="T1632" t="s">
        <v>72</v>
      </c>
      <c r="U1632" t="s">
        <v>73</v>
      </c>
      <c r="V1632" t="s">
        <v>74</v>
      </c>
      <c r="W1632" t="s">
        <v>75</v>
      </c>
      <c r="X1632" t="s">
        <v>31</v>
      </c>
    </row>
    <row r="1633" spans="1:24" x14ac:dyDescent="0.25">
      <c r="A1633">
        <v>10304</v>
      </c>
      <c r="B1633">
        <v>44</v>
      </c>
      <c r="C1633" s="2">
        <v>40</v>
      </c>
      <c r="D1633">
        <v>15</v>
      </c>
      <c r="E1633" s="5">
        <f>sales_data_sample[[#This Row],[SALES]] / COUNT(sales_data_sample[ORDERNUMBER])</f>
        <v>0.61459440311725111</v>
      </c>
      <c r="F1633" s="2">
        <v>1735</v>
      </c>
      <c r="G1633" s="1">
        <v>38271</v>
      </c>
      <c r="H1633" t="s">
        <v>21</v>
      </c>
      <c r="I1633">
        <v>4</v>
      </c>
      <c r="J1633" s="6" t="s">
        <v>680</v>
      </c>
      <c r="K1633">
        <v>2004</v>
      </c>
      <c r="L1633" t="s">
        <v>535</v>
      </c>
      <c r="M1633" s="8">
        <f xml:space="preserve"> (sales_data_sample[[#This Row],[MSRP]] - sales_data_sample[[#This Row],[PRICEEACH]]) / sales_data_sample[[#This Row],[MSRP]]</f>
        <v>9.0909090909090912E-2</v>
      </c>
      <c r="N16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33" s="2">
        <v>44</v>
      </c>
      <c r="P1633" t="s">
        <v>614</v>
      </c>
      <c r="Q1633" t="s">
        <v>255</v>
      </c>
      <c r="R1633" t="s">
        <v>256</v>
      </c>
      <c r="S1633" t="s">
        <v>257</v>
      </c>
      <c r="T1633" t="s">
        <v>35</v>
      </c>
      <c r="U1633" t="s">
        <v>258</v>
      </c>
      <c r="V1633" t="s">
        <v>43</v>
      </c>
      <c r="W1633" t="s">
        <v>259</v>
      </c>
      <c r="X1633" t="s">
        <v>31</v>
      </c>
    </row>
    <row r="1634" spans="1:24" x14ac:dyDescent="0.25">
      <c r="A1634">
        <v>10312</v>
      </c>
      <c r="B1634">
        <v>23</v>
      </c>
      <c r="C1634" s="2">
        <v>38</v>
      </c>
      <c r="D1634">
        <v>12</v>
      </c>
      <c r="E1634" s="5">
        <f>sales_data_sample[[#This Row],[SALES]] / COUNT(sales_data_sample[ORDERNUMBER])</f>
        <v>0.30676585193057032</v>
      </c>
      <c r="F1634" s="2">
        <v>866</v>
      </c>
      <c r="G1634" s="1">
        <v>38281</v>
      </c>
      <c r="H1634" t="s">
        <v>21</v>
      </c>
      <c r="I1634">
        <v>4</v>
      </c>
      <c r="J1634" s="6" t="s">
        <v>680</v>
      </c>
      <c r="K1634">
        <v>2004</v>
      </c>
      <c r="L1634" t="s">
        <v>535</v>
      </c>
      <c r="M1634" s="8">
        <f xml:space="preserve"> (sales_data_sample[[#This Row],[MSRP]] - sales_data_sample[[#This Row],[PRICEEACH]]) / sales_data_sample[[#This Row],[MSRP]]</f>
        <v>0.13636363636363635</v>
      </c>
      <c r="N16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34" s="2">
        <v>44</v>
      </c>
      <c r="P1634" t="s">
        <v>614</v>
      </c>
      <c r="Q1634" t="s">
        <v>260</v>
      </c>
      <c r="R1634" t="s">
        <v>261</v>
      </c>
      <c r="S1634" t="s">
        <v>262</v>
      </c>
      <c r="T1634" t="s">
        <v>27</v>
      </c>
      <c r="U1634" t="s">
        <v>263</v>
      </c>
      <c r="V1634" t="s">
        <v>264</v>
      </c>
      <c r="W1634" t="s">
        <v>265</v>
      </c>
      <c r="X1634" t="s">
        <v>31</v>
      </c>
    </row>
    <row r="1635" spans="1:24" x14ac:dyDescent="0.25">
      <c r="A1635">
        <v>10322</v>
      </c>
      <c r="B1635">
        <v>30</v>
      </c>
      <c r="C1635" s="2">
        <v>100</v>
      </c>
      <c r="D1635">
        <v>4</v>
      </c>
      <c r="E1635" s="5">
        <f>sales_data_sample[[#This Row],[SALES]] / COUNT(sales_data_sample[ORDERNUMBER])</f>
        <v>1.2401700318809776</v>
      </c>
      <c r="F1635" s="2">
        <v>3501</v>
      </c>
      <c r="G1635" s="1">
        <v>38295</v>
      </c>
      <c r="H1635" t="s">
        <v>21</v>
      </c>
      <c r="I1635">
        <v>4</v>
      </c>
      <c r="J1635" s="6" t="s">
        <v>678</v>
      </c>
      <c r="K1635">
        <v>2004</v>
      </c>
      <c r="L1635" t="s">
        <v>535</v>
      </c>
      <c r="M1635" s="8">
        <f xml:space="preserve"> (sales_data_sample[[#This Row],[MSRP]] - sales_data_sample[[#This Row],[PRICEEACH]]) / sales_data_sample[[#This Row],[MSRP]]</f>
        <v>-1.2727272727272727</v>
      </c>
      <c r="N16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35" s="2">
        <v>44</v>
      </c>
      <c r="P1635" t="s">
        <v>614</v>
      </c>
      <c r="Q1635" t="s">
        <v>266</v>
      </c>
      <c r="R1635" t="s">
        <v>267</v>
      </c>
      <c r="S1635" t="s">
        <v>268</v>
      </c>
      <c r="T1635" t="s">
        <v>27</v>
      </c>
      <c r="U1635" t="s">
        <v>49</v>
      </c>
      <c r="V1635" t="s">
        <v>264</v>
      </c>
      <c r="W1635" t="s">
        <v>269</v>
      </c>
      <c r="X1635" t="s">
        <v>45</v>
      </c>
    </row>
    <row r="1636" spans="1:24" x14ac:dyDescent="0.25">
      <c r="A1636">
        <v>10332</v>
      </c>
      <c r="B1636">
        <v>26</v>
      </c>
      <c r="C1636" s="2">
        <v>86</v>
      </c>
      <c r="D1636">
        <v>10</v>
      </c>
      <c r="E1636" s="5">
        <f>sales_data_sample[[#This Row],[SALES]] / COUNT(sales_data_sample[ORDERNUMBER])</f>
        <v>0.78781438186326602</v>
      </c>
      <c r="F1636" s="2">
        <v>2224</v>
      </c>
      <c r="G1636" s="1">
        <v>38308</v>
      </c>
      <c r="H1636" t="s">
        <v>21</v>
      </c>
      <c r="I1636">
        <v>4</v>
      </c>
      <c r="J1636" s="6" t="s">
        <v>678</v>
      </c>
      <c r="K1636">
        <v>2004</v>
      </c>
      <c r="L1636" t="s">
        <v>535</v>
      </c>
      <c r="M1636" s="8">
        <f xml:space="preserve"> (sales_data_sample[[#This Row],[MSRP]] - sales_data_sample[[#This Row],[PRICEEACH]]) / sales_data_sample[[#This Row],[MSRP]]</f>
        <v>-0.95454545454545459</v>
      </c>
      <c r="N16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36" s="2">
        <v>44</v>
      </c>
      <c r="P1636" t="s">
        <v>614</v>
      </c>
      <c r="Q1636" t="s">
        <v>476</v>
      </c>
      <c r="R1636" t="s">
        <v>477</v>
      </c>
      <c r="S1636" t="s">
        <v>478</v>
      </c>
      <c r="T1636" t="s">
        <v>160</v>
      </c>
      <c r="U1636" t="s">
        <v>479</v>
      </c>
      <c r="V1636" t="s">
        <v>480</v>
      </c>
      <c r="W1636" t="s">
        <v>481</v>
      </c>
      <c r="X1636" t="s">
        <v>31</v>
      </c>
    </row>
    <row r="1637" spans="1:24" x14ac:dyDescent="0.25">
      <c r="A1637">
        <v>10345</v>
      </c>
      <c r="B1637">
        <v>43</v>
      </c>
      <c r="C1637" s="2">
        <v>54</v>
      </c>
      <c r="D1637">
        <v>1</v>
      </c>
      <c r="E1637" s="5">
        <f>sales_data_sample[[#This Row],[SALES]] / COUNT(sales_data_sample[ORDERNUMBER])</f>
        <v>0.8189868933758413</v>
      </c>
      <c r="F1637" s="2">
        <v>2312</v>
      </c>
      <c r="G1637" s="1">
        <v>38316</v>
      </c>
      <c r="H1637" t="s">
        <v>21</v>
      </c>
      <c r="I1637">
        <v>4</v>
      </c>
      <c r="J1637" s="6" t="s">
        <v>678</v>
      </c>
      <c r="K1637">
        <v>2004</v>
      </c>
      <c r="L1637" t="s">
        <v>535</v>
      </c>
      <c r="M1637" s="8">
        <f xml:space="preserve"> (sales_data_sample[[#This Row],[MSRP]] - sales_data_sample[[#This Row],[PRICEEACH]]) / sales_data_sample[[#This Row],[MSRP]]</f>
        <v>-0.22727272727272727</v>
      </c>
      <c r="N16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37" s="2">
        <v>44</v>
      </c>
      <c r="P1637" t="s">
        <v>614</v>
      </c>
      <c r="Q1637" t="s">
        <v>298</v>
      </c>
      <c r="R1637" t="s">
        <v>299</v>
      </c>
      <c r="S1637" t="s">
        <v>109</v>
      </c>
      <c r="T1637" t="s">
        <v>35</v>
      </c>
      <c r="U1637" t="s">
        <v>300</v>
      </c>
      <c r="V1637" t="s">
        <v>301</v>
      </c>
      <c r="W1637" t="s">
        <v>302</v>
      </c>
      <c r="X1637" t="s">
        <v>31</v>
      </c>
    </row>
    <row r="1638" spans="1:24" x14ac:dyDescent="0.25">
      <c r="A1638">
        <v>10356</v>
      </c>
      <c r="B1638">
        <v>26</v>
      </c>
      <c r="C1638" s="2">
        <v>32</v>
      </c>
      <c r="D1638">
        <v>7</v>
      </c>
      <c r="E1638" s="5">
        <f>sales_data_sample[[#This Row],[SALES]] / COUNT(sales_data_sample[ORDERNUMBER])</f>
        <v>0.29365922777187392</v>
      </c>
      <c r="F1638" s="2">
        <v>829</v>
      </c>
      <c r="G1638" s="1">
        <v>38330</v>
      </c>
      <c r="H1638" t="s">
        <v>21</v>
      </c>
      <c r="I1638">
        <v>4</v>
      </c>
      <c r="J1638" s="6" t="s">
        <v>679</v>
      </c>
      <c r="K1638">
        <v>2004</v>
      </c>
      <c r="L1638" t="s">
        <v>535</v>
      </c>
      <c r="M1638" s="8">
        <f xml:space="preserve"> (sales_data_sample[[#This Row],[MSRP]] - sales_data_sample[[#This Row],[PRICEEACH]]) / sales_data_sample[[#This Row],[MSRP]]</f>
        <v>0.27272727272727271</v>
      </c>
      <c r="N16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38" s="2">
        <v>44</v>
      </c>
      <c r="P1638" t="s">
        <v>614</v>
      </c>
      <c r="Q1638" t="s">
        <v>39</v>
      </c>
      <c r="R1638" t="s">
        <v>40</v>
      </c>
      <c r="S1638" t="s">
        <v>41</v>
      </c>
      <c r="T1638" t="s">
        <v>35</v>
      </c>
      <c r="U1638" t="s">
        <v>42</v>
      </c>
      <c r="V1638" t="s">
        <v>43</v>
      </c>
      <c r="W1638" t="s">
        <v>44</v>
      </c>
      <c r="X1638" t="s">
        <v>31</v>
      </c>
    </row>
    <row r="1639" spans="1:24" x14ac:dyDescent="0.25">
      <c r="A1639">
        <v>10367</v>
      </c>
      <c r="B1639">
        <v>28</v>
      </c>
      <c r="C1639" s="2">
        <v>31</v>
      </c>
      <c r="D1639">
        <v>12</v>
      </c>
      <c r="E1639" s="5">
        <f>sales_data_sample[[#This Row],[SALES]] / COUNT(sales_data_sample[ORDERNUMBER])</f>
        <v>0.30357775416223876</v>
      </c>
      <c r="F1639" s="2">
        <v>857</v>
      </c>
      <c r="G1639" s="1">
        <v>38364</v>
      </c>
      <c r="H1639" t="s">
        <v>394</v>
      </c>
      <c r="I1639">
        <v>1</v>
      </c>
      <c r="J1639" s="6" t="s">
        <v>677</v>
      </c>
      <c r="K1639">
        <v>2005</v>
      </c>
      <c r="L1639" t="s">
        <v>535</v>
      </c>
      <c r="M1639" s="8">
        <f xml:space="preserve"> (sales_data_sample[[#This Row],[MSRP]] - sales_data_sample[[#This Row],[PRICEEACH]]) / sales_data_sample[[#This Row],[MSRP]]</f>
        <v>0.29545454545454547</v>
      </c>
      <c r="N16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39" s="2">
        <v>44</v>
      </c>
      <c r="P1639" t="s">
        <v>614</v>
      </c>
      <c r="Q1639" t="s">
        <v>46</v>
      </c>
      <c r="R1639" t="s">
        <v>47</v>
      </c>
      <c r="S1639" t="s">
        <v>48</v>
      </c>
      <c r="T1639" t="s">
        <v>27</v>
      </c>
      <c r="U1639" t="s">
        <v>49</v>
      </c>
      <c r="V1639" t="s">
        <v>50</v>
      </c>
      <c r="W1639" t="s">
        <v>51</v>
      </c>
      <c r="X1639" t="s">
        <v>31</v>
      </c>
    </row>
    <row r="1640" spans="1:24" x14ac:dyDescent="0.25">
      <c r="A1640">
        <v>10380</v>
      </c>
      <c r="B1640">
        <v>27</v>
      </c>
      <c r="C1640" s="2">
        <v>69</v>
      </c>
      <c r="D1640">
        <v>5</v>
      </c>
      <c r="E1640" s="5">
        <f>sales_data_sample[[#This Row],[SALES]] / COUNT(sales_data_sample[ORDERNUMBER])</f>
        <v>0.65391427559334037</v>
      </c>
      <c r="F1640" s="2">
        <v>1846</v>
      </c>
      <c r="G1640" s="1">
        <v>38399</v>
      </c>
      <c r="H1640" t="s">
        <v>21</v>
      </c>
      <c r="I1640">
        <v>1</v>
      </c>
      <c r="J1640" s="6" t="s">
        <v>688</v>
      </c>
      <c r="K1640">
        <v>2005</v>
      </c>
      <c r="L1640" t="s">
        <v>535</v>
      </c>
      <c r="M1640" s="8">
        <f xml:space="preserve"> (sales_data_sample[[#This Row],[MSRP]] - sales_data_sample[[#This Row],[PRICEEACH]]) / sales_data_sample[[#This Row],[MSRP]]</f>
        <v>-0.56818181818181823</v>
      </c>
      <c r="N16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40" s="2">
        <v>44</v>
      </c>
      <c r="P1640" t="s">
        <v>614</v>
      </c>
      <c r="Q1640" t="s">
        <v>165</v>
      </c>
      <c r="R1640" t="s">
        <v>166</v>
      </c>
      <c r="S1640" t="s">
        <v>167</v>
      </c>
      <c r="T1640" t="s">
        <v>168</v>
      </c>
      <c r="U1640" t="s">
        <v>169</v>
      </c>
      <c r="V1640" t="s">
        <v>170</v>
      </c>
      <c r="W1640" t="s">
        <v>171</v>
      </c>
      <c r="X1640" t="s">
        <v>31</v>
      </c>
    </row>
    <row r="1641" spans="1:24" x14ac:dyDescent="0.25">
      <c r="A1641">
        <v>10391</v>
      </c>
      <c r="B1641">
        <v>24</v>
      </c>
      <c r="C1641" s="2">
        <v>100</v>
      </c>
      <c r="D1641">
        <v>1</v>
      </c>
      <c r="E1641" s="5">
        <f>sales_data_sample[[#This Row],[SALES]] / COUNT(sales_data_sample[ORDERNUMBER])</f>
        <v>1.4321643641516117</v>
      </c>
      <c r="F1641" s="2">
        <v>4043</v>
      </c>
      <c r="G1641" s="1">
        <v>38420</v>
      </c>
      <c r="H1641" t="s">
        <v>21</v>
      </c>
      <c r="I1641">
        <v>1</v>
      </c>
      <c r="J1641" s="6" t="s">
        <v>687</v>
      </c>
      <c r="K1641">
        <v>2005</v>
      </c>
      <c r="L1641" t="s">
        <v>535</v>
      </c>
      <c r="M1641" s="8">
        <f xml:space="preserve"> (sales_data_sample[[#This Row],[MSRP]] - sales_data_sample[[#This Row],[PRICEEACH]]) / sales_data_sample[[#This Row],[MSRP]]</f>
        <v>-1.2727272727272727</v>
      </c>
      <c r="N16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41" s="2">
        <v>44</v>
      </c>
      <c r="P1641" t="s">
        <v>614</v>
      </c>
      <c r="Q1641" t="s">
        <v>274</v>
      </c>
      <c r="R1641" t="s">
        <v>275</v>
      </c>
      <c r="S1641" t="s">
        <v>276</v>
      </c>
      <c r="T1641" t="s">
        <v>88</v>
      </c>
      <c r="U1641" t="s">
        <v>277</v>
      </c>
      <c r="V1641" t="s">
        <v>278</v>
      </c>
      <c r="W1641" t="s">
        <v>279</v>
      </c>
      <c r="X1641" t="s">
        <v>45</v>
      </c>
    </row>
    <row r="1642" spans="1:24" x14ac:dyDescent="0.25">
      <c r="A1642">
        <v>10421</v>
      </c>
      <c r="B1642">
        <v>40</v>
      </c>
      <c r="C1642" s="2">
        <v>46</v>
      </c>
      <c r="D1642">
        <v>2</v>
      </c>
      <c r="E1642" s="5">
        <f>sales_data_sample[[#This Row],[SALES]] / COUNT(sales_data_sample[ORDERNUMBER])</f>
        <v>0.64753808005667735</v>
      </c>
      <c r="F1642" s="2">
        <v>1828</v>
      </c>
      <c r="G1642" s="1">
        <v>38501</v>
      </c>
      <c r="H1642" t="s">
        <v>286</v>
      </c>
      <c r="I1642">
        <v>2</v>
      </c>
      <c r="J1642" s="6" t="s">
        <v>685</v>
      </c>
      <c r="K1642">
        <v>2005</v>
      </c>
      <c r="L1642" t="s">
        <v>535</v>
      </c>
      <c r="M1642" s="8">
        <f xml:space="preserve"> (sales_data_sample[[#This Row],[MSRP]] - sales_data_sample[[#This Row],[PRICEEACH]]) / sales_data_sample[[#This Row],[MSRP]]</f>
        <v>-4.5454545454545456E-2</v>
      </c>
      <c r="N16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42" s="2">
        <v>44</v>
      </c>
      <c r="P1642" t="s">
        <v>614</v>
      </c>
      <c r="Q1642" t="s">
        <v>260</v>
      </c>
      <c r="R1642" t="s">
        <v>261</v>
      </c>
      <c r="S1642" t="s">
        <v>262</v>
      </c>
      <c r="T1642" t="s">
        <v>27</v>
      </c>
      <c r="U1642" t="s">
        <v>263</v>
      </c>
      <c r="V1642" t="s">
        <v>264</v>
      </c>
      <c r="W1642" t="s">
        <v>265</v>
      </c>
      <c r="X1642" t="s">
        <v>31</v>
      </c>
    </row>
    <row r="1643" spans="1:24" x14ac:dyDescent="0.25">
      <c r="A1643">
        <v>10103</v>
      </c>
      <c r="B1643">
        <v>36</v>
      </c>
      <c r="C1643" s="2">
        <v>100</v>
      </c>
      <c r="D1643">
        <v>1</v>
      </c>
      <c r="E1643" s="5">
        <f>sales_data_sample[[#This Row],[SALES]] / COUNT(sales_data_sample[ORDERNUMBER])</f>
        <v>1.3039319872476089</v>
      </c>
      <c r="F1643" s="2">
        <v>3681</v>
      </c>
      <c r="G1643" s="1">
        <v>37650</v>
      </c>
      <c r="H1643" t="s">
        <v>21</v>
      </c>
      <c r="I1643">
        <v>1</v>
      </c>
      <c r="J1643" s="6" t="s">
        <v>677</v>
      </c>
      <c r="K1643">
        <v>2003</v>
      </c>
      <c r="L1643" t="s">
        <v>488</v>
      </c>
      <c r="M1643" s="8">
        <f xml:space="preserve"> (sales_data_sample[[#This Row],[MSRP]] - sales_data_sample[[#This Row],[PRICEEACH]]) / sales_data_sample[[#This Row],[MSRP]]</f>
        <v>0.2125984251968504</v>
      </c>
      <c r="N16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43" s="2">
        <v>127</v>
      </c>
      <c r="P1643" t="s">
        <v>615</v>
      </c>
      <c r="Q1643" t="s">
        <v>126</v>
      </c>
      <c r="R1643" t="s">
        <v>127</v>
      </c>
      <c r="S1643" t="s">
        <v>128</v>
      </c>
      <c r="T1643" t="s">
        <v>72</v>
      </c>
      <c r="U1643" t="s">
        <v>129</v>
      </c>
      <c r="V1643" t="s">
        <v>130</v>
      </c>
      <c r="W1643" t="s">
        <v>131</v>
      </c>
      <c r="X1643" t="s">
        <v>45</v>
      </c>
    </row>
    <row r="1644" spans="1:24" x14ac:dyDescent="0.25">
      <c r="A1644">
        <v>10114</v>
      </c>
      <c r="B1644">
        <v>21</v>
      </c>
      <c r="C1644" s="2">
        <v>100</v>
      </c>
      <c r="D1644">
        <v>5</v>
      </c>
      <c r="E1644" s="5">
        <f>sales_data_sample[[#This Row],[SALES]] / COUNT(sales_data_sample[ORDERNUMBER])</f>
        <v>1.0364860077931279</v>
      </c>
      <c r="F1644" s="2">
        <v>2926</v>
      </c>
      <c r="G1644" s="1">
        <v>37712</v>
      </c>
      <c r="H1644" t="s">
        <v>21</v>
      </c>
      <c r="I1644">
        <v>2</v>
      </c>
      <c r="J1644" s="6" t="s">
        <v>686</v>
      </c>
      <c r="K1644">
        <v>2003</v>
      </c>
      <c r="L1644" t="s">
        <v>488</v>
      </c>
      <c r="M1644" s="8">
        <f xml:space="preserve"> (sales_data_sample[[#This Row],[MSRP]] - sales_data_sample[[#This Row],[PRICEEACH]]) / sales_data_sample[[#This Row],[MSRP]]</f>
        <v>0.2125984251968504</v>
      </c>
      <c r="N16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44" s="2">
        <v>127</v>
      </c>
      <c r="P1644" t="s">
        <v>615</v>
      </c>
      <c r="Q1644" t="s">
        <v>389</v>
      </c>
      <c r="R1644" t="s">
        <v>390</v>
      </c>
      <c r="S1644" t="s">
        <v>41</v>
      </c>
      <c r="T1644" t="s">
        <v>35</v>
      </c>
      <c r="U1644" t="s">
        <v>391</v>
      </c>
      <c r="V1644" t="s">
        <v>392</v>
      </c>
      <c r="W1644" t="s">
        <v>393</v>
      </c>
      <c r="X1644" t="s">
        <v>31</v>
      </c>
    </row>
    <row r="1645" spans="1:24" x14ac:dyDescent="0.25">
      <c r="A1645">
        <v>10126</v>
      </c>
      <c r="B1645">
        <v>27</v>
      </c>
      <c r="C1645" s="2">
        <v>100</v>
      </c>
      <c r="D1645">
        <v>1</v>
      </c>
      <c r="E1645" s="5">
        <f>sales_data_sample[[#This Row],[SALES]] / COUNT(sales_data_sample[ORDERNUMBER])</f>
        <v>1.2100602196245129</v>
      </c>
      <c r="F1645" s="2">
        <v>3416</v>
      </c>
      <c r="G1645" s="1">
        <v>37769</v>
      </c>
      <c r="H1645" t="s">
        <v>21</v>
      </c>
      <c r="I1645">
        <v>2</v>
      </c>
      <c r="J1645" s="6" t="s">
        <v>685</v>
      </c>
      <c r="K1645">
        <v>2003</v>
      </c>
      <c r="L1645" t="s">
        <v>488</v>
      </c>
      <c r="M1645" s="8">
        <f xml:space="preserve"> (sales_data_sample[[#This Row],[MSRP]] - sales_data_sample[[#This Row],[PRICEEACH]]) / sales_data_sample[[#This Row],[MSRP]]</f>
        <v>0.2125984251968504</v>
      </c>
      <c r="N16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45" s="2">
        <v>127</v>
      </c>
      <c r="P1645" t="s">
        <v>615</v>
      </c>
      <c r="Q1645" t="s">
        <v>181</v>
      </c>
      <c r="R1645" t="s">
        <v>182</v>
      </c>
      <c r="S1645" t="s">
        <v>167</v>
      </c>
      <c r="T1645" t="s">
        <v>168</v>
      </c>
      <c r="U1645" t="s">
        <v>183</v>
      </c>
      <c r="V1645" t="s">
        <v>184</v>
      </c>
      <c r="W1645" t="s">
        <v>185</v>
      </c>
      <c r="X1645" t="s">
        <v>45</v>
      </c>
    </row>
    <row r="1646" spans="1:24" x14ac:dyDescent="0.25">
      <c r="A1646">
        <v>10140</v>
      </c>
      <c r="B1646">
        <v>47</v>
      </c>
      <c r="C1646" s="2">
        <v>100</v>
      </c>
      <c r="D1646">
        <v>1</v>
      </c>
      <c r="E1646" s="5">
        <f>sales_data_sample[[#This Row],[SALES]] / COUNT(sales_data_sample[ORDERNUMBER])</f>
        <v>1.8087141339001063</v>
      </c>
      <c r="F1646" s="2">
        <v>5106</v>
      </c>
      <c r="G1646" s="1">
        <v>37826</v>
      </c>
      <c r="H1646" t="s">
        <v>21</v>
      </c>
      <c r="I1646">
        <v>3</v>
      </c>
      <c r="J1646" s="6" t="s">
        <v>683</v>
      </c>
      <c r="K1646">
        <v>2003</v>
      </c>
      <c r="L1646" t="s">
        <v>488</v>
      </c>
      <c r="M1646" s="8">
        <f xml:space="preserve"> (sales_data_sample[[#This Row],[MSRP]] - sales_data_sample[[#This Row],[PRICEEACH]]) / sales_data_sample[[#This Row],[MSRP]]</f>
        <v>0.2125984251968504</v>
      </c>
      <c r="N16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46" s="2">
        <v>127</v>
      </c>
      <c r="P1646" t="s">
        <v>615</v>
      </c>
      <c r="Q1646" t="s">
        <v>57</v>
      </c>
      <c r="R1646" t="s">
        <v>58</v>
      </c>
      <c r="S1646" t="s">
        <v>59</v>
      </c>
      <c r="T1646" t="s">
        <v>27</v>
      </c>
      <c r="U1646" t="s">
        <v>60</v>
      </c>
      <c r="V1646" t="s">
        <v>61</v>
      </c>
      <c r="W1646" t="s">
        <v>62</v>
      </c>
      <c r="X1646" t="s">
        <v>45</v>
      </c>
    </row>
    <row r="1647" spans="1:24" x14ac:dyDescent="0.25">
      <c r="A1647">
        <v>10151</v>
      </c>
      <c r="B1647">
        <v>42</v>
      </c>
      <c r="C1647" s="2">
        <v>100</v>
      </c>
      <c r="D1647">
        <v>8</v>
      </c>
      <c r="E1647" s="5">
        <f>sales_data_sample[[#This Row],[SALES]] / COUNT(sales_data_sample[ORDERNUMBER])</f>
        <v>1.806234502302515</v>
      </c>
      <c r="F1647" s="2">
        <v>5099</v>
      </c>
      <c r="G1647" s="1">
        <v>37885</v>
      </c>
      <c r="H1647" t="s">
        <v>21</v>
      </c>
      <c r="I1647">
        <v>3</v>
      </c>
      <c r="J1647" s="6" t="s">
        <v>681</v>
      </c>
      <c r="K1647">
        <v>2003</v>
      </c>
      <c r="L1647" t="s">
        <v>488</v>
      </c>
      <c r="M1647" s="8">
        <f xml:space="preserve"> (sales_data_sample[[#This Row],[MSRP]] - sales_data_sample[[#This Row],[PRICEEACH]]) / sales_data_sample[[#This Row],[MSRP]]</f>
        <v>0.2125984251968504</v>
      </c>
      <c r="N16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47" s="2">
        <v>127</v>
      </c>
      <c r="P1647" t="s">
        <v>615</v>
      </c>
      <c r="Q1647" t="s">
        <v>376</v>
      </c>
      <c r="R1647" t="s">
        <v>377</v>
      </c>
      <c r="S1647" t="s">
        <v>378</v>
      </c>
      <c r="T1647" t="s">
        <v>122</v>
      </c>
      <c r="U1647" t="s">
        <v>379</v>
      </c>
      <c r="V1647" t="s">
        <v>380</v>
      </c>
      <c r="W1647" t="s">
        <v>381</v>
      </c>
      <c r="X1647" t="s">
        <v>45</v>
      </c>
    </row>
    <row r="1648" spans="1:24" x14ac:dyDescent="0.25">
      <c r="A1648">
        <v>10165</v>
      </c>
      <c r="B1648">
        <v>32</v>
      </c>
      <c r="C1648" s="2">
        <v>100</v>
      </c>
      <c r="D1648">
        <v>17</v>
      </c>
      <c r="E1648" s="5">
        <f>sales_data_sample[[#This Row],[SALES]] / COUNT(sales_data_sample[ORDERNUMBER])</f>
        <v>1.6514346439957492</v>
      </c>
      <c r="F1648" s="2">
        <v>4662</v>
      </c>
      <c r="G1648" s="1">
        <v>37916</v>
      </c>
      <c r="H1648" t="s">
        <v>21</v>
      </c>
      <c r="I1648">
        <v>4</v>
      </c>
      <c r="J1648" s="6" t="s">
        <v>680</v>
      </c>
      <c r="K1648">
        <v>2003</v>
      </c>
      <c r="L1648" t="s">
        <v>488</v>
      </c>
      <c r="M1648" s="8">
        <f xml:space="preserve"> (sales_data_sample[[#This Row],[MSRP]] - sales_data_sample[[#This Row],[PRICEEACH]]) / sales_data_sample[[#This Row],[MSRP]]</f>
        <v>0.2125984251968504</v>
      </c>
      <c r="N16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48" s="2">
        <v>127</v>
      </c>
      <c r="P1648" t="s">
        <v>615</v>
      </c>
      <c r="Q1648" t="s">
        <v>186</v>
      </c>
      <c r="R1648" t="s">
        <v>187</v>
      </c>
      <c r="S1648" t="s">
        <v>188</v>
      </c>
      <c r="T1648" t="s">
        <v>188</v>
      </c>
      <c r="U1648" t="s">
        <v>189</v>
      </c>
      <c r="V1648" t="s">
        <v>190</v>
      </c>
      <c r="W1648" t="s">
        <v>191</v>
      </c>
      <c r="X1648" t="s">
        <v>45</v>
      </c>
    </row>
    <row r="1649" spans="1:24" x14ac:dyDescent="0.25">
      <c r="A1649">
        <v>10175</v>
      </c>
      <c r="B1649">
        <v>28</v>
      </c>
      <c r="C1649" s="2">
        <v>100</v>
      </c>
      <c r="D1649">
        <v>6</v>
      </c>
      <c r="E1649" s="5">
        <f>sales_data_sample[[#This Row],[SALES]] / COUNT(sales_data_sample[ORDERNUMBER])</f>
        <v>1.0520722635494155</v>
      </c>
      <c r="F1649" s="2">
        <v>2970</v>
      </c>
      <c r="G1649" s="1">
        <v>37931</v>
      </c>
      <c r="H1649" t="s">
        <v>21</v>
      </c>
      <c r="I1649">
        <v>4</v>
      </c>
      <c r="J1649" s="6" t="s">
        <v>678</v>
      </c>
      <c r="K1649">
        <v>2003</v>
      </c>
      <c r="L1649" t="s">
        <v>488</v>
      </c>
      <c r="M1649" s="8">
        <f xml:space="preserve"> (sales_data_sample[[#This Row],[MSRP]] - sales_data_sample[[#This Row],[PRICEEACH]]) / sales_data_sample[[#This Row],[MSRP]]</f>
        <v>0.2125984251968504</v>
      </c>
      <c r="N16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49" s="2">
        <v>127</v>
      </c>
      <c r="P1649" t="s">
        <v>615</v>
      </c>
      <c r="Q1649" t="s">
        <v>316</v>
      </c>
      <c r="R1649" t="s">
        <v>317</v>
      </c>
      <c r="S1649" t="s">
        <v>318</v>
      </c>
      <c r="T1649" t="s">
        <v>160</v>
      </c>
      <c r="U1649" t="s">
        <v>55</v>
      </c>
      <c r="V1649" t="s">
        <v>319</v>
      </c>
      <c r="W1649" t="s">
        <v>320</v>
      </c>
      <c r="X1649" t="s">
        <v>31</v>
      </c>
    </row>
    <row r="1650" spans="1:24" x14ac:dyDescent="0.25">
      <c r="A1650">
        <v>10184</v>
      </c>
      <c r="B1650">
        <v>24</v>
      </c>
      <c r="C1650" s="2">
        <v>100</v>
      </c>
      <c r="D1650">
        <v>11</v>
      </c>
      <c r="E1650" s="5">
        <f>sales_data_sample[[#This Row],[SALES]] / COUNT(sales_data_sample[ORDERNUMBER])</f>
        <v>1.2387530995394971</v>
      </c>
      <c r="F1650" s="2">
        <v>3497</v>
      </c>
      <c r="G1650" s="1">
        <v>37939</v>
      </c>
      <c r="H1650" t="s">
        <v>21</v>
      </c>
      <c r="I1650">
        <v>4</v>
      </c>
      <c r="J1650" s="6" t="s">
        <v>678</v>
      </c>
      <c r="K1650">
        <v>2003</v>
      </c>
      <c r="L1650" t="s">
        <v>488</v>
      </c>
      <c r="M1650" s="8">
        <f xml:space="preserve"> (sales_data_sample[[#This Row],[MSRP]] - sales_data_sample[[#This Row],[PRICEEACH]]) / sales_data_sample[[#This Row],[MSRP]]</f>
        <v>0.2125984251968504</v>
      </c>
      <c r="N16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50" s="2">
        <v>127</v>
      </c>
      <c r="P1650" t="s">
        <v>615</v>
      </c>
      <c r="Q1650" t="s">
        <v>505</v>
      </c>
      <c r="R1650" t="s">
        <v>506</v>
      </c>
      <c r="S1650" t="s">
        <v>507</v>
      </c>
      <c r="T1650" t="s">
        <v>168</v>
      </c>
      <c r="U1650" t="s">
        <v>508</v>
      </c>
      <c r="V1650" t="s">
        <v>509</v>
      </c>
      <c r="W1650" t="s">
        <v>510</v>
      </c>
      <c r="X1650" t="s">
        <v>45</v>
      </c>
    </row>
    <row r="1651" spans="1:24" x14ac:dyDescent="0.25">
      <c r="A1651">
        <v>10194</v>
      </c>
      <c r="B1651">
        <v>49</v>
      </c>
      <c r="C1651" s="2">
        <v>100</v>
      </c>
      <c r="D1651">
        <v>1</v>
      </c>
      <c r="E1651" s="5">
        <f>sales_data_sample[[#This Row],[SALES]] / COUNT(sales_data_sample[ORDERNUMBER])</f>
        <v>2.0407368048175698</v>
      </c>
      <c r="F1651" s="2">
        <v>5761</v>
      </c>
      <c r="G1651" s="1">
        <v>37950</v>
      </c>
      <c r="H1651" t="s">
        <v>21</v>
      </c>
      <c r="I1651">
        <v>4</v>
      </c>
      <c r="J1651" s="6" t="s">
        <v>678</v>
      </c>
      <c r="K1651">
        <v>2003</v>
      </c>
      <c r="L1651" t="s">
        <v>488</v>
      </c>
      <c r="M1651" s="8">
        <f xml:space="preserve"> (sales_data_sample[[#This Row],[MSRP]] - sales_data_sample[[#This Row],[PRICEEACH]]) / sales_data_sample[[#This Row],[MSRP]]</f>
        <v>0.2125984251968504</v>
      </c>
      <c r="N16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51" s="2">
        <v>127</v>
      </c>
      <c r="P1651" t="s">
        <v>615</v>
      </c>
      <c r="Q1651" t="s">
        <v>208</v>
      </c>
      <c r="R1651" t="s">
        <v>209</v>
      </c>
      <c r="S1651" t="s">
        <v>210</v>
      </c>
      <c r="T1651" t="s">
        <v>35</v>
      </c>
      <c r="U1651" t="s">
        <v>211</v>
      </c>
      <c r="V1651" t="s">
        <v>212</v>
      </c>
      <c r="W1651" t="s">
        <v>213</v>
      </c>
      <c r="X1651" t="s">
        <v>45</v>
      </c>
    </row>
    <row r="1652" spans="1:24" x14ac:dyDescent="0.25">
      <c r="A1652">
        <v>10207</v>
      </c>
      <c r="B1652">
        <v>46</v>
      </c>
      <c r="C1652" s="2">
        <v>100</v>
      </c>
      <c r="D1652">
        <v>12</v>
      </c>
      <c r="E1652" s="5">
        <f>sales_data_sample[[#This Row],[SALES]] / COUNT(sales_data_sample[ORDERNUMBER])</f>
        <v>2.4158696422245836</v>
      </c>
      <c r="F1652" s="2">
        <v>6820</v>
      </c>
      <c r="G1652" s="1">
        <v>37964</v>
      </c>
      <c r="H1652" t="s">
        <v>21</v>
      </c>
      <c r="I1652">
        <v>4</v>
      </c>
      <c r="J1652" s="6" t="s">
        <v>679</v>
      </c>
      <c r="K1652">
        <v>2003</v>
      </c>
      <c r="L1652" t="s">
        <v>488</v>
      </c>
      <c r="M1652" s="8">
        <f xml:space="preserve"> (sales_data_sample[[#This Row],[MSRP]] - sales_data_sample[[#This Row],[PRICEEACH]]) / sales_data_sample[[#This Row],[MSRP]]</f>
        <v>0.2125984251968504</v>
      </c>
      <c r="N16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52" s="2">
        <v>127</v>
      </c>
      <c r="P1652" t="s">
        <v>615</v>
      </c>
      <c r="Q1652" t="s">
        <v>401</v>
      </c>
      <c r="R1652" t="s">
        <v>402</v>
      </c>
      <c r="S1652" t="s">
        <v>367</v>
      </c>
      <c r="T1652" t="s">
        <v>27</v>
      </c>
      <c r="U1652" t="s">
        <v>403</v>
      </c>
      <c r="V1652" t="s">
        <v>264</v>
      </c>
      <c r="W1652" t="s">
        <v>404</v>
      </c>
      <c r="X1652" t="s">
        <v>45</v>
      </c>
    </row>
    <row r="1653" spans="1:24" x14ac:dyDescent="0.25">
      <c r="A1653">
        <v>10217</v>
      </c>
      <c r="B1653">
        <v>28</v>
      </c>
      <c r="C1653" s="2">
        <v>100</v>
      </c>
      <c r="D1653">
        <v>1</v>
      </c>
      <c r="E1653" s="5">
        <f>sales_data_sample[[#This Row],[SALES]] / COUNT(sales_data_sample[ORDERNUMBER])</f>
        <v>1.1154799858306765</v>
      </c>
      <c r="F1653" s="2">
        <v>3149</v>
      </c>
      <c r="G1653" s="1">
        <v>38021</v>
      </c>
      <c r="H1653" t="s">
        <v>21</v>
      </c>
      <c r="I1653">
        <v>1</v>
      </c>
      <c r="J1653" s="6" t="s">
        <v>688</v>
      </c>
      <c r="K1653">
        <v>2004</v>
      </c>
      <c r="L1653" t="s">
        <v>488</v>
      </c>
      <c r="M1653" s="8">
        <f xml:space="preserve"> (sales_data_sample[[#This Row],[MSRP]] - sales_data_sample[[#This Row],[PRICEEACH]]) / sales_data_sample[[#This Row],[MSRP]]</f>
        <v>0.2125984251968504</v>
      </c>
      <c r="N16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53" s="2">
        <v>127</v>
      </c>
      <c r="P1653" t="s">
        <v>615</v>
      </c>
      <c r="Q1653" t="s">
        <v>405</v>
      </c>
      <c r="R1653" t="s">
        <v>406</v>
      </c>
      <c r="S1653" t="s">
        <v>188</v>
      </c>
      <c r="T1653" t="s">
        <v>188</v>
      </c>
      <c r="U1653" t="s">
        <v>407</v>
      </c>
      <c r="V1653" t="s">
        <v>408</v>
      </c>
      <c r="W1653" t="s">
        <v>409</v>
      </c>
      <c r="X1653" t="s">
        <v>45</v>
      </c>
    </row>
    <row r="1654" spans="1:24" x14ac:dyDescent="0.25">
      <c r="A1654">
        <v>10229</v>
      </c>
      <c r="B1654">
        <v>48</v>
      </c>
      <c r="C1654" s="2">
        <v>100</v>
      </c>
      <c r="D1654">
        <v>6</v>
      </c>
      <c r="E1654" s="5">
        <f>sales_data_sample[[#This Row],[SALES]] / COUNT(sales_data_sample[ORDERNUMBER])</f>
        <v>2.0208997520368404</v>
      </c>
      <c r="F1654" s="2">
        <v>5705</v>
      </c>
      <c r="G1654" s="1">
        <v>38057</v>
      </c>
      <c r="H1654" t="s">
        <v>21</v>
      </c>
      <c r="I1654">
        <v>1</v>
      </c>
      <c r="J1654" s="6" t="s">
        <v>687</v>
      </c>
      <c r="K1654">
        <v>2004</v>
      </c>
      <c r="L1654" t="s">
        <v>488</v>
      </c>
      <c r="M1654" s="8">
        <f xml:space="preserve"> (sales_data_sample[[#This Row],[MSRP]] - sales_data_sample[[#This Row],[PRICEEACH]]) / sales_data_sample[[#This Row],[MSRP]]</f>
        <v>0.2125984251968504</v>
      </c>
      <c r="N16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54" s="2">
        <v>127</v>
      </c>
      <c r="P1654" t="s">
        <v>615</v>
      </c>
      <c r="Q1654" t="s">
        <v>260</v>
      </c>
      <c r="R1654" t="s">
        <v>261</v>
      </c>
      <c r="S1654" t="s">
        <v>262</v>
      </c>
      <c r="T1654" t="s">
        <v>27</v>
      </c>
      <c r="U1654" t="s">
        <v>263</v>
      </c>
      <c r="V1654" t="s">
        <v>264</v>
      </c>
      <c r="W1654" t="s">
        <v>265</v>
      </c>
      <c r="X1654" t="s">
        <v>45</v>
      </c>
    </row>
    <row r="1655" spans="1:24" x14ac:dyDescent="0.25">
      <c r="A1655">
        <v>10246</v>
      </c>
      <c r="B1655">
        <v>29</v>
      </c>
      <c r="C1655" s="2">
        <v>100</v>
      </c>
      <c r="D1655">
        <v>10</v>
      </c>
      <c r="E1655" s="5">
        <f>sales_data_sample[[#This Row],[SALES]] / COUNT(sales_data_sample[ORDERNUMBER])</f>
        <v>1.2472546935883813</v>
      </c>
      <c r="F1655" s="2">
        <v>3521</v>
      </c>
      <c r="G1655" s="1">
        <v>38112</v>
      </c>
      <c r="H1655" t="s">
        <v>21</v>
      </c>
      <c r="I1655">
        <v>2</v>
      </c>
      <c r="J1655" s="6" t="s">
        <v>685</v>
      </c>
      <c r="K1655">
        <v>2004</v>
      </c>
      <c r="L1655" t="s">
        <v>488</v>
      </c>
      <c r="M1655" s="8">
        <f xml:space="preserve"> (sales_data_sample[[#This Row],[MSRP]] - sales_data_sample[[#This Row],[PRICEEACH]]) / sales_data_sample[[#This Row],[MSRP]]</f>
        <v>0.2125984251968504</v>
      </c>
      <c r="N16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55" s="2">
        <v>127</v>
      </c>
      <c r="P1655" t="s">
        <v>615</v>
      </c>
      <c r="Q1655" t="s">
        <v>165</v>
      </c>
      <c r="R1655" t="s">
        <v>166</v>
      </c>
      <c r="S1655" t="s">
        <v>167</v>
      </c>
      <c r="T1655" t="s">
        <v>168</v>
      </c>
      <c r="U1655" t="s">
        <v>169</v>
      </c>
      <c r="V1655" t="s">
        <v>170</v>
      </c>
      <c r="W1655" t="s">
        <v>171</v>
      </c>
      <c r="X1655" t="s">
        <v>45</v>
      </c>
    </row>
    <row r="1656" spans="1:24" x14ac:dyDescent="0.25">
      <c r="A1656">
        <v>10259</v>
      </c>
      <c r="B1656">
        <v>47</v>
      </c>
      <c r="C1656" s="2">
        <v>100</v>
      </c>
      <c r="D1656">
        <v>9</v>
      </c>
      <c r="E1656" s="5">
        <f>sales_data_sample[[#This Row],[SALES]] / COUNT(sales_data_sample[ORDERNUMBER])</f>
        <v>1.8724760892667376</v>
      </c>
      <c r="F1656" s="2">
        <v>5286</v>
      </c>
      <c r="G1656" s="1">
        <v>38153</v>
      </c>
      <c r="H1656" t="s">
        <v>21</v>
      </c>
      <c r="I1656">
        <v>2</v>
      </c>
      <c r="J1656" s="6" t="s">
        <v>684</v>
      </c>
      <c r="K1656">
        <v>2004</v>
      </c>
      <c r="L1656" t="s">
        <v>488</v>
      </c>
      <c r="M1656" s="8">
        <f xml:space="preserve"> (sales_data_sample[[#This Row],[MSRP]] - sales_data_sample[[#This Row],[PRICEEACH]]) / sales_data_sample[[#This Row],[MSRP]]</f>
        <v>0.2125984251968504</v>
      </c>
      <c r="N16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56" s="2">
        <v>127</v>
      </c>
      <c r="P1656" t="s">
        <v>615</v>
      </c>
      <c r="Q1656" t="s">
        <v>405</v>
      </c>
      <c r="R1656" t="s">
        <v>406</v>
      </c>
      <c r="S1656" t="s">
        <v>188</v>
      </c>
      <c r="T1656" t="s">
        <v>188</v>
      </c>
      <c r="U1656" t="s">
        <v>407</v>
      </c>
      <c r="V1656" t="s">
        <v>408</v>
      </c>
      <c r="W1656" t="s">
        <v>409</v>
      </c>
      <c r="X1656" t="s">
        <v>45</v>
      </c>
    </row>
    <row r="1657" spans="1:24" x14ac:dyDescent="0.25">
      <c r="A1657">
        <v>10271</v>
      </c>
      <c r="B1657">
        <v>43</v>
      </c>
      <c r="C1657" s="2">
        <v>100</v>
      </c>
      <c r="D1657">
        <v>10</v>
      </c>
      <c r="E1657" s="5">
        <f>sales_data_sample[[#This Row],[SALES]] / COUNT(sales_data_sample[ORDERNUMBER])</f>
        <v>1.985830676585193</v>
      </c>
      <c r="F1657" s="2">
        <v>5606</v>
      </c>
      <c r="G1657" s="1">
        <v>38188</v>
      </c>
      <c r="H1657" t="s">
        <v>21</v>
      </c>
      <c r="I1657">
        <v>3</v>
      </c>
      <c r="J1657" s="6" t="s">
        <v>683</v>
      </c>
      <c r="K1657">
        <v>2004</v>
      </c>
      <c r="L1657" t="s">
        <v>488</v>
      </c>
      <c r="M1657" s="8">
        <f xml:space="preserve"> (sales_data_sample[[#This Row],[MSRP]] - sales_data_sample[[#This Row],[PRICEEACH]]) / sales_data_sample[[#This Row],[MSRP]]</f>
        <v>0.2125984251968504</v>
      </c>
      <c r="N16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57" s="2">
        <v>127</v>
      </c>
      <c r="P1657" t="s">
        <v>615</v>
      </c>
      <c r="Q1657" t="s">
        <v>260</v>
      </c>
      <c r="R1657" t="s">
        <v>261</v>
      </c>
      <c r="S1657" t="s">
        <v>262</v>
      </c>
      <c r="T1657" t="s">
        <v>27</v>
      </c>
      <c r="U1657" t="s">
        <v>263</v>
      </c>
      <c r="V1657" t="s">
        <v>264</v>
      </c>
      <c r="W1657" t="s">
        <v>265</v>
      </c>
      <c r="X1657" t="s">
        <v>45</v>
      </c>
    </row>
    <row r="1658" spans="1:24" x14ac:dyDescent="0.25">
      <c r="A1658">
        <v>10281</v>
      </c>
      <c r="B1658">
        <v>25</v>
      </c>
      <c r="C1658" s="2">
        <v>100</v>
      </c>
      <c r="D1658">
        <v>6</v>
      </c>
      <c r="E1658" s="5">
        <f>sales_data_sample[[#This Row],[SALES]] / COUNT(sales_data_sample[ORDERNUMBER])</f>
        <v>0.9847679773290825</v>
      </c>
      <c r="F1658" s="2">
        <v>2780</v>
      </c>
      <c r="G1658" s="1">
        <v>38218</v>
      </c>
      <c r="H1658" t="s">
        <v>21</v>
      </c>
      <c r="I1658">
        <v>3</v>
      </c>
      <c r="J1658" s="6" t="s">
        <v>682</v>
      </c>
      <c r="K1658">
        <v>2004</v>
      </c>
      <c r="L1658" t="s">
        <v>488</v>
      </c>
      <c r="M1658" s="8">
        <f xml:space="preserve"> (sales_data_sample[[#This Row],[MSRP]] - sales_data_sample[[#This Row],[PRICEEACH]]) / sales_data_sample[[#This Row],[MSRP]]</f>
        <v>0.2125984251968504</v>
      </c>
      <c r="N16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58" s="2">
        <v>127</v>
      </c>
      <c r="P1658" t="s">
        <v>615</v>
      </c>
      <c r="Q1658" t="s">
        <v>132</v>
      </c>
      <c r="R1658" t="s">
        <v>133</v>
      </c>
      <c r="S1658" t="s">
        <v>134</v>
      </c>
      <c r="T1658" t="s">
        <v>27</v>
      </c>
      <c r="U1658" t="s">
        <v>28</v>
      </c>
      <c r="V1658" t="s">
        <v>135</v>
      </c>
      <c r="W1658" t="s">
        <v>136</v>
      </c>
      <c r="X1658" t="s">
        <v>31</v>
      </c>
    </row>
    <row r="1659" spans="1:24" x14ac:dyDescent="0.25">
      <c r="A1659">
        <v>10291</v>
      </c>
      <c r="B1659">
        <v>48</v>
      </c>
      <c r="C1659" s="2">
        <v>100</v>
      </c>
      <c r="D1659">
        <v>1</v>
      </c>
      <c r="E1659" s="5">
        <f>sales_data_sample[[#This Row],[SALES]] / COUNT(sales_data_sample[ORDERNUMBER])</f>
        <v>1.9125044279135672</v>
      </c>
      <c r="F1659" s="2">
        <v>5399</v>
      </c>
      <c r="G1659" s="1">
        <v>38238</v>
      </c>
      <c r="H1659" t="s">
        <v>21</v>
      </c>
      <c r="I1659">
        <v>3</v>
      </c>
      <c r="J1659" s="6" t="s">
        <v>681</v>
      </c>
      <c r="K1659">
        <v>2004</v>
      </c>
      <c r="L1659" t="s">
        <v>488</v>
      </c>
      <c r="M1659" s="8">
        <f xml:space="preserve"> (sales_data_sample[[#This Row],[MSRP]] - sales_data_sample[[#This Row],[PRICEEACH]]) / sales_data_sample[[#This Row],[MSRP]]</f>
        <v>0.2125984251968504</v>
      </c>
      <c r="N16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59" s="2">
        <v>127</v>
      </c>
      <c r="P1659" t="s">
        <v>615</v>
      </c>
      <c r="Q1659" t="s">
        <v>250</v>
      </c>
      <c r="R1659" t="s">
        <v>251</v>
      </c>
      <c r="S1659" t="s">
        <v>252</v>
      </c>
      <c r="T1659" t="s">
        <v>177</v>
      </c>
      <c r="U1659" t="s">
        <v>253</v>
      </c>
      <c r="V1659" t="s">
        <v>194</v>
      </c>
      <c r="W1659" t="s">
        <v>254</v>
      </c>
      <c r="X1659" t="s">
        <v>45</v>
      </c>
    </row>
    <row r="1660" spans="1:24" x14ac:dyDescent="0.25">
      <c r="A1660">
        <v>10305</v>
      </c>
      <c r="B1660">
        <v>24</v>
      </c>
      <c r="C1660" s="2">
        <v>100</v>
      </c>
      <c r="D1660">
        <v>10</v>
      </c>
      <c r="E1660" s="5">
        <f>sales_data_sample[[#This Row],[SALES]] / COUNT(sales_data_sample[ORDERNUMBER])</f>
        <v>1.1300035423308536</v>
      </c>
      <c r="F1660" s="2">
        <v>3190</v>
      </c>
      <c r="G1660" s="1">
        <v>38273</v>
      </c>
      <c r="H1660" t="s">
        <v>21</v>
      </c>
      <c r="I1660">
        <v>4</v>
      </c>
      <c r="J1660" s="6" t="s">
        <v>680</v>
      </c>
      <c r="K1660">
        <v>2004</v>
      </c>
      <c r="L1660" t="s">
        <v>488</v>
      </c>
      <c r="M1660" s="8">
        <f xml:space="preserve"> (sales_data_sample[[#This Row],[MSRP]] - sales_data_sample[[#This Row],[PRICEEACH]]) / sales_data_sample[[#This Row],[MSRP]]</f>
        <v>0.2125984251968504</v>
      </c>
      <c r="N16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60" s="2">
        <v>127</v>
      </c>
      <c r="P1660" t="s">
        <v>615</v>
      </c>
      <c r="Q1660" t="s">
        <v>113</v>
      </c>
      <c r="R1660" t="s">
        <v>114</v>
      </c>
      <c r="S1660" t="s">
        <v>115</v>
      </c>
      <c r="T1660" t="s">
        <v>27</v>
      </c>
      <c r="U1660" t="s">
        <v>116</v>
      </c>
      <c r="V1660" t="s">
        <v>117</v>
      </c>
      <c r="W1660" t="s">
        <v>118</v>
      </c>
      <c r="X1660" t="s">
        <v>45</v>
      </c>
    </row>
    <row r="1661" spans="1:24" x14ac:dyDescent="0.25">
      <c r="A1661">
        <v>10313</v>
      </c>
      <c r="B1661">
        <v>42</v>
      </c>
      <c r="C1661" s="2">
        <v>100</v>
      </c>
      <c r="D1661">
        <v>4</v>
      </c>
      <c r="E1661" s="5">
        <f>sales_data_sample[[#This Row],[SALES]] / COUNT(sales_data_sample[ORDERNUMBER])</f>
        <v>1.9773290825363088</v>
      </c>
      <c r="F1661" s="2">
        <v>5582</v>
      </c>
      <c r="G1661" s="1">
        <v>38282</v>
      </c>
      <c r="H1661" t="s">
        <v>21</v>
      </c>
      <c r="I1661">
        <v>4</v>
      </c>
      <c r="J1661" s="6" t="s">
        <v>680</v>
      </c>
      <c r="K1661">
        <v>2004</v>
      </c>
      <c r="L1661" t="s">
        <v>488</v>
      </c>
      <c r="M1661" s="8">
        <f xml:space="preserve"> (sales_data_sample[[#This Row],[MSRP]] - sales_data_sample[[#This Row],[PRICEEACH]]) / sales_data_sample[[#This Row],[MSRP]]</f>
        <v>0.2125984251968504</v>
      </c>
      <c r="N16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61" s="2">
        <v>127</v>
      </c>
      <c r="P1661" t="s">
        <v>615</v>
      </c>
      <c r="Q1661" t="s">
        <v>214</v>
      </c>
      <c r="R1661" t="s">
        <v>215</v>
      </c>
      <c r="S1661" t="s">
        <v>216</v>
      </c>
      <c r="T1661" t="s">
        <v>217</v>
      </c>
      <c r="U1661" t="s">
        <v>218</v>
      </c>
      <c r="V1661" t="s">
        <v>219</v>
      </c>
      <c r="W1661" t="s">
        <v>220</v>
      </c>
      <c r="X1661" t="s">
        <v>45</v>
      </c>
    </row>
    <row r="1662" spans="1:24" x14ac:dyDescent="0.25">
      <c r="A1662">
        <v>10324</v>
      </c>
      <c r="B1662">
        <v>31</v>
      </c>
      <c r="C1662" s="2">
        <v>100</v>
      </c>
      <c r="D1662">
        <v>2</v>
      </c>
      <c r="E1662" s="5">
        <f>sales_data_sample[[#This Row],[SALES]] / COUNT(sales_data_sample[ORDERNUMBER])</f>
        <v>1.3535246191994332</v>
      </c>
      <c r="F1662" s="2">
        <v>3821</v>
      </c>
      <c r="G1662" s="1">
        <v>38296</v>
      </c>
      <c r="H1662" t="s">
        <v>21</v>
      </c>
      <c r="I1662">
        <v>4</v>
      </c>
      <c r="J1662" s="6" t="s">
        <v>678</v>
      </c>
      <c r="K1662">
        <v>2004</v>
      </c>
      <c r="L1662" t="s">
        <v>488</v>
      </c>
      <c r="M1662" s="8">
        <f xml:space="preserve"> (sales_data_sample[[#This Row],[MSRP]] - sales_data_sample[[#This Row],[PRICEEACH]]) / sales_data_sample[[#This Row],[MSRP]]</f>
        <v>0.2125984251968504</v>
      </c>
      <c r="N16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62" s="2">
        <v>127</v>
      </c>
      <c r="P1662" t="s">
        <v>615</v>
      </c>
      <c r="Q1662" t="s">
        <v>92</v>
      </c>
      <c r="R1662" t="s">
        <v>93</v>
      </c>
      <c r="S1662" t="s">
        <v>26</v>
      </c>
      <c r="T1662" t="s">
        <v>27</v>
      </c>
      <c r="U1662" t="s">
        <v>94</v>
      </c>
      <c r="V1662" t="s">
        <v>95</v>
      </c>
      <c r="W1662" t="s">
        <v>96</v>
      </c>
      <c r="X1662" t="s">
        <v>45</v>
      </c>
    </row>
    <row r="1663" spans="1:24" x14ac:dyDescent="0.25">
      <c r="A1663">
        <v>10334</v>
      </c>
      <c r="B1663">
        <v>42</v>
      </c>
      <c r="C1663" s="2">
        <v>100</v>
      </c>
      <c r="D1663">
        <v>5</v>
      </c>
      <c r="E1663" s="5">
        <f>sales_data_sample[[#This Row],[SALES]] / COUNT(sales_data_sample[ORDERNUMBER])</f>
        <v>1.9585547290116896</v>
      </c>
      <c r="F1663" s="2">
        <v>5529</v>
      </c>
      <c r="G1663" s="1">
        <v>38310</v>
      </c>
      <c r="H1663" t="s">
        <v>387</v>
      </c>
      <c r="I1663">
        <v>4</v>
      </c>
      <c r="J1663" s="6" t="s">
        <v>678</v>
      </c>
      <c r="K1663">
        <v>2004</v>
      </c>
      <c r="L1663" t="s">
        <v>488</v>
      </c>
      <c r="M1663" s="8">
        <f xml:space="preserve"> (sales_data_sample[[#This Row],[MSRP]] - sales_data_sample[[#This Row],[PRICEEACH]]) / sales_data_sample[[#This Row],[MSRP]]</f>
        <v>0.2125984251968504</v>
      </c>
      <c r="N16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63" s="2">
        <v>127</v>
      </c>
      <c r="P1663" t="s">
        <v>615</v>
      </c>
      <c r="Q1663" t="s">
        <v>174</v>
      </c>
      <c r="R1663" t="s">
        <v>175</v>
      </c>
      <c r="S1663" t="s">
        <v>176</v>
      </c>
      <c r="T1663" t="s">
        <v>177</v>
      </c>
      <c r="U1663" t="s">
        <v>178</v>
      </c>
      <c r="V1663" t="s">
        <v>179</v>
      </c>
      <c r="W1663" t="s">
        <v>180</v>
      </c>
      <c r="X1663" t="s">
        <v>45</v>
      </c>
    </row>
    <row r="1664" spans="1:24" x14ac:dyDescent="0.25">
      <c r="A1664">
        <v>10348</v>
      </c>
      <c r="B1664">
        <v>37</v>
      </c>
      <c r="C1664" s="2">
        <v>100</v>
      </c>
      <c r="D1664">
        <v>1</v>
      </c>
      <c r="E1664" s="5">
        <f>sales_data_sample[[#This Row],[SALES]] / COUNT(sales_data_sample[ORDERNUMBER])</f>
        <v>2.1190223166843785</v>
      </c>
      <c r="F1664" s="2">
        <v>5982</v>
      </c>
      <c r="G1664" s="1">
        <v>38292</v>
      </c>
      <c r="H1664" t="s">
        <v>21</v>
      </c>
      <c r="I1664">
        <v>4</v>
      </c>
      <c r="J1664" s="6" t="s">
        <v>678</v>
      </c>
      <c r="K1664">
        <v>2004</v>
      </c>
      <c r="L1664" t="s">
        <v>488</v>
      </c>
      <c r="M1664" s="8">
        <f xml:space="preserve"> (sales_data_sample[[#This Row],[MSRP]] - sales_data_sample[[#This Row],[PRICEEACH]]) / sales_data_sample[[#This Row],[MSRP]]</f>
        <v>0.2125984251968504</v>
      </c>
      <c r="N16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64" s="2">
        <v>127</v>
      </c>
      <c r="P1664" t="s">
        <v>615</v>
      </c>
      <c r="Q1664" t="s">
        <v>181</v>
      </c>
      <c r="R1664" t="s">
        <v>182</v>
      </c>
      <c r="S1664" t="s">
        <v>167</v>
      </c>
      <c r="T1664" t="s">
        <v>168</v>
      </c>
      <c r="U1664" t="s">
        <v>183</v>
      </c>
      <c r="V1664" t="s">
        <v>184</v>
      </c>
      <c r="W1664" t="s">
        <v>185</v>
      </c>
      <c r="X1664" t="s">
        <v>45</v>
      </c>
    </row>
    <row r="1665" spans="1:24" x14ac:dyDescent="0.25">
      <c r="A1665">
        <v>10358</v>
      </c>
      <c r="B1665">
        <v>41</v>
      </c>
      <c r="C1665" s="2">
        <v>100</v>
      </c>
      <c r="D1665">
        <v>7</v>
      </c>
      <c r="E1665" s="5">
        <f>sales_data_sample[[#This Row],[SALES]] / COUNT(sales_data_sample[ORDERNUMBER])</f>
        <v>2.013815090329437</v>
      </c>
      <c r="F1665" s="2">
        <v>5685</v>
      </c>
      <c r="G1665" s="1">
        <v>38331</v>
      </c>
      <c r="H1665" t="s">
        <v>21</v>
      </c>
      <c r="I1665">
        <v>4</v>
      </c>
      <c r="J1665" s="6" t="s">
        <v>679</v>
      </c>
      <c r="K1665">
        <v>2004</v>
      </c>
      <c r="L1665" t="s">
        <v>488</v>
      </c>
      <c r="M1665" s="8">
        <f xml:space="preserve"> (sales_data_sample[[#This Row],[MSRP]] - sales_data_sample[[#This Row],[PRICEEACH]]) / sales_data_sample[[#This Row],[MSRP]]</f>
        <v>0.2125984251968504</v>
      </c>
      <c r="N16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65" s="2">
        <v>127</v>
      </c>
      <c r="P1665" t="s">
        <v>615</v>
      </c>
      <c r="Q1665" t="s">
        <v>165</v>
      </c>
      <c r="R1665" t="s">
        <v>166</v>
      </c>
      <c r="S1665" t="s">
        <v>167</v>
      </c>
      <c r="T1665" t="s">
        <v>168</v>
      </c>
      <c r="U1665" t="s">
        <v>169</v>
      </c>
      <c r="V1665" t="s">
        <v>170</v>
      </c>
      <c r="W1665" t="s">
        <v>171</v>
      </c>
      <c r="X1665" t="s">
        <v>45</v>
      </c>
    </row>
    <row r="1666" spans="1:24" x14ac:dyDescent="0.25">
      <c r="A1666">
        <v>10371</v>
      </c>
      <c r="B1666">
        <v>20</v>
      </c>
      <c r="C1666" s="2">
        <v>100</v>
      </c>
      <c r="D1666">
        <v>5</v>
      </c>
      <c r="E1666" s="5">
        <f>sales_data_sample[[#This Row],[SALES]] / COUNT(sales_data_sample[ORDERNUMBER])</f>
        <v>1.2221041445270988</v>
      </c>
      <c r="F1666" s="2">
        <v>3450</v>
      </c>
      <c r="G1666" s="1">
        <v>38375</v>
      </c>
      <c r="H1666" t="s">
        <v>21</v>
      </c>
      <c r="I1666">
        <v>1</v>
      </c>
      <c r="J1666" s="6" t="s">
        <v>677</v>
      </c>
      <c r="K1666">
        <v>2005</v>
      </c>
      <c r="L1666" t="s">
        <v>488</v>
      </c>
      <c r="M1666" s="8">
        <f xml:space="preserve"> (sales_data_sample[[#This Row],[MSRP]] - sales_data_sample[[#This Row],[PRICEEACH]]) / sales_data_sample[[#This Row],[MSRP]]</f>
        <v>0.2125984251968504</v>
      </c>
      <c r="N16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66" s="2">
        <v>127</v>
      </c>
      <c r="P1666" t="s">
        <v>615</v>
      </c>
      <c r="Q1666" t="s">
        <v>260</v>
      </c>
      <c r="R1666" t="s">
        <v>261</v>
      </c>
      <c r="S1666" t="s">
        <v>262</v>
      </c>
      <c r="T1666" t="s">
        <v>27</v>
      </c>
      <c r="U1666" t="s">
        <v>263</v>
      </c>
      <c r="V1666" t="s">
        <v>264</v>
      </c>
      <c r="W1666" t="s">
        <v>265</v>
      </c>
      <c r="X1666" t="s">
        <v>45</v>
      </c>
    </row>
    <row r="1667" spans="1:24" x14ac:dyDescent="0.25">
      <c r="A1667">
        <v>10382</v>
      </c>
      <c r="B1667">
        <v>20</v>
      </c>
      <c r="C1667" s="2">
        <v>100</v>
      </c>
      <c r="D1667">
        <v>3</v>
      </c>
      <c r="E1667" s="5">
        <f>sales_data_sample[[#This Row],[SALES]] / COUNT(sales_data_sample[ORDERNUMBER])</f>
        <v>0.94048884165781088</v>
      </c>
      <c r="F1667" s="2">
        <v>2655</v>
      </c>
      <c r="G1667" s="1">
        <v>38400</v>
      </c>
      <c r="H1667" t="s">
        <v>21</v>
      </c>
      <c r="I1667">
        <v>1</v>
      </c>
      <c r="J1667" s="6" t="s">
        <v>688</v>
      </c>
      <c r="K1667">
        <v>2005</v>
      </c>
      <c r="L1667" t="s">
        <v>488</v>
      </c>
      <c r="M1667" s="8">
        <f xml:space="preserve"> (sales_data_sample[[#This Row],[MSRP]] - sales_data_sample[[#This Row],[PRICEEACH]]) / sales_data_sample[[#This Row],[MSRP]]</f>
        <v>0.2125984251968504</v>
      </c>
      <c r="N16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67" s="2">
        <v>127</v>
      </c>
      <c r="P1667" t="s">
        <v>615</v>
      </c>
      <c r="Q1667" t="s">
        <v>260</v>
      </c>
      <c r="R1667" t="s">
        <v>261</v>
      </c>
      <c r="S1667" t="s">
        <v>262</v>
      </c>
      <c r="T1667" t="s">
        <v>27</v>
      </c>
      <c r="U1667" t="s">
        <v>263</v>
      </c>
      <c r="V1667" t="s">
        <v>264</v>
      </c>
      <c r="W1667" t="s">
        <v>265</v>
      </c>
      <c r="X1667" t="s">
        <v>31</v>
      </c>
    </row>
    <row r="1668" spans="1:24" x14ac:dyDescent="0.25">
      <c r="A1668">
        <v>10412</v>
      </c>
      <c r="B1668">
        <v>70</v>
      </c>
      <c r="C1668" s="2">
        <v>100</v>
      </c>
      <c r="D1668">
        <v>10</v>
      </c>
      <c r="E1668" s="5">
        <f>sales_data_sample[[#This Row],[SALES]] / COUNT(sales_data_sample[ORDERNUMBER])</f>
        <v>3.0102727594757352</v>
      </c>
      <c r="F1668" s="2">
        <v>8498</v>
      </c>
      <c r="G1668" s="1">
        <v>38475</v>
      </c>
      <c r="H1668" t="s">
        <v>21</v>
      </c>
      <c r="I1668">
        <v>2</v>
      </c>
      <c r="J1668" s="6" t="s">
        <v>685</v>
      </c>
      <c r="K1668">
        <v>2005</v>
      </c>
      <c r="L1668" t="s">
        <v>488</v>
      </c>
      <c r="M1668" s="8">
        <f xml:space="preserve"> (sales_data_sample[[#This Row],[MSRP]] - sales_data_sample[[#This Row],[PRICEEACH]]) / sales_data_sample[[#This Row],[MSRP]]</f>
        <v>0.2125984251968504</v>
      </c>
      <c r="N16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68" s="2">
        <v>127</v>
      </c>
      <c r="P1668" t="s">
        <v>615</v>
      </c>
      <c r="Q1668" t="s">
        <v>165</v>
      </c>
      <c r="R1668" t="s">
        <v>166</v>
      </c>
      <c r="S1668" t="s">
        <v>167</v>
      </c>
      <c r="T1668" t="s">
        <v>168</v>
      </c>
      <c r="U1668" t="s">
        <v>169</v>
      </c>
      <c r="V1668" t="s">
        <v>170</v>
      </c>
      <c r="W1668" t="s">
        <v>171</v>
      </c>
      <c r="X1668" t="s">
        <v>144</v>
      </c>
    </row>
    <row r="1669" spans="1:24" x14ac:dyDescent="0.25">
      <c r="A1669">
        <v>10425</v>
      </c>
      <c r="B1669">
        <v>49</v>
      </c>
      <c r="C1669" s="2">
        <v>100</v>
      </c>
      <c r="D1669">
        <v>9</v>
      </c>
      <c r="E1669" s="5">
        <f>sales_data_sample[[#This Row],[SALES]] / COUNT(sales_data_sample[ORDERNUMBER])</f>
        <v>1.9521785334750266</v>
      </c>
      <c r="F1669" s="2">
        <v>5511</v>
      </c>
      <c r="G1669" s="1">
        <v>38503</v>
      </c>
      <c r="H1669" t="s">
        <v>286</v>
      </c>
      <c r="I1669">
        <v>2</v>
      </c>
      <c r="J1669" s="6" t="s">
        <v>685</v>
      </c>
      <c r="K1669">
        <v>2005</v>
      </c>
      <c r="L1669" t="s">
        <v>488</v>
      </c>
      <c r="M1669" s="8">
        <f xml:space="preserve"> (sales_data_sample[[#This Row],[MSRP]] - sales_data_sample[[#This Row],[PRICEEACH]]) / sales_data_sample[[#This Row],[MSRP]]</f>
        <v>0.2125984251968504</v>
      </c>
      <c r="N16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69" s="2">
        <v>127</v>
      </c>
      <c r="P1669" t="s">
        <v>615</v>
      </c>
      <c r="Q1669" t="s">
        <v>107</v>
      </c>
      <c r="R1669" t="s">
        <v>108</v>
      </c>
      <c r="S1669" t="s">
        <v>109</v>
      </c>
      <c r="T1669" t="s">
        <v>35</v>
      </c>
      <c r="U1669" t="s">
        <v>110</v>
      </c>
      <c r="V1669" t="s">
        <v>111</v>
      </c>
      <c r="W1669" t="s">
        <v>112</v>
      </c>
      <c r="X1669" t="s">
        <v>45</v>
      </c>
    </row>
    <row r="1670" spans="1:24" x14ac:dyDescent="0.25">
      <c r="A1670">
        <v>10108</v>
      </c>
      <c r="B1670">
        <v>35</v>
      </c>
      <c r="C1670" s="2">
        <v>59</v>
      </c>
      <c r="D1670">
        <v>15</v>
      </c>
      <c r="E1670" s="5">
        <f>sales_data_sample[[#This Row],[SALES]] / COUNT(sales_data_sample[ORDERNUMBER])</f>
        <v>0.73007438894792775</v>
      </c>
      <c r="F1670" s="2">
        <v>2061</v>
      </c>
      <c r="G1670" s="1">
        <v>37683</v>
      </c>
      <c r="H1670" t="s">
        <v>21</v>
      </c>
      <c r="I1670">
        <v>1</v>
      </c>
      <c r="J1670" s="6" t="s">
        <v>687</v>
      </c>
      <c r="K1670">
        <v>2003</v>
      </c>
      <c r="L1670" t="s">
        <v>22</v>
      </c>
      <c r="M1670" s="8">
        <f xml:space="preserve"> (sales_data_sample[[#This Row],[MSRP]] - sales_data_sample[[#This Row],[PRICEEACH]]) / sales_data_sample[[#This Row],[MSRP]]</f>
        <v>0.14492753623188406</v>
      </c>
      <c r="N16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70" s="2">
        <v>69</v>
      </c>
      <c r="P1670" t="s">
        <v>616</v>
      </c>
      <c r="Q1670" t="s">
        <v>411</v>
      </c>
      <c r="R1670" t="s">
        <v>412</v>
      </c>
      <c r="S1670" t="s">
        <v>413</v>
      </c>
      <c r="T1670" t="s">
        <v>414</v>
      </c>
      <c r="U1670" t="s">
        <v>415</v>
      </c>
      <c r="V1670" t="s">
        <v>416</v>
      </c>
      <c r="W1670" t="s">
        <v>417</v>
      </c>
      <c r="X1670" t="s">
        <v>31</v>
      </c>
    </row>
    <row r="1671" spans="1:24" x14ac:dyDescent="0.25">
      <c r="A1671">
        <v>10121</v>
      </c>
      <c r="B1671">
        <v>32</v>
      </c>
      <c r="C1671" s="2">
        <v>77</v>
      </c>
      <c r="D1671">
        <v>2</v>
      </c>
      <c r="E1671" s="5">
        <f>sales_data_sample[[#This Row],[SALES]] / COUNT(sales_data_sample[ORDERNUMBER])</f>
        <v>0.8717676230959972</v>
      </c>
      <c r="F1671" s="2">
        <v>2461</v>
      </c>
      <c r="G1671" s="1">
        <v>37748</v>
      </c>
      <c r="H1671" t="s">
        <v>21</v>
      </c>
      <c r="I1671">
        <v>2</v>
      </c>
      <c r="J1671" s="6" t="s">
        <v>685</v>
      </c>
      <c r="K1671">
        <v>2003</v>
      </c>
      <c r="L1671" t="s">
        <v>22</v>
      </c>
      <c r="M1671" s="8">
        <f xml:space="preserve"> (sales_data_sample[[#This Row],[MSRP]] - sales_data_sample[[#This Row],[PRICEEACH]]) / sales_data_sample[[#This Row],[MSRP]]</f>
        <v>-0.11594202898550725</v>
      </c>
      <c r="N16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71" s="2">
        <v>69</v>
      </c>
      <c r="P1671" t="s">
        <v>616</v>
      </c>
      <c r="Q1671" t="s">
        <v>32</v>
      </c>
      <c r="R1671" t="s">
        <v>33</v>
      </c>
      <c r="S1671" t="s">
        <v>34</v>
      </c>
      <c r="T1671" t="s">
        <v>35</v>
      </c>
      <c r="U1671" t="s">
        <v>36</v>
      </c>
      <c r="V1671" t="s">
        <v>37</v>
      </c>
      <c r="W1671" t="s">
        <v>38</v>
      </c>
      <c r="X1671" t="s">
        <v>31</v>
      </c>
    </row>
    <row r="1672" spans="1:24" x14ac:dyDescent="0.25">
      <c r="A1672">
        <v>10135</v>
      </c>
      <c r="B1672">
        <v>29</v>
      </c>
      <c r="C1672" s="2">
        <v>62</v>
      </c>
      <c r="D1672">
        <v>16</v>
      </c>
      <c r="E1672" s="5">
        <f>sales_data_sample[[#This Row],[SALES]] / COUNT(sales_data_sample[ORDERNUMBER])</f>
        <v>0.63336875664187031</v>
      </c>
      <c r="F1672" s="2">
        <v>1788</v>
      </c>
      <c r="G1672" s="1">
        <v>37804</v>
      </c>
      <c r="H1672" t="s">
        <v>21</v>
      </c>
      <c r="I1672">
        <v>3</v>
      </c>
      <c r="J1672" s="6" t="s">
        <v>683</v>
      </c>
      <c r="K1672">
        <v>2003</v>
      </c>
      <c r="L1672" t="s">
        <v>22</v>
      </c>
      <c r="M1672" s="8">
        <f xml:space="preserve"> (sales_data_sample[[#This Row],[MSRP]] - sales_data_sample[[#This Row],[PRICEEACH]]) / sales_data_sample[[#This Row],[MSRP]]</f>
        <v>0.10144927536231885</v>
      </c>
      <c r="N16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72" s="2">
        <v>69</v>
      </c>
      <c r="P1672" t="s">
        <v>616</v>
      </c>
      <c r="Q1672" t="s">
        <v>260</v>
      </c>
      <c r="R1672" t="s">
        <v>261</v>
      </c>
      <c r="S1672" t="s">
        <v>262</v>
      </c>
      <c r="T1672" t="s">
        <v>27</v>
      </c>
      <c r="U1672" t="s">
        <v>263</v>
      </c>
      <c r="V1672" t="s">
        <v>264</v>
      </c>
      <c r="W1672" t="s">
        <v>265</v>
      </c>
      <c r="X1672" t="s">
        <v>31</v>
      </c>
    </row>
    <row r="1673" spans="1:24" x14ac:dyDescent="0.25">
      <c r="A1673">
        <v>10145</v>
      </c>
      <c r="B1673">
        <v>27</v>
      </c>
      <c r="C1673" s="2">
        <v>61</v>
      </c>
      <c r="D1673">
        <v>3</v>
      </c>
      <c r="E1673" s="5">
        <f>sales_data_sample[[#This Row],[SALES]] / COUNT(sales_data_sample[ORDERNUMBER])</f>
        <v>0.58306765851930575</v>
      </c>
      <c r="F1673" s="2">
        <v>1646</v>
      </c>
      <c r="G1673" s="1">
        <v>37858</v>
      </c>
      <c r="H1673" t="s">
        <v>21</v>
      </c>
      <c r="I1673">
        <v>3</v>
      </c>
      <c r="J1673" s="6" t="s">
        <v>682</v>
      </c>
      <c r="K1673">
        <v>2003</v>
      </c>
      <c r="L1673" t="s">
        <v>22</v>
      </c>
      <c r="M1673" s="8">
        <f xml:space="preserve"> (sales_data_sample[[#This Row],[MSRP]] - sales_data_sample[[#This Row],[PRICEEACH]]) / sales_data_sample[[#This Row],[MSRP]]</f>
        <v>0.11594202898550725</v>
      </c>
      <c r="N16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73" s="2">
        <v>69</v>
      </c>
      <c r="P1673" t="s">
        <v>616</v>
      </c>
      <c r="Q1673" t="s">
        <v>46</v>
      </c>
      <c r="R1673" t="s">
        <v>47</v>
      </c>
      <c r="S1673" t="s">
        <v>48</v>
      </c>
      <c r="T1673" t="s">
        <v>27</v>
      </c>
      <c r="U1673" t="s">
        <v>49</v>
      </c>
      <c r="V1673" t="s">
        <v>50</v>
      </c>
      <c r="W1673" t="s">
        <v>51</v>
      </c>
      <c r="X1673" t="s">
        <v>31</v>
      </c>
    </row>
    <row r="1674" spans="1:24" x14ac:dyDescent="0.25">
      <c r="A1674">
        <v>10159</v>
      </c>
      <c r="B1674">
        <v>27</v>
      </c>
      <c r="C1674" s="2">
        <v>81</v>
      </c>
      <c r="D1674">
        <v>11</v>
      </c>
      <c r="E1674" s="5">
        <f>sales_data_sample[[#This Row],[SALES]] / COUNT(sales_data_sample[ORDERNUMBER])</f>
        <v>0.76868579525327663</v>
      </c>
      <c r="F1674" s="2">
        <v>2170</v>
      </c>
      <c r="G1674" s="1">
        <v>37904</v>
      </c>
      <c r="H1674" t="s">
        <v>21</v>
      </c>
      <c r="I1674">
        <v>4</v>
      </c>
      <c r="J1674" s="6" t="s">
        <v>680</v>
      </c>
      <c r="K1674">
        <v>2003</v>
      </c>
      <c r="L1674" t="s">
        <v>22</v>
      </c>
      <c r="M1674" s="8">
        <f xml:space="preserve"> (sales_data_sample[[#This Row],[MSRP]] - sales_data_sample[[#This Row],[PRICEEACH]]) / sales_data_sample[[#This Row],[MSRP]]</f>
        <v>-0.17391304347826086</v>
      </c>
      <c r="N16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74" s="2">
        <v>69</v>
      </c>
      <c r="P1674" t="s">
        <v>616</v>
      </c>
      <c r="Q1674" t="s">
        <v>52</v>
      </c>
      <c r="R1674" t="s">
        <v>53</v>
      </c>
      <c r="S1674" t="s">
        <v>54</v>
      </c>
      <c r="T1674" t="s">
        <v>27</v>
      </c>
      <c r="U1674" t="s">
        <v>55</v>
      </c>
      <c r="V1674" t="s">
        <v>50</v>
      </c>
      <c r="W1674" t="s">
        <v>56</v>
      </c>
      <c r="X1674" t="s">
        <v>31</v>
      </c>
    </row>
    <row r="1675" spans="1:24" x14ac:dyDescent="0.25">
      <c r="A1675">
        <v>10169</v>
      </c>
      <c r="B1675">
        <v>38</v>
      </c>
      <c r="C1675" s="2">
        <v>75</v>
      </c>
      <c r="D1675">
        <v>11</v>
      </c>
      <c r="E1675" s="5">
        <f>sales_data_sample[[#This Row],[SALES]] / COUNT(sales_data_sample[ORDERNUMBER])</f>
        <v>0.99787460148777896</v>
      </c>
      <c r="F1675" s="2">
        <v>2817</v>
      </c>
      <c r="G1675" s="1">
        <v>37929</v>
      </c>
      <c r="H1675" t="s">
        <v>21</v>
      </c>
      <c r="I1675">
        <v>4</v>
      </c>
      <c r="J1675" s="6" t="s">
        <v>678</v>
      </c>
      <c r="K1675">
        <v>2003</v>
      </c>
      <c r="L1675" t="s">
        <v>22</v>
      </c>
      <c r="M1675" s="8">
        <f xml:space="preserve"> (sales_data_sample[[#This Row],[MSRP]] - sales_data_sample[[#This Row],[PRICEEACH]]) / sales_data_sample[[#This Row],[MSRP]]</f>
        <v>-8.6956521739130432E-2</v>
      </c>
      <c r="N16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75" s="2">
        <v>69</v>
      </c>
      <c r="P1675" t="s">
        <v>616</v>
      </c>
      <c r="Q1675" t="s">
        <v>274</v>
      </c>
      <c r="R1675" t="s">
        <v>275</v>
      </c>
      <c r="S1675" t="s">
        <v>276</v>
      </c>
      <c r="T1675" t="s">
        <v>88</v>
      </c>
      <c r="U1675" t="s">
        <v>277</v>
      </c>
      <c r="V1675" t="s">
        <v>278</v>
      </c>
      <c r="W1675" t="s">
        <v>279</v>
      </c>
      <c r="X1675" t="s">
        <v>31</v>
      </c>
    </row>
    <row r="1676" spans="1:24" x14ac:dyDescent="0.25">
      <c r="A1676">
        <v>10180</v>
      </c>
      <c r="B1676">
        <v>35</v>
      </c>
      <c r="C1676" s="2">
        <v>73</v>
      </c>
      <c r="D1676">
        <v>6</v>
      </c>
      <c r="E1676" s="5">
        <f>sales_data_sample[[#This Row],[SALES]] / COUNT(sales_data_sample[ORDERNUMBER])</f>
        <v>0.89337584130357772</v>
      </c>
      <c r="F1676" s="2">
        <v>2522</v>
      </c>
      <c r="G1676" s="1">
        <v>37936</v>
      </c>
      <c r="H1676" t="s">
        <v>21</v>
      </c>
      <c r="I1676">
        <v>4</v>
      </c>
      <c r="J1676" s="6" t="s">
        <v>678</v>
      </c>
      <c r="K1676">
        <v>2003</v>
      </c>
      <c r="L1676" t="s">
        <v>22</v>
      </c>
      <c r="M1676" s="8">
        <f xml:space="preserve"> (sales_data_sample[[#This Row],[MSRP]] - sales_data_sample[[#This Row],[PRICEEACH]]) / sales_data_sample[[#This Row],[MSRP]]</f>
        <v>-5.7971014492753624E-2</v>
      </c>
      <c r="N16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76" s="2">
        <v>69</v>
      </c>
      <c r="P1676" t="s">
        <v>616</v>
      </c>
      <c r="Q1676" t="s">
        <v>63</v>
      </c>
      <c r="R1676" t="s">
        <v>64</v>
      </c>
      <c r="S1676" t="s">
        <v>65</v>
      </c>
      <c r="T1676" t="s">
        <v>35</v>
      </c>
      <c r="U1676" t="s">
        <v>66</v>
      </c>
      <c r="V1676" t="s">
        <v>67</v>
      </c>
      <c r="W1676" t="s">
        <v>68</v>
      </c>
      <c r="X1676" t="s">
        <v>31</v>
      </c>
    </row>
    <row r="1677" spans="1:24" x14ac:dyDescent="0.25">
      <c r="A1677">
        <v>10190</v>
      </c>
      <c r="B1677">
        <v>42</v>
      </c>
      <c r="C1677" s="2">
        <v>77</v>
      </c>
      <c r="D1677">
        <v>3</v>
      </c>
      <c r="E1677" s="5">
        <f>sales_data_sample[[#This Row],[SALES]] / COUNT(sales_data_sample[ORDERNUMBER])</f>
        <v>1.1335458731845554</v>
      </c>
      <c r="F1677" s="2">
        <v>3200</v>
      </c>
      <c r="G1677" s="1">
        <v>37944</v>
      </c>
      <c r="H1677" t="s">
        <v>21</v>
      </c>
      <c r="I1677">
        <v>4</v>
      </c>
      <c r="J1677" s="6" t="s">
        <v>678</v>
      </c>
      <c r="K1677">
        <v>2003</v>
      </c>
      <c r="L1677" t="s">
        <v>22</v>
      </c>
      <c r="M1677" s="8">
        <f xml:space="preserve"> (sales_data_sample[[#This Row],[MSRP]] - sales_data_sample[[#This Row],[PRICEEACH]]) / sales_data_sample[[#This Row],[MSRP]]</f>
        <v>-0.11594202898550725</v>
      </c>
      <c r="N16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77" s="2">
        <v>69</v>
      </c>
      <c r="P1677" t="s">
        <v>616</v>
      </c>
      <c r="Q1677" t="s">
        <v>165</v>
      </c>
      <c r="R1677" t="s">
        <v>166</v>
      </c>
      <c r="S1677" t="s">
        <v>167</v>
      </c>
      <c r="T1677" t="s">
        <v>168</v>
      </c>
      <c r="U1677" t="s">
        <v>169</v>
      </c>
      <c r="V1677" t="s">
        <v>170</v>
      </c>
      <c r="W1677" t="s">
        <v>171</v>
      </c>
      <c r="X1677" t="s">
        <v>45</v>
      </c>
    </row>
    <row r="1678" spans="1:24" x14ac:dyDescent="0.25">
      <c r="A1678">
        <v>10211</v>
      </c>
      <c r="B1678">
        <v>21</v>
      </c>
      <c r="C1678" s="2">
        <v>64</v>
      </c>
      <c r="D1678">
        <v>11</v>
      </c>
      <c r="E1678" s="5">
        <f>sales_data_sample[[#This Row],[SALES]] / COUNT(sales_data_sample[ORDERNUMBER])</f>
        <v>0.47431810131066243</v>
      </c>
      <c r="F1678" s="2">
        <v>1339</v>
      </c>
      <c r="G1678" s="1">
        <v>38001</v>
      </c>
      <c r="H1678" t="s">
        <v>21</v>
      </c>
      <c r="I1678">
        <v>1</v>
      </c>
      <c r="J1678" s="6" t="s">
        <v>677</v>
      </c>
      <c r="K1678">
        <v>2004</v>
      </c>
      <c r="L1678" t="s">
        <v>22</v>
      </c>
      <c r="M1678" s="8">
        <f xml:space="preserve"> (sales_data_sample[[#This Row],[MSRP]] - sales_data_sample[[#This Row],[PRICEEACH]]) / sales_data_sample[[#This Row],[MSRP]]</f>
        <v>7.2463768115942032E-2</v>
      </c>
      <c r="N16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78" s="2">
        <v>69</v>
      </c>
      <c r="P1678" t="s">
        <v>616</v>
      </c>
      <c r="Q1678" t="s">
        <v>80</v>
      </c>
      <c r="R1678" t="s">
        <v>81</v>
      </c>
      <c r="S1678" t="s">
        <v>41</v>
      </c>
      <c r="T1678" t="s">
        <v>35</v>
      </c>
      <c r="U1678" t="s">
        <v>82</v>
      </c>
      <c r="V1678" t="s">
        <v>83</v>
      </c>
      <c r="W1678" t="s">
        <v>84</v>
      </c>
      <c r="X1678" t="s">
        <v>31</v>
      </c>
    </row>
    <row r="1679" spans="1:24" x14ac:dyDescent="0.25">
      <c r="A1679">
        <v>10224</v>
      </c>
      <c r="B1679">
        <v>37</v>
      </c>
      <c r="C1679" s="2">
        <v>81</v>
      </c>
      <c r="D1679">
        <v>4</v>
      </c>
      <c r="E1679" s="5">
        <f>sales_data_sample[[#This Row],[SALES]] / COUNT(sales_data_sample[ORDERNUMBER])</f>
        <v>1.053134962805526</v>
      </c>
      <c r="F1679" s="2">
        <v>2973</v>
      </c>
      <c r="G1679" s="1">
        <v>38038</v>
      </c>
      <c r="H1679" t="s">
        <v>21</v>
      </c>
      <c r="I1679">
        <v>1</v>
      </c>
      <c r="J1679" s="6" t="s">
        <v>688</v>
      </c>
      <c r="K1679">
        <v>2004</v>
      </c>
      <c r="L1679" t="s">
        <v>22</v>
      </c>
      <c r="M1679" s="8">
        <f xml:space="preserve"> (sales_data_sample[[#This Row],[MSRP]] - sales_data_sample[[#This Row],[PRICEEACH]]) / sales_data_sample[[#This Row],[MSRP]]</f>
        <v>-0.17391304347826086</v>
      </c>
      <c r="N16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79" s="2">
        <v>69</v>
      </c>
      <c r="P1679" t="s">
        <v>616</v>
      </c>
      <c r="Q1679" t="s">
        <v>63</v>
      </c>
      <c r="R1679" t="s">
        <v>64</v>
      </c>
      <c r="S1679" t="s">
        <v>65</v>
      </c>
      <c r="T1679" t="s">
        <v>35</v>
      </c>
      <c r="U1679" t="s">
        <v>66</v>
      </c>
      <c r="V1679" t="s">
        <v>67</v>
      </c>
      <c r="W1679" t="s">
        <v>68</v>
      </c>
      <c r="X1679" t="s">
        <v>31</v>
      </c>
    </row>
    <row r="1680" spans="1:24" x14ac:dyDescent="0.25">
      <c r="A1680">
        <v>10237</v>
      </c>
      <c r="B1680">
        <v>26</v>
      </c>
      <c r="C1680" s="2">
        <v>80</v>
      </c>
      <c r="D1680">
        <v>4</v>
      </c>
      <c r="E1680" s="5">
        <f>sales_data_sample[[#This Row],[SALES]] / COUNT(sales_data_sample[ORDERNUMBER])</f>
        <v>0.73361671980162946</v>
      </c>
      <c r="F1680" s="2">
        <v>2071</v>
      </c>
      <c r="G1680" s="1">
        <v>38082</v>
      </c>
      <c r="H1680" t="s">
        <v>21</v>
      </c>
      <c r="I1680">
        <v>2</v>
      </c>
      <c r="J1680" s="6" t="s">
        <v>686</v>
      </c>
      <c r="K1680">
        <v>2004</v>
      </c>
      <c r="L1680" t="s">
        <v>22</v>
      </c>
      <c r="M1680" s="8">
        <f xml:space="preserve"> (sales_data_sample[[#This Row],[MSRP]] - sales_data_sample[[#This Row],[PRICEEACH]]) / sales_data_sample[[#This Row],[MSRP]]</f>
        <v>-0.15942028985507245</v>
      </c>
      <c r="N16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80" s="2">
        <v>69</v>
      </c>
      <c r="P1680" t="s">
        <v>616</v>
      </c>
      <c r="Q1680" t="s">
        <v>92</v>
      </c>
      <c r="R1680" t="s">
        <v>93</v>
      </c>
      <c r="S1680" t="s">
        <v>26</v>
      </c>
      <c r="T1680" t="s">
        <v>27</v>
      </c>
      <c r="U1680" t="s">
        <v>94</v>
      </c>
      <c r="V1680" t="s">
        <v>95</v>
      </c>
      <c r="W1680" t="s">
        <v>96</v>
      </c>
      <c r="X1680" t="s">
        <v>31</v>
      </c>
    </row>
    <row r="1681" spans="1:24" x14ac:dyDescent="0.25">
      <c r="A1681">
        <v>10252</v>
      </c>
      <c r="B1681">
        <v>47</v>
      </c>
      <c r="C1681" s="2">
        <v>66</v>
      </c>
      <c r="D1681">
        <v>8</v>
      </c>
      <c r="E1681" s="5">
        <f>sales_data_sample[[#This Row],[SALES]] / COUNT(sales_data_sample[ORDERNUMBER])</f>
        <v>1.0956429330499469</v>
      </c>
      <c r="F1681" s="2">
        <v>3093</v>
      </c>
      <c r="G1681" s="1">
        <v>38133</v>
      </c>
      <c r="H1681" t="s">
        <v>21</v>
      </c>
      <c r="I1681">
        <v>2</v>
      </c>
      <c r="J1681" s="6" t="s">
        <v>685</v>
      </c>
      <c r="K1681">
        <v>2004</v>
      </c>
      <c r="L1681" t="s">
        <v>22</v>
      </c>
      <c r="M1681" s="8">
        <f xml:space="preserve"> (sales_data_sample[[#This Row],[MSRP]] - sales_data_sample[[#This Row],[PRICEEACH]]) / sales_data_sample[[#This Row],[MSRP]]</f>
        <v>4.3478260869565216E-2</v>
      </c>
      <c r="N16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81" s="2">
        <v>69</v>
      </c>
      <c r="P1681" t="s">
        <v>616</v>
      </c>
      <c r="Q1681" t="s">
        <v>80</v>
      </c>
      <c r="R1681" t="s">
        <v>81</v>
      </c>
      <c r="S1681" t="s">
        <v>41</v>
      </c>
      <c r="T1681" t="s">
        <v>35</v>
      </c>
      <c r="U1681" t="s">
        <v>82</v>
      </c>
      <c r="V1681" t="s">
        <v>83</v>
      </c>
      <c r="W1681" t="s">
        <v>84</v>
      </c>
      <c r="X1681" t="s">
        <v>45</v>
      </c>
    </row>
    <row r="1682" spans="1:24" x14ac:dyDescent="0.25">
      <c r="A1682">
        <v>10264</v>
      </c>
      <c r="B1682">
        <v>37</v>
      </c>
      <c r="C1682" s="2">
        <v>66</v>
      </c>
      <c r="D1682">
        <v>6</v>
      </c>
      <c r="E1682" s="5">
        <f>sales_data_sample[[#This Row],[SALES]] / COUNT(sales_data_sample[ORDERNUMBER])</f>
        <v>0.85334750265674819</v>
      </c>
      <c r="F1682" s="2">
        <v>2409</v>
      </c>
      <c r="G1682" s="1">
        <v>38168</v>
      </c>
      <c r="H1682" t="s">
        <v>21</v>
      </c>
      <c r="I1682">
        <v>2</v>
      </c>
      <c r="J1682" s="6" t="s">
        <v>684</v>
      </c>
      <c r="K1682">
        <v>2004</v>
      </c>
      <c r="L1682" t="s">
        <v>22</v>
      </c>
      <c r="M1682" s="8">
        <f xml:space="preserve"> (sales_data_sample[[#This Row],[MSRP]] - sales_data_sample[[#This Row],[PRICEEACH]]) / sales_data_sample[[#This Row],[MSRP]]</f>
        <v>4.3478260869565216E-2</v>
      </c>
      <c r="N16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82" s="2">
        <v>69</v>
      </c>
      <c r="P1682" t="s">
        <v>616</v>
      </c>
      <c r="Q1682" t="s">
        <v>365</v>
      </c>
      <c r="R1682" t="s">
        <v>366</v>
      </c>
      <c r="S1682" t="s">
        <v>367</v>
      </c>
      <c r="T1682" t="s">
        <v>27</v>
      </c>
      <c r="U1682" t="s">
        <v>368</v>
      </c>
      <c r="V1682" t="s">
        <v>61</v>
      </c>
      <c r="W1682" t="s">
        <v>369</v>
      </c>
      <c r="X1682" t="s">
        <v>31</v>
      </c>
    </row>
    <row r="1683" spans="1:24" x14ac:dyDescent="0.25">
      <c r="A1683">
        <v>10276</v>
      </c>
      <c r="B1683">
        <v>46</v>
      </c>
      <c r="C1683" s="2">
        <v>76</v>
      </c>
      <c r="D1683">
        <v>12</v>
      </c>
      <c r="E1683" s="5">
        <f>sales_data_sample[[#This Row],[SALES]] / COUNT(sales_data_sample[ORDERNUMBER])</f>
        <v>1.2302515054906129</v>
      </c>
      <c r="F1683" s="2">
        <v>3473</v>
      </c>
      <c r="G1683" s="1">
        <v>38201</v>
      </c>
      <c r="H1683" t="s">
        <v>21</v>
      </c>
      <c r="I1683">
        <v>3</v>
      </c>
      <c r="J1683" s="6" t="s">
        <v>682</v>
      </c>
      <c r="K1683">
        <v>2004</v>
      </c>
      <c r="L1683" t="s">
        <v>22</v>
      </c>
      <c r="M1683" s="8">
        <f xml:space="preserve"> (sales_data_sample[[#This Row],[MSRP]] - sales_data_sample[[#This Row],[PRICEEACH]]) / sales_data_sample[[#This Row],[MSRP]]</f>
        <v>-0.10144927536231885</v>
      </c>
      <c r="N16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83" s="2">
        <v>69</v>
      </c>
      <c r="P1683" t="s">
        <v>616</v>
      </c>
      <c r="Q1683" t="s">
        <v>443</v>
      </c>
      <c r="R1683" t="s">
        <v>444</v>
      </c>
      <c r="S1683" t="s">
        <v>272</v>
      </c>
      <c r="T1683" t="s">
        <v>27</v>
      </c>
      <c r="U1683" t="s">
        <v>445</v>
      </c>
      <c r="V1683" t="s">
        <v>446</v>
      </c>
      <c r="W1683" t="s">
        <v>447</v>
      </c>
      <c r="X1683" t="s">
        <v>45</v>
      </c>
    </row>
    <row r="1684" spans="1:24" x14ac:dyDescent="0.25">
      <c r="A1684">
        <v>10285</v>
      </c>
      <c r="B1684">
        <v>38</v>
      </c>
      <c r="C1684" s="2">
        <v>60</v>
      </c>
      <c r="D1684">
        <v>3</v>
      </c>
      <c r="E1684" s="5">
        <f>sales_data_sample[[#This Row],[SALES]] / COUNT(sales_data_sample[ORDERNUMBER])</f>
        <v>0.80198370527807294</v>
      </c>
      <c r="F1684" s="2">
        <v>2264</v>
      </c>
      <c r="G1684" s="1">
        <v>38226</v>
      </c>
      <c r="H1684" t="s">
        <v>21</v>
      </c>
      <c r="I1684">
        <v>3</v>
      </c>
      <c r="J1684" s="6" t="s">
        <v>682</v>
      </c>
      <c r="K1684">
        <v>2004</v>
      </c>
      <c r="L1684" t="s">
        <v>22</v>
      </c>
      <c r="M1684" s="8">
        <f xml:space="preserve"> (sales_data_sample[[#This Row],[MSRP]] - sales_data_sample[[#This Row],[PRICEEACH]]) / sales_data_sample[[#This Row],[MSRP]]</f>
        <v>0.13043478260869565</v>
      </c>
      <c r="N16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84" s="2">
        <v>69</v>
      </c>
      <c r="P1684" t="s">
        <v>616</v>
      </c>
      <c r="Q1684" t="s">
        <v>113</v>
      </c>
      <c r="R1684" t="s">
        <v>114</v>
      </c>
      <c r="S1684" t="s">
        <v>115</v>
      </c>
      <c r="T1684" t="s">
        <v>27</v>
      </c>
      <c r="U1684" t="s">
        <v>116</v>
      </c>
      <c r="V1684" t="s">
        <v>117</v>
      </c>
      <c r="W1684" t="s">
        <v>118</v>
      </c>
      <c r="X1684" t="s">
        <v>31</v>
      </c>
    </row>
    <row r="1685" spans="1:24" x14ac:dyDescent="0.25">
      <c r="A1685">
        <v>10299</v>
      </c>
      <c r="B1685">
        <v>33</v>
      </c>
      <c r="C1685" s="2">
        <v>67</v>
      </c>
      <c r="D1685">
        <v>6</v>
      </c>
      <c r="E1685" s="5">
        <f>sales_data_sample[[#This Row],[SALES]] / COUNT(sales_data_sample[ORDERNUMBER])</f>
        <v>0.777541622387531</v>
      </c>
      <c r="F1685" s="2">
        <v>2195</v>
      </c>
      <c r="G1685" s="1">
        <v>38260</v>
      </c>
      <c r="H1685" t="s">
        <v>21</v>
      </c>
      <c r="I1685">
        <v>3</v>
      </c>
      <c r="J1685" s="6" t="s">
        <v>681</v>
      </c>
      <c r="K1685">
        <v>2004</v>
      </c>
      <c r="L1685" t="s">
        <v>22</v>
      </c>
      <c r="M1685" s="8">
        <f xml:space="preserve"> (sales_data_sample[[#This Row],[MSRP]] - sales_data_sample[[#This Row],[PRICEEACH]]) / sales_data_sample[[#This Row],[MSRP]]</f>
        <v>2.8985507246376812E-2</v>
      </c>
      <c r="N16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85" s="2">
        <v>69</v>
      </c>
      <c r="P1685" t="s">
        <v>616</v>
      </c>
      <c r="Q1685" t="s">
        <v>119</v>
      </c>
      <c r="R1685" t="s">
        <v>120</v>
      </c>
      <c r="S1685" t="s">
        <v>121</v>
      </c>
      <c r="T1685" t="s">
        <v>122</v>
      </c>
      <c r="U1685" t="s">
        <v>123</v>
      </c>
      <c r="V1685" t="s">
        <v>124</v>
      </c>
      <c r="W1685" t="s">
        <v>125</v>
      </c>
      <c r="X1685" t="s">
        <v>31</v>
      </c>
    </row>
    <row r="1686" spans="1:24" x14ac:dyDescent="0.25">
      <c r="A1686">
        <v>10309</v>
      </c>
      <c r="B1686">
        <v>24</v>
      </c>
      <c r="C1686" s="2">
        <v>57</v>
      </c>
      <c r="D1686">
        <v>2</v>
      </c>
      <c r="E1686" s="5">
        <f>sales_data_sample[[#This Row],[SALES]] / COUNT(sales_data_sample[ORDERNUMBER])</f>
        <v>0.47715196599362381</v>
      </c>
      <c r="F1686" s="2">
        <v>1347</v>
      </c>
      <c r="G1686" s="1">
        <v>38275</v>
      </c>
      <c r="H1686" t="s">
        <v>21</v>
      </c>
      <c r="I1686">
        <v>4</v>
      </c>
      <c r="J1686" s="6" t="s">
        <v>680</v>
      </c>
      <c r="K1686">
        <v>2004</v>
      </c>
      <c r="L1686" t="s">
        <v>22</v>
      </c>
      <c r="M1686" s="8">
        <f xml:space="preserve"> (sales_data_sample[[#This Row],[MSRP]] - sales_data_sample[[#This Row],[PRICEEACH]]) / sales_data_sample[[#This Row],[MSRP]]</f>
        <v>0.17391304347826086</v>
      </c>
      <c r="N16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86" s="2">
        <v>69</v>
      </c>
      <c r="P1686" t="s">
        <v>616</v>
      </c>
      <c r="Q1686" t="s">
        <v>126</v>
      </c>
      <c r="R1686" t="s">
        <v>127</v>
      </c>
      <c r="S1686" t="s">
        <v>128</v>
      </c>
      <c r="T1686" t="s">
        <v>72</v>
      </c>
      <c r="U1686" t="s">
        <v>129</v>
      </c>
      <c r="V1686" t="s">
        <v>130</v>
      </c>
      <c r="W1686" t="s">
        <v>131</v>
      </c>
      <c r="X1686" t="s">
        <v>31</v>
      </c>
    </row>
    <row r="1687" spans="1:24" x14ac:dyDescent="0.25">
      <c r="A1687">
        <v>10319</v>
      </c>
      <c r="B1687">
        <v>31</v>
      </c>
      <c r="C1687" s="2">
        <v>82</v>
      </c>
      <c r="D1687">
        <v>7</v>
      </c>
      <c r="E1687" s="5">
        <f>sales_data_sample[[#This Row],[SALES]] / COUNT(sales_data_sample[ORDERNUMBER])</f>
        <v>0.89762663832801981</v>
      </c>
      <c r="F1687" s="2">
        <v>2534</v>
      </c>
      <c r="G1687" s="1">
        <v>38294</v>
      </c>
      <c r="H1687" t="s">
        <v>21</v>
      </c>
      <c r="I1687">
        <v>4</v>
      </c>
      <c r="J1687" s="6" t="s">
        <v>678</v>
      </c>
      <c r="K1687">
        <v>2004</v>
      </c>
      <c r="L1687" t="s">
        <v>22</v>
      </c>
      <c r="M1687" s="8">
        <f xml:space="preserve"> (sales_data_sample[[#This Row],[MSRP]] - sales_data_sample[[#This Row],[PRICEEACH]]) / sales_data_sample[[#This Row],[MSRP]]</f>
        <v>-0.18840579710144928</v>
      </c>
      <c r="N16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87" s="2">
        <v>69</v>
      </c>
      <c r="P1687" t="s">
        <v>616</v>
      </c>
      <c r="Q1687" t="s">
        <v>491</v>
      </c>
      <c r="R1687" t="s">
        <v>492</v>
      </c>
      <c r="S1687" t="s">
        <v>26</v>
      </c>
      <c r="T1687" t="s">
        <v>27</v>
      </c>
      <c r="U1687" t="s">
        <v>493</v>
      </c>
      <c r="V1687" t="s">
        <v>494</v>
      </c>
      <c r="W1687" t="s">
        <v>495</v>
      </c>
      <c r="X1687" t="s">
        <v>31</v>
      </c>
    </row>
    <row r="1688" spans="1:24" x14ac:dyDescent="0.25">
      <c r="A1688">
        <v>10330</v>
      </c>
      <c r="B1688">
        <v>42</v>
      </c>
      <c r="C1688" s="2">
        <v>82</v>
      </c>
      <c r="D1688">
        <v>1</v>
      </c>
      <c r="E1688" s="5">
        <f>sales_data_sample[[#This Row],[SALES]] / COUNT(sales_data_sample[ORDERNUMBER])</f>
        <v>1.2058094226000708</v>
      </c>
      <c r="F1688" s="2">
        <v>3404</v>
      </c>
      <c r="G1688" s="1">
        <v>38307</v>
      </c>
      <c r="H1688" t="s">
        <v>21</v>
      </c>
      <c r="I1688">
        <v>4</v>
      </c>
      <c r="J1688" s="6" t="s">
        <v>678</v>
      </c>
      <c r="K1688">
        <v>2004</v>
      </c>
      <c r="L1688" t="s">
        <v>22</v>
      </c>
      <c r="M1688" s="8">
        <f xml:space="preserve"> (sales_data_sample[[#This Row],[MSRP]] - sales_data_sample[[#This Row],[PRICEEACH]]) / sales_data_sample[[#This Row],[MSRP]]</f>
        <v>-0.18840579710144928</v>
      </c>
      <c r="N16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88" s="2">
        <v>69</v>
      </c>
      <c r="P1688" t="s">
        <v>616</v>
      </c>
      <c r="Q1688" t="s">
        <v>411</v>
      </c>
      <c r="R1688" t="s">
        <v>412</v>
      </c>
      <c r="S1688" t="s">
        <v>413</v>
      </c>
      <c r="T1688" t="s">
        <v>414</v>
      </c>
      <c r="U1688" t="s">
        <v>415</v>
      </c>
      <c r="V1688" t="s">
        <v>416</v>
      </c>
      <c r="W1688" t="s">
        <v>417</v>
      </c>
      <c r="X1688" t="s">
        <v>45</v>
      </c>
    </row>
    <row r="1689" spans="1:24" x14ac:dyDescent="0.25">
      <c r="A1689">
        <v>10341</v>
      </c>
      <c r="B1689">
        <v>32</v>
      </c>
      <c r="C1689" s="2">
        <v>100</v>
      </c>
      <c r="D1689">
        <v>6</v>
      </c>
      <c r="E1689" s="5">
        <f>sales_data_sample[[#This Row],[SALES]] / COUNT(sales_data_sample[ORDERNUMBER])</f>
        <v>1.1718030464045341</v>
      </c>
      <c r="F1689" s="2">
        <v>3308</v>
      </c>
      <c r="G1689" s="1">
        <v>38315</v>
      </c>
      <c r="H1689" t="s">
        <v>21</v>
      </c>
      <c r="I1689">
        <v>4</v>
      </c>
      <c r="J1689" s="6" t="s">
        <v>678</v>
      </c>
      <c r="K1689">
        <v>2004</v>
      </c>
      <c r="L1689" t="s">
        <v>22</v>
      </c>
      <c r="M1689" s="8">
        <f xml:space="preserve"> (sales_data_sample[[#This Row],[MSRP]] - sales_data_sample[[#This Row],[PRICEEACH]]) / sales_data_sample[[#This Row],[MSRP]]</f>
        <v>-0.44927536231884058</v>
      </c>
      <c r="N16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89" s="2">
        <v>69</v>
      </c>
      <c r="P1689" t="s">
        <v>616</v>
      </c>
      <c r="Q1689" t="s">
        <v>137</v>
      </c>
      <c r="R1689" t="s">
        <v>138</v>
      </c>
      <c r="S1689" t="s">
        <v>139</v>
      </c>
      <c r="T1689" t="s">
        <v>140</v>
      </c>
      <c r="U1689" t="s">
        <v>141</v>
      </c>
      <c r="V1689" t="s">
        <v>142</v>
      </c>
      <c r="W1689" t="s">
        <v>143</v>
      </c>
      <c r="X1689" t="s">
        <v>45</v>
      </c>
    </row>
    <row r="1690" spans="1:24" x14ac:dyDescent="0.25">
      <c r="A1690">
        <v>10355</v>
      </c>
      <c r="B1690">
        <v>41</v>
      </c>
      <c r="C1690" s="2">
        <v>71</v>
      </c>
      <c r="D1690">
        <v>3</v>
      </c>
      <c r="E1690" s="5">
        <f>sales_data_sample[[#This Row],[SALES]] / COUNT(sales_data_sample[ORDERNUMBER])</f>
        <v>1.0262132483173929</v>
      </c>
      <c r="F1690" s="2">
        <v>2897</v>
      </c>
      <c r="G1690" s="1">
        <v>38328</v>
      </c>
      <c r="H1690" t="s">
        <v>21</v>
      </c>
      <c r="I1690">
        <v>4</v>
      </c>
      <c r="J1690" s="6" t="s">
        <v>679</v>
      </c>
      <c r="K1690">
        <v>2004</v>
      </c>
      <c r="L1690" t="s">
        <v>22</v>
      </c>
      <c r="M1690" s="8">
        <f xml:space="preserve"> (sales_data_sample[[#This Row],[MSRP]] - sales_data_sample[[#This Row],[PRICEEACH]]) / sales_data_sample[[#This Row],[MSRP]]</f>
        <v>-2.8985507246376812E-2</v>
      </c>
      <c r="N16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90" s="2">
        <v>69</v>
      </c>
      <c r="P1690" t="s">
        <v>616</v>
      </c>
      <c r="Q1690" t="s">
        <v>165</v>
      </c>
      <c r="R1690" t="s">
        <v>166</v>
      </c>
      <c r="S1690" t="s">
        <v>167</v>
      </c>
      <c r="T1690" t="s">
        <v>168</v>
      </c>
      <c r="U1690" t="s">
        <v>169</v>
      </c>
      <c r="V1690" t="s">
        <v>170</v>
      </c>
      <c r="W1690" t="s">
        <v>171</v>
      </c>
      <c r="X1690" t="s">
        <v>31</v>
      </c>
    </row>
    <row r="1691" spans="1:24" x14ac:dyDescent="0.25">
      <c r="A1691">
        <v>10363</v>
      </c>
      <c r="B1691">
        <v>43</v>
      </c>
      <c r="C1691" s="2">
        <v>62</v>
      </c>
      <c r="D1691">
        <v>14</v>
      </c>
      <c r="E1691" s="5">
        <f>sales_data_sample[[#This Row],[SALES]] / COUNT(sales_data_sample[ORDERNUMBER])</f>
        <v>0.93269571377966698</v>
      </c>
      <c r="F1691" s="2">
        <v>2633</v>
      </c>
      <c r="G1691" s="1">
        <v>38358</v>
      </c>
      <c r="H1691" t="s">
        <v>21</v>
      </c>
      <c r="I1691">
        <v>1</v>
      </c>
      <c r="J1691" s="6" t="s">
        <v>677</v>
      </c>
      <c r="K1691">
        <v>2005</v>
      </c>
      <c r="L1691" t="s">
        <v>22</v>
      </c>
      <c r="M1691" s="8">
        <f xml:space="preserve"> (sales_data_sample[[#This Row],[MSRP]] - sales_data_sample[[#This Row],[PRICEEACH]]) / sales_data_sample[[#This Row],[MSRP]]</f>
        <v>0.10144927536231885</v>
      </c>
      <c r="N16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91" s="2">
        <v>69</v>
      </c>
      <c r="P1691" t="s">
        <v>616</v>
      </c>
      <c r="Q1691" t="s">
        <v>453</v>
      </c>
      <c r="R1691" t="s">
        <v>454</v>
      </c>
      <c r="S1691" t="s">
        <v>455</v>
      </c>
      <c r="T1691" t="s">
        <v>122</v>
      </c>
      <c r="U1691" t="s">
        <v>456</v>
      </c>
      <c r="V1691" t="s">
        <v>457</v>
      </c>
      <c r="W1691" t="s">
        <v>458</v>
      </c>
      <c r="X1691" t="s">
        <v>31</v>
      </c>
    </row>
    <row r="1692" spans="1:24" x14ac:dyDescent="0.25">
      <c r="A1692">
        <v>10375</v>
      </c>
      <c r="B1692">
        <v>20</v>
      </c>
      <c r="C1692" s="2">
        <v>100</v>
      </c>
      <c r="D1692">
        <v>14</v>
      </c>
      <c r="E1692" s="5">
        <f>sales_data_sample[[#This Row],[SALES]] / COUNT(sales_data_sample[ORDERNUMBER])</f>
        <v>0.72476089266737509</v>
      </c>
      <c r="F1692" s="2">
        <v>2046</v>
      </c>
      <c r="G1692" s="1">
        <v>38386</v>
      </c>
      <c r="H1692" t="s">
        <v>21</v>
      </c>
      <c r="I1692">
        <v>1</v>
      </c>
      <c r="J1692" s="6" t="s">
        <v>688</v>
      </c>
      <c r="K1692">
        <v>2005</v>
      </c>
      <c r="L1692" t="s">
        <v>22</v>
      </c>
      <c r="M1692" s="8">
        <f xml:space="preserve"> (sales_data_sample[[#This Row],[MSRP]] - sales_data_sample[[#This Row],[PRICEEACH]]) / sales_data_sample[[#This Row],[MSRP]]</f>
        <v>-0.44927536231884058</v>
      </c>
      <c r="N16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92" s="2">
        <v>69</v>
      </c>
      <c r="P1692" t="s">
        <v>616</v>
      </c>
      <c r="Q1692" t="s">
        <v>107</v>
      </c>
      <c r="R1692" t="s">
        <v>108</v>
      </c>
      <c r="S1692" t="s">
        <v>109</v>
      </c>
      <c r="T1692" t="s">
        <v>35</v>
      </c>
      <c r="U1692" t="s">
        <v>110</v>
      </c>
      <c r="V1692" t="s">
        <v>111</v>
      </c>
      <c r="W1692" t="s">
        <v>112</v>
      </c>
      <c r="X1692" t="s">
        <v>31</v>
      </c>
    </row>
    <row r="1693" spans="1:24" x14ac:dyDescent="0.25">
      <c r="A1693">
        <v>10390</v>
      </c>
      <c r="B1693">
        <v>35</v>
      </c>
      <c r="C1693" s="2">
        <v>66</v>
      </c>
      <c r="D1693">
        <v>4</v>
      </c>
      <c r="E1693" s="5">
        <f>sales_data_sample[[#This Row],[SALES]] / COUNT(sales_data_sample[ORDERNUMBER])</f>
        <v>0.8076514346439958</v>
      </c>
      <c r="F1693" s="2">
        <v>2280</v>
      </c>
      <c r="G1693" s="1">
        <v>38415</v>
      </c>
      <c r="H1693" t="s">
        <v>21</v>
      </c>
      <c r="I1693">
        <v>1</v>
      </c>
      <c r="J1693" s="6" t="s">
        <v>687</v>
      </c>
      <c r="K1693">
        <v>2005</v>
      </c>
      <c r="L1693" t="s">
        <v>22</v>
      </c>
      <c r="M1693" s="8">
        <f xml:space="preserve"> (sales_data_sample[[#This Row],[MSRP]] - sales_data_sample[[#This Row],[PRICEEACH]]) / sales_data_sample[[#This Row],[MSRP]]</f>
        <v>4.3478260869565216E-2</v>
      </c>
      <c r="N16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93" s="2">
        <v>69</v>
      </c>
      <c r="P1693" t="s">
        <v>616</v>
      </c>
      <c r="Q1693" t="s">
        <v>260</v>
      </c>
      <c r="R1693" t="s">
        <v>261</v>
      </c>
      <c r="S1693" t="s">
        <v>262</v>
      </c>
      <c r="T1693" t="s">
        <v>27</v>
      </c>
      <c r="U1693" t="s">
        <v>263</v>
      </c>
      <c r="V1693" t="s">
        <v>264</v>
      </c>
      <c r="W1693" t="s">
        <v>265</v>
      </c>
      <c r="X1693" t="s">
        <v>31</v>
      </c>
    </row>
    <row r="1694" spans="1:24" x14ac:dyDescent="0.25">
      <c r="A1694">
        <v>10403</v>
      </c>
      <c r="B1694">
        <v>27</v>
      </c>
      <c r="C1694" s="2">
        <v>80</v>
      </c>
      <c r="D1694">
        <v>4</v>
      </c>
      <c r="E1694" s="5">
        <f>sales_data_sample[[#This Row],[SALES]] / COUNT(sales_data_sample[ORDERNUMBER])</f>
        <v>0.7619553666312433</v>
      </c>
      <c r="F1694" s="2">
        <v>2151</v>
      </c>
      <c r="G1694" s="1">
        <v>38450</v>
      </c>
      <c r="H1694" t="s">
        <v>21</v>
      </c>
      <c r="I1694">
        <v>2</v>
      </c>
      <c r="J1694" s="6" t="s">
        <v>686</v>
      </c>
      <c r="K1694">
        <v>2005</v>
      </c>
      <c r="L1694" t="s">
        <v>22</v>
      </c>
      <c r="M1694" s="8">
        <f xml:space="preserve"> (sales_data_sample[[#This Row],[MSRP]] - sales_data_sample[[#This Row],[PRICEEACH]]) / sales_data_sample[[#This Row],[MSRP]]</f>
        <v>-0.15942028985507245</v>
      </c>
      <c r="N16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94" s="2">
        <v>69</v>
      </c>
      <c r="P1694" t="s">
        <v>616</v>
      </c>
      <c r="Q1694" t="s">
        <v>157</v>
      </c>
      <c r="R1694" t="s">
        <v>158</v>
      </c>
      <c r="S1694" t="s">
        <v>159</v>
      </c>
      <c r="T1694" t="s">
        <v>160</v>
      </c>
      <c r="U1694" t="s">
        <v>161</v>
      </c>
      <c r="V1694" t="s">
        <v>162</v>
      </c>
      <c r="W1694" t="s">
        <v>163</v>
      </c>
      <c r="X1694" t="s">
        <v>31</v>
      </c>
    </row>
    <row r="1695" spans="1:24" x14ac:dyDescent="0.25">
      <c r="A1695">
        <v>10110</v>
      </c>
      <c r="B1695">
        <v>43</v>
      </c>
      <c r="C1695" s="2">
        <v>79</v>
      </c>
      <c r="D1695">
        <v>11</v>
      </c>
      <c r="E1695" s="5">
        <f>sales_data_sample[[#This Row],[SALES]] / COUNT(sales_data_sample[ORDERNUMBER])</f>
        <v>1.1905773999291533</v>
      </c>
      <c r="F1695" s="2">
        <v>3361</v>
      </c>
      <c r="G1695" s="1">
        <v>37698</v>
      </c>
      <c r="H1695" t="s">
        <v>21</v>
      </c>
      <c r="I1695">
        <v>1</v>
      </c>
      <c r="J1695" s="6" t="s">
        <v>687</v>
      </c>
      <c r="K1695">
        <v>2003</v>
      </c>
      <c r="L1695" t="s">
        <v>172</v>
      </c>
      <c r="M1695" s="8">
        <f xml:space="preserve"> (sales_data_sample[[#This Row],[MSRP]] - sales_data_sample[[#This Row],[PRICEEACH]]) / sales_data_sample[[#This Row],[MSRP]]</f>
        <v>0.12222222222222222</v>
      </c>
      <c r="N16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95" s="2">
        <v>90</v>
      </c>
      <c r="P1695" t="s">
        <v>617</v>
      </c>
      <c r="Q1695" t="s">
        <v>476</v>
      </c>
      <c r="R1695" t="s">
        <v>477</v>
      </c>
      <c r="S1695" t="s">
        <v>478</v>
      </c>
      <c r="T1695" t="s">
        <v>160</v>
      </c>
      <c r="U1695" t="s">
        <v>479</v>
      </c>
      <c r="V1695" t="s">
        <v>480</v>
      </c>
      <c r="W1695" t="s">
        <v>481</v>
      </c>
      <c r="X1695" t="s">
        <v>45</v>
      </c>
    </row>
    <row r="1696" spans="1:24" x14ac:dyDescent="0.25">
      <c r="A1696">
        <v>10124</v>
      </c>
      <c r="B1696">
        <v>32</v>
      </c>
      <c r="C1696" s="2">
        <v>73</v>
      </c>
      <c r="D1696">
        <v>10</v>
      </c>
      <c r="E1696" s="5">
        <f>sales_data_sample[[#This Row],[SALES]] / COUNT(sales_data_sample[ORDERNUMBER])</f>
        <v>0.82430038965639396</v>
      </c>
      <c r="F1696" s="2">
        <v>2327</v>
      </c>
      <c r="G1696" s="1">
        <v>37762</v>
      </c>
      <c r="H1696" t="s">
        <v>21</v>
      </c>
      <c r="I1696">
        <v>2</v>
      </c>
      <c r="J1696" s="6" t="s">
        <v>685</v>
      </c>
      <c r="K1696">
        <v>2003</v>
      </c>
      <c r="L1696" t="s">
        <v>172</v>
      </c>
      <c r="M1696" s="8">
        <f xml:space="preserve"> (sales_data_sample[[#This Row],[MSRP]] - sales_data_sample[[#This Row],[PRICEEACH]]) / sales_data_sample[[#This Row],[MSRP]]</f>
        <v>0.18888888888888888</v>
      </c>
      <c r="N16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96" s="2">
        <v>90</v>
      </c>
      <c r="P1696" t="s">
        <v>617</v>
      </c>
      <c r="Q1696" t="s">
        <v>525</v>
      </c>
      <c r="R1696" t="s">
        <v>526</v>
      </c>
      <c r="S1696" t="s">
        <v>527</v>
      </c>
      <c r="T1696" t="s">
        <v>27</v>
      </c>
      <c r="U1696" t="s">
        <v>105</v>
      </c>
      <c r="V1696" t="s">
        <v>385</v>
      </c>
      <c r="W1696" t="s">
        <v>528</v>
      </c>
      <c r="X1696" t="s">
        <v>31</v>
      </c>
    </row>
    <row r="1697" spans="1:24" x14ac:dyDescent="0.25">
      <c r="A1697">
        <v>10148</v>
      </c>
      <c r="B1697">
        <v>21</v>
      </c>
      <c r="C1697" s="2">
        <v>74</v>
      </c>
      <c r="D1697">
        <v>4</v>
      </c>
      <c r="E1697" s="5">
        <f>sales_data_sample[[#This Row],[SALES]] / COUNT(sales_data_sample[ORDERNUMBER])</f>
        <v>0.54764434998228839</v>
      </c>
      <c r="F1697" s="2">
        <v>1546</v>
      </c>
      <c r="G1697" s="1">
        <v>37875</v>
      </c>
      <c r="H1697" t="s">
        <v>21</v>
      </c>
      <c r="I1697">
        <v>3</v>
      </c>
      <c r="J1697" s="6" t="s">
        <v>681</v>
      </c>
      <c r="K1697">
        <v>2003</v>
      </c>
      <c r="L1697" t="s">
        <v>172</v>
      </c>
      <c r="M1697" s="8">
        <f xml:space="preserve"> (sales_data_sample[[#This Row],[MSRP]] - sales_data_sample[[#This Row],[PRICEEACH]]) / sales_data_sample[[#This Row],[MSRP]]</f>
        <v>0.17777777777777778</v>
      </c>
      <c r="N16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97" s="2">
        <v>90</v>
      </c>
      <c r="P1697" t="s">
        <v>617</v>
      </c>
      <c r="Q1697" t="s">
        <v>274</v>
      </c>
      <c r="R1697" t="s">
        <v>275</v>
      </c>
      <c r="S1697" t="s">
        <v>276</v>
      </c>
      <c r="T1697" t="s">
        <v>88</v>
      </c>
      <c r="U1697" t="s">
        <v>277</v>
      </c>
      <c r="V1697" t="s">
        <v>278</v>
      </c>
      <c r="W1697" t="s">
        <v>279</v>
      </c>
      <c r="X1697" t="s">
        <v>31</v>
      </c>
    </row>
    <row r="1698" spans="1:24" x14ac:dyDescent="0.25">
      <c r="A1698">
        <v>10161</v>
      </c>
      <c r="B1698">
        <v>20</v>
      </c>
      <c r="C1698" s="2">
        <v>100</v>
      </c>
      <c r="D1698">
        <v>3</v>
      </c>
      <c r="E1698" s="5">
        <f>sales_data_sample[[#This Row],[SALES]] / COUNT(sales_data_sample[ORDERNUMBER])</f>
        <v>0.75982996811902237</v>
      </c>
      <c r="F1698" s="2">
        <v>2145</v>
      </c>
      <c r="G1698" s="1">
        <v>37911</v>
      </c>
      <c r="H1698" t="s">
        <v>21</v>
      </c>
      <c r="I1698">
        <v>4</v>
      </c>
      <c r="J1698" s="6" t="s">
        <v>680</v>
      </c>
      <c r="K1698">
        <v>2003</v>
      </c>
      <c r="L1698" t="s">
        <v>172</v>
      </c>
      <c r="M1698" s="8">
        <f xml:space="preserve"> (sales_data_sample[[#This Row],[MSRP]] - sales_data_sample[[#This Row],[PRICEEACH]]) / sales_data_sample[[#This Row],[MSRP]]</f>
        <v>-0.1111111111111111</v>
      </c>
      <c r="N16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698" s="2">
        <v>90</v>
      </c>
      <c r="P1698" t="s">
        <v>617</v>
      </c>
      <c r="Q1698" t="s">
        <v>482</v>
      </c>
      <c r="R1698" t="s">
        <v>483</v>
      </c>
      <c r="S1698" t="s">
        <v>484</v>
      </c>
      <c r="T1698" t="s">
        <v>312</v>
      </c>
      <c r="U1698" t="s">
        <v>485</v>
      </c>
      <c r="V1698" t="s">
        <v>486</v>
      </c>
      <c r="W1698" t="s">
        <v>487</v>
      </c>
      <c r="X1698" t="s">
        <v>31</v>
      </c>
    </row>
    <row r="1699" spans="1:24" x14ac:dyDescent="0.25">
      <c r="A1699">
        <v>10172</v>
      </c>
      <c r="B1699">
        <v>22</v>
      </c>
      <c r="C1699" s="2">
        <v>75</v>
      </c>
      <c r="D1699">
        <v>1</v>
      </c>
      <c r="E1699" s="5">
        <f>sales_data_sample[[#This Row],[SALES]] / COUNT(sales_data_sample[ORDERNUMBER])</f>
        <v>0.58094226000708471</v>
      </c>
      <c r="F1699" s="2">
        <v>1640</v>
      </c>
      <c r="G1699" s="1">
        <v>37930</v>
      </c>
      <c r="H1699" t="s">
        <v>21</v>
      </c>
      <c r="I1699">
        <v>4</v>
      </c>
      <c r="J1699" s="6" t="s">
        <v>678</v>
      </c>
      <c r="K1699">
        <v>2003</v>
      </c>
      <c r="L1699" t="s">
        <v>172</v>
      </c>
      <c r="M1699" s="8">
        <f xml:space="preserve"> (sales_data_sample[[#This Row],[MSRP]] - sales_data_sample[[#This Row],[PRICEEACH]]) / sales_data_sample[[#This Row],[MSRP]]</f>
        <v>0.16666666666666666</v>
      </c>
      <c r="N16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699" s="2">
        <v>90</v>
      </c>
      <c r="P1699" t="s">
        <v>617</v>
      </c>
      <c r="Q1699" t="s">
        <v>102</v>
      </c>
      <c r="R1699" t="s">
        <v>103</v>
      </c>
      <c r="S1699" t="s">
        <v>104</v>
      </c>
      <c r="T1699" t="s">
        <v>27</v>
      </c>
      <c r="U1699" t="s">
        <v>105</v>
      </c>
      <c r="V1699" t="s">
        <v>50</v>
      </c>
      <c r="W1699" t="s">
        <v>106</v>
      </c>
      <c r="X1699" t="s">
        <v>31</v>
      </c>
    </row>
    <row r="1700" spans="1:24" x14ac:dyDescent="0.25">
      <c r="A1700">
        <v>10182</v>
      </c>
      <c r="B1700">
        <v>36</v>
      </c>
      <c r="C1700" s="2">
        <v>74</v>
      </c>
      <c r="D1700">
        <v>14</v>
      </c>
      <c r="E1700" s="5">
        <f>sales_data_sample[[#This Row],[SALES]] / COUNT(sales_data_sample[ORDERNUMBER])</f>
        <v>0.93871767623095992</v>
      </c>
      <c r="F1700" s="2">
        <v>2650</v>
      </c>
      <c r="G1700" s="1">
        <v>37937</v>
      </c>
      <c r="H1700" t="s">
        <v>21</v>
      </c>
      <c r="I1700">
        <v>4</v>
      </c>
      <c r="J1700" s="6" t="s">
        <v>678</v>
      </c>
      <c r="K1700">
        <v>2003</v>
      </c>
      <c r="L1700" t="s">
        <v>172</v>
      </c>
      <c r="M1700" s="8">
        <f xml:space="preserve"> (sales_data_sample[[#This Row],[MSRP]] - sales_data_sample[[#This Row],[PRICEEACH]]) / sales_data_sample[[#This Row],[MSRP]]</f>
        <v>0.17777777777777778</v>
      </c>
      <c r="N17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00" s="2">
        <v>90</v>
      </c>
      <c r="P1700" t="s">
        <v>617</v>
      </c>
      <c r="Q1700" t="s">
        <v>260</v>
      </c>
      <c r="R1700" t="s">
        <v>261</v>
      </c>
      <c r="S1700" t="s">
        <v>262</v>
      </c>
      <c r="T1700" t="s">
        <v>27</v>
      </c>
      <c r="U1700" t="s">
        <v>263</v>
      </c>
      <c r="V1700" t="s">
        <v>264</v>
      </c>
      <c r="W1700" t="s">
        <v>265</v>
      </c>
      <c r="X1700" t="s">
        <v>31</v>
      </c>
    </row>
    <row r="1701" spans="1:24" x14ac:dyDescent="0.25">
      <c r="A1701">
        <v>10192</v>
      </c>
      <c r="B1701">
        <v>46</v>
      </c>
      <c r="C1701" s="2">
        <v>84</v>
      </c>
      <c r="D1701">
        <v>2</v>
      </c>
      <c r="E1701" s="5">
        <f>sales_data_sample[[#This Row],[SALES]] / COUNT(sales_data_sample[ORDERNUMBER])</f>
        <v>1.3623804463336875</v>
      </c>
      <c r="F1701" s="2">
        <v>3846</v>
      </c>
      <c r="G1701" s="1">
        <v>37945</v>
      </c>
      <c r="H1701" t="s">
        <v>21</v>
      </c>
      <c r="I1701">
        <v>4</v>
      </c>
      <c r="J1701" s="6" t="s">
        <v>678</v>
      </c>
      <c r="K1701">
        <v>2003</v>
      </c>
      <c r="L1701" t="s">
        <v>172</v>
      </c>
      <c r="M1701" s="8">
        <f xml:space="preserve"> (sales_data_sample[[#This Row],[MSRP]] - sales_data_sample[[#This Row],[PRICEEACH]]) / sales_data_sample[[#This Row],[MSRP]]</f>
        <v>6.6666666666666666E-2</v>
      </c>
      <c r="N17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01" s="2">
        <v>90</v>
      </c>
      <c r="P1701" t="s">
        <v>617</v>
      </c>
      <c r="Q1701" t="s">
        <v>266</v>
      </c>
      <c r="R1701" t="s">
        <v>267</v>
      </c>
      <c r="S1701" t="s">
        <v>268</v>
      </c>
      <c r="T1701" t="s">
        <v>27</v>
      </c>
      <c r="U1701" t="s">
        <v>49</v>
      </c>
      <c r="V1701" t="s">
        <v>264</v>
      </c>
      <c r="W1701" t="s">
        <v>269</v>
      </c>
      <c r="X1701" t="s">
        <v>45</v>
      </c>
    </row>
    <row r="1702" spans="1:24" x14ac:dyDescent="0.25">
      <c r="A1702">
        <v>10204</v>
      </c>
      <c r="B1702">
        <v>47</v>
      </c>
      <c r="C1702" s="2">
        <v>97</v>
      </c>
      <c r="D1702">
        <v>8</v>
      </c>
      <c r="E1702" s="5">
        <f>sales_data_sample[[#This Row],[SALES]] / COUNT(sales_data_sample[ORDERNUMBER])</f>
        <v>1.6039674105561459</v>
      </c>
      <c r="F1702" s="2">
        <v>4528</v>
      </c>
      <c r="G1702" s="1">
        <v>37957</v>
      </c>
      <c r="H1702" t="s">
        <v>21</v>
      </c>
      <c r="I1702">
        <v>4</v>
      </c>
      <c r="J1702" s="6" t="s">
        <v>679</v>
      </c>
      <c r="K1702">
        <v>2003</v>
      </c>
      <c r="L1702" t="s">
        <v>172</v>
      </c>
      <c r="M1702" s="8">
        <f xml:space="preserve"> (sales_data_sample[[#This Row],[MSRP]] - sales_data_sample[[#This Row],[PRICEEACH]]) / sales_data_sample[[#This Row],[MSRP]]</f>
        <v>-7.7777777777777779E-2</v>
      </c>
      <c r="N17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02" s="2">
        <v>90</v>
      </c>
      <c r="P1702" t="s">
        <v>617</v>
      </c>
      <c r="Q1702" t="s">
        <v>460</v>
      </c>
      <c r="R1702" t="s">
        <v>461</v>
      </c>
      <c r="S1702" t="s">
        <v>26</v>
      </c>
      <c r="T1702" t="s">
        <v>27</v>
      </c>
      <c r="U1702" t="s">
        <v>49</v>
      </c>
      <c r="V1702" t="s">
        <v>462</v>
      </c>
      <c r="W1702" t="s">
        <v>463</v>
      </c>
      <c r="X1702" t="s">
        <v>45</v>
      </c>
    </row>
    <row r="1703" spans="1:24" x14ac:dyDescent="0.25">
      <c r="A1703">
        <v>10212</v>
      </c>
      <c r="B1703">
        <v>45</v>
      </c>
      <c r="C1703" s="2">
        <v>89</v>
      </c>
      <c r="D1703">
        <v>1</v>
      </c>
      <c r="E1703" s="5">
        <f>sales_data_sample[[#This Row],[SALES]] / COUNT(sales_data_sample[ORDERNUMBER])</f>
        <v>1.4052426496634787</v>
      </c>
      <c r="F1703" s="2">
        <v>3967</v>
      </c>
      <c r="G1703" s="1">
        <v>38002</v>
      </c>
      <c r="H1703" t="s">
        <v>21</v>
      </c>
      <c r="I1703">
        <v>1</v>
      </c>
      <c r="J1703" s="6" t="s">
        <v>677</v>
      </c>
      <c r="K1703">
        <v>2004</v>
      </c>
      <c r="L1703" t="s">
        <v>172</v>
      </c>
      <c r="M1703" s="8">
        <f xml:space="preserve"> (sales_data_sample[[#This Row],[MSRP]] - sales_data_sample[[#This Row],[PRICEEACH]]) / sales_data_sample[[#This Row],[MSRP]]</f>
        <v>1.1111111111111112E-2</v>
      </c>
      <c r="N17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03" s="2">
        <v>90</v>
      </c>
      <c r="P1703" t="s">
        <v>617</v>
      </c>
      <c r="Q1703" t="s">
        <v>165</v>
      </c>
      <c r="R1703" t="s">
        <v>166</v>
      </c>
      <c r="S1703" t="s">
        <v>167</v>
      </c>
      <c r="T1703" t="s">
        <v>168</v>
      </c>
      <c r="U1703" t="s">
        <v>169</v>
      </c>
      <c r="V1703" t="s">
        <v>170</v>
      </c>
      <c r="W1703" t="s">
        <v>171</v>
      </c>
      <c r="X1703" t="s">
        <v>45</v>
      </c>
    </row>
    <row r="1704" spans="1:24" x14ac:dyDescent="0.25">
      <c r="A1704">
        <v>10227</v>
      </c>
      <c r="B1704">
        <v>47</v>
      </c>
      <c r="C1704" s="2">
        <v>89</v>
      </c>
      <c r="D1704">
        <v>14</v>
      </c>
      <c r="E1704" s="5">
        <f>sales_data_sample[[#This Row],[SALES]] / COUNT(sales_data_sample[ORDERNUMBER])</f>
        <v>1.4675876726886292</v>
      </c>
      <c r="F1704" s="2">
        <v>4143</v>
      </c>
      <c r="G1704" s="1">
        <v>38048</v>
      </c>
      <c r="H1704" t="s">
        <v>21</v>
      </c>
      <c r="I1704">
        <v>1</v>
      </c>
      <c r="J1704" s="6" t="s">
        <v>687</v>
      </c>
      <c r="K1704">
        <v>2004</v>
      </c>
      <c r="L1704" t="s">
        <v>172</v>
      </c>
      <c r="M1704" s="8">
        <f xml:space="preserve"> (sales_data_sample[[#This Row],[MSRP]] - sales_data_sample[[#This Row],[PRICEEACH]]) / sales_data_sample[[#This Row],[MSRP]]</f>
        <v>1.1111111111111112E-2</v>
      </c>
      <c r="N17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04" s="2">
        <v>90</v>
      </c>
      <c r="P1704" t="s">
        <v>617</v>
      </c>
      <c r="Q1704" t="s">
        <v>208</v>
      </c>
      <c r="R1704" t="s">
        <v>209</v>
      </c>
      <c r="S1704" t="s">
        <v>210</v>
      </c>
      <c r="T1704" t="s">
        <v>35</v>
      </c>
      <c r="U1704" t="s">
        <v>211</v>
      </c>
      <c r="V1704" t="s">
        <v>212</v>
      </c>
      <c r="W1704" t="s">
        <v>213</v>
      </c>
      <c r="X1704" t="s">
        <v>45</v>
      </c>
    </row>
    <row r="1705" spans="1:24" x14ac:dyDescent="0.25">
      <c r="A1705">
        <v>10241</v>
      </c>
      <c r="B1705">
        <v>47</v>
      </c>
      <c r="C1705" s="2">
        <v>95</v>
      </c>
      <c r="D1705">
        <v>6</v>
      </c>
      <c r="E1705" s="5">
        <f>sales_data_sample[[#This Row],[SALES]] / COUNT(sales_data_sample[ORDERNUMBER])</f>
        <v>1.5735033652143111</v>
      </c>
      <c r="F1705" s="2">
        <v>4442</v>
      </c>
      <c r="G1705" s="1">
        <v>38090</v>
      </c>
      <c r="H1705" t="s">
        <v>21</v>
      </c>
      <c r="I1705">
        <v>2</v>
      </c>
      <c r="J1705" s="6" t="s">
        <v>686</v>
      </c>
      <c r="K1705">
        <v>2004</v>
      </c>
      <c r="L1705" t="s">
        <v>172</v>
      </c>
      <c r="M1705" s="8">
        <f xml:space="preserve"> (sales_data_sample[[#This Row],[MSRP]] - sales_data_sample[[#This Row],[PRICEEACH]]) / sales_data_sample[[#This Row],[MSRP]]</f>
        <v>-5.5555555555555552E-2</v>
      </c>
      <c r="N17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05" s="2">
        <v>90</v>
      </c>
      <c r="P1705" t="s">
        <v>617</v>
      </c>
      <c r="Q1705" t="s">
        <v>517</v>
      </c>
      <c r="R1705" t="s">
        <v>518</v>
      </c>
      <c r="S1705" t="s">
        <v>519</v>
      </c>
      <c r="T1705" t="s">
        <v>35</v>
      </c>
      <c r="U1705" t="s">
        <v>520</v>
      </c>
      <c r="V1705" t="s">
        <v>521</v>
      </c>
      <c r="W1705" t="s">
        <v>522</v>
      </c>
      <c r="X1705" t="s">
        <v>45</v>
      </c>
    </row>
    <row r="1706" spans="1:24" x14ac:dyDescent="0.25">
      <c r="A1706">
        <v>10267</v>
      </c>
      <c r="B1706">
        <v>38</v>
      </c>
      <c r="C1706" s="2">
        <v>88</v>
      </c>
      <c r="D1706">
        <v>3</v>
      </c>
      <c r="E1706" s="5">
        <f>sales_data_sample[[#This Row],[SALES]] / COUNT(sales_data_sample[ORDERNUMBER])</f>
        <v>1.1746369110874957</v>
      </c>
      <c r="F1706" s="2">
        <v>3316</v>
      </c>
      <c r="G1706" s="1">
        <v>38175</v>
      </c>
      <c r="H1706" t="s">
        <v>21</v>
      </c>
      <c r="I1706">
        <v>3</v>
      </c>
      <c r="J1706" s="6" t="s">
        <v>683</v>
      </c>
      <c r="K1706">
        <v>2004</v>
      </c>
      <c r="L1706" t="s">
        <v>172</v>
      </c>
      <c r="M1706" s="8">
        <f xml:space="preserve"> (sales_data_sample[[#This Row],[MSRP]] - sales_data_sample[[#This Row],[PRICEEACH]]) / sales_data_sample[[#This Row],[MSRP]]</f>
        <v>2.2222222222222223E-2</v>
      </c>
      <c r="N17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06" s="2">
        <v>90</v>
      </c>
      <c r="P1706" t="s">
        <v>617</v>
      </c>
      <c r="Q1706" t="s">
        <v>460</v>
      </c>
      <c r="R1706" t="s">
        <v>461</v>
      </c>
      <c r="S1706" t="s">
        <v>26</v>
      </c>
      <c r="T1706" t="s">
        <v>27</v>
      </c>
      <c r="U1706" t="s">
        <v>49</v>
      </c>
      <c r="V1706" t="s">
        <v>462</v>
      </c>
      <c r="W1706" t="s">
        <v>463</v>
      </c>
      <c r="X1706" t="s">
        <v>45</v>
      </c>
    </row>
    <row r="1707" spans="1:24" x14ac:dyDescent="0.25">
      <c r="A1707">
        <v>10279</v>
      </c>
      <c r="B1707">
        <v>49</v>
      </c>
      <c r="C1707" s="2">
        <v>80</v>
      </c>
      <c r="D1707">
        <v>3</v>
      </c>
      <c r="E1707" s="5">
        <f>sales_data_sample[[#This Row],[SALES]] / COUNT(sales_data_sample[ORDERNUMBER])</f>
        <v>1.3882394615657103</v>
      </c>
      <c r="F1707" s="2">
        <v>3919</v>
      </c>
      <c r="G1707" s="1">
        <v>38208</v>
      </c>
      <c r="H1707" t="s">
        <v>21</v>
      </c>
      <c r="I1707">
        <v>3</v>
      </c>
      <c r="J1707" s="6" t="s">
        <v>682</v>
      </c>
      <c r="K1707">
        <v>2004</v>
      </c>
      <c r="L1707" t="s">
        <v>172</v>
      </c>
      <c r="M1707" s="8">
        <f xml:space="preserve"> (sales_data_sample[[#This Row],[MSRP]] - sales_data_sample[[#This Row],[PRICEEACH]]) / sales_data_sample[[#This Row],[MSRP]]</f>
        <v>0.1111111111111111</v>
      </c>
      <c r="N17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07" s="2">
        <v>90</v>
      </c>
      <c r="P1707" t="s">
        <v>617</v>
      </c>
      <c r="Q1707" t="s">
        <v>165</v>
      </c>
      <c r="R1707" t="s">
        <v>166</v>
      </c>
      <c r="S1707" t="s">
        <v>167</v>
      </c>
      <c r="T1707" t="s">
        <v>168</v>
      </c>
      <c r="U1707" t="s">
        <v>169</v>
      </c>
      <c r="V1707" t="s">
        <v>170</v>
      </c>
      <c r="W1707" t="s">
        <v>171</v>
      </c>
      <c r="X1707" t="s">
        <v>45</v>
      </c>
    </row>
    <row r="1708" spans="1:24" x14ac:dyDescent="0.25">
      <c r="A1708">
        <v>10288</v>
      </c>
      <c r="B1708">
        <v>35</v>
      </c>
      <c r="C1708" s="2">
        <v>81</v>
      </c>
      <c r="D1708">
        <v>9</v>
      </c>
      <c r="E1708" s="5">
        <f>sales_data_sample[[#This Row],[SALES]] / COUNT(sales_data_sample[ORDERNUMBER])</f>
        <v>1.0028338646829613</v>
      </c>
      <c r="F1708" s="2">
        <v>2831</v>
      </c>
      <c r="G1708" s="1">
        <v>38231</v>
      </c>
      <c r="H1708" t="s">
        <v>21</v>
      </c>
      <c r="I1708">
        <v>3</v>
      </c>
      <c r="J1708" s="6" t="s">
        <v>681</v>
      </c>
      <c r="K1708">
        <v>2004</v>
      </c>
      <c r="L1708" t="s">
        <v>172</v>
      </c>
      <c r="M1708" s="8">
        <f xml:space="preserve"> (sales_data_sample[[#This Row],[MSRP]] - sales_data_sample[[#This Row],[PRICEEACH]]) / sales_data_sample[[#This Row],[MSRP]]</f>
        <v>0.1</v>
      </c>
      <c r="N17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08" s="2">
        <v>90</v>
      </c>
      <c r="P1708" t="s">
        <v>617</v>
      </c>
      <c r="Q1708" t="s">
        <v>405</v>
      </c>
      <c r="R1708" t="s">
        <v>406</v>
      </c>
      <c r="S1708" t="s">
        <v>188</v>
      </c>
      <c r="T1708" t="s">
        <v>188</v>
      </c>
      <c r="U1708" t="s">
        <v>407</v>
      </c>
      <c r="V1708" t="s">
        <v>408</v>
      </c>
      <c r="W1708" t="s">
        <v>409</v>
      </c>
      <c r="X1708" t="s">
        <v>31</v>
      </c>
    </row>
    <row r="1709" spans="1:24" x14ac:dyDescent="0.25">
      <c r="A1709">
        <v>10302</v>
      </c>
      <c r="B1709">
        <v>49</v>
      </c>
      <c r="C1709" s="2">
        <v>100</v>
      </c>
      <c r="D1709">
        <v>5</v>
      </c>
      <c r="E1709" s="5">
        <f>sales_data_sample[[#This Row],[SALES]] / COUNT(sales_data_sample[ORDERNUMBER])</f>
        <v>1.8770811193765498</v>
      </c>
      <c r="F1709" s="2">
        <v>5299</v>
      </c>
      <c r="G1709" s="1">
        <v>37900</v>
      </c>
      <c r="H1709" t="s">
        <v>21</v>
      </c>
      <c r="I1709">
        <v>4</v>
      </c>
      <c r="J1709" s="6" t="s">
        <v>680</v>
      </c>
      <c r="K1709">
        <v>2003</v>
      </c>
      <c r="L1709" t="s">
        <v>172</v>
      </c>
      <c r="M1709" s="8">
        <f xml:space="preserve"> (sales_data_sample[[#This Row],[MSRP]] - sales_data_sample[[#This Row],[PRICEEACH]]) / sales_data_sample[[#This Row],[MSRP]]</f>
        <v>-0.1111111111111111</v>
      </c>
      <c r="N17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09" s="2">
        <v>90</v>
      </c>
      <c r="P1709" t="s">
        <v>617</v>
      </c>
      <c r="Q1709" t="s">
        <v>157</v>
      </c>
      <c r="R1709" t="s">
        <v>158</v>
      </c>
      <c r="S1709" t="s">
        <v>159</v>
      </c>
      <c r="T1709" t="s">
        <v>160</v>
      </c>
      <c r="U1709" t="s">
        <v>161</v>
      </c>
      <c r="V1709" t="s">
        <v>162</v>
      </c>
      <c r="W1709" t="s">
        <v>163</v>
      </c>
      <c r="X1709" t="s">
        <v>45</v>
      </c>
    </row>
    <row r="1710" spans="1:24" x14ac:dyDescent="0.25">
      <c r="A1710">
        <v>10311</v>
      </c>
      <c r="B1710">
        <v>28</v>
      </c>
      <c r="C1710" s="2">
        <v>94</v>
      </c>
      <c r="D1710">
        <v>4</v>
      </c>
      <c r="E1710" s="5">
        <f>sales_data_sample[[#This Row],[SALES]] / COUNT(sales_data_sample[ORDERNUMBER])</f>
        <v>0.92844491675522489</v>
      </c>
      <c r="F1710" s="2">
        <v>2621</v>
      </c>
      <c r="G1710" s="1">
        <v>38276</v>
      </c>
      <c r="H1710" t="s">
        <v>21</v>
      </c>
      <c r="I1710">
        <v>4</v>
      </c>
      <c r="J1710" s="6" t="s">
        <v>680</v>
      </c>
      <c r="K1710">
        <v>2004</v>
      </c>
      <c r="L1710" t="s">
        <v>172</v>
      </c>
      <c r="M1710" s="8">
        <f xml:space="preserve"> (sales_data_sample[[#This Row],[MSRP]] - sales_data_sample[[#This Row],[PRICEEACH]]) / sales_data_sample[[#This Row],[MSRP]]</f>
        <v>-4.4444444444444446E-2</v>
      </c>
      <c r="N17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10" s="2">
        <v>90</v>
      </c>
      <c r="P1710" t="s">
        <v>617</v>
      </c>
      <c r="Q1710" t="s">
        <v>165</v>
      </c>
      <c r="R1710" t="s">
        <v>166</v>
      </c>
      <c r="S1710" t="s">
        <v>167</v>
      </c>
      <c r="T1710" t="s">
        <v>168</v>
      </c>
      <c r="U1710" t="s">
        <v>169</v>
      </c>
      <c r="V1710" t="s">
        <v>170</v>
      </c>
      <c r="W1710" t="s">
        <v>171</v>
      </c>
      <c r="X1710" t="s">
        <v>31</v>
      </c>
    </row>
    <row r="1711" spans="1:24" x14ac:dyDescent="0.25">
      <c r="A1711">
        <v>10321</v>
      </c>
      <c r="B1711">
        <v>30</v>
      </c>
      <c r="C1711" s="2">
        <v>73</v>
      </c>
      <c r="D1711">
        <v>1</v>
      </c>
      <c r="E1711" s="5">
        <f>sales_data_sample[[#This Row],[SALES]] / COUNT(sales_data_sample[ORDERNUMBER])</f>
        <v>0.77258235919234852</v>
      </c>
      <c r="F1711" s="2">
        <v>2181</v>
      </c>
      <c r="G1711" s="1">
        <v>38295</v>
      </c>
      <c r="H1711" t="s">
        <v>21</v>
      </c>
      <c r="I1711">
        <v>4</v>
      </c>
      <c r="J1711" s="6" t="s">
        <v>678</v>
      </c>
      <c r="K1711">
        <v>2004</v>
      </c>
      <c r="L1711" t="s">
        <v>172</v>
      </c>
      <c r="M1711" s="8">
        <f xml:space="preserve"> (sales_data_sample[[#This Row],[MSRP]] - sales_data_sample[[#This Row],[PRICEEACH]]) / sales_data_sample[[#This Row],[MSRP]]</f>
        <v>0.18888888888888888</v>
      </c>
      <c r="N17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11" s="2">
        <v>90</v>
      </c>
      <c r="P1711" t="s">
        <v>617</v>
      </c>
      <c r="Q1711" t="s">
        <v>151</v>
      </c>
      <c r="R1711" t="s">
        <v>152</v>
      </c>
      <c r="S1711" t="s">
        <v>153</v>
      </c>
      <c r="T1711" t="s">
        <v>27</v>
      </c>
      <c r="U1711" t="s">
        <v>154</v>
      </c>
      <c r="V1711" t="s">
        <v>155</v>
      </c>
      <c r="W1711" t="s">
        <v>156</v>
      </c>
      <c r="X1711" t="s">
        <v>31</v>
      </c>
    </row>
    <row r="1712" spans="1:24" x14ac:dyDescent="0.25">
      <c r="A1712">
        <v>10332</v>
      </c>
      <c r="B1712">
        <v>39</v>
      </c>
      <c r="C1712" s="2">
        <v>87</v>
      </c>
      <c r="D1712">
        <v>7</v>
      </c>
      <c r="E1712" s="5">
        <f>sales_data_sample[[#This Row],[SALES]] / COUNT(sales_data_sample[ORDERNUMBER])</f>
        <v>1.1983705278072971</v>
      </c>
      <c r="F1712" s="2">
        <v>3383</v>
      </c>
      <c r="G1712" s="1">
        <v>38308</v>
      </c>
      <c r="H1712" t="s">
        <v>21</v>
      </c>
      <c r="I1712">
        <v>4</v>
      </c>
      <c r="J1712" s="6" t="s">
        <v>678</v>
      </c>
      <c r="K1712">
        <v>2004</v>
      </c>
      <c r="L1712" t="s">
        <v>172</v>
      </c>
      <c r="M1712" s="8">
        <f xml:space="preserve"> (sales_data_sample[[#This Row],[MSRP]] - sales_data_sample[[#This Row],[PRICEEACH]]) / sales_data_sample[[#This Row],[MSRP]]</f>
        <v>3.3333333333333333E-2</v>
      </c>
      <c r="N17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12" s="2">
        <v>90</v>
      </c>
      <c r="P1712" t="s">
        <v>617</v>
      </c>
      <c r="Q1712" t="s">
        <v>476</v>
      </c>
      <c r="R1712" t="s">
        <v>477</v>
      </c>
      <c r="S1712" t="s">
        <v>478</v>
      </c>
      <c r="T1712" t="s">
        <v>160</v>
      </c>
      <c r="U1712" t="s">
        <v>479</v>
      </c>
      <c r="V1712" t="s">
        <v>480</v>
      </c>
      <c r="W1712" t="s">
        <v>481</v>
      </c>
      <c r="X1712" t="s">
        <v>45</v>
      </c>
    </row>
    <row r="1713" spans="1:24" x14ac:dyDescent="0.25">
      <c r="A1713">
        <v>10346</v>
      </c>
      <c r="B1713">
        <v>25</v>
      </c>
      <c r="C1713" s="2">
        <v>100</v>
      </c>
      <c r="D1713">
        <v>1</v>
      </c>
      <c r="E1713" s="5">
        <f>sales_data_sample[[#This Row],[SALES]] / COUNT(sales_data_sample[ORDERNUMBER])</f>
        <v>1.0191285866099893</v>
      </c>
      <c r="F1713" s="2">
        <v>2877</v>
      </c>
      <c r="G1713" s="1">
        <v>38320</v>
      </c>
      <c r="H1713" t="s">
        <v>21</v>
      </c>
      <c r="I1713">
        <v>4</v>
      </c>
      <c r="J1713" s="6" t="s">
        <v>678</v>
      </c>
      <c r="K1713">
        <v>2004</v>
      </c>
      <c r="L1713" t="s">
        <v>172</v>
      </c>
      <c r="M1713" s="8">
        <f xml:space="preserve"> (sales_data_sample[[#This Row],[MSRP]] - sales_data_sample[[#This Row],[PRICEEACH]]) / sales_data_sample[[#This Row],[MSRP]]</f>
        <v>-0.1111111111111111</v>
      </c>
      <c r="N17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13" s="2">
        <v>90</v>
      </c>
      <c r="P1713" t="s">
        <v>617</v>
      </c>
      <c r="Q1713" t="s">
        <v>525</v>
      </c>
      <c r="R1713" t="s">
        <v>526</v>
      </c>
      <c r="S1713" t="s">
        <v>527</v>
      </c>
      <c r="T1713" t="s">
        <v>27</v>
      </c>
      <c r="U1713" t="s">
        <v>105</v>
      </c>
      <c r="V1713" t="s">
        <v>385</v>
      </c>
      <c r="W1713" t="s">
        <v>528</v>
      </c>
      <c r="X1713" t="s">
        <v>31</v>
      </c>
    </row>
    <row r="1714" spans="1:24" x14ac:dyDescent="0.25">
      <c r="A1714">
        <v>10368</v>
      </c>
      <c r="B1714">
        <v>40</v>
      </c>
      <c r="C1714" s="2">
        <v>100</v>
      </c>
      <c r="D1714">
        <v>2</v>
      </c>
      <c r="E1714" s="5">
        <f>sales_data_sample[[#This Row],[SALES]] / COUNT(sales_data_sample[ORDERNUMBER])</f>
        <v>1.455189514700673</v>
      </c>
      <c r="F1714" s="2">
        <v>4108</v>
      </c>
      <c r="G1714" s="1">
        <v>38371</v>
      </c>
      <c r="H1714" t="s">
        <v>21</v>
      </c>
      <c r="I1714">
        <v>1</v>
      </c>
      <c r="J1714" s="6" t="s">
        <v>677</v>
      </c>
      <c r="K1714">
        <v>2005</v>
      </c>
      <c r="L1714" t="s">
        <v>172</v>
      </c>
      <c r="M1714" s="8">
        <f xml:space="preserve"> (sales_data_sample[[#This Row],[MSRP]] - sales_data_sample[[#This Row],[PRICEEACH]]) / sales_data_sample[[#This Row],[MSRP]]</f>
        <v>-0.1111111111111111</v>
      </c>
      <c r="N17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14" s="2">
        <v>90</v>
      </c>
      <c r="P1714" t="s">
        <v>617</v>
      </c>
      <c r="Q1714" t="s">
        <v>260</v>
      </c>
      <c r="R1714" t="s">
        <v>261</v>
      </c>
      <c r="S1714" t="s">
        <v>262</v>
      </c>
      <c r="T1714" t="s">
        <v>27</v>
      </c>
      <c r="U1714" t="s">
        <v>263</v>
      </c>
      <c r="V1714" t="s">
        <v>264</v>
      </c>
      <c r="W1714" t="s">
        <v>265</v>
      </c>
      <c r="X1714" t="s">
        <v>45</v>
      </c>
    </row>
    <row r="1715" spans="1:24" x14ac:dyDescent="0.25">
      <c r="A1715">
        <v>10380</v>
      </c>
      <c r="B1715">
        <v>36</v>
      </c>
      <c r="C1715" s="2">
        <v>38</v>
      </c>
      <c r="D1715">
        <v>6</v>
      </c>
      <c r="E1715" s="5">
        <f>sales_data_sample[[#This Row],[SALES]] / COUNT(sales_data_sample[ORDERNUMBER])</f>
        <v>0.47821466524973433</v>
      </c>
      <c r="F1715" s="2">
        <v>1350</v>
      </c>
      <c r="G1715" s="1">
        <v>38399</v>
      </c>
      <c r="H1715" t="s">
        <v>21</v>
      </c>
      <c r="I1715">
        <v>1</v>
      </c>
      <c r="J1715" s="6" t="s">
        <v>688</v>
      </c>
      <c r="K1715">
        <v>2005</v>
      </c>
      <c r="L1715" t="s">
        <v>172</v>
      </c>
      <c r="M1715" s="8">
        <f xml:space="preserve"> (sales_data_sample[[#This Row],[MSRP]] - sales_data_sample[[#This Row],[PRICEEACH]]) / sales_data_sample[[#This Row],[MSRP]]</f>
        <v>0.57777777777777772</v>
      </c>
      <c r="N17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15" s="2">
        <v>90</v>
      </c>
      <c r="P1715" t="s">
        <v>617</v>
      </c>
      <c r="Q1715" t="s">
        <v>165</v>
      </c>
      <c r="R1715" t="s">
        <v>166</v>
      </c>
      <c r="S1715" t="s">
        <v>167</v>
      </c>
      <c r="T1715" t="s">
        <v>168</v>
      </c>
      <c r="U1715" t="s">
        <v>169</v>
      </c>
      <c r="V1715" t="s">
        <v>170</v>
      </c>
      <c r="W1715" t="s">
        <v>171</v>
      </c>
      <c r="X1715" t="s">
        <v>31</v>
      </c>
    </row>
    <row r="1716" spans="1:24" x14ac:dyDescent="0.25">
      <c r="A1716">
        <v>10407</v>
      </c>
      <c r="B1716">
        <v>76</v>
      </c>
      <c r="C1716" s="2">
        <v>95</v>
      </c>
      <c r="D1716">
        <v>6</v>
      </c>
      <c r="E1716" s="5">
        <f>sales_data_sample[[#This Row],[SALES]] / COUNT(sales_data_sample[ORDERNUMBER])</f>
        <v>2.5441020191285868</v>
      </c>
      <c r="F1716" s="2">
        <v>7182</v>
      </c>
      <c r="G1716" s="1">
        <v>38464</v>
      </c>
      <c r="H1716" t="s">
        <v>387</v>
      </c>
      <c r="I1716">
        <v>2</v>
      </c>
      <c r="J1716" s="6" t="s">
        <v>686</v>
      </c>
      <c r="K1716">
        <v>2005</v>
      </c>
      <c r="L1716" t="s">
        <v>172</v>
      </c>
      <c r="M1716" s="8">
        <f xml:space="preserve"> (sales_data_sample[[#This Row],[MSRP]] - sales_data_sample[[#This Row],[PRICEEACH]]) / sales_data_sample[[#This Row],[MSRP]]</f>
        <v>-5.5555555555555552E-2</v>
      </c>
      <c r="N17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16" s="2">
        <v>90</v>
      </c>
      <c r="P1716" t="s">
        <v>617</v>
      </c>
      <c r="Q1716" t="s">
        <v>382</v>
      </c>
      <c r="R1716" t="s">
        <v>383</v>
      </c>
      <c r="S1716" t="s">
        <v>384</v>
      </c>
      <c r="T1716" t="s">
        <v>27</v>
      </c>
      <c r="U1716" t="s">
        <v>94</v>
      </c>
      <c r="V1716" t="s">
        <v>385</v>
      </c>
      <c r="W1716" t="s">
        <v>386</v>
      </c>
      <c r="X1716" t="s">
        <v>144</v>
      </c>
    </row>
    <row r="1717" spans="1:24" x14ac:dyDescent="0.25">
      <c r="A1717">
        <v>10420</v>
      </c>
      <c r="B1717">
        <v>39</v>
      </c>
      <c r="C1717" s="2">
        <v>100</v>
      </c>
      <c r="D1717">
        <v>9</v>
      </c>
      <c r="E1717" s="5">
        <f>sales_data_sample[[#This Row],[SALES]] / COUNT(sales_data_sample[ORDERNUMBER])</f>
        <v>1.3935529578462629</v>
      </c>
      <c r="F1717" s="2">
        <v>3934</v>
      </c>
      <c r="G1717" s="1">
        <v>38501</v>
      </c>
      <c r="H1717" t="s">
        <v>286</v>
      </c>
      <c r="I1717">
        <v>2</v>
      </c>
      <c r="J1717" s="6" t="s">
        <v>685</v>
      </c>
      <c r="K1717">
        <v>2005</v>
      </c>
      <c r="L1717" t="s">
        <v>172</v>
      </c>
      <c r="M1717" s="8">
        <f xml:space="preserve"> (sales_data_sample[[#This Row],[MSRP]] - sales_data_sample[[#This Row],[PRICEEACH]]) / sales_data_sample[[#This Row],[MSRP]]</f>
        <v>-0.1111111111111111</v>
      </c>
      <c r="N17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17" s="2">
        <v>90</v>
      </c>
      <c r="P1717" t="s">
        <v>617</v>
      </c>
      <c r="Q1717" t="s">
        <v>145</v>
      </c>
      <c r="R1717" t="s">
        <v>146</v>
      </c>
      <c r="S1717" t="s">
        <v>147</v>
      </c>
      <c r="T1717" t="s">
        <v>88</v>
      </c>
      <c r="U1717" t="s">
        <v>148</v>
      </c>
      <c r="V1717" t="s">
        <v>149</v>
      </c>
      <c r="W1717" t="s">
        <v>150</v>
      </c>
      <c r="X1717" t="s">
        <v>45</v>
      </c>
    </row>
    <row r="1718" spans="1:24" x14ac:dyDescent="0.25">
      <c r="A1718">
        <v>10104</v>
      </c>
      <c r="B1718">
        <v>44</v>
      </c>
      <c r="C1718" s="2">
        <v>40</v>
      </c>
      <c r="D1718">
        <v>10</v>
      </c>
      <c r="E1718" s="5">
        <f>sales_data_sample[[#This Row],[SALES]] / COUNT(sales_data_sample[ORDERNUMBER])</f>
        <v>0.61742826780021254</v>
      </c>
      <c r="F1718" s="2">
        <v>1743</v>
      </c>
      <c r="G1718" s="1">
        <v>37652</v>
      </c>
      <c r="H1718" t="s">
        <v>21</v>
      </c>
      <c r="I1718">
        <v>1</v>
      </c>
      <c r="J1718" s="6" t="s">
        <v>677</v>
      </c>
      <c r="K1718">
        <v>2003</v>
      </c>
      <c r="L1718" t="s">
        <v>172</v>
      </c>
      <c r="M1718" s="8">
        <f xml:space="preserve"> (sales_data_sample[[#This Row],[MSRP]] - sales_data_sample[[#This Row],[PRICEEACH]]) / sales_data_sample[[#This Row],[MSRP]]</f>
        <v>-0.14285714285714285</v>
      </c>
      <c r="N17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18" s="2">
        <v>35</v>
      </c>
      <c r="P1718" t="s">
        <v>618</v>
      </c>
      <c r="Q1718" t="s">
        <v>165</v>
      </c>
      <c r="R1718" t="s">
        <v>166</v>
      </c>
      <c r="S1718" t="s">
        <v>167</v>
      </c>
      <c r="T1718" t="s">
        <v>168</v>
      </c>
      <c r="U1718" t="s">
        <v>169</v>
      </c>
      <c r="V1718" t="s">
        <v>170</v>
      </c>
      <c r="W1718" t="s">
        <v>171</v>
      </c>
      <c r="X1718" t="s">
        <v>31</v>
      </c>
    </row>
    <row r="1719" spans="1:24" x14ac:dyDescent="0.25">
      <c r="A1719">
        <v>10114</v>
      </c>
      <c r="B1719">
        <v>24</v>
      </c>
      <c r="C1719" s="2">
        <v>31</v>
      </c>
      <c r="D1719">
        <v>1</v>
      </c>
      <c r="E1719" s="5">
        <f>sales_data_sample[[#This Row],[SALES]] / COUNT(sales_data_sample[ORDERNUMBER])</f>
        <v>0.25575628763726532</v>
      </c>
      <c r="F1719" s="2">
        <v>722</v>
      </c>
      <c r="G1719" s="1">
        <v>37712</v>
      </c>
      <c r="H1719" t="s">
        <v>21</v>
      </c>
      <c r="I1719">
        <v>2</v>
      </c>
      <c r="J1719" s="6" t="s">
        <v>686</v>
      </c>
      <c r="K1719">
        <v>2003</v>
      </c>
      <c r="L1719" t="s">
        <v>172</v>
      </c>
      <c r="M1719" s="8">
        <f xml:space="preserve"> (sales_data_sample[[#This Row],[MSRP]] - sales_data_sample[[#This Row],[PRICEEACH]]) / sales_data_sample[[#This Row],[MSRP]]</f>
        <v>0.11428571428571428</v>
      </c>
      <c r="N17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19" s="2">
        <v>35</v>
      </c>
      <c r="P1719" t="s">
        <v>618</v>
      </c>
      <c r="Q1719" t="s">
        <v>389</v>
      </c>
      <c r="R1719" t="s">
        <v>390</v>
      </c>
      <c r="S1719" t="s">
        <v>41</v>
      </c>
      <c r="T1719" t="s">
        <v>35</v>
      </c>
      <c r="U1719" t="s">
        <v>391</v>
      </c>
      <c r="V1719" t="s">
        <v>392</v>
      </c>
      <c r="W1719" t="s">
        <v>393</v>
      </c>
      <c r="X1719" t="s">
        <v>31</v>
      </c>
    </row>
    <row r="1720" spans="1:24" x14ac:dyDescent="0.25">
      <c r="A1720">
        <v>10127</v>
      </c>
      <c r="B1720">
        <v>39</v>
      </c>
      <c r="C1720" s="2">
        <v>39</v>
      </c>
      <c r="D1720">
        <v>12</v>
      </c>
      <c r="E1720" s="5">
        <f>sales_data_sample[[#This Row],[SALES]] / COUNT(sales_data_sample[ORDERNUMBER])</f>
        <v>0.52780729720155861</v>
      </c>
      <c r="F1720" s="2">
        <v>1490</v>
      </c>
      <c r="G1720" s="1">
        <v>37775</v>
      </c>
      <c r="H1720" t="s">
        <v>21</v>
      </c>
      <c r="I1720">
        <v>2</v>
      </c>
      <c r="J1720" s="6" t="s">
        <v>684</v>
      </c>
      <c r="K1720">
        <v>2003</v>
      </c>
      <c r="L1720" t="s">
        <v>172</v>
      </c>
      <c r="M1720" s="8">
        <f xml:space="preserve"> (sales_data_sample[[#This Row],[MSRP]] - sales_data_sample[[#This Row],[PRICEEACH]]) / sales_data_sample[[#This Row],[MSRP]]</f>
        <v>-0.11428571428571428</v>
      </c>
      <c r="N17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20" s="2">
        <v>35</v>
      </c>
      <c r="P1720" t="s">
        <v>618</v>
      </c>
      <c r="Q1720" t="s">
        <v>460</v>
      </c>
      <c r="R1720" t="s">
        <v>461</v>
      </c>
      <c r="S1720" t="s">
        <v>26</v>
      </c>
      <c r="T1720" t="s">
        <v>27</v>
      </c>
      <c r="U1720" t="s">
        <v>49</v>
      </c>
      <c r="V1720" t="s">
        <v>462</v>
      </c>
      <c r="W1720" t="s">
        <v>463</v>
      </c>
      <c r="X1720" t="s">
        <v>31</v>
      </c>
    </row>
    <row r="1721" spans="1:24" x14ac:dyDescent="0.25">
      <c r="A1721">
        <v>10141</v>
      </c>
      <c r="B1721">
        <v>21</v>
      </c>
      <c r="C1721" s="2">
        <v>43</v>
      </c>
      <c r="D1721">
        <v>6</v>
      </c>
      <c r="E1721" s="5">
        <f>sales_data_sample[[#This Row],[SALES]] / COUNT(sales_data_sample[ORDERNUMBER])</f>
        <v>0.31597591215019483</v>
      </c>
      <c r="F1721" s="2">
        <v>892</v>
      </c>
      <c r="G1721" s="1">
        <v>37834</v>
      </c>
      <c r="H1721" t="s">
        <v>21</v>
      </c>
      <c r="I1721">
        <v>3</v>
      </c>
      <c r="J1721" s="6" t="s">
        <v>682</v>
      </c>
      <c r="K1721">
        <v>2003</v>
      </c>
      <c r="L1721" t="s">
        <v>172</v>
      </c>
      <c r="M1721" s="8">
        <f xml:space="preserve"> (sales_data_sample[[#This Row],[MSRP]] - sales_data_sample[[#This Row],[PRICEEACH]]) / sales_data_sample[[#This Row],[MSRP]]</f>
        <v>-0.22857142857142856</v>
      </c>
      <c r="N17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21" s="2">
        <v>35</v>
      </c>
      <c r="P1721" t="s">
        <v>618</v>
      </c>
      <c r="Q1721" t="s">
        <v>453</v>
      </c>
      <c r="R1721" t="s">
        <v>454</v>
      </c>
      <c r="S1721" t="s">
        <v>455</v>
      </c>
      <c r="T1721" t="s">
        <v>122</v>
      </c>
      <c r="U1721" t="s">
        <v>456</v>
      </c>
      <c r="V1721" t="s">
        <v>457</v>
      </c>
      <c r="W1721" t="s">
        <v>458</v>
      </c>
      <c r="X1721" t="s">
        <v>31</v>
      </c>
    </row>
    <row r="1722" spans="1:24" x14ac:dyDescent="0.25">
      <c r="A1722">
        <v>10151</v>
      </c>
      <c r="B1722">
        <v>30</v>
      </c>
      <c r="C1722" s="2">
        <v>41</v>
      </c>
      <c r="D1722">
        <v>4</v>
      </c>
      <c r="E1722" s="5">
        <f>sales_data_sample[[#This Row],[SALES]] / COUNT(sales_data_sample[ORDERNUMBER])</f>
        <v>0.42862203329791004</v>
      </c>
      <c r="F1722" s="2">
        <v>1210</v>
      </c>
      <c r="G1722" s="1">
        <v>37885</v>
      </c>
      <c r="H1722" t="s">
        <v>21</v>
      </c>
      <c r="I1722">
        <v>3</v>
      </c>
      <c r="J1722" s="6" t="s">
        <v>681</v>
      </c>
      <c r="K1722">
        <v>2003</v>
      </c>
      <c r="L1722" t="s">
        <v>172</v>
      </c>
      <c r="M1722" s="8">
        <f xml:space="preserve"> (sales_data_sample[[#This Row],[MSRP]] - sales_data_sample[[#This Row],[PRICEEACH]]) / sales_data_sample[[#This Row],[MSRP]]</f>
        <v>-0.17142857142857143</v>
      </c>
      <c r="N17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22" s="2">
        <v>35</v>
      </c>
      <c r="P1722" t="s">
        <v>618</v>
      </c>
      <c r="Q1722" t="s">
        <v>376</v>
      </c>
      <c r="R1722" t="s">
        <v>377</v>
      </c>
      <c r="S1722" t="s">
        <v>378</v>
      </c>
      <c r="T1722" t="s">
        <v>122</v>
      </c>
      <c r="U1722" t="s">
        <v>379</v>
      </c>
      <c r="V1722" t="s">
        <v>380</v>
      </c>
      <c r="W1722" t="s">
        <v>381</v>
      </c>
      <c r="X1722" t="s">
        <v>31</v>
      </c>
    </row>
    <row r="1723" spans="1:24" x14ac:dyDescent="0.25">
      <c r="A1723">
        <v>10165</v>
      </c>
      <c r="B1723">
        <v>27</v>
      </c>
      <c r="C1723" s="2">
        <v>32</v>
      </c>
      <c r="D1723">
        <v>13</v>
      </c>
      <c r="E1723" s="5">
        <f>sales_data_sample[[#This Row],[SALES]] / COUNT(sales_data_sample[ORDERNUMBER])</f>
        <v>0.30464045341834928</v>
      </c>
      <c r="F1723" s="2">
        <v>860</v>
      </c>
      <c r="G1723" s="1">
        <v>37916</v>
      </c>
      <c r="H1723" t="s">
        <v>21</v>
      </c>
      <c r="I1723">
        <v>4</v>
      </c>
      <c r="J1723" s="6" t="s">
        <v>680</v>
      </c>
      <c r="K1723">
        <v>2003</v>
      </c>
      <c r="L1723" t="s">
        <v>172</v>
      </c>
      <c r="M1723" s="8">
        <f xml:space="preserve"> (sales_data_sample[[#This Row],[MSRP]] - sales_data_sample[[#This Row],[PRICEEACH]]) / sales_data_sample[[#This Row],[MSRP]]</f>
        <v>8.5714285714285715E-2</v>
      </c>
      <c r="N17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23" s="2">
        <v>35</v>
      </c>
      <c r="P1723" t="s">
        <v>618</v>
      </c>
      <c r="Q1723" t="s">
        <v>186</v>
      </c>
      <c r="R1723" t="s">
        <v>187</v>
      </c>
      <c r="S1723" t="s">
        <v>188</v>
      </c>
      <c r="T1723" t="s">
        <v>188</v>
      </c>
      <c r="U1723" t="s">
        <v>189</v>
      </c>
      <c r="V1723" t="s">
        <v>190</v>
      </c>
      <c r="W1723" t="s">
        <v>191</v>
      </c>
      <c r="X1723" t="s">
        <v>31</v>
      </c>
    </row>
    <row r="1724" spans="1:24" x14ac:dyDescent="0.25">
      <c r="A1724">
        <v>10175</v>
      </c>
      <c r="B1724">
        <v>37</v>
      </c>
      <c r="C1724" s="2">
        <v>32</v>
      </c>
      <c r="D1724">
        <v>2</v>
      </c>
      <c r="E1724" s="5">
        <f>sales_data_sample[[#This Row],[SALES]] / COUNT(sales_data_sample[ORDERNUMBER])</f>
        <v>0.40807651434643993</v>
      </c>
      <c r="F1724" s="2">
        <v>1152</v>
      </c>
      <c r="G1724" s="1">
        <v>37931</v>
      </c>
      <c r="H1724" t="s">
        <v>21</v>
      </c>
      <c r="I1724">
        <v>4</v>
      </c>
      <c r="J1724" s="6" t="s">
        <v>678</v>
      </c>
      <c r="K1724">
        <v>2003</v>
      </c>
      <c r="L1724" t="s">
        <v>172</v>
      </c>
      <c r="M1724" s="8">
        <f xml:space="preserve"> (sales_data_sample[[#This Row],[MSRP]] - sales_data_sample[[#This Row],[PRICEEACH]]) / sales_data_sample[[#This Row],[MSRP]]</f>
        <v>8.5714285714285715E-2</v>
      </c>
      <c r="N17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24" s="2">
        <v>35</v>
      </c>
      <c r="P1724" t="s">
        <v>618</v>
      </c>
      <c r="Q1724" t="s">
        <v>316</v>
      </c>
      <c r="R1724" t="s">
        <v>317</v>
      </c>
      <c r="S1724" t="s">
        <v>318</v>
      </c>
      <c r="T1724" t="s">
        <v>160</v>
      </c>
      <c r="U1724" t="s">
        <v>55</v>
      </c>
      <c r="V1724" t="s">
        <v>319</v>
      </c>
      <c r="W1724" t="s">
        <v>320</v>
      </c>
      <c r="X1724" t="s">
        <v>31</v>
      </c>
    </row>
    <row r="1725" spans="1:24" x14ac:dyDescent="0.25">
      <c r="A1725">
        <v>10184</v>
      </c>
      <c r="B1725">
        <v>42</v>
      </c>
      <c r="C1725" s="2">
        <v>32</v>
      </c>
      <c r="D1725">
        <v>7</v>
      </c>
      <c r="E1725" s="5">
        <f>sales_data_sample[[#This Row],[SALES]] / COUNT(sales_data_sample[ORDERNUMBER])</f>
        <v>0.47360963513992205</v>
      </c>
      <c r="F1725" s="2">
        <v>1337</v>
      </c>
      <c r="G1725" s="1">
        <v>37939</v>
      </c>
      <c r="H1725" t="s">
        <v>21</v>
      </c>
      <c r="I1725">
        <v>4</v>
      </c>
      <c r="J1725" s="6" t="s">
        <v>678</v>
      </c>
      <c r="K1725">
        <v>2003</v>
      </c>
      <c r="L1725" t="s">
        <v>172</v>
      </c>
      <c r="M1725" s="8">
        <f xml:space="preserve"> (sales_data_sample[[#This Row],[MSRP]] - sales_data_sample[[#This Row],[PRICEEACH]]) / sales_data_sample[[#This Row],[MSRP]]</f>
        <v>8.5714285714285715E-2</v>
      </c>
      <c r="N17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25" s="2">
        <v>35</v>
      </c>
      <c r="P1725" t="s">
        <v>618</v>
      </c>
      <c r="Q1725" t="s">
        <v>505</v>
      </c>
      <c r="R1725" t="s">
        <v>506</v>
      </c>
      <c r="S1725" t="s">
        <v>507</v>
      </c>
      <c r="T1725" t="s">
        <v>168</v>
      </c>
      <c r="U1725" t="s">
        <v>508</v>
      </c>
      <c r="V1725" t="s">
        <v>509</v>
      </c>
      <c r="W1725" t="s">
        <v>510</v>
      </c>
      <c r="X1725" t="s">
        <v>31</v>
      </c>
    </row>
    <row r="1726" spans="1:24" x14ac:dyDescent="0.25">
      <c r="A1726">
        <v>10195</v>
      </c>
      <c r="B1726">
        <v>32</v>
      </c>
      <c r="C1726" s="2">
        <v>29</v>
      </c>
      <c r="D1726">
        <v>7</v>
      </c>
      <c r="E1726" s="5">
        <f>sales_data_sample[[#This Row],[SALES]] / COUNT(sales_data_sample[ORDERNUMBER])</f>
        <v>0.32093517534537724</v>
      </c>
      <c r="F1726" s="2">
        <v>906</v>
      </c>
      <c r="G1726" s="1">
        <v>37950</v>
      </c>
      <c r="H1726" t="s">
        <v>21</v>
      </c>
      <c r="I1726">
        <v>4</v>
      </c>
      <c r="J1726" s="6" t="s">
        <v>678</v>
      </c>
      <c r="K1726">
        <v>2003</v>
      </c>
      <c r="L1726" t="s">
        <v>172</v>
      </c>
      <c r="M1726" s="8">
        <f xml:space="preserve"> (sales_data_sample[[#This Row],[MSRP]] - sales_data_sample[[#This Row],[PRICEEACH]]) / sales_data_sample[[#This Row],[MSRP]]</f>
        <v>0.17142857142857143</v>
      </c>
      <c r="N17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26" s="2">
        <v>35</v>
      </c>
      <c r="P1726" t="s">
        <v>618</v>
      </c>
      <c r="Q1726" t="s">
        <v>303</v>
      </c>
      <c r="R1726" t="s">
        <v>304</v>
      </c>
      <c r="S1726" t="s">
        <v>305</v>
      </c>
      <c r="T1726" t="s">
        <v>27</v>
      </c>
      <c r="U1726" t="s">
        <v>94</v>
      </c>
      <c r="V1726" t="s">
        <v>225</v>
      </c>
      <c r="W1726" t="s">
        <v>306</v>
      </c>
      <c r="X1726" t="s">
        <v>31</v>
      </c>
    </row>
    <row r="1727" spans="1:24" x14ac:dyDescent="0.25">
      <c r="A1727">
        <v>10207</v>
      </c>
      <c r="B1727">
        <v>42</v>
      </c>
      <c r="C1727" s="2">
        <v>30</v>
      </c>
      <c r="D1727">
        <v>8</v>
      </c>
      <c r="E1727" s="5">
        <f>sales_data_sample[[#This Row],[SALES]] / COUNT(sales_data_sample[ORDERNUMBER])</f>
        <v>0.44208289054197664</v>
      </c>
      <c r="F1727" s="2">
        <v>1248</v>
      </c>
      <c r="G1727" s="1">
        <v>37964</v>
      </c>
      <c r="H1727" t="s">
        <v>21</v>
      </c>
      <c r="I1727">
        <v>4</v>
      </c>
      <c r="J1727" s="6" t="s">
        <v>679</v>
      </c>
      <c r="K1727">
        <v>2003</v>
      </c>
      <c r="L1727" t="s">
        <v>172</v>
      </c>
      <c r="M1727" s="8">
        <f xml:space="preserve"> (sales_data_sample[[#This Row],[MSRP]] - sales_data_sample[[#This Row],[PRICEEACH]]) / sales_data_sample[[#This Row],[MSRP]]</f>
        <v>0.14285714285714285</v>
      </c>
      <c r="N17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27" s="2">
        <v>35</v>
      </c>
      <c r="P1727" t="s">
        <v>618</v>
      </c>
      <c r="Q1727" t="s">
        <v>401</v>
      </c>
      <c r="R1727" t="s">
        <v>402</v>
      </c>
      <c r="S1727" t="s">
        <v>367</v>
      </c>
      <c r="T1727" t="s">
        <v>27</v>
      </c>
      <c r="U1727" t="s">
        <v>403</v>
      </c>
      <c r="V1727" t="s">
        <v>264</v>
      </c>
      <c r="W1727" t="s">
        <v>404</v>
      </c>
      <c r="X1727" t="s">
        <v>31</v>
      </c>
    </row>
    <row r="1728" spans="1:24" x14ac:dyDescent="0.25">
      <c r="A1728">
        <v>10219</v>
      </c>
      <c r="B1728">
        <v>21</v>
      </c>
      <c r="C1728" s="2">
        <v>41</v>
      </c>
      <c r="D1728">
        <v>3</v>
      </c>
      <c r="E1728" s="5">
        <f>sales_data_sample[[#This Row],[SALES]] / COUNT(sales_data_sample[ORDERNUMBER])</f>
        <v>0.300035423308537</v>
      </c>
      <c r="F1728" s="2">
        <v>847</v>
      </c>
      <c r="G1728" s="1">
        <v>38027</v>
      </c>
      <c r="H1728" t="s">
        <v>21</v>
      </c>
      <c r="I1728">
        <v>1</v>
      </c>
      <c r="J1728" s="6" t="s">
        <v>688</v>
      </c>
      <c r="K1728">
        <v>2004</v>
      </c>
      <c r="L1728" t="s">
        <v>172</v>
      </c>
      <c r="M1728" s="8">
        <f xml:space="preserve"> (sales_data_sample[[#This Row],[MSRP]] - sales_data_sample[[#This Row],[PRICEEACH]]) / sales_data_sample[[#This Row],[MSRP]]</f>
        <v>-0.17142857142857143</v>
      </c>
      <c r="N17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28" s="2">
        <v>35</v>
      </c>
      <c r="P1728" t="s">
        <v>618</v>
      </c>
      <c r="Q1728" t="s">
        <v>511</v>
      </c>
      <c r="R1728" t="s">
        <v>512</v>
      </c>
      <c r="S1728" t="s">
        <v>513</v>
      </c>
      <c r="T1728" t="s">
        <v>27</v>
      </c>
      <c r="U1728" t="s">
        <v>514</v>
      </c>
      <c r="V1728" t="s">
        <v>385</v>
      </c>
      <c r="W1728" t="s">
        <v>515</v>
      </c>
      <c r="X1728" t="s">
        <v>31</v>
      </c>
    </row>
    <row r="1729" spans="1:24" x14ac:dyDescent="0.25">
      <c r="A1729">
        <v>10229</v>
      </c>
      <c r="B1729">
        <v>33</v>
      </c>
      <c r="C1729" s="2">
        <v>33</v>
      </c>
      <c r="D1729">
        <v>2</v>
      </c>
      <c r="E1729" s="5">
        <f>sales_data_sample[[#This Row],[SALES]] / COUNT(sales_data_sample[ORDERNUMBER])</f>
        <v>0.38469713071200851</v>
      </c>
      <c r="F1729" s="2">
        <v>1086</v>
      </c>
      <c r="G1729" s="1">
        <v>38057</v>
      </c>
      <c r="H1729" t="s">
        <v>21</v>
      </c>
      <c r="I1729">
        <v>1</v>
      </c>
      <c r="J1729" s="6" t="s">
        <v>687</v>
      </c>
      <c r="K1729">
        <v>2004</v>
      </c>
      <c r="L1729" t="s">
        <v>172</v>
      </c>
      <c r="M1729" s="8">
        <f xml:space="preserve"> (sales_data_sample[[#This Row],[MSRP]] - sales_data_sample[[#This Row],[PRICEEACH]]) / sales_data_sample[[#This Row],[MSRP]]</f>
        <v>5.7142857142857141E-2</v>
      </c>
      <c r="N17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29" s="2">
        <v>35</v>
      </c>
      <c r="P1729" t="s">
        <v>618</v>
      </c>
      <c r="Q1729" t="s">
        <v>260</v>
      </c>
      <c r="R1729" t="s">
        <v>261</v>
      </c>
      <c r="S1729" t="s">
        <v>262</v>
      </c>
      <c r="T1729" t="s">
        <v>27</v>
      </c>
      <c r="U1729" t="s">
        <v>263</v>
      </c>
      <c r="V1729" t="s">
        <v>264</v>
      </c>
      <c r="W1729" t="s">
        <v>265</v>
      </c>
      <c r="X1729" t="s">
        <v>31</v>
      </c>
    </row>
    <row r="1730" spans="1:24" x14ac:dyDescent="0.25">
      <c r="A1730">
        <v>10246</v>
      </c>
      <c r="B1730">
        <v>49</v>
      </c>
      <c r="C1730" s="2">
        <v>37</v>
      </c>
      <c r="D1730">
        <v>6</v>
      </c>
      <c r="E1730" s="5">
        <f>sales_data_sample[[#This Row],[SALES]] / COUNT(sales_data_sample[ORDERNUMBER])</f>
        <v>0.62628409493446691</v>
      </c>
      <c r="F1730" s="2">
        <v>1768</v>
      </c>
      <c r="G1730" s="1">
        <v>38112</v>
      </c>
      <c r="H1730" t="s">
        <v>21</v>
      </c>
      <c r="I1730">
        <v>2</v>
      </c>
      <c r="J1730" s="6" t="s">
        <v>685</v>
      </c>
      <c r="K1730">
        <v>2004</v>
      </c>
      <c r="L1730" t="s">
        <v>172</v>
      </c>
      <c r="M1730" s="8">
        <f xml:space="preserve"> (sales_data_sample[[#This Row],[MSRP]] - sales_data_sample[[#This Row],[PRICEEACH]]) / sales_data_sample[[#This Row],[MSRP]]</f>
        <v>-5.7142857142857141E-2</v>
      </c>
      <c r="N17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30" s="2">
        <v>35</v>
      </c>
      <c r="P1730" t="s">
        <v>618</v>
      </c>
      <c r="Q1730" t="s">
        <v>165</v>
      </c>
      <c r="R1730" t="s">
        <v>166</v>
      </c>
      <c r="S1730" t="s">
        <v>167</v>
      </c>
      <c r="T1730" t="s">
        <v>168</v>
      </c>
      <c r="U1730" t="s">
        <v>169</v>
      </c>
      <c r="V1730" t="s">
        <v>170</v>
      </c>
      <c r="W1730" t="s">
        <v>171</v>
      </c>
      <c r="X1730" t="s">
        <v>31</v>
      </c>
    </row>
    <row r="1731" spans="1:24" x14ac:dyDescent="0.25">
      <c r="A1731">
        <v>10259</v>
      </c>
      <c r="B1731">
        <v>31</v>
      </c>
      <c r="C1731" s="2">
        <v>34</v>
      </c>
      <c r="D1731">
        <v>5</v>
      </c>
      <c r="E1731" s="5">
        <f>sales_data_sample[[#This Row],[SALES]] / COUNT(sales_data_sample[ORDERNUMBER])</f>
        <v>0.36521431101664897</v>
      </c>
      <c r="F1731" s="2">
        <v>1031</v>
      </c>
      <c r="G1731" s="1">
        <v>38153</v>
      </c>
      <c r="H1731" t="s">
        <v>21</v>
      </c>
      <c r="I1731">
        <v>2</v>
      </c>
      <c r="J1731" s="6" t="s">
        <v>684</v>
      </c>
      <c r="K1731">
        <v>2004</v>
      </c>
      <c r="L1731" t="s">
        <v>172</v>
      </c>
      <c r="M1731" s="8">
        <f xml:space="preserve"> (sales_data_sample[[#This Row],[MSRP]] - sales_data_sample[[#This Row],[PRICEEACH]]) / sales_data_sample[[#This Row],[MSRP]]</f>
        <v>2.8571428571428571E-2</v>
      </c>
      <c r="N17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31" s="2">
        <v>35</v>
      </c>
      <c r="P1731" t="s">
        <v>618</v>
      </c>
      <c r="Q1731" t="s">
        <v>405</v>
      </c>
      <c r="R1731" t="s">
        <v>406</v>
      </c>
      <c r="S1731" t="s">
        <v>188</v>
      </c>
      <c r="T1731" t="s">
        <v>188</v>
      </c>
      <c r="U1731" t="s">
        <v>407</v>
      </c>
      <c r="V1731" t="s">
        <v>408</v>
      </c>
      <c r="W1731" t="s">
        <v>409</v>
      </c>
      <c r="X1731" t="s">
        <v>31</v>
      </c>
    </row>
    <row r="1732" spans="1:24" x14ac:dyDescent="0.25">
      <c r="A1732">
        <v>10271</v>
      </c>
      <c r="B1732">
        <v>38</v>
      </c>
      <c r="C1732" s="2">
        <v>42</v>
      </c>
      <c r="D1732">
        <v>6</v>
      </c>
      <c r="E1732" s="5">
        <f>sales_data_sample[[#This Row],[SALES]] / COUNT(sales_data_sample[ORDERNUMBER])</f>
        <v>0.56181367339709531</v>
      </c>
      <c r="F1732" s="2">
        <v>1586</v>
      </c>
      <c r="G1732" s="1">
        <v>38188</v>
      </c>
      <c r="H1732" t="s">
        <v>21</v>
      </c>
      <c r="I1732">
        <v>3</v>
      </c>
      <c r="J1732" s="6" t="s">
        <v>683</v>
      </c>
      <c r="K1732">
        <v>2004</v>
      </c>
      <c r="L1732" t="s">
        <v>172</v>
      </c>
      <c r="M1732" s="8">
        <f xml:space="preserve"> (sales_data_sample[[#This Row],[MSRP]] - sales_data_sample[[#This Row],[PRICEEACH]]) / sales_data_sample[[#This Row],[MSRP]]</f>
        <v>-0.2</v>
      </c>
      <c r="N17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32" s="2">
        <v>35</v>
      </c>
      <c r="P1732" t="s">
        <v>618</v>
      </c>
      <c r="Q1732" t="s">
        <v>260</v>
      </c>
      <c r="R1732" t="s">
        <v>261</v>
      </c>
      <c r="S1732" t="s">
        <v>262</v>
      </c>
      <c r="T1732" t="s">
        <v>27</v>
      </c>
      <c r="U1732" t="s">
        <v>263</v>
      </c>
      <c r="V1732" t="s">
        <v>264</v>
      </c>
      <c r="W1732" t="s">
        <v>265</v>
      </c>
      <c r="X1732" t="s">
        <v>31</v>
      </c>
    </row>
    <row r="1733" spans="1:24" x14ac:dyDescent="0.25">
      <c r="A1733">
        <v>10281</v>
      </c>
      <c r="B1733">
        <v>20</v>
      </c>
      <c r="C1733" s="2">
        <v>41</v>
      </c>
      <c r="D1733">
        <v>2</v>
      </c>
      <c r="E1733" s="5">
        <f>sales_data_sample[[#This Row],[SALES]] / COUNT(sales_data_sample[ORDERNUMBER])</f>
        <v>0.28834573149132131</v>
      </c>
      <c r="F1733" s="2">
        <v>814</v>
      </c>
      <c r="G1733" s="1">
        <v>38218</v>
      </c>
      <c r="H1733" t="s">
        <v>21</v>
      </c>
      <c r="I1733">
        <v>3</v>
      </c>
      <c r="J1733" s="6" t="s">
        <v>682</v>
      </c>
      <c r="K1733">
        <v>2004</v>
      </c>
      <c r="L1733" t="s">
        <v>172</v>
      </c>
      <c r="M1733" s="8">
        <f xml:space="preserve"> (sales_data_sample[[#This Row],[MSRP]] - sales_data_sample[[#This Row],[PRICEEACH]]) / sales_data_sample[[#This Row],[MSRP]]</f>
        <v>-0.17142857142857143</v>
      </c>
      <c r="N17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33" s="2">
        <v>35</v>
      </c>
      <c r="P1733" t="s">
        <v>618</v>
      </c>
      <c r="Q1733" t="s">
        <v>132</v>
      </c>
      <c r="R1733" t="s">
        <v>133</v>
      </c>
      <c r="S1733" t="s">
        <v>134</v>
      </c>
      <c r="T1733" t="s">
        <v>27</v>
      </c>
      <c r="U1733" t="s">
        <v>28</v>
      </c>
      <c r="V1733" t="s">
        <v>135</v>
      </c>
      <c r="W1733" t="s">
        <v>136</v>
      </c>
      <c r="X1733" t="s">
        <v>31</v>
      </c>
    </row>
    <row r="1734" spans="1:24" x14ac:dyDescent="0.25">
      <c r="A1734">
        <v>10292</v>
      </c>
      <c r="B1734">
        <v>39</v>
      </c>
      <c r="C1734" s="2">
        <v>31</v>
      </c>
      <c r="D1734">
        <v>9</v>
      </c>
      <c r="E1734" s="5">
        <f>sales_data_sample[[#This Row],[SALES]] / COUNT(sales_data_sample[ORDERNUMBER])</f>
        <v>0.41551540913921359</v>
      </c>
      <c r="F1734" s="2">
        <v>1173</v>
      </c>
      <c r="G1734" s="1">
        <v>38238</v>
      </c>
      <c r="H1734" t="s">
        <v>21</v>
      </c>
      <c r="I1734">
        <v>3</v>
      </c>
      <c r="J1734" s="6" t="s">
        <v>681</v>
      </c>
      <c r="K1734">
        <v>2004</v>
      </c>
      <c r="L1734" t="s">
        <v>172</v>
      </c>
      <c r="M1734" s="8">
        <f xml:space="preserve"> (sales_data_sample[[#This Row],[MSRP]] - sales_data_sample[[#This Row],[PRICEEACH]]) / sales_data_sample[[#This Row],[MSRP]]</f>
        <v>0.11428571428571428</v>
      </c>
      <c r="N17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34" s="2">
        <v>35</v>
      </c>
      <c r="P1734" t="s">
        <v>618</v>
      </c>
      <c r="Q1734" t="s">
        <v>24</v>
      </c>
      <c r="R1734" t="s">
        <v>25</v>
      </c>
      <c r="S1734" t="s">
        <v>26</v>
      </c>
      <c r="T1734" t="s">
        <v>27</v>
      </c>
      <c r="U1734" t="s">
        <v>28</v>
      </c>
      <c r="V1734" t="s">
        <v>29</v>
      </c>
      <c r="W1734" t="s">
        <v>30</v>
      </c>
      <c r="X1734" t="s">
        <v>31</v>
      </c>
    </row>
    <row r="1735" spans="1:24" x14ac:dyDescent="0.25">
      <c r="A1735">
        <v>10305</v>
      </c>
      <c r="B1735">
        <v>48</v>
      </c>
      <c r="C1735" s="2">
        <v>32</v>
      </c>
      <c r="D1735">
        <v>6</v>
      </c>
      <c r="E1735" s="5">
        <f>sales_data_sample[[#This Row],[SALES]] / COUNT(sales_data_sample[ORDERNUMBER])</f>
        <v>0.53524619199433232</v>
      </c>
      <c r="F1735" s="2">
        <v>1511</v>
      </c>
      <c r="G1735" s="1">
        <v>38273</v>
      </c>
      <c r="H1735" t="s">
        <v>21</v>
      </c>
      <c r="I1735">
        <v>4</v>
      </c>
      <c r="J1735" s="6" t="s">
        <v>680</v>
      </c>
      <c r="K1735">
        <v>2004</v>
      </c>
      <c r="L1735" t="s">
        <v>172</v>
      </c>
      <c r="M1735" s="8">
        <f xml:space="preserve"> (sales_data_sample[[#This Row],[MSRP]] - sales_data_sample[[#This Row],[PRICEEACH]]) / sales_data_sample[[#This Row],[MSRP]]</f>
        <v>8.5714285714285715E-2</v>
      </c>
      <c r="N17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35" s="2">
        <v>35</v>
      </c>
      <c r="P1735" t="s">
        <v>618</v>
      </c>
      <c r="Q1735" t="s">
        <v>113</v>
      </c>
      <c r="R1735" t="s">
        <v>114</v>
      </c>
      <c r="S1735" t="s">
        <v>115</v>
      </c>
      <c r="T1735" t="s">
        <v>27</v>
      </c>
      <c r="U1735" t="s">
        <v>116</v>
      </c>
      <c r="V1735" t="s">
        <v>117</v>
      </c>
      <c r="W1735" t="s">
        <v>118</v>
      </c>
      <c r="X1735" t="s">
        <v>31</v>
      </c>
    </row>
    <row r="1736" spans="1:24" x14ac:dyDescent="0.25">
      <c r="A1736">
        <v>10314</v>
      </c>
      <c r="B1736">
        <v>39</v>
      </c>
      <c r="C1736" s="2">
        <v>38</v>
      </c>
      <c r="D1736">
        <v>15</v>
      </c>
      <c r="E1736" s="5">
        <f>sales_data_sample[[#This Row],[SALES]] / COUNT(sales_data_sample[ORDERNUMBER])</f>
        <v>0.5132837407013815</v>
      </c>
      <c r="F1736" s="2">
        <v>1449</v>
      </c>
      <c r="G1736" s="1">
        <v>38282</v>
      </c>
      <c r="H1736" t="s">
        <v>21</v>
      </c>
      <c r="I1736">
        <v>4</v>
      </c>
      <c r="J1736" s="6" t="s">
        <v>680</v>
      </c>
      <c r="K1736">
        <v>2004</v>
      </c>
      <c r="L1736" t="s">
        <v>172</v>
      </c>
      <c r="M1736" s="8">
        <f xml:space="preserve"> (sales_data_sample[[#This Row],[MSRP]] - sales_data_sample[[#This Row],[PRICEEACH]]) / sales_data_sample[[#This Row],[MSRP]]</f>
        <v>-8.5714285714285715E-2</v>
      </c>
      <c r="N17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36" s="2">
        <v>35</v>
      </c>
      <c r="P1736" t="s">
        <v>618</v>
      </c>
      <c r="Q1736" t="s">
        <v>482</v>
      </c>
      <c r="R1736" t="s">
        <v>483</v>
      </c>
      <c r="S1736" t="s">
        <v>484</v>
      </c>
      <c r="T1736" t="s">
        <v>312</v>
      </c>
      <c r="U1736" t="s">
        <v>485</v>
      </c>
      <c r="V1736" t="s">
        <v>486</v>
      </c>
      <c r="W1736" t="s">
        <v>487</v>
      </c>
      <c r="X1736" t="s">
        <v>31</v>
      </c>
    </row>
    <row r="1737" spans="1:24" x14ac:dyDescent="0.25">
      <c r="A1737">
        <v>10324</v>
      </c>
      <c r="B1737">
        <v>30</v>
      </c>
      <c r="C1737" s="2">
        <v>100</v>
      </c>
      <c r="D1737">
        <v>9</v>
      </c>
      <c r="E1737" s="5">
        <f>sales_data_sample[[#This Row],[SALES]] / COUNT(sales_data_sample[ORDERNUMBER])</f>
        <v>1.1827842720510096</v>
      </c>
      <c r="F1737" s="2">
        <v>3339</v>
      </c>
      <c r="G1737" s="1">
        <v>38296</v>
      </c>
      <c r="H1737" t="s">
        <v>21</v>
      </c>
      <c r="I1737">
        <v>4</v>
      </c>
      <c r="J1737" s="6" t="s">
        <v>678</v>
      </c>
      <c r="K1737">
        <v>2004</v>
      </c>
      <c r="L1737" t="s">
        <v>172</v>
      </c>
      <c r="M1737" s="8">
        <f xml:space="preserve"> (sales_data_sample[[#This Row],[MSRP]] - sales_data_sample[[#This Row],[PRICEEACH]]) / sales_data_sample[[#This Row],[MSRP]]</f>
        <v>-1.8571428571428572</v>
      </c>
      <c r="N17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37" s="2">
        <v>35</v>
      </c>
      <c r="P1737" t="s">
        <v>618</v>
      </c>
      <c r="Q1737" t="s">
        <v>92</v>
      </c>
      <c r="R1737" t="s">
        <v>93</v>
      </c>
      <c r="S1737" t="s">
        <v>26</v>
      </c>
      <c r="T1737" t="s">
        <v>27</v>
      </c>
      <c r="U1737" t="s">
        <v>94</v>
      </c>
      <c r="V1737" t="s">
        <v>95</v>
      </c>
      <c r="W1737" t="s">
        <v>96</v>
      </c>
      <c r="X1737" t="s">
        <v>45</v>
      </c>
    </row>
    <row r="1738" spans="1:24" x14ac:dyDescent="0.25">
      <c r="A1738">
        <v>10335</v>
      </c>
      <c r="B1738">
        <v>33</v>
      </c>
      <c r="C1738" s="2">
        <v>38</v>
      </c>
      <c r="D1738">
        <v>2</v>
      </c>
      <c r="E1738" s="5">
        <f>sales_data_sample[[#This Row],[SALES]] / COUNT(sales_data_sample[ORDERNUMBER])</f>
        <v>0.43428976266383279</v>
      </c>
      <c r="F1738" s="2">
        <v>1226</v>
      </c>
      <c r="G1738" s="1">
        <v>38310</v>
      </c>
      <c r="H1738" t="s">
        <v>21</v>
      </c>
      <c r="I1738">
        <v>4</v>
      </c>
      <c r="J1738" s="6" t="s">
        <v>678</v>
      </c>
      <c r="K1738">
        <v>2004</v>
      </c>
      <c r="L1738" t="s">
        <v>172</v>
      </c>
      <c r="M1738" s="8">
        <f xml:space="preserve"> (sales_data_sample[[#This Row],[MSRP]] - sales_data_sample[[#This Row],[PRICEEACH]]) / sales_data_sample[[#This Row],[MSRP]]</f>
        <v>-8.5714285714285715E-2</v>
      </c>
      <c r="N17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38" s="2">
        <v>35</v>
      </c>
      <c r="P1738" t="s">
        <v>618</v>
      </c>
      <c r="Q1738" t="s">
        <v>260</v>
      </c>
      <c r="R1738" t="s">
        <v>261</v>
      </c>
      <c r="S1738" t="s">
        <v>262</v>
      </c>
      <c r="T1738" t="s">
        <v>27</v>
      </c>
      <c r="U1738" t="s">
        <v>263</v>
      </c>
      <c r="V1738" t="s">
        <v>264</v>
      </c>
      <c r="W1738" t="s">
        <v>265</v>
      </c>
      <c r="X1738" t="s">
        <v>31</v>
      </c>
    </row>
    <row r="1739" spans="1:24" x14ac:dyDescent="0.25">
      <c r="A1739">
        <v>10349</v>
      </c>
      <c r="B1739">
        <v>36</v>
      </c>
      <c r="C1739" s="2">
        <v>38</v>
      </c>
      <c r="D1739">
        <v>3</v>
      </c>
      <c r="E1739" s="5">
        <f>sales_data_sample[[#This Row],[SALES]] / COUNT(sales_data_sample[ORDERNUMBER])</f>
        <v>0.47360963513992205</v>
      </c>
      <c r="F1739" s="2">
        <v>1337</v>
      </c>
      <c r="G1739" s="1">
        <v>38322</v>
      </c>
      <c r="H1739" t="s">
        <v>21</v>
      </c>
      <c r="I1739">
        <v>4</v>
      </c>
      <c r="J1739" s="6" t="s">
        <v>679</v>
      </c>
      <c r="K1739">
        <v>2004</v>
      </c>
      <c r="L1739" t="s">
        <v>172</v>
      </c>
      <c r="M1739" s="8">
        <f xml:space="preserve"> (sales_data_sample[[#This Row],[MSRP]] - sales_data_sample[[#This Row],[PRICEEACH]]) / sales_data_sample[[#This Row],[MSRP]]</f>
        <v>-8.5714285714285715E-2</v>
      </c>
      <c r="N17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39" s="2">
        <v>35</v>
      </c>
      <c r="P1739" t="s">
        <v>618</v>
      </c>
      <c r="Q1739" t="s">
        <v>460</v>
      </c>
      <c r="R1739" t="s">
        <v>461</v>
      </c>
      <c r="S1739" t="s">
        <v>26</v>
      </c>
      <c r="T1739" t="s">
        <v>27</v>
      </c>
      <c r="U1739" t="s">
        <v>49</v>
      </c>
      <c r="V1739" t="s">
        <v>462</v>
      </c>
      <c r="W1739" t="s">
        <v>463</v>
      </c>
      <c r="X1739" t="s">
        <v>31</v>
      </c>
    </row>
    <row r="1740" spans="1:24" x14ac:dyDescent="0.25">
      <c r="A1740">
        <v>10358</v>
      </c>
      <c r="B1740">
        <v>36</v>
      </c>
      <c r="C1740" s="2">
        <v>83</v>
      </c>
      <c r="D1740">
        <v>4</v>
      </c>
      <c r="E1740" s="5">
        <f>sales_data_sample[[#This Row],[SALES]] / COUNT(sales_data_sample[ORDERNUMBER])</f>
        <v>1.0577399929153384</v>
      </c>
      <c r="F1740" s="2">
        <v>2986</v>
      </c>
      <c r="G1740" s="1">
        <v>38331</v>
      </c>
      <c r="H1740" t="s">
        <v>21</v>
      </c>
      <c r="I1740">
        <v>4</v>
      </c>
      <c r="J1740" s="6" t="s">
        <v>679</v>
      </c>
      <c r="K1740">
        <v>2004</v>
      </c>
      <c r="L1740" t="s">
        <v>172</v>
      </c>
      <c r="M1740" s="8">
        <f xml:space="preserve"> (sales_data_sample[[#This Row],[MSRP]] - sales_data_sample[[#This Row],[PRICEEACH]]) / sales_data_sample[[#This Row],[MSRP]]</f>
        <v>-1.3714285714285714</v>
      </c>
      <c r="N17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40" s="2">
        <v>35</v>
      </c>
      <c r="P1740" t="s">
        <v>618</v>
      </c>
      <c r="Q1740" t="s">
        <v>165</v>
      </c>
      <c r="R1740" t="s">
        <v>166</v>
      </c>
      <c r="S1740" t="s">
        <v>167</v>
      </c>
      <c r="T1740" t="s">
        <v>168</v>
      </c>
      <c r="U1740" t="s">
        <v>169</v>
      </c>
      <c r="V1740" t="s">
        <v>170</v>
      </c>
      <c r="W1740" t="s">
        <v>171</v>
      </c>
      <c r="X1740" t="s">
        <v>31</v>
      </c>
    </row>
    <row r="1741" spans="1:24" x14ac:dyDescent="0.25">
      <c r="A1741">
        <v>10371</v>
      </c>
      <c r="B1741">
        <v>45</v>
      </c>
      <c r="C1741" s="2">
        <v>100</v>
      </c>
      <c r="D1741">
        <v>8</v>
      </c>
      <c r="E1741" s="5">
        <f>sales_data_sample[[#This Row],[SALES]] / COUNT(sales_data_sample[ORDERNUMBER])</f>
        <v>1.9645766914629827</v>
      </c>
      <c r="F1741" s="2">
        <v>5546</v>
      </c>
      <c r="G1741" s="1">
        <v>38375</v>
      </c>
      <c r="H1741" t="s">
        <v>21</v>
      </c>
      <c r="I1741">
        <v>1</v>
      </c>
      <c r="J1741" s="6" t="s">
        <v>677</v>
      </c>
      <c r="K1741">
        <v>2005</v>
      </c>
      <c r="L1741" t="s">
        <v>172</v>
      </c>
      <c r="M1741" s="8">
        <f xml:space="preserve"> (sales_data_sample[[#This Row],[MSRP]] - sales_data_sample[[#This Row],[PRICEEACH]]) / sales_data_sample[[#This Row],[MSRP]]</f>
        <v>-1.8571428571428572</v>
      </c>
      <c r="N17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41" s="2">
        <v>35</v>
      </c>
      <c r="P1741" t="s">
        <v>618</v>
      </c>
      <c r="Q1741" t="s">
        <v>260</v>
      </c>
      <c r="R1741" t="s">
        <v>261</v>
      </c>
      <c r="S1741" t="s">
        <v>262</v>
      </c>
      <c r="T1741" t="s">
        <v>27</v>
      </c>
      <c r="U1741" t="s">
        <v>263</v>
      </c>
      <c r="V1741" t="s">
        <v>264</v>
      </c>
      <c r="W1741" t="s">
        <v>265</v>
      </c>
      <c r="X1741" t="s">
        <v>45</v>
      </c>
    </row>
    <row r="1742" spans="1:24" x14ac:dyDescent="0.25">
      <c r="A1742">
        <v>10383</v>
      </c>
      <c r="B1742">
        <v>40</v>
      </c>
      <c r="C1742" s="2">
        <v>100</v>
      </c>
      <c r="D1742">
        <v>3</v>
      </c>
      <c r="E1742" s="5">
        <f>sales_data_sample[[#This Row],[SALES]] / COUNT(sales_data_sample[ORDERNUMBER])</f>
        <v>2.157279489904357</v>
      </c>
      <c r="F1742" s="2">
        <v>6090</v>
      </c>
      <c r="G1742" s="1">
        <v>38405</v>
      </c>
      <c r="H1742" t="s">
        <v>21</v>
      </c>
      <c r="I1742">
        <v>1</v>
      </c>
      <c r="J1742" s="6" t="s">
        <v>688</v>
      </c>
      <c r="K1742">
        <v>2005</v>
      </c>
      <c r="L1742" t="s">
        <v>172</v>
      </c>
      <c r="M1742" s="8">
        <f xml:space="preserve"> (sales_data_sample[[#This Row],[MSRP]] - sales_data_sample[[#This Row],[PRICEEACH]]) / sales_data_sample[[#This Row],[MSRP]]</f>
        <v>-1.8571428571428572</v>
      </c>
      <c r="N17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42" s="2">
        <v>35</v>
      </c>
      <c r="P1742" t="s">
        <v>618</v>
      </c>
      <c r="Q1742" t="s">
        <v>165</v>
      </c>
      <c r="R1742" t="s">
        <v>166</v>
      </c>
      <c r="S1742" t="s">
        <v>167</v>
      </c>
      <c r="T1742" t="s">
        <v>168</v>
      </c>
      <c r="U1742" t="s">
        <v>169</v>
      </c>
      <c r="V1742" t="s">
        <v>170</v>
      </c>
      <c r="W1742" t="s">
        <v>171</v>
      </c>
      <c r="X1742" t="s">
        <v>45</v>
      </c>
    </row>
    <row r="1743" spans="1:24" x14ac:dyDescent="0.25">
      <c r="A1743">
        <v>10394</v>
      </c>
      <c r="B1743">
        <v>46</v>
      </c>
      <c r="C1743" s="2">
        <v>39</v>
      </c>
      <c r="D1743">
        <v>6</v>
      </c>
      <c r="E1743" s="5">
        <f>sales_data_sample[[#This Row],[SALES]] / COUNT(sales_data_sample[ORDERNUMBER])</f>
        <v>0.6340772228126107</v>
      </c>
      <c r="F1743" s="2">
        <v>1790</v>
      </c>
      <c r="G1743" s="1">
        <v>38426</v>
      </c>
      <c r="H1743" t="s">
        <v>21</v>
      </c>
      <c r="I1743">
        <v>1</v>
      </c>
      <c r="J1743" s="6" t="s">
        <v>687</v>
      </c>
      <c r="K1743">
        <v>2005</v>
      </c>
      <c r="L1743" t="s">
        <v>172</v>
      </c>
      <c r="M1743" s="8">
        <f xml:space="preserve"> (sales_data_sample[[#This Row],[MSRP]] - sales_data_sample[[#This Row],[PRICEEACH]]) / sales_data_sample[[#This Row],[MSRP]]</f>
        <v>-0.11428571428571428</v>
      </c>
      <c r="N17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43" s="2">
        <v>35</v>
      </c>
      <c r="P1743" t="s">
        <v>618</v>
      </c>
      <c r="Q1743" t="s">
        <v>165</v>
      </c>
      <c r="R1743" t="s">
        <v>166</v>
      </c>
      <c r="S1743" t="s">
        <v>167</v>
      </c>
      <c r="T1743" t="s">
        <v>168</v>
      </c>
      <c r="U1743" t="s">
        <v>169</v>
      </c>
      <c r="V1743" t="s">
        <v>170</v>
      </c>
      <c r="W1743" t="s">
        <v>171</v>
      </c>
      <c r="X1743" t="s">
        <v>31</v>
      </c>
    </row>
    <row r="1744" spans="1:24" x14ac:dyDescent="0.25">
      <c r="A1744">
        <v>10412</v>
      </c>
      <c r="B1744">
        <v>30</v>
      </c>
      <c r="C1744" s="2">
        <v>37</v>
      </c>
      <c r="D1744">
        <v>6</v>
      </c>
      <c r="E1744" s="5">
        <f>sales_data_sample[[#This Row],[SALES]] / COUNT(sales_data_sample[ORDERNUMBER])</f>
        <v>0.38363443145589798</v>
      </c>
      <c r="F1744" s="2">
        <v>1083</v>
      </c>
      <c r="G1744" s="1">
        <v>38475</v>
      </c>
      <c r="H1744" t="s">
        <v>21</v>
      </c>
      <c r="I1744">
        <v>2</v>
      </c>
      <c r="J1744" s="6" t="s">
        <v>685</v>
      </c>
      <c r="K1744">
        <v>2005</v>
      </c>
      <c r="L1744" t="s">
        <v>172</v>
      </c>
      <c r="M1744" s="8">
        <f xml:space="preserve"> (sales_data_sample[[#This Row],[MSRP]] - sales_data_sample[[#This Row],[PRICEEACH]]) / sales_data_sample[[#This Row],[MSRP]]</f>
        <v>-5.7142857142857141E-2</v>
      </c>
      <c r="N17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44" s="2">
        <v>35</v>
      </c>
      <c r="P1744" t="s">
        <v>618</v>
      </c>
      <c r="Q1744" t="s">
        <v>165</v>
      </c>
      <c r="R1744" t="s">
        <v>166</v>
      </c>
      <c r="S1744" t="s">
        <v>167</v>
      </c>
      <c r="T1744" t="s">
        <v>168</v>
      </c>
      <c r="U1744" t="s">
        <v>169</v>
      </c>
      <c r="V1744" t="s">
        <v>170</v>
      </c>
      <c r="W1744" t="s">
        <v>171</v>
      </c>
      <c r="X1744" t="s">
        <v>31</v>
      </c>
    </row>
    <row r="1745" spans="1:24" x14ac:dyDescent="0.25">
      <c r="A1745">
        <v>10425</v>
      </c>
      <c r="B1745">
        <v>31</v>
      </c>
      <c r="C1745" s="2">
        <v>34</v>
      </c>
      <c r="D1745">
        <v>5</v>
      </c>
      <c r="E1745" s="5">
        <f>sales_data_sample[[#This Row],[SALES]] / COUNT(sales_data_sample[ORDERNUMBER])</f>
        <v>0.36521431101664897</v>
      </c>
      <c r="F1745" s="2">
        <v>1031</v>
      </c>
      <c r="G1745" s="1">
        <v>38503</v>
      </c>
      <c r="H1745" t="s">
        <v>286</v>
      </c>
      <c r="I1745">
        <v>2</v>
      </c>
      <c r="J1745" s="6" t="s">
        <v>685</v>
      </c>
      <c r="K1745">
        <v>2005</v>
      </c>
      <c r="L1745" t="s">
        <v>172</v>
      </c>
      <c r="M1745" s="8">
        <f xml:space="preserve"> (sales_data_sample[[#This Row],[MSRP]] - sales_data_sample[[#This Row],[PRICEEACH]]) / sales_data_sample[[#This Row],[MSRP]]</f>
        <v>2.8571428571428571E-2</v>
      </c>
      <c r="N17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45" s="2">
        <v>35</v>
      </c>
      <c r="P1745" t="s">
        <v>618</v>
      </c>
      <c r="Q1745" t="s">
        <v>107</v>
      </c>
      <c r="R1745" t="s">
        <v>108</v>
      </c>
      <c r="S1745" t="s">
        <v>109</v>
      </c>
      <c r="T1745" t="s">
        <v>35</v>
      </c>
      <c r="U1745" t="s">
        <v>110</v>
      </c>
      <c r="V1745" t="s">
        <v>111</v>
      </c>
      <c r="W1745" t="s">
        <v>112</v>
      </c>
      <c r="X1745" t="s">
        <v>31</v>
      </c>
    </row>
    <row r="1746" spans="1:24" x14ac:dyDescent="0.25">
      <c r="A1746">
        <v>10106</v>
      </c>
      <c r="B1746">
        <v>49</v>
      </c>
      <c r="C1746" s="2">
        <v>75</v>
      </c>
      <c r="D1746">
        <v>13</v>
      </c>
      <c r="E1746" s="5">
        <f>sales_data_sample[[#This Row],[SALES]] / COUNT(sales_data_sample[ORDERNUMBER])</f>
        <v>1.2964930924548352</v>
      </c>
      <c r="F1746" s="2">
        <v>3660</v>
      </c>
      <c r="G1746" s="1">
        <v>37669</v>
      </c>
      <c r="H1746" t="s">
        <v>21</v>
      </c>
      <c r="I1746">
        <v>1</v>
      </c>
      <c r="J1746" s="6" t="s">
        <v>688</v>
      </c>
      <c r="K1746">
        <v>2003</v>
      </c>
      <c r="L1746" t="s">
        <v>551</v>
      </c>
      <c r="M1746" s="8">
        <f xml:space="preserve"> (sales_data_sample[[#This Row],[MSRP]] - sales_data_sample[[#This Row],[PRICEEACH]]) / sales_data_sample[[#This Row],[MSRP]]</f>
        <v>-0.10294117647058823</v>
      </c>
      <c r="N17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46" s="2">
        <v>68</v>
      </c>
      <c r="P1746" t="s">
        <v>619</v>
      </c>
      <c r="Q1746" t="s">
        <v>537</v>
      </c>
      <c r="R1746" t="s">
        <v>538</v>
      </c>
      <c r="S1746" t="s">
        <v>539</v>
      </c>
      <c r="T1746" t="s">
        <v>246</v>
      </c>
      <c r="U1746" t="s">
        <v>540</v>
      </c>
      <c r="V1746" t="s">
        <v>541</v>
      </c>
      <c r="W1746" t="s">
        <v>542</v>
      </c>
      <c r="X1746" t="s">
        <v>45</v>
      </c>
    </row>
    <row r="1747" spans="1:24" x14ac:dyDescent="0.25">
      <c r="A1747">
        <v>10119</v>
      </c>
      <c r="B1747">
        <v>41</v>
      </c>
      <c r="C1747" s="2">
        <v>60</v>
      </c>
      <c r="D1747">
        <v>4</v>
      </c>
      <c r="E1747" s="5">
        <f>sales_data_sample[[#This Row],[SALES]] / COUNT(sales_data_sample[ORDERNUMBER])</f>
        <v>0.86574566064470426</v>
      </c>
      <c r="F1747" s="2">
        <v>2444</v>
      </c>
      <c r="G1747" s="1">
        <v>37739</v>
      </c>
      <c r="H1747" t="s">
        <v>21</v>
      </c>
      <c r="I1747">
        <v>2</v>
      </c>
      <c r="J1747" s="6" t="s">
        <v>686</v>
      </c>
      <c r="K1747">
        <v>2003</v>
      </c>
      <c r="L1747" t="s">
        <v>551</v>
      </c>
      <c r="M1747" s="8">
        <f xml:space="preserve"> (sales_data_sample[[#This Row],[MSRP]] - sales_data_sample[[#This Row],[PRICEEACH]]) / sales_data_sample[[#This Row],[MSRP]]</f>
        <v>0.11764705882352941</v>
      </c>
      <c r="N17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47" s="2">
        <v>68</v>
      </c>
      <c r="P1747" t="s">
        <v>619</v>
      </c>
      <c r="Q1747" t="s">
        <v>137</v>
      </c>
      <c r="R1747" t="s">
        <v>138</v>
      </c>
      <c r="S1747" t="s">
        <v>139</v>
      </c>
      <c r="T1747" t="s">
        <v>140</v>
      </c>
      <c r="U1747" t="s">
        <v>141</v>
      </c>
      <c r="V1747" t="s">
        <v>142</v>
      </c>
      <c r="W1747" t="s">
        <v>143</v>
      </c>
      <c r="X1747" t="s">
        <v>31</v>
      </c>
    </row>
    <row r="1748" spans="1:24" x14ac:dyDescent="0.25">
      <c r="A1748">
        <v>10131</v>
      </c>
      <c r="B1748">
        <v>35</v>
      </c>
      <c r="C1748" s="2">
        <v>68</v>
      </c>
      <c r="D1748">
        <v>5</v>
      </c>
      <c r="E1748" s="5">
        <f>sales_data_sample[[#This Row],[SALES]] / COUNT(sales_data_sample[ORDERNUMBER])</f>
        <v>0.83244775061990794</v>
      </c>
      <c r="F1748" s="2">
        <v>2350</v>
      </c>
      <c r="G1748" s="1">
        <v>37788</v>
      </c>
      <c r="H1748" t="s">
        <v>21</v>
      </c>
      <c r="I1748">
        <v>2</v>
      </c>
      <c r="J1748" s="6" t="s">
        <v>684</v>
      </c>
      <c r="K1748">
        <v>2003</v>
      </c>
      <c r="L1748" t="s">
        <v>551</v>
      </c>
      <c r="M1748" s="8">
        <f xml:space="preserve"> (sales_data_sample[[#This Row],[MSRP]] - sales_data_sample[[#This Row],[PRICEEACH]]) / sales_data_sample[[#This Row],[MSRP]]</f>
        <v>0</v>
      </c>
      <c r="N17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748" s="2">
        <v>68</v>
      </c>
      <c r="P1748" t="s">
        <v>619</v>
      </c>
      <c r="Q1748" t="s">
        <v>553</v>
      </c>
      <c r="R1748" t="s">
        <v>554</v>
      </c>
      <c r="S1748" t="s">
        <v>500</v>
      </c>
      <c r="T1748" t="s">
        <v>27</v>
      </c>
      <c r="U1748" t="s">
        <v>555</v>
      </c>
      <c r="V1748" t="s">
        <v>556</v>
      </c>
      <c r="W1748" t="s">
        <v>557</v>
      </c>
      <c r="X1748" t="s">
        <v>31</v>
      </c>
    </row>
    <row r="1749" spans="1:24" x14ac:dyDescent="0.25">
      <c r="A1749">
        <v>10143</v>
      </c>
      <c r="B1749">
        <v>27</v>
      </c>
      <c r="C1749" s="2">
        <v>61</v>
      </c>
      <c r="D1749">
        <v>8</v>
      </c>
      <c r="E1749" s="5">
        <f>sales_data_sample[[#This Row],[SALES]] / COUNT(sales_data_sample[ORDERNUMBER])</f>
        <v>0.58342189160467584</v>
      </c>
      <c r="F1749" s="2">
        <v>1647</v>
      </c>
      <c r="G1749" s="1">
        <v>37843</v>
      </c>
      <c r="H1749" t="s">
        <v>21</v>
      </c>
      <c r="I1749">
        <v>3</v>
      </c>
      <c r="J1749" s="6" t="s">
        <v>682</v>
      </c>
      <c r="K1749">
        <v>2003</v>
      </c>
      <c r="L1749" t="s">
        <v>551</v>
      </c>
      <c r="M1749" s="8">
        <f xml:space="preserve"> (sales_data_sample[[#This Row],[MSRP]] - sales_data_sample[[#This Row],[PRICEEACH]]) / sales_data_sample[[#This Row],[MSRP]]</f>
        <v>0.10294117647058823</v>
      </c>
      <c r="N17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49" s="2">
        <v>68</v>
      </c>
      <c r="P1749" t="s">
        <v>619</v>
      </c>
      <c r="Q1749" t="s">
        <v>321</v>
      </c>
      <c r="R1749" t="s">
        <v>322</v>
      </c>
      <c r="S1749" t="s">
        <v>153</v>
      </c>
      <c r="T1749" t="s">
        <v>27</v>
      </c>
      <c r="U1749" t="s">
        <v>323</v>
      </c>
      <c r="V1749" t="s">
        <v>324</v>
      </c>
      <c r="W1749" t="s">
        <v>325</v>
      </c>
      <c r="X1749" t="s">
        <v>31</v>
      </c>
    </row>
    <row r="1750" spans="1:24" x14ac:dyDescent="0.25">
      <c r="A1750">
        <v>10155</v>
      </c>
      <c r="B1750">
        <v>23</v>
      </c>
      <c r="C1750" s="2">
        <v>73</v>
      </c>
      <c r="D1750">
        <v>6</v>
      </c>
      <c r="E1750" s="5">
        <f>sales_data_sample[[#This Row],[SALES]] / COUNT(sales_data_sample[ORDERNUMBER])</f>
        <v>0.59192348565356001</v>
      </c>
      <c r="F1750" s="2">
        <v>1671</v>
      </c>
      <c r="G1750" s="1">
        <v>37900</v>
      </c>
      <c r="H1750" t="s">
        <v>21</v>
      </c>
      <c r="I1750">
        <v>4</v>
      </c>
      <c r="J1750" s="6" t="s">
        <v>680</v>
      </c>
      <c r="K1750">
        <v>2003</v>
      </c>
      <c r="L1750" t="s">
        <v>551</v>
      </c>
      <c r="M1750" s="8">
        <f xml:space="preserve"> (sales_data_sample[[#This Row],[MSRP]] - sales_data_sample[[#This Row],[PRICEEACH]]) / sales_data_sample[[#This Row],[MSRP]]</f>
        <v>-7.3529411764705885E-2</v>
      </c>
      <c r="N17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50" s="2">
        <v>68</v>
      </c>
      <c r="P1750" t="s">
        <v>619</v>
      </c>
      <c r="Q1750" t="s">
        <v>119</v>
      </c>
      <c r="R1750" t="s">
        <v>120</v>
      </c>
      <c r="S1750" t="s">
        <v>121</v>
      </c>
      <c r="T1750" t="s">
        <v>122</v>
      </c>
      <c r="U1750" t="s">
        <v>123</v>
      </c>
      <c r="V1750" t="s">
        <v>124</v>
      </c>
      <c r="W1750" t="s">
        <v>125</v>
      </c>
      <c r="X1750" t="s">
        <v>31</v>
      </c>
    </row>
    <row r="1751" spans="1:24" x14ac:dyDescent="0.25">
      <c r="A1751">
        <v>10167</v>
      </c>
      <c r="B1751">
        <v>21</v>
      </c>
      <c r="C1751" s="2">
        <v>70</v>
      </c>
      <c r="D1751">
        <v>2</v>
      </c>
      <c r="E1751" s="5">
        <f>sales_data_sample[[#This Row],[SALES]] / COUNT(sales_data_sample[ORDERNUMBER])</f>
        <v>0.52001416932341482</v>
      </c>
      <c r="F1751" s="2">
        <v>1468</v>
      </c>
      <c r="G1751" s="1">
        <v>37917</v>
      </c>
      <c r="H1751" t="s">
        <v>326</v>
      </c>
      <c r="I1751">
        <v>4</v>
      </c>
      <c r="J1751" s="6" t="s">
        <v>680</v>
      </c>
      <c r="K1751">
        <v>2003</v>
      </c>
      <c r="L1751" t="s">
        <v>551</v>
      </c>
      <c r="M1751" s="8">
        <f xml:space="preserve"> (sales_data_sample[[#This Row],[MSRP]] - sales_data_sample[[#This Row],[PRICEEACH]]) / sales_data_sample[[#This Row],[MSRP]]</f>
        <v>-2.9411764705882353E-2</v>
      </c>
      <c r="N17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51" s="2">
        <v>68</v>
      </c>
      <c r="P1751" t="s">
        <v>619</v>
      </c>
      <c r="Q1751" t="s">
        <v>250</v>
      </c>
      <c r="R1751" t="s">
        <v>251</v>
      </c>
      <c r="S1751" t="s">
        <v>252</v>
      </c>
      <c r="T1751" t="s">
        <v>177</v>
      </c>
      <c r="U1751" t="s">
        <v>253</v>
      </c>
      <c r="V1751" t="s">
        <v>194</v>
      </c>
      <c r="W1751" t="s">
        <v>254</v>
      </c>
      <c r="X1751" t="s">
        <v>31</v>
      </c>
    </row>
    <row r="1752" spans="1:24" x14ac:dyDescent="0.25">
      <c r="A1752">
        <v>10178</v>
      </c>
      <c r="B1752">
        <v>34</v>
      </c>
      <c r="C1752" s="2">
        <v>81</v>
      </c>
      <c r="D1752">
        <v>5</v>
      </c>
      <c r="E1752" s="5">
        <f>sales_data_sample[[#This Row],[SALES]] / COUNT(sales_data_sample[ORDERNUMBER])</f>
        <v>0.9737867516826072</v>
      </c>
      <c r="F1752" s="2">
        <v>2749</v>
      </c>
      <c r="G1752" s="1">
        <v>37933</v>
      </c>
      <c r="H1752" t="s">
        <v>21</v>
      </c>
      <c r="I1752">
        <v>4</v>
      </c>
      <c r="J1752" s="6" t="s">
        <v>678</v>
      </c>
      <c r="K1752">
        <v>2003</v>
      </c>
      <c r="L1752" t="s">
        <v>551</v>
      </c>
      <c r="M1752" s="8">
        <f xml:space="preserve"> (sales_data_sample[[#This Row],[MSRP]] - sales_data_sample[[#This Row],[PRICEEACH]]) / sales_data_sample[[#This Row],[MSRP]]</f>
        <v>-0.19117647058823528</v>
      </c>
      <c r="N17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52" s="2">
        <v>68</v>
      </c>
      <c r="P1752" t="s">
        <v>619</v>
      </c>
      <c r="Q1752" t="s">
        <v>327</v>
      </c>
      <c r="R1752" t="s">
        <v>328</v>
      </c>
      <c r="S1752" t="s">
        <v>329</v>
      </c>
      <c r="T1752" t="s">
        <v>35</v>
      </c>
      <c r="U1752" t="s">
        <v>330</v>
      </c>
      <c r="V1752" t="s">
        <v>331</v>
      </c>
      <c r="W1752" t="s">
        <v>332</v>
      </c>
      <c r="X1752" t="s">
        <v>31</v>
      </c>
    </row>
    <row r="1753" spans="1:24" x14ac:dyDescent="0.25">
      <c r="A1753">
        <v>10186</v>
      </c>
      <c r="B1753">
        <v>22</v>
      </c>
      <c r="C1753" s="2">
        <v>70</v>
      </c>
      <c r="D1753">
        <v>2</v>
      </c>
      <c r="E1753" s="5">
        <f>sales_data_sample[[#This Row],[SALES]] / COUNT(sales_data_sample[ORDERNUMBER])</f>
        <v>0.53949698901877441</v>
      </c>
      <c r="F1753" s="2">
        <v>1523</v>
      </c>
      <c r="G1753" s="1">
        <v>37939</v>
      </c>
      <c r="H1753" t="s">
        <v>21</v>
      </c>
      <c r="I1753">
        <v>4</v>
      </c>
      <c r="J1753" s="6" t="s">
        <v>678</v>
      </c>
      <c r="K1753">
        <v>2003</v>
      </c>
      <c r="L1753" t="s">
        <v>551</v>
      </c>
      <c r="M1753" s="8">
        <f xml:space="preserve"> (sales_data_sample[[#This Row],[MSRP]] - sales_data_sample[[#This Row],[PRICEEACH]]) / sales_data_sample[[#This Row],[MSRP]]</f>
        <v>-2.9411764705882353E-2</v>
      </c>
      <c r="N17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53" s="2">
        <v>68</v>
      </c>
      <c r="P1753" t="s">
        <v>619</v>
      </c>
      <c r="Q1753" t="s">
        <v>333</v>
      </c>
      <c r="R1753" t="s">
        <v>334</v>
      </c>
      <c r="S1753" t="s">
        <v>318</v>
      </c>
      <c r="T1753" t="s">
        <v>160</v>
      </c>
      <c r="U1753" t="s">
        <v>335</v>
      </c>
      <c r="V1753" t="s">
        <v>336</v>
      </c>
      <c r="W1753" t="s">
        <v>337</v>
      </c>
      <c r="X1753" t="s">
        <v>31</v>
      </c>
    </row>
    <row r="1754" spans="1:24" x14ac:dyDescent="0.25">
      <c r="A1754">
        <v>10198</v>
      </c>
      <c r="B1754">
        <v>48</v>
      </c>
      <c r="C1754" s="2">
        <v>68</v>
      </c>
      <c r="D1754">
        <v>5</v>
      </c>
      <c r="E1754" s="5">
        <f>sales_data_sample[[#This Row],[SALES]] / COUNT(sales_data_sample[ORDERNUMBER])</f>
        <v>1.1533829259652852</v>
      </c>
      <c r="F1754" s="2">
        <v>3256</v>
      </c>
      <c r="G1754" s="1">
        <v>37952</v>
      </c>
      <c r="H1754" t="s">
        <v>21</v>
      </c>
      <c r="I1754">
        <v>4</v>
      </c>
      <c r="J1754" s="6" t="s">
        <v>678</v>
      </c>
      <c r="K1754">
        <v>2003</v>
      </c>
      <c r="L1754" t="s">
        <v>551</v>
      </c>
      <c r="M1754" s="8">
        <f xml:space="preserve"> (sales_data_sample[[#This Row],[MSRP]] - sales_data_sample[[#This Row],[PRICEEACH]]) / sales_data_sample[[#This Row],[MSRP]]</f>
        <v>0</v>
      </c>
      <c r="N17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754" s="2">
        <v>68</v>
      </c>
      <c r="P1754" t="s">
        <v>619</v>
      </c>
      <c r="Q1754" t="s">
        <v>411</v>
      </c>
      <c r="R1754" t="s">
        <v>412</v>
      </c>
      <c r="S1754" t="s">
        <v>413</v>
      </c>
      <c r="T1754" t="s">
        <v>414</v>
      </c>
      <c r="U1754" t="s">
        <v>415</v>
      </c>
      <c r="V1754" t="s">
        <v>416</v>
      </c>
      <c r="W1754" t="s">
        <v>417</v>
      </c>
      <c r="X1754" t="s">
        <v>45</v>
      </c>
    </row>
    <row r="1755" spans="1:24" x14ac:dyDescent="0.25">
      <c r="A1755">
        <v>10209</v>
      </c>
      <c r="B1755">
        <v>43</v>
      </c>
      <c r="C1755" s="2">
        <v>83</v>
      </c>
      <c r="D1755">
        <v>1</v>
      </c>
      <c r="E1755" s="5">
        <f>sales_data_sample[[#This Row],[SALES]] / COUNT(sales_data_sample[ORDERNUMBER])</f>
        <v>1.2525681898689338</v>
      </c>
      <c r="F1755" s="2">
        <v>3536</v>
      </c>
      <c r="G1755" s="1">
        <v>37995</v>
      </c>
      <c r="H1755" t="s">
        <v>21</v>
      </c>
      <c r="I1755">
        <v>1</v>
      </c>
      <c r="J1755" s="6" t="s">
        <v>677</v>
      </c>
      <c r="K1755">
        <v>2004</v>
      </c>
      <c r="L1755" t="s">
        <v>551</v>
      </c>
      <c r="M1755" s="8">
        <f xml:space="preserve"> (sales_data_sample[[#This Row],[MSRP]] - sales_data_sample[[#This Row],[PRICEEACH]]) / sales_data_sample[[#This Row],[MSRP]]</f>
        <v>-0.22058823529411764</v>
      </c>
      <c r="N17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55" s="2">
        <v>68</v>
      </c>
      <c r="P1755" t="s">
        <v>619</v>
      </c>
      <c r="Q1755" t="s">
        <v>344</v>
      </c>
      <c r="R1755" t="s">
        <v>345</v>
      </c>
      <c r="S1755" t="s">
        <v>346</v>
      </c>
      <c r="T1755" t="s">
        <v>27</v>
      </c>
      <c r="U1755" t="s">
        <v>347</v>
      </c>
      <c r="V1755" t="s">
        <v>95</v>
      </c>
      <c r="W1755" t="s">
        <v>348</v>
      </c>
      <c r="X1755" t="s">
        <v>45</v>
      </c>
    </row>
    <row r="1756" spans="1:24" x14ac:dyDescent="0.25">
      <c r="A1756">
        <v>10222</v>
      </c>
      <c r="B1756">
        <v>32</v>
      </c>
      <c r="C1756" s="2">
        <v>82</v>
      </c>
      <c r="D1756">
        <v>5</v>
      </c>
      <c r="E1756" s="5">
        <f>sales_data_sample[[#This Row],[SALES]] / COUNT(sales_data_sample[ORDERNUMBER])</f>
        <v>0.9241941197307828</v>
      </c>
      <c r="F1756" s="2">
        <v>2609</v>
      </c>
      <c r="G1756" s="1">
        <v>38036</v>
      </c>
      <c r="H1756" t="s">
        <v>21</v>
      </c>
      <c r="I1756">
        <v>1</v>
      </c>
      <c r="J1756" s="6" t="s">
        <v>688</v>
      </c>
      <c r="K1756">
        <v>2004</v>
      </c>
      <c r="L1756" t="s">
        <v>551</v>
      </c>
      <c r="M1756" s="8">
        <f xml:space="preserve"> (sales_data_sample[[#This Row],[MSRP]] - sales_data_sample[[#This Row],[PRICEEACH]]) / sales_data_sample[[#This Row],[MSRP]]</f>
        <v>-0.20588235294117646</v>
      </c>
      <c r="N17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56" s="2">
        <v>68</v>
      </c>
      <c r="P1756" t="s">
        <v>619</v>
      </c>
      <c r="Q1756" t="s">
        <v>349</v>
      </c>
      <c r="R1756" t="s">
        <v>350</v>
      </c>
      <c r="S1756" t="s">
        <v>351</v>
      </c>
      <c r="T1756" t="s">
        <v>27</v>
      </c>
      <c r="U1756" t="s">
        <v>224</v>
      </c>
      <c r="V1756" t="s">
        <v>264</v>
      </c>
      <c r="W1756" t="s">
        <v>352</v>
      </c>
      <c r="X1756" t="s">
        <v>31</v>
      </c>
    </row>
    <row r="1757" spans="1:24" x14ac:dyDescent="0.25">
      <c r="A1757">
        <v>10249</v>
      </c>
      <c r="B1757">
        <v>20</v>
      </c>
      <c r="C1757" s="2">
        <v>68</v>
      </c>
      <c r="D1757">
        <v>1</v>
      </c>
      <c r="E1757" s="5">
        <f>sales_data_sample[[#This Row],[SALES]] / COUNT(sales_data_sample[ORDERNUMBER])</f>
        <v>0.48069429684732556</v>
      </c>
      <c r="F1757" s="2">
        <v>1357</v>
      </c>
      <c r="G1757" s="1">
        <v>38115</v>
      </c>
      <c r="H1757" t="s">
        <v>21</v>
      </c>
      <c r="I1757">
        <v>2</v>
      </c>
      <c r="J1757" s="6" t="s">
        <v>685</v>
      </c>
      <c r="K1757">
        <v>2004</v>
      </c>
      <c r="L1757" t="s">
        <v>551</v>
      </c>
      <c r="M1757" s="8">
        <f xml:space="preserve"> (sales_data_sample[[#This Row],[MSRP]] - sales_data_sample[[#This Row],[PRICEEACH]]) / sales_data_sample[[#This Row],[MSRP]]</f>
        <v>0</v>
      </c>
      <c r="N17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757" s="2">
        <v>68</v>
      </c>
      <c r="P1757" t="s">
        <v>619</v>
      </c>
      <c r="Q1757" t="s">
        <v>227</v>
      </c>
      <c r="R1757" t="s">
        <v>228</v>
      </c>
      <c r="S1757" t="s">
        <v>115</v>
      </c>
      <c r="T1757" t="s">
        <v>27</v>
      </c>
      <c r="U1757" t="s">
        <v>229</v>
      </c>
      <c r="V1757" t="s">
        <v>135</v>
      </c>
      <c r="W1757" t="s">
        <v>230</v>
      </c>
      <c r="X1757" t="s">
        <v>31</v>
      </c>
    </row>
    <row r="1758" spans="1:24" x14ac:dyDescent="0.25">
      <c r="A1758">
        <v>10262</v>
      </c>
      <c r="B1758">
        <v>24</v>
      </c>
      <c r="C1758" s="2">
        <v>68</v>
      </c>
      <c r="D1758">
        <v>10</v>
      </c>
      <c r="E1758" s="5">
        <f>sales_data_sample[[#This Row],[SALES]] / COUNT(sales_data_sample[ORDERNUMBER])</f>
        <v>0.57102373361671976</v>
      </c>
      <c r="F1758" s="2">
        <v>1612</v>
      </c>
      <c r="G1758" s="1">
        <v>38162</v>
      </c>
      <c r="H1758" t="s">
        <v>326</v>
      </c>
      <c r="I1758">
        <v>2</v>
      </c>
      <c r="J1758" s="6" t="s">
        <v>684</v>
      </c>
      <c r="K1758">
        <v>2004</v>
      </c>
      <c r="L1758" t="s">
        <v>551</v>
      </c>
      <c r="M1758" s="8">
        <f xml:space="preserve"> (sales_data_sample[[#This Row],[MSRP]] - sales_data_sample[[#This Row],[PRICEEACH]]) / sales_data_sample[[#This Row],[MSRP]]</f>
        <v>0</v>
      </c>
      <c r="N17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758" s="2">
        <v>68</v>
      </c>
      <c r="P1758" t="s">
        <v>619</v>
      </c>
      <c r="Q1758" t="s">
        <v>165</v>
      </c>
      <c r="R1758" t="s">
        <v>166</v>
      </c>
      <c r="S1758" t="s">
        <v>167</v>
      </c>
      <c r="T1758" t="s">
        <v>168</v>
      </c>
      <c r="U1758" t="s">
        <v>169</v>
      </c>
      <c r="V1758" t="s">
        <v>170</v>
      </c>
      <c r="W1758" t="s">
        <v>171</v>
      </c>
      <c r="X1758" t="s">
        <v>31</v>
      </c>
    </row>
    <row r="1759" spans="1:24" x14ac:dyDescent="0.25">
      <c r="A1759">
        <v>10274</v>
      </c>
      <c r="B1759">
        <v>40</v>
      </c>
      <c r="C1759" s="2">
        <v>66</v>
      </c>
      <c r="D1759">
        <v>2</v>
      </c>
      <c r="E1759" s="5">
        <f>sales_data_sample[[#This Row],[SALES]] / COUNT(sales_data_sample[ORDERNUMBER])</f>
        <v>0.92242295430393195</v>
      </c>
      <c r="F1759" s="2">
        <v>2604</v>
      </c>
      <c r="G1759" s="1">
        <v>38189</v>
      </c>
      <c r="H1759" t="s">
        <v>21</v>
      </c>
      <c r="I1759">
        <v>3</v>
      </c>
      <c r="J1759" s="6" t="s">
        <v>683</v>
      </c>
      <c r="K1759">
        <v>2004</v>
      </c>
      <c r="L1759" t="s">
        <v>551</v>
      </c>
      <c r="M1759" s="8">
        <f xml:space="preserve"> (sales_data_sample[[#This Row],[MSRP]] - sales_data_sample[[#This Row],[PRICEEACH]]) / sales_data_sample[[#This Row],[MSRP]]</f>
        <v>2.9411764705882353E-2</v>
      </c>
      <c r="N17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59" s="2">
        <v>68</v>
      </c>
      <c r="P1759" t="s">
        <v>619</v>
      </c>
      <c r="Q1759" t="s">
        <v>270</v>
      </c>
      <c r="R1759" t="s">
        <v>271</v>
      </c>
      <c r="S1759" t="s">
        <v>272</v>
      </c>
      <c r="T1759" t="s">
        <v>27</v>
      </c>
      <c r="U1759" t="s">
        <v>263</v>
      </c>
      <c r="V1759" t="s">
        <v>273</v>
      </c>
      <c r="W1759" t="s">
        <v>118</v>
      </c>
      <c r="X1759" t="s">
        <v>31</v>
      </c>
    </row>
    <row r="1760" spans="1:24" x14ac:dyDescent="0.25">
      <c r="A1760">
        <v>10284</v>
      </c>
      <c r="B1760">
        <v>30</v>
      </c>
      <c r="C1760" s="2">
        <v>74</v>
      </c>
      <c r="D1760">
        <v>12</v>
      </c>
      <c r="E1760" s="5">
        <f>sales_data_sample[[#This Row],[SALES]] / COUNT(sales_data_sample[ORDERNUMBER])</f>
        <v>0.78639744952178536</v>
      </c>
      <c r="F1760" s="2">
        <v>2220</v>
      </c>
      <c r="G1760" s="1">
        <v>38220</v>
      </c>
      <c r="H1760" t="s">
        <v>21</v>
      </c>
      <c r="I1760">
        <v>3</v>
      </c>
      <c r="J1760" s="6" t="s">
        <v>682</v>
      </c>
      <c r="K1760">
        <v>2004</v>
      </c>
      <c r="L1760" t="s">
        <v>551</v>
      </c>
      <c r="M1760" s="8">
        <f xml:space="preserve"> (sales_data_sample[[#This Row],[MSRP]] - sales_data_sample[[#This Row],[PRICEEACH]]) / sales_data_sample[[#This Row],[MSRP]]</f>
        <v>-8.8235294117647065E-2</v>
      </c>
      <c r="N17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60" s="2">
        <v>68</v>
      </c>
      <c r="P1760" t="s">
        <v>619</v>
      </c>
      <c r="Q1760" t="s">
        <v>529</v>
      </c>
      <c r="R1760" t="s">
        <v>530</v>
      </c>
      <c r="S1760" t="s">
        <v>531</v>
      </c>
      <c r="T1760" t="s">
        <v>72</v>
      </c>
      <c r="U1760" t="s">
        <v>532</v>
      </c>
      <c r="V1760" t="s">
        <v>533</v>
      </c>
      <c r="W1760" t="s">
        <v>534</v>
      </c>
      <c r="X1760" t="s">
        <v>31</v>
      </c>
    </row>
    <row r="1761" spans="1:24" x14ac:dyDescent="0.25">
      <c r="A1761">
        <v>10296</v>
      </c>
      <c r="B1761">
        <v>21</v>
      </c>
      <c r="C1761" s="2">
        <v>72</v>
      </c>
      <c r="D1761">
        <v>8</v>
      </c>
      <c r="E1761" s="5">
        <f>sales_data_sample[[#This Row],[SALES]] / COUNT(sales_data_sample[ORDERNUMBER])</f>
        <v>0.53028692879914985</v>
      </c>
      <c r="F1761" s="2">
        <v>1497</v>
      </c>
      <c r="G1761" s="1">
        <v>38245</v>
      </c>
      <c r="H1761" t="s">
        <v>21</v>
      </c>
      <c r="I1761">
        <v>3</v>
      </c>
      <c r="J1761" s="6" t="s">
        <v>681</v>
      </c>
      <c r="K1761">
        <v>2004</v>
      </c>
      <c r="L1761" t="s">
        <v>551</v>
      </c>
      <c r="M1761" s="8">
        <f xml:space="preserve"> (sales_data_sample[[#This Row],[MSRP]] - sales_data_sample[[#This Row],[PRICEEACH]]) / sales_data_sample[[#This Row],[MSRP]]</f>
        <v>-5.8823529411764705E-2</v>
      </c>
      <c r="N17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61" s="2">
        <v>68</v>
      </c>
      <c r="P1761" t="s">
        <v>619</v>
      </c>
      <c r="Q1761" t="s">
        <v>558</v>
      </c>
      <c r="R1761" t="s">
        <v>559</v>
      </c>
      <c r="S1761" t="s">
        <v>560</v>
      </c>
      <c r="T1761" t="s">
        <v>427</v>
      </c>
      <c r="U1761" t="s">
        <v>561</v>
      </c>
      <c r="V1761" t="s">
        <v>95</v>
      </c>
      <c r="W1761" t="s">
        <v>562</v>
      </c>
      <c r="X1761" t="s">
        <v>31</v>
      </c>
    </row>
    <row r="1762" spans="1:24" x14ac:dyDescent="0.25">
      <c r="A1762">
        <v>10307</v>
      </c>
      <c r="B1762">
        <v>25</v>
      </c>
      <c r="C1762" s="2">
        <v>76</v>
      </c>
      <c r="D1762">
        <v>2</v>
      </c>
      <c r="E1762" s="5">
        <f>sales_data_sample[[#This Row],[SALES]] / COUNT(sales_data_sample[ORDERNUMBER])</f>
        <v>0.66737513283740701</v>
      </c>
      <c r="F1762" s="2">
        <v>1884</v>
      </c>
      <c r="G1762" s="1">
        <v>38274</v>
      </c>
      <c r="H1762" t="s">
        <v>21</v>
      </c>
      <c r="I1762">
        <v>4</v>
      </c>
      <c r="J1762" s="6" t="s">
        <v>680</v>
      </c>
      <c r="K1762">
        <v>2004</v>
      </c>
      <c r="L1762" t="s">
        <v>551</v>
      </c>
      <c r="M1762" s="8">
        <f xml:space="preserve"> (sales_data_sample[[#This Row],[MSRP]] - sales_data_sample[[#This Row],[PRICEEACH]]) / sales_data_sample[[#This Row],[MSRP]]</f>
        <v>-0.11764705882352941</v>
      </c>
      <c r="N17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62" s="2">
        <v>68</v>
      </c>
      <c r="P1762" t="s">
        <v>619</v>
      </c>
      <c r="Q1762" t="s">
        <v>202</v>
      </c>
      <c r="R1762" t="s">
        <v>203</v>
      </c>
      <c r="S1762" t="s">
        <v>204</v>
      </c>
      <c r="T1762" t="s">
        <v>27</v>
      </c>
      <c r="U1762" t="s">
        <v>205</v>
      </c>
      <c r="V1762" t="s">
        <v>206</v>
      </c>
      <c r="W1762" t="s">
        <v>207</v>
      </c>
      <c r="X1762" t="s">
        <v>31</v>
      </c>
    </row>
    <row r="1763" spans="1:24" x14ac:dyDescent="0.25">
      <c r="A1763">
        <v>10316</v>
      </c>
      <c r="B1763">
        <v>34</v>
      </c>
      <c r="C1763" s="2">
        <v>64</v>
      </c>
      <c r="D1763">
        <v>10</v>
      </c>
      <c r="E1763" s="5">
        <f>sales_data_sample[[#This Row],[SALES]] / COUNT(sales_data_sample[ORDERNUMBER])</f>
        <v>0.76762309599716616</v>
      </c>
      <c r="F1763" s="2">
        <v>2167</v>
      </c>
      <c r="G1763" s="1">
        <v>38292</v>
      </c>
      <c r="H1763" t="s">
        <v>21</v>
      </c>
      <c r="I1763">
        <v>4</v>
      </c>
      <c r="J1763" s="6" t="s">
        <v>678</v>
      </c>
      <c r="K1763">
        <v>2004</v>
      </c>
      <c r="L1763" t="s">
        <v>551</v>
      </c>
      <c r="M1763" s="8">
        <f xml:space="preserve"> (sales_data_sample[[#This Row],[MSRP]] - sales_data_sample[[#This Row],[PRICEEACH]]) / sales_data_sample[[#This Row],[MSRP]]</f>
        <v>5.8823529411764705E-2</v>
      </c>
      <c r="N17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63" s="2">
        <v>68</v>
      </c>
      <c r="P1763" t="s">
        <v>619</v>
      </c>
      <c r="Q1763" t="s">
        <v>370</v>
      </c>
      <c r="R1763" t="s">
        <v>371</v>
      </c>
      <c r="S1763" t="s">
        <v>372</v>
      </c>
      <c r="T1763" t="s">
        <v>160</v>
      </c>
      <c r="U1763" t="s">
        <v>373</v>
      </c>
      <c r="V1763" t="s">
        <v>374</v>
      </c>
      <c r="W1763" t="s">
        <v>375</v>
      </c>
      <c r="X1763" t="s">
        <v>31</v>
      </c>
    </row>
    <row r="1764" spans="1:24" x14ac:dyDescent="0.25">
      <c r="A1764">
        <v>10328</v>
      </c>
      <c r="B1764">
        <v>48</v>
      </c>
      <c r="C1764" s="2">
        <v>59</v>
      </c>
      <c r="D1764">
        <v>1</v>
      </c>
      <c r="E1764" s="5">
        <f>sales_data_sample[[#This Row],[SALES]] / COUNT(sales_data_sample[ORDERNUMBER])</f>
        <v>1.0021253985122209</v>
      </c>
      <c r="F1764" s="2">
        <v>2829</v>
      </c>
      <c r="G1764" s="1">
        <v>38303</v>
      </c>
      <c r="H1764" t="s">
        <v>21</v>
      </c>
      <c r="I1764">
        <v>4</v>
      </c>
      <c r="J1764" s="6" t="s">
        <v>678</v>
      </c>
      <c r="K1764">
        <v>2004</v>
      </c>
      <c r="L1764" t="s">
        <v>551</v>
      </c>
      <c r="M1764" s="8">
        <f xml:space="preserve"> (sales_data_sample[[#This Row],[MSRP]] - sales_data_sample[[#This Row],[PRICEEACH]]) / sales_data_sample[[#This Row],[MSRP]]</f>
        <v>0.13235294117647059</v>
      </c>
      <c r="N17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64" s="2">
        <v>68</v>
      </c>
      <c r="P1764" t="s">
        <v>619</v>
      </c>
      <c r="Q1764" t="s">
        <v>537</v>
      </c>
      <c r="R1764" t="s">
        <v>538</v>
      </c>
      <c r="S1764" t="s">
        <v>539</v>
      </c>
      <c r="T1764" t="s">
        <v>246</v>
      </c>
      <c r="U1764" t="s">
        <v>540</v>
      </c>
      <c r="V1764" t="s">
        <v>541</v>
      </c>
      <c r="W1764" t="s">
        <v>542</v>
      </c>
      <c r="X1764" t="s">
        <v>31</v>
      </c>
    </row>
    <row r="1765" spans="1:24" x14ac:dyDescent="0.25">
      <c r="A1765">
        <v>10339</v>
      </c>
      <c r="B1765">
        <v>55</v>
      </c>
      <c r="C1765" s="2">
        <v>100</v>
      </c>
      <c r="D1765">
        <v>12</v>
      </c>
      <c r="E1765" s="5">
        <f>sales_data_sample[[#This Row],[SALES]] / COUNT(sales_data_sample[ORDERNUMBER])</f>
        <v>2.201558625575629</v>
      </c>
      <c r="F1765" s="2">
        <v>6215</v>
      </c>
      <c r="G1765" s="1">
        <v>38314</v>
      </c>
      <c r="H1765" t="s">
        <v>21</v>
      </c>
      <c r="I1765">
        <v>4</v>
      </c>
      <c r="J1765" s="6" t="s">
        <v>678</v>
      </c>
      <c r="K1765">
        <v>2004</v>
      </c>
      <c r="L1765" t="s">
        <v>551</v>
      </c>
      <c r="M1765" s="8">
        <f xml:space="preserve"> (sales_data_sample[[#This Row],[MSRP]] - sales_data_sample[[#This Row],[PRICEEACH]]) / sales_data_sample[[#This Row],[MSRP]]</f>
        <v>-0.47058823529411764</v>
      </c>
      <c r="N17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65" s="2">
        <v>68</v>
      </c>
      <c r="P1765" t="s">
        <v>619</v>
      </c>
      <c r="Q1765" t="s">
        <v>236</v>
      </c>
      <c r="R1765" t="s">
        <v>237</v>
      </c>
      <c r="S1765" t="s">
        <v>238</v>
      </c>
      <c r="T1765" t="s">
        <v>239</v>
      </c>
      <c r="U1765" t="s">
        <v>240</v>
      </c>
      <c r="V1765" t="s">
        <v>241</v>
      </c>
      <c r="W1765" t="s">
        <v>242</v>
      </c>
      <c r="X1765" t="s">
        <v>45</v>
      </c>
    </row>
    <row r="1766" spans="1:24" x14ac:dyDescent="0.25">
      <c r="A1766">
        <v>10351</v>
      </c>
      <c r="B1766">
        <v>25</v>
      </c>
      <c r="C1766" s="2">
        <v>75</v>
      </c>
      <c r="D1766">
        <v>5</v>
      </c>
      <c r="E1766" s="5">
        <f>sales_data_sample[[#This Row],[SALES]] / COUNT(sales_data_sample[ORDERNUMBER])</f>
        <v>0.66135317038611408</v>
      </c>
      <c r="F1766" s="2">
        <v>1867</v>
      </c>
      <c r="G1766" s="1">
        <v>38324</v>
      </c>
      <c r="H1766" t="s">
        <v>21</v>
      </c>
      <c r="I1766">
        <v>4</v>
      </c>
      <c r="J1766" s="6" t="s">
        <v>679</v>
      </c>
      <c r="K1766">
        <v>2004</v>
      </c>
      <c r="L1766" t="s">
        <v>551</v>
      </c>
      <c r="M1766" s="8">
        <f xml:space="preserve"> (sales_data_sample[[#This Row],[MSRP]] - sales_data_sample[[#This Row],[PRICEEACH]]) / sales_data_sample[[#This Row],[MSRP]]</f>
        <v>-0.10294117647058823</v>
      </c>
      <c r="N17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66" s="2">
        <v>68</v>
      </c>
      <c r="P1766" t="s">
        <v>619</v>
      </c>
      <c r="Q1766" t="s">
        <v>316</v>
      </c>
      <c r="R1766" t="s">
        <v>317</v>
      </c>
      <c r="S1766" t="s">
        <v>318</v>
      </c>
      <c r="T1766" t="s">
        <v>160</v>
      </c>
      <c r="U1766" t="s">
        <v>55</v>
      </c>
      <c r="V1766" t="s">
        <v>319</v>
      </c>
      <c r="W1766" t="s">
        <v>320</v>
      </c>
      <c r="X1766" t="s">
        <v>31</v>
      </c>
    </row>
    <row r="1767" spans="1:24" x14ac:dyDescent="0.25">
      <c r="A1767">
        <v>10373</v>
      </c>
      <c r="B1767">
        <v>38</v>
      </c>
      <c r="C1767" s="2">
        <v>71</v>
      </c>
      <c r="D1767">
        <v>7</v>
      </c>
      <c r="E1767" s="5">
        <f>sales_data_sample[[#This Row],[SALES]] / COUNT(sales_data_sample[ORDERNUMBER])</f>
        <v>0.94828196953595467</v>
      </c>
      <c r="F1767" s="2">
        <v>2677</v>
      </c>
      <c r="G1767" s="1">
        <v>38383</v>
      </c>
      <c r="H1767" t="s">
        <v>21</v>
      </c>
      <c r="I1767">
        <v>1</v>
      </c>
      <c r="J1767" s="6" t="s">
        <v>677</v>
      </c>
      <c r="K1767">
        <v>2005</v>
      </c>
      <c r="L1767" t="s">
        <v>551</v>
      </c>
      <c r="M1767" s="8">
        <f xml:space="preserve"> (sales_data_sample[[#This Row],[MSRP]] - sales_data_sample[[#This Row],[PRICEEACH]]) / sales_data_sample[[#This Row],[MSRP]]</f>
        <v>-4.4117647058823532E-2</v>
      </c>
      <c r="N17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67" s="2">
        <v>68</v>
      </c>
      <c r="P1767" t="s">
        <v>619</v>
      </c>
      <c r="Q1767" t="s">
        <v>376</v>
      </c>
      <c r="R1767" t="s">
        <v>377</v>
      </c>
      <c r="S1767" t="s">
        <v>378</v>
      </c>
      <c r="T1767" t="s">
        <v>122</v>
      </c>
      <c r="U1767" t="s">
        <v>379</v>
      </c>
      <c r="V1767" t="s">
        <v>380</v>
      </c>
      <c r="W1767" t="s">
        <v>381</v>
      </c>
      <c r="X1767" t="s">
        <v>31</v>
      </c>
    </row>
    <row r="1768" spans="1:24" x14ac:dyDescent="0.25">
      <c r="A1768">
        <v>10386</v>
      </c>
      <c r="B1768">
        <v>39</v>
      </c>
      <c r="C1768" s="2">
        <v>56</v>
      </c>
      <c r="D1768">
        <v>1</v>
      </c>
      <c r="E1768" s="5">
        <f>sales_data_sample[[#This Row],[SALES]] / COUNT(sales_data_sample[ORDERNUMBER])</f>
        <v>0.77329082536308891</v>
      </c>
      <c r="F1768" s="2">
        <v>2183</v>
      </c>
      <c r="G1768" s="1">
        <v>38412</v>
      </c>
      <c r="H1768" t="s">
        <v>394</v>
      </c>
      <c r="I1768">
        <v>1</v>
      </c>
      <c r="J1768" s="6" t="s">
        <v>687</v>
      </c>
      <c r="K1768">
        <v>2005</v>
      </c>
      <c r="L1768" t="s">
        <v>551</v>
      </c>
      <c r="M1768" s="8">
        <f xml:space="preserve"> (sales_data_sample[[#This Row],[MSRP]] - sales_data_sample[[#This Row],[PRICEEACH]]) / sales_data_sample[[#This Row],[MSRP]]</f>
        <v>0.17647058823529413</v>
      </c>
      <c r="N17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68" s="2">
        <v>68</v>
      </c>
      <c r="P1768" t="s">
        <v>619</v>
      </c>
      <c r="Q1768" t="s">
        <v>165</v>
      </c>
      <c r="R1768" t="s">
        <v>166</v>
      </c>
      <c r="S1768" t="s">
        <v>167</v>
      </c>
      <c r="T1768" t="s">
        <v>168</v>
      </c>
      <c r="U1768" t="s">
        <v>169</v>
      </c>
      <c r="V1768" t="s">
        <v>170</v>
      </c>
      <c r="W1768" t="s">
        <v>171</v>
      </c>
      <c r="X1768" t="s">
        <v>31</v>
      </c>
    </row>
    <row r="1769" spans="1:24" x14ac:dyDescent="0.25">
      <c r="A1769">
        <v>10398</v>
      </c>
      <c r="B1769">
        <v>28</v>
      </c>
      <c r="C1769" s="2">
        <v>58</v>
      </c>
      <c r="D1769">
        <v>3</v>
      </c>
      <c r="E1769" s="5">
        <f>sales_data_sample[[#This Row],[SALES]] / COUNT(sales_data_sample[ORDERNUMBER])</f>
        <v>0.57102373361671976</v>
      </c>
      <c r="F1769" s="2">
        <v>1612</v>
      </c>
      <c r="G1769" s="1">
        <v>38441</v>
      </c>
      <c r="H1769" t="s">
        <v>21</v>
      </c>
      <c r="I1769">
        <v>1</v>
      </c>
      <c r="J1769" s="6" t="s">
        <v>687</v>
      </c>
      <c r="K1769">
        <v>2005</v>
      </c>
      <c r="L1769" t="s">
        <v>551</v>
      </c>
      <c r="M1769" s="8">
        <f xml:space="preserve"> (sales_data_sample[[#This Row],[MSRP]] - sales_data_sample[[#This Row],[PRICEEACH]]) / sales_data_sample[[#This Row],[MSRP]]</f>
        <v>0.14705882352941177</v>
      </c>
      <c r="N17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69" s="2">
        <v>68</v>
      </c>
      <c r="P1769" t="s">
        <v>619</v>
      </c>
      <c r="Q1769" t="s">
        <v>32</v>
      </c>
      <c r="R1769" t="s">
        <v>33</v>
      </c>
      <c r="S1769" t="s">
        <v>34</v>
      </c>
      <c r="T1769" t="s">
        <v>35</v>
      </c>
      <c r="U1769" t="s">
        <v>36</v>
      </c>
      <c r="V1769" t="s">
        <v>37</v>
      </c>
      <c r="W1769" t="s">
        <v>38</v>
      </c>
      <c r="X1769" t="s">
        <v>31</v>
      </c>
    </row>
    <row r="1770" spans="1:24" x14ac:dyDescent="0.25">
      <c r="A1770">
        <v>10400</v>
      </c>
      <c r="B1770">
        <v>24</v>
      </c>
      <c r="C1770" s="2">
        <v>62</v>
      </c>
      <c r="D1770">
        <v>2</v>
      </c>
      <c r="E1770" s="5">
        <f>sales_data_sample[[#This Row],[SALES]] / COUNT(sales_data_sample[ORDERNUMBER])</f>
        <v>0.52426496634785691</v>
      </c>
      <c r="F1770" s="2">
        <v>1480</v>
      </c>
      <c r="G1770" s="1">
        <v>38443</v>
      </c>
      <c r="H1770" t="s">
        <v>21</v>
      </c>
      <c r="I1770">
        <v>2</v>
      </c>
      <c r="J1770" s="6" t="s">
        <v>686</v>
      </c>
      <c r="K1770">
        <v>2005</v>
      </c>
      <c r="L1770" t="s">
        <v>551</v>
      </c>
      <c r="M1770" s="8">
        <f xml:space="preserve"> (sales_data_sample[[#This Row],[MSRP]] - sales_data_sample[[#This Row],[PRICEEACH]]) / sales_data_sample[[#This Row],[MSRP]]</f>
        <v>8.8235294117647065E-2</v>
      </c>
      <c r="N17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70" s="2">
        <v>68</v>
      </c>
      <c r="P1770" t="s">
        <v>619</v>
      </c>
      <c r="Q1770" t="s">
        <v>382</v>
      </c>
      <c r="R1770" t="s">
        <v>383</v>
      </c>
      <c r="S1770" t="s">
        <v>384</v>
      </c>
      <c r="T1770" t="s">
        <v>27</v>
      </c>
      <c r="U1770" t="s">
        <v>94</v>
      </c>
      <c r="V1770" t="s">
        <v>385</v>
      </c>
      <c r="W1770" t="s">
        <v>386</v>
      </c>
      <c r="X1770" t="s">
        <v>31</v>
      </c>
    </row>
    <row r="1771" spans="1:24" x14ac:dyDescent="0.25">
      <c r="A1771">
        <v>10415</v>
      </c>
      <c r="B1771">
        <v>21</v>
      </c>
      <c r="C1771" s="2">
        <v>68</v>
      </c>
      <c r="D1771">
        <v>1</v>
      </c>
      <c r="E1771" s="5">
        <f>sales_data_sample[[#This Row],[SALES]] / COUNT(sales_data_sample[ORDERNUMBER])</f>
        <v>0.50478214665249732</v>
      </c>
      <c r="F1771" s="2">
        <v>1425</v>
      </c>
      <c r="G1771" s="1">
        <v>38481</v>
      </c>
      <c r="H1771" t="s">
        <v>164</v>
      </c>
      <c r="I1771">
        <v>2</v>
      </c>
      <c r="J1771" s="6" t="s">
        <v>685</v>
      </c>
      <c r="K1771">
        <v>2005</v>
      </c>
      <c r="L1771" t="s">
        <v>551</v>
      </c>
      <c r="M1771" s="8">
        <f xml:space="preserve"> (sales_data_sample[[#This Row],[MSRP]] - sales_data_sample[[#This Row],[PRICEEACH]]) / sales_data_sample[[#This Row],[MSRP]]</f>
        <v>0</v>
      </c>
      <c r="N17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771" s="2">
        <v>68</v>
      </c>
      <c r="P1771" t="s">
        <v>619</v>
      </c>
      <c r="Q1771" t="s">
        <v>543</v>
      </c>
      <c r="R1771" t="s">
        <v>544</v>
      </c>
      <c r="S1771" t="s">
        <v>545</v>
      </c>
      <c r="T1771" t="s">
        <v>88</v>
      </c>
      <c r="U1771" t="s">
        <v>546</v>
      </c>
      <c r="V1771" t="s">
        <v>547</v>
      </c>
      <c r="W1771" t="s">
        <v>548</v>
      </c>
      <c r="X1771" t="s">
        <v>31</v>
      </c>
    </row>
    <row r="1772" spans="1:24" x14ac:dyDescent="0.25">
      <c r="A1772">
        <v>10110</v>
      </c>
      <c r="B1772">
        <v>46</v>
      </c>
      <c r="C1772" s="2">
        <v>100</v>
      </c>
      <c r="D1772">
        <v>10</v>
      </c>
      <c r="E1772" s="5">
        <f>sales_data_sample[[#This Row],[SALES]] / COUNT(sales_data_sample[ORDERNUMBER])</f>
        <v>2.1052072263549415</v>
      </c>
      <c r="F1772" s="2">
        <v>5943</v>
      </c>
      <c r="G1772" s="1">
        <v>37698</v>
      </c>
      <c r="H1772" t="s">
        <v>21</v>
      </c>
      <c r="I1772">
        <v>1</v>
      </c>
      <c r="J1772" s="6" t="s">
        <v>687</v>
      </c>
      <c r="K1772">
        <v>2003</v>
      </c>
      <c r="L1772" t="s">
        <v>172</v>
      </c>
      <c r="M1772" s="8">
        <f xml:space="preserve"> (sales_data_sample[[#This Row],[MSRP]] - sales_data_sample[[#This Row],[PRICEEACH]]) / sales_data_sample[[#This Row],[MSRP]]</f>
        <v>0.14529914529914531</v>
      </c>
      <c r="N17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72" s="2">
        <v>117</v>
      </c>
      <c r="P1772" t="s">
        <v>620</v>
      </c>
      <c r="Q1772" t="s">
        <v>476</v>
      </c>
      <c r="R1772" t="s">
        <v>477</v>
      </c>
      <c r="S1772" t="s">
        <v>478</v>
      </c>
      <c r="T1772" t="s">
        <v>160</v>
      </c>
      <c r="U1772" t="s">
        <v>479</v>
      </c>
      <c r="V1772" t="s">
        <v>480</v>
      </c>
      <c r="W1772" t="s">
        <v>481</v>
      </c>
      <c r="X1772" t="s">
        <v>45</v>
      </c>
    </row>
    <row r="1773" spans="1:24" x14ac:dyDescent="0.25">
      <c r="A1773">
        <v>10124</v>
      </c>
      <c r="B1773">
        <v>25</v>
      </c>
      <c r="C1773" s="2">
        <v>94</v>
      </c>
      <c r="D1773">
        <v>9</v>
      </c>
      <c r="E1773" s="5">
        <f>sales_data_sample[[#This Row],[SALES]] / COUNT(sales_data_sample[ORDERNUMBER])</f>
        <v>0.83209351753453775</v>
      </c>
      <c r="F1773" s="2">
        <v>2349</v>
      </c>
      <c r="G1773" s="1">
        <v>37762</v>
      </c>
      <c r="H1773" t="s">
        <v>21</v>
      </c>
      <c r="I1773">
        <v>2</v>
      </c>
      <c r="J1773" s="6" t="s">
        <v>685</v>
      </c>
      <c r="K1773">
        <v>2003</v>
      </c>
      <c r="L1773" t="s">
        <v>172</v>
      </c>
      <c r="M1773" s="8">
        <f xml:space="preserve"> (sales_data_sample[[#This Row],[MSRP]] - sales_data_sample[[#This Row],[PRICEEACH]]) / sales_data_sample[[#This Row],[MSRP]]</f>
        <v>0.19658119658119658</v>
      </c>
      <c r="N17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73" s="2">
        <v>117</v>
      </c>
      <c r="P1773" t="s">
        <v>620</v>
      </c>
      <c r="Q1773" t="s">
        <v>525</v>
      </c>
      <c r="R1773" t="s">
        <v>526</v>
      </c>
      <c r="S1773" t="s">
        <v>527</v>
      </c>
      <c r="T1773" t="s">
        <v>27</v>
      </c>
      <c r="U1773" t="s">
        <v>105</v>
      </c>
      <c r="V1773" t="s">
        <v>385</v>
      </c>
      <c r="W1773" t="s">
        <v>528</v>
      </c>
      <c r="X1773" t="s">
        <v>31</v>
      </c>
    </row>
    <row r="1774" spans="1:24" x14ac:dyDescent="0.25">
      <c r="A1774">
        <v>10148</v>
      </c>
      <c r="B1774">
        <v>34</v>
      </c>
      <c r="C1774" s="2">
        <v>100</v>
      </c>
      <c r="D1774">
        <v>3</v>
      </c>
      <c r="E1774" s="5">
        <f>sales_data_sample[[#This Row],[SALES]] / COUNT(sales_data_sample[ORDERNUMBER])</f>
        <v>1.5561459440311725</v>
      </c>
      <c r="F1774" s="2">
        <v>4393</v>
      </c>
      <c r="G1774" s="1">
        <v>37875</v>
      </c>
      <c r="H1774" t="s">
        <v>21</v>
      </c>
      <c r="I1774">
        <v>3</v>
      </c>
      <c r="J1774" s="6" t="s">
        <v>681</v>
      </c>
      <c r="K1774">
        <v>2003</v>
      </c>
      <c r="L1774" t="s">
        <v>172</v>
      </c>
      <c r="M1774" s="8">
        <f xml:space="preserve"> (sales_data_sample[[#This Row],[MSRP]] - sales_data_sample[[#This Row],[PRICEEACH]]) / sales_data_sample[[#This Row],[MSRP]]</f>
        <v>0.14529914529914531</v>
      </c>
      <c r="N17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74" s="2">
        <v>117</v>
      </c>
      <c r="P1774" t="s">
        <v>620</v>
      </c>
      <c r="Q1774" t="s">
        <v>274</v>
      </c>
      <c r="R1774" t="s">
        <v>275</v>
      </c>
      <c r="S1774" t="s">
        <v>276</v>
      </c>
      <c r="T1774" t="s">
        <v>88</v>
      </c>
      <c r="U1774" t="s">
        <v>277</v>
      </c>
      <c r="V1774" t="s">
        <v>278</v>
      </c>
      <c r="W1774" t="s">
        <v>279</v>
      </c>
      <c r="X1774" t="s">
        <v>45</v>
      </c>
    </row>
    <row r="1775" spans="1:24" x14ac:dyDescent="0.25">
      <c r="A1775">
        <v>10161</v>
      </c>
      <c r="B1775">
        <v>25</v>
      </c>
      <c r="C1775" s="2">
        <v>100</v>
      </c>
      <c r="D1775">
        <v>2</v>
      </c>
      <c r="E1775" s="5">
        <f>sales_data_sample[[#This Row],[SALES]] / COUNT(sales_data_sample[ORDERNUMBER])</f>
        <v>0.97768331562167909</v>
      </c>
      <c r="F1775" s="2">
        <v>2760</v>
      </c>
      <c r="G1775" s="1">
        <v>37911</v>
      </c>
      <c r="H1775" t="s">
        <v>21</v>
      </c>
      <c r="I1775">
        <v>4</v>
      </c>
      <c r="J1775" s="6" t="s">
        <v>680</v>
      </c>
      <c r="K1775">
        <v>2003</v>
      </c>
      <c r="L1775" t="s">
        <v>172</v>
      </c>
      <c r="M1775" s="8">
        <f xml:space="preserve"> (sales_data_sample[[#This Row],[MSRP]] - sales_data_sample[[#This Row],[PRICEEACH]]) / sales_data_sample[[#This Row],[MSRP]]</f>
        <v>0.14529914529914531</v>
      </c>
      <c r="N17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75" s="2">
        <v>117</v>
      </c>
      <c r="P1775" t="s">
        <v>620</v>
      </c>
      <c r="Q1775" t="s">
        <v>482</v>
      </c>
      <c r="R1775" t="s">
        <v>483</v>
      </c>
      <c r="S1775" t="s">
        <v>484</v>
      </c>
      <c r="T1775" t="s">
        <v>312</v>
      </c>
      <c r="U1775" t="s">
        <v>485</v>
      </c>
      <c r="V1775" t="s">
        <v>486</v>
      </c>
      <c r="W1775" t="s">
        <v>487</v>
      </c>
      <c r="X1775" t="s">
        <v>31</v>
      </c>
    </row>
    <row r="1776" spans="1:24" x14ac:dyDescent="0.25">
      <c r="A1776">
        <v>10173</v>
      </c>
      <c r="B1776">
        <v>23</v>
      </c>
      <c r="C1776" s="2">
        <v>100</v>
      </c>
      <c r="D1776">
        <v>16</v>
      </c>
      <c r="E1776" s="5">
        <f>sales_data_sample[[#This Row],[SALES]] / COUNT(sales_data_sample[ORDERNUMBER])</f>
        <v>0.96670208997520368</v>
      </c>
      <c r="F1776" s="2">
        <v>2729</v>
      </c>
      <c r="G1776" s="1">
        <v>37930</v>
      </c>
      <c r="H1776" t="s">
        <v>21</v>
      </c>
      <c r="I1776">
        <v>4</v>
      </c>
      <c r="J1776" s="6" t="s">
        <v>678</v>
      </c>
      <c r="K1776">
        <v>2003</v>
      </c>
      <c r="L1776" t="s">
        <v>172</v>
      </c>
      <c r="M1776" s="8">
        <f xml:space="preserve"> (sales_data_sample[[#This Row],[MSRP]] - sales_data_sample[[#This Row],[PRICEEACH]]) / sales_data_sample[[#This Row],[MSRP]]</f>
        <v>0.14529914529914531</v>
      </c>
      <c r="N17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76" s="2">
        <v>117</v>
      </c>
      <c r="P1776" t="s">
        <v>620</v>
      </c>
      <c r="Q1776" t="s">
        <v>537</v>
      </c>
      <c r="R1776" t="s">
        <v>538</v>
      </c>
      <c r="S1776" t="s">
        <v>539</v>
      </c>
      <c r="T1776" t="s">
        <v>246</v>
      </c>
      <c r="U1776" t="s">
        <v>540</v>
      </c>
      <c r="V1776" t="s">
        <v>541</v>
      </c>
      <c r="W1776" t="s">
        <v>542</v>
      </c>
      <c r="X1776" t="s">
        <v>31</v>
      </c>
    </row>
    <row r="1777" spans="1:24" x14ac:dyDescent="0.25">
      <c r="A1777">
        <v>10182</v>
      </c>
      <c r="B1777">
        <v>20</v>
      </c>
      <c r="C1777" s="2">
        <v>100</v>
      </c>
      <c r="D1777">
        <v>13</v>
      </c>
      <c r="E1777" s="5">
        <f>sales_data_sample[[#This Row],[SALES]] / COUNT(sales_data_sample[ORDERNUMBER])</f>
        <v>0.84874247254693591</v>
      </c>
      <c r="F1777" s="2">
        <v>2396</v>
      </c>
      <c r="G1777" s="1">
        <v>37937</v>
      </c>
      <c r="H1777" t="s">
        <v>21</v>
      </c>
      <c r="I1777">
        <v>4</v>
      </c>
      <c r="J1777" s="6" t="s">
        <v>678</v>
      </c>
      <c r="K1777">
        <v>2003</v>
      </c>
      <c r="L1777" t="s">
        <v>172</v>
      </c>
      <c r="M1777" s="8">
        <f xml:space="preserve"> (sales_data_sample[[#This Row],[MSRP]] - sales_data_sample[[#This Row],[PRICEEACH]]) / sales_data_sample[[#This Row],[MSRP]]</f>
        <v>0.14529914529914531</v>
      </c>
      <c r="N17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77" s="2">
        <v>117</v>
      </c>
      <c r="P1777" t="s">
        <v>620</v>
      </c>
      <c r="Q1777" t="s">
        <v>260</v>
      </c>
      <c r="R1777" t="s">
        <v>261</v>
      </c>
      <c r="S1777" t="s">
        <v>262</v>
      </c>
      <c r="T1777" t="s">
        <v>27</v>
      </c>
      <c r="U1777" t="s">
        <v>263</v>
      </c>
      <c r="V1777" t="s">
        <v>264</v>
      </c>
      <c r="W1777" t="s">
        <v>265</v>
      </c>
      <c r="X1777" t="s">
        <v>31</v>
      </c>
    </row>
    <row r="1778" spans="1:24" x14ac:dyDescent="0.25">
      <c r="A1778">
        <v>10192</v>
      </c>
      <c r="B1778">
        <v>23</v>
      </c>
      <c r="C1778" s="2">
        <v>100</v>
      </c>
      <c r="D1778">
        <v>1</v>
      </c>
      <c r="E1778" s="5">
        <f>sales_data_sample[[#This Row],[SALES]] / COUNT(sales_data_sample[ORDERNUMBER])</f>
        <v>1.0814736096351398</v>
      </c>
      <c r="F1778" s="2">
        <v>3053</v>
      </c>
      <c r="G1778" s="1">
        <v>37945</v>
      </c>
      <c r="H1778" t="s">
        <v>21</v>
      </c>
      <c r="I1778">
        <v>4</v>
      </c>
      <c r="J1778" s="6" t="s">
        <v>678</v>
      </c>
      <c r="K1778">
        <v>2003</v>
      </c>
      <c r="L1778" t="s">
        <v>172</v>
      </c>
      <c r="M1778" s="8">
        <f xml:space="preserve"> (sales_data_sample[[#This Row],[MSRP]] - sales_data_sample[[#This Row],[PRICEEACH]]) / sales_data_sample[[#This Row],[MSRP]]</f>
        <v>0.14529914529914531</v>
      </c>
      <c r="N17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78" s="2">
        <v>117</v>
      </c>
      <c r="P1778" t="s">
        <v>620</v>
      </c>
      <c r="Q1778" t="s">
        <v>266</v>
      </c>
      <c r="R1778" t="s">
        <v>267</v>
      </c>
      <c r="S1778" t="s">
        <v>268</v>
      </c>
      <c r="T1778" t="s">
        <v>27</v>
      </c>
      <c r="U1778" t="s">
        <v>49</v>
      </c>
      <c r="V1778" t="s">
        <v>264</v>
      </c>
      <c r="W1778" t="s">
        <v>269</v>
      </c>
      <c r="X1778" t="s">
        <v>45</v>
      </c>
    </row>
    <row r="1779" spans="1:24" x14ac:dyDescent="0.25">
      <c r="A1779">
        <v>10204</v>
      </c>
      <c r="B1779">
        <v>42</v>
      </c>
      <c r="C1779" s="2">
        <v>100</v>
      </c>
      <c r="D1779">
        <v>7</v>
      </c>
      <c r="E1779" s="5">
        <f>sales_data_sample[[#This Row],[SALES]] / COUNT(sales_data_sample[ORDERNUMBER])</f>
        <v>1.5026567481402764</v>
      </c>
      <c r="F1779" s="2">
        <v>4242</v>
      </c>
      <c r="G1779" s="1">
        <v>37957</v>
      </c>
      <c r="H1779" t="s">
        <v>21</v>
      </c>
      <c r="I1779">
        <v>4</v>
      </c>
      <c r="J1779" s="6" t="s">
        <v>679</v>
      </c>
      <c r="K1779">
        <v>2003</v>
      </c>
      <c r="L1779" t="s">
        <v>172</v>
      </c>
      <c r="M1779" s="8">
        <f xml:space="preserve"> (sales_data_sample[[#This Row],[MSRP]] - sales_data_sample[[#This Row],[PRICEEACH]]) / sales_data_sample[[#This Row],[MSRP]]</f>
        <v>0.14529914529914531</v>
      </c>
      <c r="N17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79" s="2">
        <v>117</v>
      </c>
      <c r="P1779" t="s">
        <v>620</v>
      </c>
      <c r="Q1779" t="s">
        <v>460</v>
      </c>
      <c r="R1779" t="s">
        <v>461</v>
      </c>
      <c r="S1779" t="s">
        <v>26</v>
      </c>
      <c r="T1779" t="s">
        <v>27</v>
      </c>
      <c r="U1779" t="s">
        <v>49</v>
      </c>
      <c r="V1779" t="s">
        <v>462</v>
      </c>
      <c r="W1779" t="s">
        <v>463</v>
      </c>
      <c r="X1779" t="s">
        <v>45</v>
      </c>
    </row>
    <row r="1780" spans="1:24" x14ac:dyDescent="0.25">
      <c r="A1780">
        <v>10213</v>
      </c>
      <c r="B1780">
        <v>27</v>
      </c>
      <c r="C1780" s="2">
        <v>100</v>
      </c>
      <c r="D1780">
        <v>3</v>
      </c>
      <c r="E1780" s="5">
        <f>sales_data_sample[[#This Row],[SALES]] / COUNT(sales_data_sample[ORDERNUMBER])</f>
        <v>0.9886645412681544</v>
      </c>
      <c r="F1780" s="2">
        <v>2791</v>
      </c>
      <c r="G1780" s="1">
        <v>38008</v>
      </c>
      <c r="H1780" t="s">
        <v>21</v>
      </c>
      <c r="I1780">
        <v>1</v>
      </c>
      <c r="J1780" s="6" t="s">
        <v>677</v>
      </c>
      <c r="K1780">
        <v>2004</v>
      </c>
      <c r="L1780" t="s">
        <v>172</v>
      </c>
      <c r="M1780" s="8">
        <f xml:space="preserve"> (sales_data_sample[[#This Row],[MSRP]] - sales_data_sample[[#This Row],[PRICEEACH]]) / sales_data_sample[[#This Row],[MSRP]]</f>
        <v>0.14529914529914531</v>
      </c>
      <c r="N17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80" s="2">
        <v>117</v>
      </c>
      <c r="P1780" t="s">
        <v>620</v>
      </c>
      <c r="Q1780" t="s">
        <v>333</v>
      </c>
      <c r="R1780" t="s">
        <v>334</v>
      </c>
      <c r="S1780" t="s">
        <v>318</v>
      </c>
      <c r="T1780" t="s">
        <v>160</v>
      </c>
      <c r="U1780" t="s">
        <v>335</v>
      </c>
      <c r="V1780" t="s">
        <v>336</v>
      </c>
      <c r="W1780" t="s">
        <v>337</v>
      </c>
      <c r="X1780" t="s">
        <v>31</v>
      </c>
    </row>
    <row r="1781" spans="1:24" x14ac:dyDescent="0.25">
      <c r="A1781">
        <v>10227</v>
      </c>
      <c r="B1781">
        <v>33</v>
      </c>
      <c r="C1781" s="2">
        <v>100</v>
      </c>
      <c r="D1781">
        <v>13</v>
      </c>
      <c r="E1781" s="5">
        <f>sales_data_sample[[#This Row],[SALES]] / COUNT(sales_data_sample[ORDERNUMBER])</f>
        <v>1.5377258235919236</v>
      </c>
      <c r="F1781" s="2">
        <v>4341</v>
      </c>
      <c r="G1781" s="1">
        <v>38048</v>
      </c>
      <c r="H1781" t="s">
        <v>21</v>
      </c>
      <c r="I1781">
        <v>1</v>
      </c>
      <c r="J1781" s="6" t="s">
        <v>687</v>
      </c>
      <c r="K1781">
        <v>2004</v>
      </c>
      <c r="L1781" t="s">
        <v>172</v>
      </c>
      <c r="M1781" s="8">
        <f xml:space="preserve"> (sales_data_sample[[#This Row],[MSRP]] - sales_data_sample[[#This Row],[PRICEEACH]]) / sales_data_sample[[#This Row],[MSRP]]</f>
        <v>0.14529914529914531</v>
      </c>
      <c r="N17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81" s="2">
        <v>117</v>
      </c>
      <c r="P1781" t="s">
        <v>620</v>
      </c>
      <c r="Q1781" t="s">
        <v>208</v>
      </c>
      <c r="R1781" t="s">
        <v>209</v>
      </c>
      <c r="S1781" t="s">
        <v>210</v>
      </c>
      <c r="T1781" t="s">
        <v>35</v>
      </c>
      <c r="U1781" t="s">
        <v>211</v>
      </c>
      <c r="V1781" t="s">
        <v>212</v>
      </c>
      <c r="W1781" t="s">
        <v>213</v>
      </c>
      <c r="X1781" t="s">
        <v>45</v>
      </c>
    </row>
    <row r="1782" spans="1:24" x14ac:dyDescent="0.25">
      <c r="A1782">
        <v>10241</v>
      </c>
      <c r="B1782">
        <v>28</v>
      </c>
      <c r="C1782" s="2">
        <v>99</v>
      </c>
      <c r="D1782">
        <v>5</v>
      </c>
      <c r="E1782" s="5">
        <f>sales_data_sample[[#This Row],[SALES]] / COUNT(sales_data_sample[ORDERNUMBER])</f>
        <v>0.97874601487778956</v>
      </c>
      <c r="F1782" s="2">
        <v>2763</v>
      </c>
      <c r="G1782" s="1">
        <v>38090</v>
      </c>
      <c r="H1782" t="s">
        <v>21</v>
      </c>
      <c r="I1782">
        <v>2</v>
      </c>
      <c r="J1782" s="6" t="s">
        <v>686</v>
      </c>
      <c r="K1782">
        <v>2004</v>
      </c>
      <c r="L1782" t="s">
        <v>172</v>
      </c>
      <c r="M1782" s="8">
        <f xml:space="preserve"> (sales_data_sample[[#This Row],[MSRP]] - sales_data_sample[[#This Row],[PRICEEACH]]) / sales_data_sample[[#This Row],[MSRP]]</f>
        <v>0.15384615384615385</v>
      </c>
      <c r="N17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82" s="2">
        <v>117</v>
      </c>
      <c r="P1782" t="s">
        <v>620</v>
      </c>
      <c r="Q1782" t="s">
        <v>517</v>
      </c>
      <c r="R1782" t="s">
        <v>518</v>
      </c>
      <c r="S1782" t="s">
        <v>519</v>
      </c>
      <c r="T1782" t="s">
        <v>35</v>
      </c>
      <c r="U1782" t="s">
        <v>520</v>
      </c>
      <c r="V1782" t="s">
        <v>521</v>
      </c>
      <c r="W1782" t="s">
        <v>522</v>
      </c>
      <c r="X1782" t="s">
        <v>31</v>
      </c>
    </row>
    <row r="1783" spans="1:24" x14ac:dyDescent="0.25">
      <c r="A1783">
        <v>10267</v>
      </c>
      <c r="B1783">
        <v>43</v>
      </c>
      <c r="C1783" s="2">
        <v>100</v>
      </c>
      <c r="D1783">
        <v>2</v>
      </c>
      <c r="E1783" s="5">
        <f>sales_data_sample[[#This Row],[SALES]] / COUNT(sales_data_sample[ORDERNUMBER])</f>
        <v>1.6457669146298264</v>
      </c>
      <c r="F1783" s="2">
        <v>4646</v>
      </c>
      <c r="G1783" s="1">
        <v>38175</v>
      </c>
      <c r="H1783" t="s">
        <v>21</v>
      </c>
      <c r="I1783">
        <v>3</v>
      </c>
      <c r="J1783" s="6" t="s">
        <v>683</v>
      </c>
      <c r="K1783">
        <v>2004</v>
      </c>
      <c r="L1783" t="s">
        <v>172</v>
      </c>
      <c r="M1783" s="8">
        <f xml:space="preserve"> (sales_data_sample[[#This Row],[MSRP]] - sales_data_sample[[#This Row],[PRICEEACH]]) / sales_data_sample[[#This Row],[MSRP]]</f>
        <v>0.14529914529914531</v>
      </c>
      <c r="N17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83" s="2">
        <v>117</v>
      </c>
      <c r="P1783" t="s">
        <v>620</v>
      </c>
      <c r="Q1783" t="s">
        <v>460</v>
      </c>
      <c r="R1783" t="s">
        <v>461</v>
      </c>
      <c r="S1783" t="s">
        <v>26</v>
      </c>
      <c r="T1783" t="s">
        <v>27</v>
      </c>
      <c r="U1783" t="s">
        <v>49</v>
      </c>
      <c r="V1783" t="s">
        <v>462</v>
      </c>
      <c r="W1783" t="s">
        <v>463</v>
      </c>
      <c r="X1783" t="s">
        <v>45</v>
      </c>
    </row>
    <row r="1784" spans="1:24" x14ac:dyDescent="0.25">
      <c r="A1784">
        <v>10279</v>
      </c>
      <c r="B1784">
        <v>48</v>
      </c>
      <c r="C1784" s="2">
        <v>100</v>
      </c>
      <c r="D1784">
        <v>2</v>
      </c>
      <c r="E1784" s="5">
        <f>sales_data_sample[[#This Row],[SALES]] / COUNT(sales_data_sample[ORDERNUMBER])</f>
        <v>1.9769748494509387</v>
      </c>
      <c r="F1784" s="2">
        <v>5581</v>
      </c>
      <c r="G1784" s="1">
        <v>38208</v>
      </c>
      <c r="H1784" t="s">
        <v>21</v>
      </c>
      <c r="I1784">
        <v>3</v>
      </c>
      <c r="J1784" s="6" t="s">
        <v>682</v>
      </c>
      <c r="K1784">
        <v>2004</v>
      </c>
      <c r="L1784" t="s">
        <v>172</v>
      </c>
      <c r="M1784" s="8">
        <f xml:space="preserve"> (sales_data_sample[[#This Row],[MSRP]] - sales_data_sample[[#This Row],[PRICEEACH]]) / sales_data_sample[[#This Row],[MSRP]]</f>
        <v>0.14529914529914531</v>
      </c>
      <c r="N17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84" s="2">
        <v>117</v>
      </c>
      <c r="P1784" t="s">
        <v>620</v>
      </c>
      <c r="Q1784" t="s">
        <v>165</v>
      </c>
      <c r="R1784" t="s">
        <v>166</v>
      </c>
      <c r="S1784" t="s">
        <v>167</v>
      </c>
      <c r="T1784" t="s">
        <v>168</v>
      </c>
      <c r="U1784" t="s">
        <v>169</v>
      </c>
      <c r="V1784" t="s">
        <v>170</v>
      </c>
      <c r="W1784" t="s">
        <v>171</v>
      </c>
      <c r="X1784" t="s">
        <v>45</v>
      </c>
    </row>
    <row r="1785" spans="1:24" x14ac:dyDescent="0.25">
      <c r="A1785">
        <v>10288</v>
      </c>
      <c r="B1785">
        <v>48</v>
      </c>
      <c r="C1785" s="2">
        <v>100</v>
      </c>
      <c r="D1785">
        <v>8</v>
      </c>
      <c r="E1785" s="5">
        <f>sales_data_sample[[#This Row],[SALES]] / COUNT(sales_data_sample[ORDERNUMBER])</f>
        <v>2.316684378320935</v>
      </c>
      <c r="F1785" s="2">
        <v>6540</v>
      </c>
      <c r="G1785" s="1">
        <v>38231</v>
      </c>
      <c r="H1785" t="s">
        <v>21</v>
      </c>
      <c r="I1785">
        <v>3</v>
      </c>
      <c r="J1785" s="6" t="s">
        <v>681</v>
      </c>
      <c r="K1785">
        <v>2004</v>
      </c>
      <c r="L1785" t="s">
        <v>172</v>
      </c>
      <c r="M1785" s="8">
        <f xml:space="preserve"> (sales_data_sample[[#This Row],[MSRP]] - sales_data_sample[[#This Row],[PRICEEACH]]) / sales_data_sample[[#This Row],[MSRP]]</f>
        <v>0.14529914529914531</v>
      </c>
      <c r="N17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85" s="2">
        <v>117</v>
      </c>
      <c r="P1785" t="s">
        <v>620</v>
      </c>
      <c r="Q1785" t="s">
        <v>405</v>
      </c>
      <c r="R1785" t="s">
        <v>406</v>
      </c>
      <c r="S1785" t="s">
        <v>188</v>
      </c>
      <c r="T1785" t="s">
        <v>188</v>
      </c>
      <c r="U1785" t="s">
        <v>407</v>
      </c>
      <c r="V1785" t="s">
        <v>408</v>
      </c>
      <c r="W1785" t="s">
        <v>409</v>
      </c>
      <c r="X1785" t="s">
        <v>45</v>
      </c>
    </row>
    <row r="1786" spans="1:24" x14ac:dyDescent="0.25">
      <c r="A1786">
        <v>10302</v>
      </c>
      <c r="B1786">
        <v>45</v>
      </c>
      <c r="C1786" s="2">
        <v>100</v>
      </c>
      <c r="D1786">
        <v>4</v>
      </c>
      <c r="E1786" s="5">
        <f>sales_data_sample[[#This Row],[SALES]] / COUNT(sales_data_sample[ORDERNUMBER])</f>
        <v>1.9656393907190932</v>
      </c>
      <c r="F1786" s="2">
        <v>5549</v>
      </c>
      <c r="G1786" s="1">
        <v>37900</v>
      </c>
      <c r="H1786" t="s">
        <v>21</v>
      </c>
      <c r="I1786">
        <v>4</v>
      </c>
      <c r="J1786" s="6" t="s">
        <v>680</v>
      </c>
      <c r="K1786">
        <v>2003</v>
      </c>
      <c r="L1786" t="s">
        <v>172</v>
      </c>
      <c r="M1786" s="8">
        <f xml:space="preserve"> (sales_data_sample[[#This Row],[MSRP]] - sales_data_sample[[#This Row],[PRICEEACH]]) / sales_data_sample[[#This Row],[MSRP]]</f>
        <v>0.14529914529914531</v>
      </c>
      <c r="N17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86" s="2">
        <v>117</v>
      </c>
      <c r="P1786" t="s">
        <v>620</v>
      </c>
      <c r="Q1786" t="s">
        <v>157</v>
      </c>
      <c r="R1786" t="s">
        <v>158</v>
      </c>
      <c r="S1786" t="s">
        <v>159</v>
      </c>
      <c r="T1786" t="s">
        <v>160</v>
      </c>
      <c r="U1786" t="s">
        <v>161</v>
      </c>
      <c r="V1786" t="s">
        <v>162</v>
      </c>
      <c r="W1786" t="s">
        <v>163</v>
      </c>
      <c r="X1786" t="s">
        <v>45</v>
      </c>
    </row>
    <row r="1787" spans="1:24" x14ac:dyDescent="0.25">
      <c r="A1787">
        <v>10311</v>
      </c>
      <c r="B1787">
        <v>43</v>
      </c>
      <c r="C1787" s="2">
        <v>100</v>
      </c>
      <c r="D1787">
        <v>3</v>
      </c>
      <c r="E1787" s="5">
        <f>sales_data_sample[[#This Row],[SALES]] / COUNT(sales_data_sample[ORDERNUMBER])</f>
        <v>1.6280552603613176</v>
      </c>
      <c r="F1787" s="2">
        <v>4596</v>
      </c>
      <c r="G1787" s="1">
        <v>38276</v>
      </c>
      <c r="H1787" t="s">
        <v>21</v>
      </c>
      <c r="I1787">
        <v>4</v>
      </c>
      <c r="J1787" s="6" t="s">
        <v>680</v>
      </c>
      <c r="K1787">
        <v>2004</v>
      </c>
      <c r="L1787" t="s">
        <v>172</v>
      </c>
      <c r="M1787" s="8">
        <f xml:space="preserve"> (sales_data_sample[[#This Row],[MSRP]] - sales_data_sample[[#This Row],[PRICEEACH]]) / sales_data_sample[[#This Row],[MSRP]]</f>
        <v>0.14529914529914531</v>
      </c>
      <c r="N17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87" s="2">
        <v>117</v>
      </c>
      <c r="P1787" t="s">
        <v>620</v>
      </c>
      <c r="Q1787" t="s">
        <v>165</v>
      </c>
      <c r="R1787" t="s">
        <v>166</v>
      </c>
      <c r="S1787" t="s">
        <v>167</v>
      </c>
      <c r="T1787" t="s">
        <v>168</v>
      </c>
      <c r="U1787" t="s">
        <v>169</v>
      </c>
      <c r="V1787" t="s">
        <v>170</v>
      </c>
      <c r="W1787" t="s">
        <v>171</v>
      </c>
      <c r="X1787" t="s">
        <v>45</v>
      </c>
    </row>
    <row r="1788" spans="1:24" x14ac:dyDescent="0.25">
      <c r="A1788">
        <v>10332</v>
      </c>
      <c r="B1788">
        <v>44</v>
      </c>
      <c r="C1788" s="2">
        <v>43</v>
      </c>
      <c r="D1788">
        <v>11</v>
      </c>
      <c r="E1788" s="5">
        <f>sales_data_sample[[#This Row],[SALES]] / COUNT(sales_data_sample[ORDERNUMBER])</f>
        <v>0.65887353878852284</v>
      </c>
      <c r="F1788" s="2">
        <v>1860</v>
      </c>
      <c r="G1788" s="1">
        <v>38308</v>
      </c>
      <c r="H1788" t="s">
        <v>21</v>
      </c>
      <c r="I1788">
        <v>4</v>
      </c>
      <c r="J1788" s="6" t="s">
        <v>678</v>
      </c>
      <c r="K1788">
        <v>2004</v>
      </c>
      <c r="L1788" t="s">
        <v>172</v>
      </c>
      <c r="M1788" s="8">
        <f xml:space="preserve"> (sales_data_sample[[#This Row],[MSRP]] - sales_data_sample[[#This Row],[PRICEEACH]]) / sales_data_sample[[#This Row],[MSRP]]</f>
        <v>0.63247863247863245</v>
      </c>
      <c r="N17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88" s="2">
        <v>117</v>
      </c>
      <c r="P1788" t="s">
        <v>620</v>
      </c>
      <c r="Q1788" t="s">
        <v>476</v>
      </c>
      <c r="R1788" t="s">
        <v>477</v>
      </c>
      <c r="S1788" t="s">
        <v>478</v>
      </c>
      <c r="T1788" t="s">
        <v>160</v>
      </c>
      <c r="U1788" t="s">
        <v>479</v>
      </c>
      <c r="V1788" t="s">
        <v>480</v>
      </c>
      <c r="W1788" t="s">
        <v>481</v>
      </c>
      <c r="X1788" t="s">
        <v>31</v>
      </c>
    </row>
    <row r="1789" spans="1:24" x14ac:dyDescent="0.25">
      <c r="A1789">
        <v>10346</v>
      </c>
      <c r="B1789">
        <v>24</v>
      </c>
      <c r="C1789" s="2">
        <v>88</v>
      </c>
      <c r="D1789">
        <v>5</v>
      </c>
      <c r="E1789" s="5">
        <f>sales_data_sample[[#This Row],[SALES]] / COUNT(sales_data_sample[ORDERNUMBER])</f>
        <v>0.74176408076514344</v>
      </c>
      <c r="F1789" s="2">
        <v>2094</v>
      </c>
      <c r="G1789" s="1">
        <v>38320</v>
      </c>
      <c r="H1789" t="s">
        <v>21</v>
      </c>
      <c r="I1789">
        <v>4</v>
      </c>
      <c r="J1789" s="6" t="s">
        <v>678</v>
      </c>
      <c r="K1789">
        <v>2004</v>
      </c>
      <c r="L1789" t="s">
        <v>172</v>
      </c>
      <c r="M1789" s="8">
        <f xml:space="preserve"> (sales_data_sample[[#This Row],[MSRP]] - sales_data_sample[[#This Row],[PRICEEACH]]) / sales_data_sample[[#This Row],[MSRP]]</f>
        <v>0.24786324786324787</v>
      </c>
      <c r="N17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89" s="2">
        <v>117</v>
      </c>
      <c r="P1789" t="s">
        <v>620</v>
      </c>
      <c r="Q1789" t="s">
        <v>525</v>
      </c>
      <c r="R1789" t="s">
        <v>526</v>
      </c>
      <c r="S1789" t="s">
        <v>527</v>
      </c>
      <c r="T1789" t="s">
        <v>27</v>
      </c>
      <c r="U1789" t="s">
        <v>105</v>
      </c>
      <c r="V1789" t="s">
        <v>385</v>
      </c>
      <c r="W1789" t="s">
        <v>528</v>
      </c>
      <c r="X1789" t="s">
        <v>31</v>
      </c>
    </row>
    <row r="1790" spans="1:24" x14ac:dyDescent="0.25">
      <c r="A1790">
        <v>10368</v>
      </c>
      <c r="B1790">
        <v>31</v>
      </c>
      <c r="C1790" s="2">
        <v>100</v>
      </c>
      <c r="D1790">
        <v>5</v>
      </c>
      <c r="E1790" s="5">
        <f>sales_data_sample[[#This Row],[SALES]] / COUNT(sales_data_sample[ORDERNUMBER])</f>
        <v>1.4962805526036131</v>
      </c>
      <c r="F1790" s="2">
        <v>4224</v>
      </c>
      <c r="G1790" s="1">
        <v>38371</v>
      </c>
      <c r="H1790" t="s">
        <v>21</v>
      </c>
      <c r="I1790">
        <v>1</v>
      </c>
      <c r="J1790" s="6" t="s">
        <v>677</v>
      </c>
      <c r="K1790">
        <v>2005</v>
      </c>
      <c r="L1790" t="s">
        <v>172</v>
      </c>
      <c r="M1790" s="8">
        <f xml:space="preserve"> (sales_data_sample[[#This Row],[MSRP]] - sales_data_sample[[#This Row],[PRICEEACH]]) / sales_data_sample[[#This Row],[MSRP]]</f>
        <v>0.14529914529914531</v>
      </c>
      <c r="N17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90" s="2">
        <v>117</v>
      </c>
      <c r="P1790" t="s">
        <v>620</v>
      </c>
      <c r="Q1790" t="s">
        <v>260</v>
      </c>
      <c r="R1790" t="s">
        <v>261</v>
      </c>
      <c r="S1790" t="s">
        <v>262</v>
      </c>
      <c r="T1790" t="s">
        <v>27</v>
      </c>
      <c r="U1790" t="s">
        <v>263</v>
      </c>
      <c r="V1790" t="s">
        <v>264</v>
      </c>
      <c r="W1790" t="s">
        <v>265</v>
      </c>
      <c r="X1790" t="s">
        <v>45</v>
      </c>
    </row>
    <row r="1791" spans="1:24" x14ac:dyDescent="0.25">
      <c r="A1791">
        <v>10380</v>
      </c>
      <c r="B1791">
        <v>44</v>
      </c>
      <c r="C1791" s="2">
        <v>37</v>
      </c>
      <c r="D1791">
        <v>7</v>
      </c>
      <c r="E1791" s="5">
        <f>sales_data_sample[[#This Row],[SALES]] / COUNT(sales_data_sample[ORDERNUMBER])</f>
        <v>0.56571023733616721</v>
      </c>
      <c r="F1791" s="2">
        <v>1597</v>
      </c>
      <c r="G1791" s="1">
        <v>38399</v>
      </c>
      <c r="H1791" t="s">
        <v>21</v>
      </c>
      <c r="I1791">
        <v>1</v>
      </c>
      <c r="J1791" s="6" t="s">
        <v>688</v>
      </c>
      <c r="K1791">
        <v>2005</v>
      </c>
      <c r="L1791" t="s">
        <v>172</v>
      </c>
      <c r="M1791" s="8">
        <f xml:space="preserve"> (sales_data_sample[[#This Row],[MSRP]] - sales_data_sample[[#This Row],[PRICEEACH]]) / sales_data_sample[[#This Row],[MSRP]]</f>
        <v>0.68376068376068377</v>
      </c>
      <c r="N17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91" s="2">
        <v>117</v>
      </c>
      <c r="P1791" t="s">
        <v>620</v>
      </c>
      <c r="Q1791" t="s">
        <v>165</v>
      </c>
      <c r="R1791" t="s">
        <v>166</v>
      </c>
      <c r="S1791" t="s">
        <v>167</v>
      </c>
      <c r="T1791" t="s">
        <v>168</v>
      </c>
      <c r="U1791" t="s">
        <v>169</v>
      </c>
      <c r="V1791" t="s">
        <v>170</v>
      </c>
      <c r="W1791" t="s">
        <v>171</v>
      </c>
      <c r="X1791" t="s">
        <v>31</v>
      </c>
    </row>
    <row r="1792" spans="1:24" x14ac:dyDescent="0.25">
      <c r="A1792">
        <v>10407</v>
      </c>
      <c r="B1792">
        <v>59</v>
      </c>
      <c r="C1792" s="2">
        <v>99</v>
      </c>
      <c r="D1792">
        <v>5</v>
      </c>
      <c r="E1792" s="5">
        <f>sales_data_sample[[#This Row],[SALES]] / COUNT(sales_data_sample[ORDERNUMBER])</f>
        <v>2.0619907899397805</v>
      </c>
      <c r="F1792" s="2">
        <v>5821</v>
      </c>
      <c r="G1792" s="1">
        <v>38464</v>
      </c>
      <c r="H1792" t="s">
        <v>387</v>
      </c>
      <c r="I1792">
        <v>2</v>
      </c>
      <c r="J1792" s="6" t="s">
        <v>686</v>
      </c>
      <c r="K1792">
        <v>2005</v>
      </c>
      <c r="L1792" t="s">
        <v>172</v>
      </c>
      <c r="M1792" s="8">
        <f xml:space="preserve"> (sales_data_sample[[#This Row],[MSRP]] - sales_data_sample[[#This Row],[PRICEEACH]]) / sales_data_sample[[#This Row],[MSRP]]</f>
        <v>0.15384615384615385</v>
      </c>
      <c r="N17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92" s="2">
        <v>117</v>
      </c>
      <c r="P1792" t="s">
        <v>620</v>
      </c>
      <c r="Q1792" t="s">
        <v>382</v>
      </c>
      <c r="R1792" t="s">
        <v>383</v>
      </c>
      <c r="S1792" t="s">
        <v>384</v>
      </c>
      <c r="T1792" t="s">
        <v>27</v>
      </c>
      <c r="U1792" t="s">
        <v>94</v>
      </c>
      <c r="V1792" t="s">
        <v>385</v>
      </c>
      <c r="W1792" t="s">
        <v>386</v>
      </c>
      <c r="X1792" t="s">
        <v>45</v>
      </c>
    </row>
    <row r="1793" spans="1:24" x14ac:dyDescent="0.25">
      <c r="A1793">
        <v>10420</v>
      </c>
      <c r="B1793">
        <v>55</v>
      </c>
      <c r="C1793" s="2">
        <v>97</v>
      </c>
      <c r="D1793">
        <v>8</v>
      </c>
      <c r="E1793" s="5">
        <f>sales_data_sample[[#This Row],[SALES]] / COUNT(sales_data_sample[ORDERNUMBER])</f>
        <v>1.8763726532058094</v>
      </c>
      <c r="F1793" s="2">
        <v>5297</v>
      </c>
      <c r="G1793" s="1">
        <v>38501</v>
      </c>
      <c r="H1793" t="s">
        <v>286</v>
      </c>
      <c r="I1793">
        <v>2</v>
      </c>
      <c r="J1793" s="6" t="s">
        <v>685</v>
      </c>
      <c r="K1793">
        <v>2005</v>
      </c>
      <c r="L1793" t="s">
        <v>172</v>
      </c>
      <c r="M1793" s="8">
        <f xml:space="preserve"> (sales_data_sample[[#This Row],[MSRP]] - sales_data_sample[[#This Row],[PRICEEACH]]) / sales_data_sample[[#This Row],[MSRP]]</f>
        <v>0.17094017094017094</v>
      </c>
      <c r="N17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93" s="2">
        <v>117</v>
      </c>
      <c r="P1793" t="s">
        <v>620</v>
      </c>
      <c r="Q1793" t="s">
        <v>145</v>
      </c>
      <c r="R1793" t="s">
        <v>146</v>
      </c>
      <c r="S1793" t="s">
        <v>147</v>
      </c>
      <c r="T1793" t="s">
        <v>88</v>
      </c>
      <c r="U1793" t="s">
        <v>148</v>
      </c>
      <c r="V1793" t="s">
        <v>149</v>
      </c>
      <c r="W1793" t="s">
        <v>150</v>
      </c>
      <c r="X1793" t="s">
        <v>45</v>
      </c>
    </row>
    <row r="1794" spans="1:24" x14ac:dyDescent="0.25">
      <c r="A1794">
        <v>10109</v>
      </c>
      <c r="B1794">
        <v>29</v>
      </c>
      <c r="C1794" s="2">
        <v>33</v>
      </c>
      <c r="D1794">
        <v>6</v>
      </c>
      <c r="E1794" s="5">
        <f>sales_data_sample[[#This Row],[SALES]] / COUNT(sales_data_sample[ORDERNUMBER])</f>
        <v>0.32979100247963161</v>
      </c>
      <c r="F1794" s="2">
        <v>931</v>
      </c>
      <c r="G1794" s="1">
        <v>37690</v>
      </c>
      <c r="H1794" t="s">
        <v>21</v>
      </c>
      <c r="I1794">
        <v>1</v>
      </c>
      <c r="J1794" s="6" t="s">
        <v>687</v>
      </c>
      <c r="K1794">
        <v>2003</v>
      </c>
      <c r="L1794" t="s">
        <v>172</v>
      </c>
      <c r="M1794" s="8">
        <f xml:space="preserve"> (sales_data_sample[[#This Row],[MSRP]] - sales_data_sample[[#This Row],[PRICEEACH]]) / sales_data_sample[[#This Row],[MSRP]]</f>
        <v>0.10810810810810811</v>
      </c>
      <c r="N17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94" s="2">
        <v>37</v>
      </c>
      <c r="P1794" t="s">
        <v>621</v>
      </c>
      <c r="Q1794" t="s">
        <v>294</v>
      </c>
      <c r="R1794" t="s">
        <v>295</v>
      </c>
      <c r="S1794" t="s">
        <v>204</v>
      </c>
      <c r="T1794" t="s">
        <v>27</v>
      </c>
      <c r="U1794" t="s">
        <v>116</v>
      </c>
      <c r="V1794" t="s">
        <v>296</v>
      </c>
      <c r="W1794" t="s">
        <v>297</v>
      </c>
      <c r="X1794" t="s">
        <v>31</v>
      </c>
    </row>
    <row r="1795" spans="1:24" x14ac:dyDescent="0.25">
      <c r="A1795">
        <v>10122</v>
      </c>
      <c r="B1795">
        <v>39</v>
      </c>
      <c r="C1795" s="2">
        <v>31</v>
      </c>
      <c r="D1795">
        <v>4</v>
      </c>
      <c r="E1795" s="5">
        <f>sales_data_sample[[#This Row],[SALES]] / COUNT(sales_data_sample[ORDERNUMBER])</f>
        <v>0.42791356712716966</v>
      </c>
      <c r="F1795" s="2">
        <v>1208</v>
      </c>
      <c r="G1795" s="1">
        <v>37749</v>
      </c>
      <c r="H1795" t="s">
        <v>21</v>
      </c>
      <c r="I1795">
        <v>2</v>
      </c>
      <c r="J1795" s="6" t="s">
        <v>685</v>
      </c>
      <c r="K1795">
        <v>2003</v>
      </c>
      <c r="L1795" t="s">
        <v>172</v>
      </c>
      <c r="M1795" s="8">
        <f xml:space="preserve"> (sales_data_sample[[#This Row],[MSRP]] - sales_data_sample[[#This Row],[PRICEEACH]]) / sales_data_sample[[#This Row],[MSRP]]</f>
        <v>0.16216216216216217</v>
      </c>
      <c r="N17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95" s="2">
        <v>37</v>
      </c>
      <c r="P1795" t="s">
        <v>621</v>
      </c>
      <c r="Q1795" t="s">
        <v>418</v>
      </c>
      <c r="R1795" t="s">
        <v>419</v>
      </c>
      <c r="S1795" t="s">
        <v>420</v>
      </c>
      <c r="T1795" t="s">
        <v>35</v>
      </c>
      <c r="U1795" t="s">
        <v>421</v>
      </c>
      <c r="V1795" t="s">
        <v>422</v>
      </c>
      <c r="W1795" t="s">
        <v>423</v>
      </c>
      <c r="X1795" t="s">
        <v>31</v>
      </c>
    </row>
    <row r="1796" spans="1:24" x14ac:dyDescent="0.25">
      <c r="A1796">
        <v>10135</v>
      </c>
      <c r="B1796">
        <v>20</v>
      </c>
      <c r="C1796" s="2">
        <v>36</v>
      </c>
      <c r="D1796">
        <v>1</v>
      </c>
      <c r="E1796" s="5">
        <f>sales_data_sample[[#This Row],[SALES]] / COUNT(sales_data_sample[ORDERNUMBER])</f>
        <v>0.25433935529578461</v>
      </c>
      <c r="F1796" s="2">
        <v>718</v>
      </c>
      <c r="G1796" s="1">
        <v>37804</v>
      </c>
      <c r="H1796" t="s">
        <v>21</v>
      </c>
      <c r="I1796">
        <v>3</v>
      </c>
      <c r="J1796" s="6" t="s">
        <v>683</v>
      </c>
      <c r="K1796">
        <v>2003</v>
      </c>
      <c r="L1796" t="s">
        <v>172</v>
      </c>
      <c r="M1796" s="8">
        <f xml:space="preserve"> (sales_data_sample[[#This Row],[MSRP]] - sales_data_sample[[#This Row],[PRICEEACH]]) / sales_data_sample[[#This Row],[MSRP]]</f>
        <v>2.7027027027027029E-2</v>
      </c>
      <c r="N17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96" s="2">
        <v>37</v>
      </c>
      <c r="P1796" t="s">
        <v>621</v>
      </c>
      <c r="Q1796" t="s">
        <v>260</v>
      </c>
      <c r="R1796" t="s">
        <v>261</v>
      </c>
      <c r="S1796" t="s">
        <v>262</v>
      </c>
      <c r="T1796" t="s">
        <v>27</v>
      </c>
      <c r="U1796" t="s">
        <v>263</v>
      </c>
      <c r="V1796" t="s">
        <v>264</v>
      </c>
      <c r="W1796" t="s">
        <v>265</v>
      </c>
      <c r="X1796" t="s">
        <v>31</v>
      </c>
    </row>
    <row r="1797" spans="1:24" x14ac:dyDescent="0.25">
      <c r="A1797">
        <v>10147</v>
      </c>
      <c r="B1797">
        <v>25</v>
      </c>
      <c r="C1797" s="2">
        <v>43</v>
      </c>
      <c r="D1797">
        <v>1</v>
      </c>
      <c r="E1797" s="5">
        <f>sales_data_sample[[#This Row],[SALES]] / COUNT(sales_data_sample[ORDERNUMBER])</f>
        <v>0.37796670208997518</v>
      </c>
      <c r="F1797" s="2">
        <v>1067</v>
      </c>
      <c r="G1797" s="1">
        <v>37869</v>
      </c>
      <c r="H1797" t="s">
        <v>21</v>
      </c>
      <c r="I1797">
        <v>3</v>
      </c>
      <c r="J1797" s="6" t="s">
        <v>681</v>
      </c>
      <c r="K1797">
        <v>2003</v>
      </c>
      <c r="L1797" t="s">
        <v>172</v>
      </c>
      <c r="M1797" s="8">
        <f xml:space="preserve"> (sales_data_sample[[#This Row],[MSRP]] - sales_data_sample[[#This Row],[PRICEEACH]]) / sales_data_sample[[#This Row],[MSRP]]</f>
        <v>-0.16216216216216217</v>
      </c>
      <c r="N17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797" s="2">
        <v>37</v>
      </c>
      <c r="P1797" t="s">
        <v>621</v>
      </c>
      <c r="Q1797" t="s">
        <v>270</v>
      </c>
      <c r="R1797" t="s">
        <v>271</v>
      </c>
      <c r="S1797" t="s">
        <v>272</v>
      </c>
      <c r="T1797" t="s">
        <v>27</v>
      </c>
      <c r="U1797" t="s">
        <v>263</v>
      </c>
      <c r="V1797" t="s">
        <v>273</v>
      </c>
      <c r="W1797" t="s">
        <v>118</v>
      </c>
      <c r="X1797" t="s">
        <v>31</v>
      </c>
    </row>
    <row r="1798" spans="1:24" x14ac:dyDescent="0.25">
      <c r="A1798">
        <v>10160</v>
      </c>
      <c r="B1798">
        <v>42</v>
      </c>
      <c r="C1798" s="2">
        <v>37</v>
      </c>
      <c r="D1798">
        <v>2</v>
      </c>
      <c r="E1798" s="5">
        <f>sales_data_sample[[#This Row],[SALES]] / COUNT(sales_data_sample[ORDERNUMBER])</f>
        <v>0.55047821466524971</v>
      </c>
      <c r="F1798" s="2">
        <v>1554</v>
      </c>
      <c r="G1798" s="1">
        <v>37905</v>
      </c>
      <c r="H1798" t="s">
        <v>21</v>
      </c>
      <c r="I1798">
        <v>4</v>
      </c>
      <c r="J1798" s="6" t="s">
        <v>680</v>
      </c>
      <c r="K1798">
        <v>2003</v>
      </c>
      <c r="L1798" t="s">
        <v>172</v>
      </c>
      <c r="M1798" s="8">
        <f xml:space="preserve"> (sales_data_sample[[#This Row],[MSRP]] - sales_data_sample[[#This Row],[PRICEEACH]]) / sales_data_sample[[#This Row],[MSRP]]</f>
        <v>0</v>
      </c>
      <c r="N17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798" s="2">
        <v>37</v>
      </c>
      <c r="P1798" t="s">
        <v>621</v>
      </c>
      <c r="Q1798" t="s">
        <v>344</v>
      </c>
      <c r="R1798" t="s">
        <v>345</v>
      </c>
      <c r="S1798" t="s">
        <v>346</v>
      </c>
      <c r="T1798" t="s">
        <v>27</v>
      </c>
      <c r="U1798" t="s">
        <v>347</v>
      </c>
      <c r="V1798" t="s">
        <v>95</v>
      </c>
      <c r="W1798" t="s">
        <v>348</v>
      </c>
      <c r="X1798" t="s">
        <v>31</v>
      </c>
    </row>
    <row r="1799" spans="1:24" x14ac:dyDescent="0.25">
      <c r="A1799">
        <v>10171</v>
      </c>
      <c r="B1799">
        <v>36</v>
      </c>
      <c r="C1799" s="2">
        <v>36</v>
      </c>
      <c r="D1799">
        <v>4</v>
      </c>
      <c r="E1799" s="5">
        <f>sales_data_sample[[#This Row],[SALES]] / COUNT(sales_data_sample[ORDERNUMBER])</f>
        <v>0.4527098831030818</v>
      </c>
      <c r="F1799" s="2">
        <v>1278</v>
      </c>
      <c r="G1799" s="1">
        <v>37930</v>
      </c>
      <c r="H1799" t="s">
        <v>21</v>
      </c>
      <c r="I1799">
        <v>4</v>
      </c>
      <c r="J1799" s="6" t="s">
        <v>678</v>
      </c>
      <c r="K1799">
        <v>2003</v>
      </c>
      <c r="L1799" t="s">
        <v>172</v>
      </c>
      <c r="M1799" s="8">
        <f xml:space="preserve"> (sales_data_sample[[#This Row],[MSRP]] - sales_data_sample[[#This Row],[PRICEEACH]]) / sales_data_sample[[#This Row],[MSRP]]</f>
        <v>2.7027027027027029E-2</v>
      </c>
      <c r="N17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799" s="2">
        <v>37</v>
      </c>
      <c r="P1799" t="s">
        <v>621</v>
      </c>
      <c r="Q1799" t="s">
        <v>280</v>
      </c>
      <c r="R1799" t="s">
        <v>281</v>
      </c>
      <c r="S1799" t="s">
        <v>282</v>
      </c>
      <c r="T1799" t="s">
        <v>217</v>
      </c>
      <c r="U1799" t="s">
        <v>283</v>
      </c>
      <c r="V1799" t="s">
        <v>284</v>
      </c>
      <c r="W1799" t="s">
        <v>285</v>
      </c>
      <c r="X1799" t="s">
        <v>31</v>
      </c>
    </row>
    <row r="1800" spans="1:24" x14ac:dyDescent="0.25">
      <c r="A1800">
        <v>10181</v>
      </c>
      <c r="B1800">
        <v>37</v>
      </c>
      <c r="C1800" s="2">
        <v>43</v>
      </c>
      <c r="D1800">
        <v>8</v>
      </c>
      <c r="E1800" s="5">
        <f>sales_data_sample[[#This Row],[SALES]] / COUNT(sales_data_sample[ORDERNUMBER])</f>
        <v>0.55933404179950408</v>
      </c>
      <c r="F1800" s="2">
        <v>1579</v>
      </c>
      <c r="G1800" s="1">
        <v>37937</v>
      </c>
      <c r="H1800" t="s">
        <v>21</v>
      </c>
      <c r="I1800">
        <v>4</v>
      </c>
      <c r="J1800" s="6" t="s">
        <v>678</v>
      </c>
      <c r="K1800">
        <v>2003</v>
      </c>
      <c r="L1800" t="s">
        <v>172</v>
      </c>
      <c r="M1800" s="8">
        <f xml:space="preserve"> (sales_data_sample[[#This Row],[MSRP]] - sales_data_sample[[#This Row],[PRICEEACH]]) / sales_data_sample[[#This Row],[MSRP]]</f>
        <v>-0.16216216216216217</v>
      </c>
      <c r="N18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00" s="2">
        <v>37</v>
      </c>
      <c r="P1800" t="s">
        <v>621</v>
      </c>
      <c r="Q1800" t="s">
        <v>69</v>
      </c>
      <c r="R1800" t="s">
        <v>70</v>
      </c>
      <c r="S1800" t="s">
        <v>71</v>
      </c>
      <c r="T1800" t="s">
        <v>72</v>
      </c>
      <c r="U1800" t="s">
        <v>73</v>
      </c>
      <c r="V1800" t="s">
        <v>74</v>
      </c>
      <c r="W1800" t="s">
        <v>75</v>
      </c>
      <c r="X1800" t="s">
        <v>31</v>
      </c>
    </row>
    <row r="1801" spans="1:24" x14ac:dyDescent="0.25">
      <c r="A1801">
        <v>10192</v>
      </c>
      <c r="B1801">
        <v>30</v>
      </c>
      <c r="C1801" s="2">
        <v>31</v>
      </c>
      <c r="D1801">
        <v>13</v>
      </c>
      <c r="E1801" s="5">
        <f>sales_data_sample[[#This Row],[SALES]] / COUNT(sales_data_sample[ORDERNUMBER])</f>
        <v>0.32518597236981933</v>
      </c>
      <c r="F1801" s="2">
        <v>918</v>
      </c>
      <c r="G1801" s="1">
        <v>37945</v>
      </c>
      <c r="H1801" t="s">
        <v>21</v>
      </c>
      <c r="I1801">
        <v>4</v>
      </c>
      <c r="J1801" s="6" t="s">
        <v>678</v>
      </c>
      <c r="K1801">
        <v>2003</v>
      </c>
      <c r="L1801" t="s">
        <v>172</v>
      </c>
      <c r="M1801" s="8">
        <f xml:space="preserve"> (sales_data_sample[[#This Row],[MSRP]] - sales_data_sample[[#This Row],[PRICEEACH]]) / sales_data_sample[[#This Row],[MSRP]]</f>
        <v>0.16216216216216217</v>
      </c>
      <c r="N18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01" s="2">
        <v>37</v>
      </c>
      <c r="P1801" t="s">
        <v>621</v>
      </c>
      <c r="Q1801" t="s">
        <v>266</v>
      </c>
      <c r="R1801" t="s">
        <v>267</v>
      </c>
      <c r="S1801" t="s">
        <v>268</v>
      </c>
      <c r="T1801" t="s">
        <v>27</v>
      </c>
      <c r="U1801" t="s">
        <v>49</v>
      </c>
      <c r="V1801" t="s">
        <v>264</v>
      </c>
      <c r="W1801" t="s">
        <v>269</v>
      </c>
      <c r="X1801" t="s">
        <v>31</v>
      </c>
    </row>
    <row r="1802" spans="1:24" x14ac:dyDescent="0.25">
      <c r="A1802">
        <v>10203</v>
      </c>
      <c r="B1802">
        <v>21</v>
      </c>
      <c r="C1802" s="2">
        <v>37</v>
      </c>
      <c r="D1802">
        <v>2</v>
      </c>
      <c r="E1802" s="5">
        <f>sales_data_sample[[#This Row],[SALES]] / COUNT(sales_data_sample[ORDERNUMBER])</f>
        <v>0.27523910733262485</v>
      </c>
      <c r="F1802" s="2">
        <v>777</v>
      </c>
      <c r="G1802" s="1">
        <v>37957</v>
      </c>
      <c r="H1802" t="s">
        <v>21</v>
      </c>
      <c r="I1802">
        <v>4</v>
      </c>
      <c r="J1802" s="6" t="s">
        <v>679</v>
      </c>
      <c r="K1802">
        <v>2003</v>
      </c>
      <c r="L1802" t="s">
        <v>172</v>
      </c>
      <c r="M1802" s="8">
        <f xml:space="preserve"> (sales_data_sample[[#This Row],[MSRP]] - sales_data_sample[[#This Row],[PRICEEACH]]) / sales_data_sample[[#This Row],[MSRP]]</f>
        <v>0</v>
      </c>
      <c r="N18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802" s="2">
        <v>37</v>
      </c>
      <c r="P1802" t="s">
        <v>621</v>
      </c>
      <c r="Q1802" t="s">
        <v>165</v>
      </c>
      <c r="R1802" t="s">
        <v>166</v>
      </c>
      <c r="S1802" t="s">
        <v>167</v>
      </c>
      <c r="T1802" t="s">
        <v>168</v>
      </c>
      <c r="U1802" t="s">
        <v>169</v>
      </c>
      <c r="V1802" t="s">
        <v>170</v>
      </c>
      <c r="W1802" t="s">
        <v>171</v>
      </c>
      <c r="X1802" t="s">
        <v>31</v>
      </c>
    </row>
    <row r="1803" spans="1:24" x14ac:dyDescent="0.25">
      <c r="A1803">
        <v>10212</v>
      </c>
      <c r="B1803">
        <v>34</v>
      </c>
      <c r="C1803" s="2">
        <v>44</v>
      </c>
      <c r="D1803">
        <v>12</v>
      </c>
      <c r="E1803" s="5">
        <f>sales_data_sample[[#This Row],[SALES]] / COUNT(sales_data_sample[ORDERNUMBER])</f>
        <v>0.52320226709174633</v>
      </c>
      <c r="F1803" s="2">
        <v>1477</v>
      </c>
      <c r="G1803" s="1">
        <v>38002</v>
      </c>
      <c r="H1803" t="s">
        <v>21</v>
      </c>
      <c r="I1803">
        <v>1</v>
      </c>
      <c r="J1803" s="6" t="s">
        <v>677</v>
      </c>
      <c r="K1803">
        <v>2004</v>
      </c>
      <c r="L1803" t="s">
        <v>172</v>
      </c>
      <c r="M1803" s="8">
        <f xml:space="preserve"> (sales_data_sample[[#This Row],[MSRP]] - sales_data_sample[[#This Row],[PRICEEACH]]) / sales_data_sample[[#This Row],[MSRP]]</f>
        <v>-0.1891891891891892</v>
      </c>
      <c r="N18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03" s="2">
        <v>37</v>
      </c>
      <c r="P1803" t="s">
        <v>621</v>
      </c>
      <c r="Q1803" t="s">
        <v>165</v>
      </c>
      <c r="R1803" t="s">
        <v>166</v>
      </c>
      <c r="S1803" t="s">
        <v>167</v>
      </c>
      <c r="T1803" t="s">
        <v>168</v>
      </c>
      <c r="U1803" t="s">
        <v>169</v>
      </c>
      <c r="V1803" t="s">
        <v>170</v>
      </c>
      <c r="W1803" t="s">
        <v>171</v>
      </c>
      <c r="X1803" t="s">
        <v>31</v>
      </c>
    </row>
    <row r="1804" spans="1:24" x14ac:dyDescent="0.25">
      <c r="A1804">
        <v>10225</v>
      </c>
      <c r="B1804">
        <v>42</v>
      </c>
      <c r="C1804" s="2">
        <v>37</v>
      </c>
      <c r="D1804">
        <v>3</v>
      </c>
      <c r="E1804" s="5">
        <f>sales_data_sample[[#This Row],[SALES]] / COUNT(sales_data_sample[ORDERNUMBER])</f>
        <v>0.54516471838469716</v>
      </c>
      <c r="F1804" s="2">
        <v>1539</v>
      </c>
      <c r="G1804" s="1">
        <v>38039</v>
      </c>
      <c r="H1804" t="s">
        <v>21</v>
      </c>
      <c r="I1804">
        <v>1</v>
      </c>
      <c r="J1804" s="6" t="s">
        <v>688</v>
      </c>
      <c r="K1804">
        <v>2004</v>
      </c>
      <c r="L1804" t="s">
        <v>172</v>
      </c>
      <c r="M1804" s="8">
        <f xml:space="preserve"> (sales_data_sample[[#This Row],[MSRP]] - sales_data_sample[[#This Row],[PRICEEACH]]) / sales_data_sample[[#This Row],[MSRP]]</f>
        <v>0</v>
      </c>
      <c r="N18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804" s="2">
        <v>37</v>
      </c>
      <c r="P1804" t="s">
        <v>621</v>
      </c>
      <c r="Q1804" t="s">
        <v>431</v>
      </c>
      <c r="R1804" t="s">
        <v>432</v>
      </c>
      <c r="S1804" t="s">
        <v>433</v>
      </c>
      <c r="T1804" t="s">
        <v>434</v>
      </c>
      <c r="U1804" t="s">
        <v>435</v>
      </c>
      <c r="V1804" t="s">
        <v>95</v>
      </c>
      <c r="W1804" t="s">
        <v>436</v>
      </c>
      <c r="X1804" t="s">
        <v>31</v>
      </c>
    </row>
    <row r="1805" spans="1:24" x14ac:dyDescent="0.25">
      <c r="A1805">
        <v>10239</v>
      </c>
      <c r="B1805">
        <v>20</v>
      </c>
      <c r="C1805" s="2">
        <v>45</v>
      </c>
      <c r="D1805">
        <v>2</v>
      </c>
      <c r="E1805" s="5">
        <f>sales_data_sample[[#This Row],[SALES]] / COUNT(sales_data_sample[ORDERNUMBER])</f>
        <v>0.31597591215019483</v>
      </c>
      <c r="F1805" s="2">
        <v>892</v>
      </c>
      <c r="G1805" s="1">
        <v>38089</v>
      </c>
      <c r="H1805" t="s">
        <v>21</v>
      </c>
      <c r="I1805">
        <v>2</v>
      </c>
      <c r="J1805" s="6" t="s">
        <v>686</v>
      </c>
      <c r="K1805">
        <v>2004</v>
      </c>
      <c r="L1805" t="s">
        <v>172</v>
      </c>
      <c r="M1805" s="8">
        <f xml:space="preserve"> (sales_data_sample[[#This Row],[MSRP]] - sales_data_sample[[#This Row],[PRICEEACH]]) / sales_data_sample[[#This Row],[MSRP]]</f>
        <v>-0.21621621621621623</v>
      </c>
      <c r="N18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05" s="2">
        <v>37</v>
      </c>
      <c r="P1805" t="s">
        <v>621</v>
      </c>
      <c r="Q1805" t="s">
        <v>376</v>
      </c>
      <c r="R1805" t="s">
        <v>377</v>
      </c>
      <c r="S1805" t="s">
        <v>378</v>
      </c>
      <c r="T1805" t="s">
        <v>122</v>
      </c>
      <c r="U1805" t="s">
        <v>379</v>
      </c>
      <c r="V1805" t="s">
        <v>380</v>
      </c>
      <c r="W1805" t="s">
        <v>381</v>
      </c>
      <c r="X1805" t="s">
        <v>31</v>
      </c>
    </row>
    <row r="1806" spans="1:24" x14ac:dyDescent="0.25">
      <c r="A1806">
        <v>10253</v>
      </c>
      <c r="B1806">
        <v>40</v>
      </c>
      <c r="C1806" s="2">
        <v>43</v>
      </c>
      <c r="D1806">
        <v>7</v>
      </c>
      <c r="E1806" s="5">
        <f>sales_data_sample[[#This Row],[SALES]] / COUNT(sales_data_sample[ORDERNUMBER])</f>
        <v>0.60467587672688627</v>
      </c>
      <c r="F1806" s="2">
        <v>1707</v>
      </c>
      <c r="G1806" s="1">
        <v>38139</v>
      </c>
      <c r="H1806" t="s">
        <v>326</v>
      </c>
      <c r="I1806">
        <v>2</v>
      </c>
      <c r="J1806" s="6" t="s">
        <v>684</v>
      </c>
      <c r="K1806">
        <v>2004</v>
      </c>
      <c r="L1806" t="s">
        <v>172</v>
      </c>
      <c r="M1806" s="8">
        <f xml:space="preserve"> (sales_data_sample[[#This Row],[MSRP]] - sales_data_sample[[#This Row],[PRICEEACH]]) / sales_data_sample[[#This Row],[MSRP]]</f>
        <v>-0.16216216216216217</v>
      </c>
      <c r="N18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06" s="2">
        <v>37</v>
      </c>
      <c r="P1806" t="s">
        <v>621</v>
      </c>
      <c r="Q1806" t="s">
        <v>157</v>
      </c>
      <c r="R1806" t="s">
        <v>158</v>
      </c>
      <c r="S1806" t="s">
        <v>159</v>
      </c>
      <c r="T1806" t="s">
        <v>160</v>
      </c>
      <c r="U1806" t="s">
        <v>161</v>
      </c>
      <c r="V1806" t="s">
        <v>162</v>
      </c>
      <c r="W1806" t="s">
        <v>163</v>
      </c>
      <c r="X1806" t="s">
        <v>31</v>
      </c>
    </row>
    <row r="1807" spans="1:24" x14ac:dyDescent="0.25">
      <c r="A1807">
        <v>10266</v>
      </c>
      <c r="B1807">
        <v>34</v>
      </c>
      <c r="C1807" s="2">
        <v>41</v>
      </c>
      <c r="D1807">
        <v>8</v>
      </c>
      <c r="E1807" s="5">
        <f>sales_data_sample[[#This Row],[SALES]] / COUNT(sales_data_sample[ORDERNUMBER])</f>
        <v>0.4867162592986185</v>
      </c>
      <c r="F1807" s="2">
        <v>1374</v>
      </c>
      <c r="G1807" s="1">
        <v>38174</v>
      </c>
      <c r="H1807" t="s">
        <v>21</v>
      </c>
      <c r="I1807">
        <v>3</v>
      </c>
      <c r="J1807" s="6" t="s">
        <v>683</v>
      </c>
      <c r="K1807">
        <v>2004</v>
      </c>
      <c r="L1807" t="s">
        <v>172</v>
      </c>
      <c r="M1807" s="8">
        <f xml:space="preserve"> (sales_data_sample[[#This Row],[MSRP]] - sales_data_sample[[#This Row],[PRICEEACH]]) / sales_data_sample[[#This Row],[MSRP]]</f>
        <v>-0.10810810810810811</v>
      </c>
      <c r="N18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07" s="2">
        <v>37</v>
      </c>
      <c r="P1807" t="s">
        <v>621</v>
      </c>
      <c r="Q1807" t="s">
        <v>437</v>
      </c>
      <c r="R1807" t="s">
        <v>438</v>
      </c>
      <c r="S1807" t="s">
        <v>439</v>
      </c>
      <c r="T1807" t="s">
        <v>246</v>
      </c>
      <c r="U1807" t="s">
        <v>440</v>
      </c>
      <c r="V1807" t="s">
        <v>441</v>
      </c>
      <c r="W1807" t="s">
        <v>442</v>
      </c>
      <c r="X1807" t="s">
        <v>31</v>
      </c>
    </row>
    <row r="1808" spans="1:24" x14ac:dyDescent="0.25">
      <c r="A1808">
        <v>10278</v>
      </c>
      <c r="B1808">
        <v>31</v>
      </c>
      <c r="C1808" s="2">
        <v>39</v>
      </c>
      <c r="D1808">
        <v>8</v>
      </c>
      <c r="E1808" s="5">
        <f>sales_data_sample[[#This Row],[SALES]] / COUNT(sales_data_sample[ORDERNUMBER])</f>
        <v>0.42720510095642933</v>
      </c>
      <c r="F1808" s="2">
        <v>1206</v>
      </c>
      <c r="G1808" s="1">
        <v>38205</v>
      </c>
      <c r="H1808" t="s">
        <v>21</v>
      </c>
      <c r="I1808">
        <v>3</v>
      </c>
      <c r="J1808" s="6" t="s">
        <v>682</v>
      </c>
      <c r="K1808">
        <v>2004</v>
      </c>
      <c r="L1808" t="s">
        <v>172</v>
      </c>
      <c r="M1808" s="8">
        <f xml:space="preserve"> (sales_data_sample[[#This Row],[MSRP]] - sales_data_sample[[#This Row],[PRICEEACH]]) / sales_data_sample[[#This Row],[MSRP]]</f>
        <v>-5.4054054054054057E-2</v>
      </c>
      <c r="N18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08" s="2">
        <v>37</v>
      </c>
      <c r="P1808" t="s">
        <v>621</v>
      </c>
      <c r="Q1808" t="s">
        <v>525</v>
      </c>
      <c r="R1808" t="s">
        <v>526</v>
      </c>
      <c r="S1808" t="s">
        <v>527</v>
      </c>
      <c r="T1808" t="s">
        <v>27</v>
      </c>
      <c r="U1808" t="s">
        <v>105</v>
      </c>
      <c r="V1808" t="s">
        <v>385</v>
      </c>
      <c r="W1808" t="s">
        <v>528</v>
      </c>
      <c r="X1808" t="s">
        <v>31</v>
      </c>
    </row>
    <row r="1809" spans="1:24" x14ac:dyDescent="0.25">
      <c r="A1809">
        <v>10287</v>
      </c>
      <c r="B1809">
        <v>36</v>
      </c>
      <c r="C1809" s="2">
        <v>40</v>
      </c>
      <c r="D1809">
        <v>6</v>
      </c>
      <c r="E1809" s="5">
        <f>sales_data_sample[[#This Row],[SALES]] / COUNT(sales_data_sample[ORDERNUMBER])</f>
        <v>0.5058448459086079</v>
      </c>
      <c r="F1809" s="2">
        <v>1428</v>
      </c>
      <c r="G1809" s="1">
        <v>38229</v>
      </c>
      <c r="H1809" t="s">
        <v>21</v>
      </c>
      <c r="I1809">
        <v>3</v>
      </c>
      <c r="J1809" s="6" t="s">
        <v>682</v>
      </c>
      <c r="K1809">
        <v>2004</v>
      </c>
      <c r="L1809" t="s">
        <v>172</v>
      </c>
      <c r="M1809" s="8">
        <f xml:space="preserve"> (sales_data_sample[[#This Row],[MSRP]] - sales_data_sample[[#This Row],[PRICEEACH]]) / sales_data_sample[[#This Row],[MSRP]]</f>
        <v>-8.1081081081081086E-2</v>
      </c>
      <c r="N18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09" s="2">
        <v>37</v>
      </c>
      <c r="P1809" t="s">
        <v>621</v>
      </c>
      <c r="Q1809" t="s">
        <v>431</v>
      </c>
      <c r="R1809" t="s">
        <v>432</v>
      </c>
      <c r="S1809" t="s">
        <v>433</v>
      </c>
      <c r="T1809" t="s">
        <v>434</v>
      </c>
      <c r="U1809" t="s">
        <v>435</v>
      </c>
      <c r="V1809" t="s">
        <v>95</v>
      </c>
      <c r="W1809" t="s">
        <v>436</v>
      </c>
      <c r="X1809" t="s">
        <v>31</v>
      </c>
    </row>
    <row r="1810" spans="1:24" x14ac:dyDescent="0.25">
      <c r="A1810">
        <v>10301</v>
      </c>
      <c r="B1810">
        <v>48</v>
      </c>
      <c r="C1810" s="2">
        <v>35</v>
      </c>
      <c r="D1810">
        <v>10</v>
      </c>
      <c r="E1810" s="5">
        <f>sales_data_sample[[#This Row],[SALES]] / COUNT(sales_data_sample[ORDERNUMBER])</f>
        <v>0.58448459086078641</v>
      </c>
      <c r="F1810" s="2">
        <v>1650</v>
      </c>
      <c r="G1810" s="1">
        <v>37899</v>
      </c>
      <c r="H1810" t="s">
        <v>21</v>
      </c>
      <c r="I1810">
        <v>4</v>
      </c>
      <c r="J1810" s="6" t="s">
        <v>680</v>
      </c>
      <c r="K1810">
        <v>2003</v>
      </c>
      <c r="L1810" t="s">
        <v>172</v>
      </c>
      <c r="M1810" s="8">
        <f xml:space="preserve"> (sales_data_sample[[#This Row],[MSRP]] - sales_data_sample[[#This Row],[PRICEEACH]]) / sales_data_sample[[#This Row],[MSRP]]</f>
        <v>5.4054054054054057E-2</v>
      </c>
      <c r="N18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10" s="2">
        <v>37</v>
      </c>
      <c r="P1810" t="s">
        <v>621</v>
      </c>
      <c r="Q1810" t="s">
        <v>529</v>
      </c>
      <c r="R1810" t="s">
        <v>530</v>
      </c>
      <c r="S1810" t="s">
        <v>531</v>
      </c>
      <c r="T1810" t="s">
        <v>72</v>
      </c>
      <c r="U1810" t="s">
        <v>532</v>
      </c>
      <c r="V1810" t="s">
        <v>533</v>
      </c>
      <c r="W1810" t="s">
        <v>534</v>
      </c>
      <c r="X1810" t="s">
        <v>31</v>
      </c>
    </row>
    <row r="1811" spans="1:24" x14ac:dyDescent="0.25">
      <c r="A1811">
        <v>10310</v>
      </c>
      <c r="B1811">
        <v>33</v>
      </c>
      <c r="C1811" s="2">
        <v>42</v>
      </c>
      <c r="D1811">
        <v>4</v>
      </c>
      <c r="E1811" s="5">
        <f>sales_data_sample[[#This Row],[SALES]] / COUNT(sales_data_sample[ORDERNUMBER])</f>
        <v>0.49025859015232021</v>
      </c>
      <c r="F1811" s="2">
        <v>1384</v>
      </c>
      <c r="G1811" s="1">
        <v>38276</v>
      </c>
      <c r="H1811" t="s">
        <v>21</v>
      </c>
      <c r="I1811">
        <v>4</v>
      </c>
      <c r="J1811" s="6" t="s">
        <v>680</v>
      </c>
      <c r="K1811">
        <v>2004</v>
      </c>
      <c r="L1811" t="s">
        <v>172</v>
      </c>
      <c r="M1811" s="8">
        <f xml:space="preserve"> (sales_data_sample[[#This Row],[MSRP]] - sales_data_sample[[#This Row],[PRICEEACH]]) / sales_data_sample[[#This Row],[MSRP]]</f>
        <v>-0.13513513513513514</v>
      </c>
      <c r="N18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11" s="2">
        <v>37</v>
      </c>
      <c r="P1811" t="s">
        <v>621</v>
      </c>
      <c r="Q1811" t="s">
        <v>424</v>
      </c>
      <c r="R1811" t="s">
        <v>425</v>
      </c>
      <c r="S1811" t="s">
        <v>426</v>
      </c>
      <c r="T1811" t="s">
        <v>427</v>
      </c>
      <c r="U1811" t="s">
        <v>428</v>
      </c>
      <c r="V1811" t="s">
        <v>429</v>
      </c>
      <c r="W1811" t="s">
        <v>430</v>
      </c>
      <c r="X1811" t="s">
        <v>31</v>
      </c>
    </row>
    <row r="1812" spans="1:24" x14ac:dyDescent="0.25">
      <c r="A1812">
        <v>10321</v>
      </c>
      <c r="B1812">
        <v>37</v>
      </c>
      <c r="C1812" s="2">
        <v>34</v>
      </c>
      <c r="D1812">
        <v>12</v>
      </c>
      <c r="E1812" s="5">
        <f>sales_data_sample[[#This Row],[SALES]] / COUNT(sales_data_sample[ORDERNUMBER])</f>
        <v>0.4357066950053135</v>
      </c>
      <c r="F1812" s="2">
        <v>1230</v>
      </c>
      <c r="G1812" s="1">
        <v>38295</v>
      </c>
      <c r="H1812" t="s">
        <v>21</v>
      </c>
      <c r="I1812">
        <v>4</v>
      </c>
      <c r="J1812" s="6" t="s">
        <v>678</v>
      </c>
      <c r="K1812">
        <v>2004</v>
      </c>
      <c r="L1812" t="s">
        <v>172</v>
      </c>
      <c r="M1812" s="8">
        <f xml:space="preserve"> (sales_data_sample[[#This Row],[MSRP]] - sales_data_sample[[#This Row],[PRICEEACH]]) / sales_data_sample[[#This Row],[MSRP]]</f>
        <v>8.1081081081081086E-2</v>
      </c>
      <c r="N18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12" s="2">
        <v>37</v>
      </c>
      <c r="P1812" t="s">
        <v>621</v>
      </c>
      <c r="Q1812" t="s">
        <v>151</v>
      </c>
      <c r="R1812" t="s">
        <v>152</v>
      </c>
      <c r="S1812" t="s">
        <v>153</v>
      </c>
      <c r="T1812" t="s">
        <v>27</v>
      </c>
      <c r="U1812" t="s">
        <v>154</v>
      </c>
      <c r="V1812" t="s">
        <v>155</v>
      </c>
      <c r="W1812" t="s">
        <v>156</v>
      </c>
      <c r="X1812" t="s">
        <v>31</v>
      </c>
    </row>
    <row r="1813" spans="1:24" x14ac:dyDescent="0.25">
      <c r="A1813">
        <v>10331</v>
      </c>
      <c r="B1813">
        <v>27</v>
      </c>
      <c r="C1813" s="2">
        <v>43</v>
      </c>
      <c r="D1813">
        <v>13</v>
      </c>
      <c r="E1813" s="5">
        <f>sales_data_sample[[#This Row],[SALES]] / COUNT(sales_data_sample[ORDERNUMBER])</f>
        <v>0.40417995040736804</v>
      </c>
      <c r="F1813" s="2">
        <v>1141</v>
      </c>
      <c r="G1813" s="1">
        <v>38308</v>
      </c>
      <c r="H1813" t="s">
        <v>21</v>
      </c>
      <c r="I1813">
        <v>4</v>
      </c>
      <c r="J1813" s="6" t="s">
        <v>678</v>
      </c>
      <c r="K1813">
        <v>2004</v>
      </c>
      <c r="L1813" t="s">
        <v>172</v>
      </c>
      <c r="M1813" s="8">
        <f xml:space="preserve"> (sales_data_sample[[#This Row],[MSRP]] - sales_data_sample[[#This Row],[PRICEEACH]]) / sales_data_sample[[#This Row],[MSRP]]</f>
        <v>-0.16216216216216217</v>
      </c>
      <c r="N18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13" s="2">
        <v>37</v>
      </c>
      <c r="P1813" t="s">
        <v>621</v>
      </c>
      <c r="Q1813" t="s">
        <v>294</v>
      </c>
      <c r="R1813" t="s">
        <v>295</v>
      </c>
      <c r="S1813" t="s">
        <v>204</v>
      </c>
      <c r="T1813" t="s">
        <v>27</v>
      </c>
      <c r="U1813" t="s">
        <v>116</v>
      </c>
      <c r="V1813" t="s">
        <v>296</v>
      </c>
      <c r="W1813" t="s">
        <v>297</v>
      </c>
      <c r="X1813" t="s">
        <v>31</v>
      </c>
    </row>
    <row r="1814" spans="1:24" x14ac:dyDescent="0.25">
      <c r="A1814">
        <v>10342</v>
      </c>
      <c r="B1814">
        <v>39</v>
      </c>
      <c r="C1814" s="2">
        <v>41</v>
      </c>
      <c r="D1814">
        <v>9</v>
      </c>
      <c r="E1814" s="5">
        <f>sales_data_sample[[#This Row],[SALES]] / COUNT(sales_data_sample[ORDERNUMBER])</f>
        <v>0.5582713425433935</v>
      </c>
      <c r="F1814" s="2">
        <v>1576</v>
      </c>
      <c r="G1814" s="1">
        <v>38315</v>
      </c>
      <c r="H1814" t="s">
        <v>21</v>
      </c>
      <c r="I1814">
        <v>4</v>
      </c>
      <c r="J1814" s="6" t="s">
        <v>678</v>
      </c>
      <c r="K1814">
        <v>2004</v>
      </c>
      <c r="L1814" t="s">
        <v>172</v>
      </c>
      <c r="M1814" s="8">
        <f xml:space="preserve"> (sales_data_sample[[#This Row],[MSRP]] - sales_data_sample[[#This Row],[PRICEEACH]]) / sales_data_sample[[#This Row],[MSRP]]</f>
        <v>-0.10810810810810811</v>
      </c>
      <c r="N18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14" s="2">
        <v>37</v>
      </c>
      <c r="P1814" t="s">
        <v>621</v>
      </c>
      <c r="Q1814" t="s">
        <v>85</v>
      </c>
      <c r="R1814" t="s">
        <v>86</v>
      </c>
      <c r="S1814" t="s">
        <v>87</v>
      </c>
      <c r="T1814" t="s">
        <v>88</v>
      </c>
      <c r="U1814" t="s">
        <v>89</v>
      </c>
      <c r="V1814" t="s">
        <v>90</v>
      </c>
      <c r="W1814" t="s">
        <v>91</v>
      </c>
      <c r="X1814" t="s">
        <v>31</v>
      </c>
    </row>
    <row r="1815" spans="1:24" x14ac:dyDescent="0.25">
      <c r="A1815">
        <v>10355</v>
      </c>
      <c r="B1815">
        <v>36</v>
      </c>
      <c r="C1815" s="2">
        <v>39</v>
      </c>
      <c r="D1815">
        <v>4</v>
      </c>
      <c r="E1815" s="5">
        <f>sales_data_sample[[#This Row],[SALES]] / COUNT(sales_data_sample[ORDERNUMBER])</f>
        <v>0.49132128940843073</v>
      </c>
      <c r="F1815" s="2">
        <v>1387</v>
      </c>
      <c r="G1815" s="1">
        <v>38328</v>
      </c>
      <c r="H1815" t="s">
        <v>21</v>
      </c>
      <c r="I1815">
        <v>4</v>
      </c>
      <c r="J1815" s="6" t="s">
        <v>679</v>
      </c>
      <c r="K1815">
        <v>2004</v>
      </c>
      <c r="L1815" t="s">
        <v>172</v>
      </c>
      <c r="M1815" s="8">
        <f xml:space="preserve"> (sales_data_sample[[#This Row],[MSRP]] - sales_data_sample[[#This Row],[PRICEEACH]]) / sales_data_sample[[#This Row],[MSRP]]</f>
        <v>-5.4054054054054057E-2</v>
      </c>
      <c r="N18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15" s="2">
        <v>37</v>
      </c>
      <c r="P1815" t="s">
        <v>621</v>
      </c>
      <c r="Q1815" t="s">
        <v>165</v>
      </c>
      <c r="R1815" t="s">
        <v>166</v>
      </c>
      <c r="S1815" t="s">
        <v>167</v>
      </c>
      <c r="T1815" t="s">
        <v>168</v>
      </c>
      <c r="U1815" t="s">
        <v>169</v>
      </c>
      <c r="V1815" t="s">
        <v>170</v>
      </c>
      <c r="W1815" t="s">
        <v>171</v>
      </c>
      <c r="X1815" t="s">
        <v>31</v>
      </c>
    </row>
    <row r="1816" spans="1:24" x14ac:dyDescent="0.25">
      <c r="A1816">
        <v>10367</v>
      </c>
      <c r="B1816">
        <v>36</v>
      </c>
      <c r="C1816" s="2">
        <v>100</v>
      </c>
      <c r="D1816">
        <v>2</v>
      </c>
      <c r="E1816" s="5">
        <f>sales_data_sample[[#This Row],[SALES]] / COUNT(sales_data_sample[ORDERNUMBER])</f>
        <v>1.7778958554729012</v>
      </c>
      <c r="F1816" s="2">
        <v>5019</v>
      </c>
      <c r="G1816" s="1">
        <v>38364</v>
      </c>
      <c r="H1816" t="s">
        <v>394</v>
      </c>
      <c r="I1816">
        <v>1</v>
      </c>
      <c r="J1816" s="6" t="s">
        <v>677</v>
      </c>
      <c r="K1816">
        <v>2005</v>
      </c>
      <c r="L1816" t="s">
        <v>172</v>
      </c>
      <c r="M1816" s="8">
        <f xml:space="preserve"> (sales_data_sample[[#This Row],[MSRP]] - sales_data_sample[[#This Row],[PRICEEACH]]) / sales_data_sample[[#This Row],[MSRP]]</f>
        <v>-1.7027027027027026</v>
      </c>
      <c r="N18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16" s="2">
        <v>37</v>
      </c>
      <c r="P1816" t="s">
        <v>621</v>
      </c>
      <c r="Q1816" t="s">
        <v>46</v>
      </c>
      <c r="R1816" t="s">
        <v>47</v>
      </c>
      <c r="S1816" t="s">
        <v>48</v>
      </c>
      <c r="T1816" t="s">
        <v>27</v>
      </c>
      <c r="U1816" t="s">
        <v>49</v>
      </c>
      <c r="V1816" t="s">
        <v>50</v>
      </c>
      <c r="W1816" t="s">
        <v>51</v>
      </c>
      <c r="X1816" t="s">
        <v>45</v>
      </c>
    </row>
    <row r="1817" spans="1:24" x14ac:dyDescent="0.25">
      <c r="A1817">
        <v>10378</v>
      </c>
      <c r="B1817">
        <v>41</v>
      </c>
      <c r="C1817" s="2">
        <v>100</v>
      </c>
      <c r="D1817">
        <v>7</v>
      </c>
      <c r="E1817" s="5">
        <f>sales_data_sample[[#This Row],[SALES]] / COUNT(sales_data_sample[ORDERNUMBER])</f>
        <v>2.0747431810131065</v>
      </c>
      <c r="F1817" s="2">
        <v>5857</v>
      </c>
      <c r="G1817" s="1">
        <v>38393</v>
      </c>
      <c r="H1817" t="s">
        <v>21</v>
      </c>
      <c r="I1817">
        <v>1</v>
      </c>
      <c r="J1817" s="6" t="s">
        <v>688</v>
      </c>
      <c r="K1817">
        <v>2005</v>
      </c>
      <c r="L1817" t="s">
        <v>172</v>
      </c>
      <c r="M1817" s="8">
        <f xml:space="preserve"> (sales_data_sample[[#This Row],[MSRP]] - sales_data_sample[[#This Row],[PRICEEACH]]) / sales_data_sample[[#This Row],[MSRP]]</f>
        <v>-1.7027027027027026</v>
      </c>
      <c r="N18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17" s="2">
        <v>37</v>
      </c>
      <c r="P1817" t="s">
        <v>621</v>
      </c>
      <c r="Q1817" t="s">
        <v>165</v>
      </c>
      <c r="R1817" t="s">
        <v>166</v>
      </c>
      <c r="S1817" t="s">
        <v>167</v>
      </c>
      <c r="T1817" t="s">
        <v>168</v>
      </c>
      <c r="U1817" t="s">
        <v>169</v>
      </c>
      <c r="V1817" t="s">
        <v>170</v>
      </c>
      <c r="W1817" t="s">
        <v>171</v>
      </c>
      <c r="X1817" t="s">
        <v>45</v>
      </c>
    </row>
    <row r="1818" spans="1:24" x14ac:dyDescent="0.25">
      <c r="A1818">
        <v>10390</v>
      </c>
      <c r="B1818">
        <v>37</v>
      </c>
      <c r="C1818" s="2">
        <v>100</v>
      </c>
      <c r="D1818">
        <v>5</v>
      </c>
      <c r="E1818" s="5">
        <f>sales_data_sample[[#This Row],[SALES]] / COUNT(sales_data_sample[ORDERNUMBER])</f>
        <v>1.7339709528869995</v>
      </c>
      <c r="F1818" s="2">
        <v>4895</v>
      </c>
      <c r="G1818" s="1">
        <v>38415</v>
      </c>
      <c r="H1818" t="s">
        <v>21</v>
      </c>
      <c r="I1818">
        <v>1</v>
      </c>
      <c r="J1818" s="6" t="s">
        <v>687</v>
      </c>
      <c r="K1818">
        <v>2005</v>
      </c>
      <c r="L1818" t="s">
        <v>172</v>
      </c>
      <c r="M1818" s="8">
        <f xml:space="preserve"> (sales_data_sample[[#This Row],[MSRP]] - sales_data_sample[[#This Row],[PRICEEACH]]) / sales_data_sample[[#This Row],[MSRP]]</f>
        <v>-1.7027027027027026</v>
      </c>
      <c r="N18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18" s="2">
        <v>37</v>
      </c>
      <c r="P1818" t="s">
        <v>621</v>
      </c>
      <c r="Q1818" t="s">
        <v>260</v>
      </c>
      <c r="R1818" t="s">
        <v>261</v>
      </c>
      <c r="S1818" t="s">
        <v>262</v>
      </c>
      <c r="T1818" t="s">
        <v>27</v>
      </c>
      <c r="U1818" t="s">
        <v>263</v>
      </c>
      <c r="V1818" t="s">
        <v>264</v>
      </c>
      <c r="W1818" t="s">
        <v>265</v>
      </c>
      <c r="X1818" t="s">
        <v>45</v>
      </c>
    </row>
    <row r="1819" spans="1:24" x14ac:dyDescent="0.25">
      <c r="A1819">
        <v>10405</v>
      </c>
      <c r="B1819">
        <v>47</v>
      </c>
      <c r="C1819" s="2">
        <v>45</v>
      </c>
      <c r="D1819">
        <v>2</v>
      </c>
      <c r="E1819" s="5">
        <f>sales_data_sample[[#This Row],[SALES]] / COUNT(sales_data_sample[ORDERNUMBER])</f>
        <v>0.74211831385051363</v>
      </c>
      <c r="F1819" s="2">
        <v>2095</v>
      </c>
      <c r="G1819" s="1">
        <v>38456</v>
      </c>
      <c r="H1819" t="s">
        <v>21</v>
      </c>
      <c r="I1819">
        <v>2</v>
      </c>
      <c r="J1819" s="6" t="s">
        <v>686</v>
      </c>
      <c r="K1819">
        <v>2005</v>
      </c>
      <c r="L1819" t="s">
        <v>172</v>
      </c>
      <c r="M1819" s="8">
        <f xml:space="preserve"> (sales_data_sample[[#This Row],[MSRP]] - sales_data_sample[[#This Row],[PRICEEACH]]) / sales_data_sample[[#This Row],[MSRP]]</f>
        <v>-0.21621621621621623</v>
      </c>
      <c r="N18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19" s="2">
        <v>37</v>
      </c>
      <c r="P1819" t="s">
        <v>621</v>
      </c>
      <c r="Q1819" t="s">
        <v>517</v>
      </c>
      <c r="R1819" t="s">
        <v>518</v>
      </c>
      <c r="S1819" t="s">
        <v>519</v>
      </c>
      <c r="T1819" t="s">
        <v>35</v>
      </c>
      <c r="U1819" t="s">
        <v>520</v>
      </c>
      <c r="V1819" t="s">
        <v>521</v>
      </c>
      <c r="W1819" t="s">
        <v>522</v>
      </c>
      <c r="X1819" t="s">
        <v>31</v>
      </c>
    </row>
    <row r="1820" spans="1:24" x14ac:dyDescent="0.25">
      <c r="A1820">
        <v>10419</v>
      </c>
      <c r="B1820">
        <v>15</v>
      </c>
      <c r="C1820" s="2">
        <v>43</v>
      </c>
      <c r="D1820">
        <v>7</v>
      </c>
      <c r="E1820" s="5">
        <f>sales_data_sample[[#This Row],[SALES]] / COUNT(sales_data_sample[ORDERNUMBER])</f>
        <v>0.22706340772228126</v>
      </c>
      <c r="F1820" s="2">
        <v>641</v>
      </c>
      <c r="G1820" s="1">
        <v>38489</v>
      </c>
      <c r="H1820" t="s">
        <v>21</v>
      </c>
      <c r="I1820">
        <v>2</v>
      </c>
      <c r="J1820" s="6" t="s">
        <v>685</v>
      </c>
      <c r="K1820">
        <v>2005</v>
      </c>
      <c r="L1820" t="s">
        <v>172</v>
      </c>
      <c r="M1820" s="8">
        <f xml:space="preserve"> (sales_data_sample[[#This Row],[MSRP]] - sales_data_sample[[#This Row],[PRICEEACH]]) / sales_data_sample[[#This Row],[MSRP]]</f>
        <v>-0.16216216216216217</v>
      </c>
      <c r="N18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20" s="2">
        <v>37</v>
      </c>
      <c r="P1820" t="s">
        <v>621</v>
      </c>
      <c r="Q1820" t="s">
        <v>137</v>
      </c>
      <c r="R1820" t="s">
        <v>138</v>
      </c>
      <c r="S1820" t="s">
        <v>139</v>
      </c>
      <c r="T1820" t="s">
        <v>140</v>
      </c>
      <c r="U1820" t="s">
        <v>141</v>
      </c>
      <c r="V1820" t="s">
        <v>142</v>
      </c>
      <c r="W1820" t="s">
        <v>143</v>
      </c>
      <c r="X1820" t="s">
        <v>31</v>
      </c>
    </row>
    <row r="1821" spans="1:24" x14ac:dyDescent="0.25">
      <c r="A1821">
        <v>10105</v>
      </c>
      <c r="B1821">
        <v>44</v>
      </c>
      <c r="C1821" s="2">
        <v>73</v>
      </c>
      <c r="D1821">
        <v>4</v>
      </c>
      <c r="E1821" s="5">
        <f>sales_data_sample[[#This Row],[SALES]] / COUNT(sales_data_sample[ORDERNUMBER])</f>
        <v>1.1314204746723344</v>
      </c>
      <c r="F1821" s="2">
        <v>3194</v>
      </c>
      <c r="G1821" s="1">
        <v>37663</v>
      </c>
      <c r="H1821" t="s">
        <v>21</v>
      </c>
      <c r="I1821">
        <v>1</v>
      </c>
      <c r="J1821" s="6" t="s">
        <v>688</v>
      </c>
      <c r="K1821">
        <v>2003</v>
      </c>
      <c r="L1821" t="s">
        <v>535</v>
      </c>
      <c r="M1821" s="8">
        <f xml:space="preserve"> (sales_data_sample[[#This Row],[MSRP]] - sales_data_sample[[#This Row],[PRICEEACH]]) / sales_data_sample[[#This Row],[MSRP]]</f>
        <v>0.17045454545454544</v>
      </c>
      <c r="N18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21" s="2">
        <v>88</v>
      </c>
      <c r="P1821" t="s">
        <v>622</v>
      </c>
      <c r="Q1821" t="s">
        <v>309</v>
      </c>
      <c r="R1821" t="s">
        <v>310</v>
      </c>
      <c r="S1821" t="s">
        <v>311</v>
      </c>
      <c r="T1821" t="s">
        <v>312</v>
      </c>
      <c r="U1821" t="s">
        <v>313</v>
      </c>
      <c r="V1821" t="s">
        <v>314</v>
      </c>
      <c r="W1821" t="s">
        <v>315</v>
      </c>
      <c r="X1821" t="s">
        <v>45</v>
      </c>
    </row>
    <row r="1822" spans="1:24" x14ac:dyDescent="0.25">
      <c r="A1822">
        <v>10119</v>
      </c>
      <c r="B1822">
        <v>35</v>
      </c>
      <c r="C1822" s="2">
        <v>88</v>
      </c>
      <c r="D1822">
        <v>13</v>
      </c>
      <c r="E1822" s="5">
        <f>sales_data_sample[[#This Row],[SALES]] / COUNT(sales_data_sample[ORDERNUMBER])</f>
        <v>1.0864328728303223</v>
      </c>
      <c r="F1822" s="2">
        <v>3067</v>
      </c>
      <c r="G1822" s="1">
        <v>37739</v>
      </c>
      <c r="H1822" t="s">
        <v>21</v>
      </c>
      <c r="I1822">
        <v>2</v>
      </c>
      <c r="J1822" s="6" t="s">
        <v>686</v>
      </c>
      <c r="K1822">
        <v>2003</v>
      </c>
      <c r="L1822" t="s">
        <v>535</v>
      </c>
      <c r="M1822" s="8">
        <f xml:space="preserve"> (sales_data_sample[[#This Row],[MSRP]] - sales_data_sample[[#This Row],[PRICEEACH]]) / sales_data_sample[[#This Row],[MSRP]]</f>
        <v>0</v>
      </c>
      <c r="N18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822" s="2">
        <v>88</v>
      </c>
      <c r="P1822" t="s">
        <v>622</v>
      </c>
      <c r="Q1822" t="s">
        <v>137</v>
      </c>
      <c r="R1822" t="s">
        <v>138</v>
      </c>
      <c r="S1822" t="s">
        <v>139</v>
      </c>
      <c r="T1822" t="s">
        <v>140</v>
      </c>
      <c r="U1822" t="s">
        <v>141</v>
      </c>
      <c r="V1822" t="s">
        <v>142</v>
      </c>
      <c r="W1822" t="s">
        <v>143</v>
      </c>
      <c r="X1822" t="s">
        <v>45</v>
      </c>
    </row>
    <row r="1823" spans="1:24" x14ac:dyDescent="0.25">
      <c r="A1823">
        <v>10129</v>
      </c>
      <c r="B1823">
        <v>41</v>
      </c>
      <c r="C1823" s="2">
        <v>95</v>
      </c>
      <c r="D1823">
        <v>4</v>
      </c>
      <c r="E1823" s="5">
        <f>sales_data_sample[[#This Row],[SALES]] / COUNT(sales_data_sample[ORDERNUMBER])</f>
        <v>1.3758413035777541</v>
      </c>
      <c r="F1823" s="2">
        <v>3884</v>
      </c>
      <c r="G1823" s="1">
        <v>37784</v>
      </c>
      <c r="H1823" t="s">
        <v>21</v>
      </c>
      <c r="I1823">
        <v>2</v>
      </c>
      <c r="J1823" s="6" t="s">
        <v>684</v>
      </c>
      <c r="K1823">
        <v>2003</v>
      </c>
      <c r="L1823" t="s">
        <v>535</v>
      </c>
      <c r="M1823" s="8">
        <f xml:space="preserve"> (sales_data_sample[[#This Row],[MSRP]] - sales_data_sample[[#This Row],[PRICEEACH]]) / sales_data_sample[[#This Row],[MSRP]]</f>
        <v>-7.9545454545454544E-2</v>
      </c>
      <c r="N18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23" s="2">
        <v>88</v>
      </c>
      <c r="P1823" t="s">
        <v>622</v>
      </c>
      <c r="Q1823" t="s">
        <v>316</v>
      </c>
      <c r="R1823" t="s">
        <v>317</v>
      </c>
      <c r="S1823" t="s">
        <v>318</v>
      </c>
      <c r="T1823" t="s">
        <v>160</v>
      </c>
      <c r="U1823" t="s">
        <v>55</v>
      </c>
      <c r="V1823" t="s">
        <v>319</v>
      </c>
      <c r="W1823" t="s">
        <v>320</v>
      </c>
      <c r="X1823" t="s">
        <v>45</v>
      </c>
    </row>
    <row r="1824" spans="1:24" x14ac:dyDescent="0.25">
      <c r="A1824">
        <v>10142</v>
      </c>
      <c r="B1824">
        <v>49</v>
      </c>
      <c r="C1824" s="2">
        <v>99</v>
      </c>
      <c r="D1824">
        <v>1</v>
      </c>
      <c r="E1824" s="5">
        <f>sales_data_sample[[#This Row],[SALES]] / COUNT(sales_data_sample[ORDERNUMBER])</f>
        <v>1.7056323060573857</v>
      </c>
      <c r="F1824" s="2">
        <v>4815</v>
      </c>
      <c r="G1824" s="1">
        <v>37841</v>
      </c>
      <c r="H1824" t="s">
        <v>21</v>
      </c>
      <c r="I1824">
        <v>3</v>
      </c>
      <c r="J1824" s="6" t="s">
        <v>682</v>
      </c>
      <c r="K1824">
        <v>2003</v>
      </c>
      <c r="L1824" t="s">
        <v>535</v>
      </c>
      <c r="M1824" s="8">
        <f xml:space="preserve"> (sales_data_sample[[#This Row],[MSRP]] - sales_data_sample[[#This Row],[PRICEEACH]]) / sales_data_sample[[#This Row],[MSRP]]</f>
        <v>-0.125</v>
      </c>
      <c r="N18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24" s="2">
        <v>88</v>
      </c>
      <c r="P1824" t="s">
        <v>622</v>
      </c>
      <c r="Q1824" t="s">
        <v>260</v>
      </c>
      <c r="R1824" t="s">
        <v>261</v>
      </c>
      <c r="S1824" t="s">
        <v>262</v>
      </c>
      <c r="T1824" t="s">
        <v>27</v>
      </c>
      <c r="U1824" t="s">
        <v>263</v>
      </c>
      <c r="V1824" t="s">
        <v>264</v>
      </c>
      <c r="W1824" t="s">
        <v>265</v>
      </c>
      <c r="X1824" t="s">
        <v>45</v>
      </c>
    </row>
    <row r="1825" spans="1:24" x14ac:dyDescent="0.25">
      <c r="A1825">
        <v>10154</v>
      </c>
      <c r="B1825">
        <v>31</v>
      </c>
      <c r="C1825" s="2">
        <v>92</v>
      </c>
      <c r="D1825">
        <v>2</v>
      </c>
      <c r="E1825" s="5">
        <f>sales_data_sample[[#This Row],[SALES]] / COUNT(sales_data_sample[ORDERNUMBER])</f>
        <v>1.0014169323414808</v>
      </c>
      <c r="F1825" s="2">
        <v>2827</v>
      </c>
      <c r="G1825" s="1">
        <v>37896</v>
      </c>
      <c r="H1825" t="s">
        <v>21</v>
      </c>
      <c r="I1825">
        <v>4</v>
      </c>
      <c r="J1825" s="6" t="s">
        <v>680</v>
      </c>
      <c r="K1825">
        <v>2003</v>
      </c>
      <c r="L1825" t="s">
        <v>535</v>
      </c>
      <c r="M1825" s="8">
        <f xml:space="preserve"> (sales_data_sample[[#This Row],[MSRP]] - sales_data_sample[[#This Row],[PRICEEACH]]) / sales_data_sample[[#This Row],[MSRP]]</f>
        <v>-4.5454545454545456E-2</v>
      </c>
      <c r="N18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25" s="2">
        <v>88</v>
      </c>
      <c r="P1825" t="s">
        <v>622</v>
      </c>
      <c r="Q1825" t="s">
        <v>498</v>
      </c>
      <c r="R1825" t="s">
        <v>499</v>
      </c>
      <c r="S1825" t="s">
        <v>500</v>
      </c>
      <c r="T1825" t="s">
        <v>27</v>
      </c>
      <c r="U1825" t="s">
        <v>49</v>
      </c>
      <c r="V1825" t="s">
        <v>234</v>
      </c>
      <c r="W1825" t="s">
        <v>501</v>
      </c>
      <c r="X1825" t="s">
        <v>31</v>
      </c>
    </row>
    <row r="1826" spans="1:24" x14ac:dyDescent="0.25">
      <c r="A1826">
        <v>10167</v>
      </c>
      <c r="B1826">
        <v>20</v>
      </c>
      <c r="C1826" s="2">
        <v>80</v>
      </c>
      <c r="D1826">
        <v>11</v>
      </c>
      <c r="E1826" s="5">
        <f>sales_data_sample[[#This Row],[SALES]] / COUNT(sales_data_sample[ORDERNUMBER])</f>
        <v>0.56464753808005663</v>
      </c>
      <c r="F1826" s="2">
        <v>1594</v>
      </c>
      <c r="G1826" s="1">
        <v>37917</v>
      </c>
      <c r="H1826" t="s">
        <v>326</v>
      </c>
      <c r="I1826">
        <v>4</v>
      </c>
      <c r="J1826" s="6" t="s">
        <v>680</v>
      </c>
      <c r="K1826">
        <v>2003</v>
      </c>
      <c r="L1826" t="s">
        <v>535</v>
      </c>
      <c r="M1826" s="8">
        <f xml:space="preserve"> (sales_data_sample[[#This Row],[MSRP]] - sales_data_sample[[#This Row],[PRICEEACH]]) / sales_data_sample[[#This Row],[MSRP]]</f>
        <v>9.0909090909090912E-2</v>
      </c>
      <c r="N18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26" s="2">
        <v>88</v>
      </c>
      <c r="P1826" t="s">
        <v>622</v>
      </c>
      <c r="Q1826" t="s">
        <v>250</v>
      </c>
      <c r="R1826" t="s">
        <v>251</v>
      </c>
      <c r="S1826" t="s">
        <v>252</v>
      </c>
      <c r="T1826" t="s">
        <v>177</v>
      </c>
      <c r="U1826" t="s">
        <v>253</v>
      </c>
      <c r="V1826" t="s">
        <v>194</v>
      </c>
      <c r="W1826" t="s">
        <v>254</v>
      </c>
      <c r="X1826" t="s">
        <v>31</v>
      </c>
    </row>
    <row r="1827" spans="1:24" x14ac:dyDescent="0.25">
      <c r="A1827">
        <v>10177</v>
      </c>
      <c r="B1827">
        <v>45</v>
      </c>
      <c r="C1827" s="2">
        <v>73</v>
      </c>
      <c r="D1827">
        <v>2</v>
      </c>
      <c r="E1827" s="5">
        <f>sales_data_sample[[#This Row],[SALES]] / COUNT(sales_data_sample[ORDERNUMBER])</f>
        <v>1.157279489904357</v>
      </c>
      <c r="F1827" s="2">
        <v>3267</v>
      </c>
      <c r="G1827" s="1">
        <v>37932</v>
      </c>
      <c r="H1827" t="s">
        <v>21</v>
      </c>
      <c r="I1827">
        <v>4</v>
      </c>
      <c r="J1827" s="6" t="s">
        <v>678</v>
      </c>
      <c r="K1827">
        <v>2003</v>
      </c>
      <c r="L1827" t="s">
        <v>535</v>
      </c>
      <c r="M1827" s="8">
        <f xml:space="preserve"> (sales_data_sample[[#This Row],[MSRP]] - sales_data_sample[[#This Row],[PRICEEACH]]) / sales_data_sample[[#This Row],[MSRP]]</f>
        <v>0.17045454545454544</v>
      </c>
      <c r="N18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27" s="2">
        <v>88</v>
      </c>
      <c r="P1827" t="s">
        <v>622</v>
      </c>
      <c r="Q1827" t="s">
        <v>471</v>
      </c>
      <c r="R1827" t="s">
        <v>472</v>
      </c>
      <c r="S1827" t="s">
        <v>167</v>
      </c>
      <c r="T1827" t="s">
        <v>168</v>
      </c>
      <c r="U1827" t="s">
        <v>473</v>
      </c>
      <c r="V1827" t="s">
        <v>474</v>
      </c>
      <c r="W1827" t="s">
        <v>475</v>
      </c>
      <c r="X1827" t="s">
        <v>45</v>
      </c>
    </row>
    <row r="1828" spans="1:24" x14ac:dyDescent="0.25">
      <c r="A1828">
        <v>10185</v>
      </c>
      <c r="B1828">
        <v>33</v>
      </c>
      <c r="C1828" s="2">
        <v>75</v>
      </c>
      <c r="D1828">
        <v>2</v>
      </c>
      <c r="E1828" s="5">
        <f>sales_data_sample[[#This Row],[SALES]] / COUNT(sales_data_sample[ORDERNUMBER])</f>
        <v>0.86928799149840597</v>
      </c>
      <c r="F1828" s="2">
        <v>2454</v>
      </c>
      <c r="G1828" s="1">
        <v>37939</v>
      </c>
      <c r="H1828" t="s">
        <v>21</v>
      </c>
      <c r="I1828">
        <v>4</v>
      </c>
      <c r="J1828" s="6" t="s">
        <v>678</v>
      </c>
      <c r="K1828">
        <v>2003</v>
      </c>
      <c r="L1828" t="s">
        <v>535</v>
      </c>
      <c r="M1828" s="8">
        <f xml:space="preserve"> (sales_data_sample[[#This Row],[MSRP]] - sales_data_sample[[#This Row],[PRICEEACH]]) / sales_data_sample[[#This Row],[MSRP]]</f>
        <v>0.14772727272727273</v>
      </c>
      <c r="N18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28" s="2">
        <v>88</v>
      </c>
      <c r="P1828" t="s">
        <v>622</v>
      </c>
      <c r="Q1828" t="s">
        <v>321</v>
      </c>
      <c r="R1828" t="s">
        <v>322</v>
      </c>
      <c r="S1828" t="s">
        <v>153</v>
      </c>
      <c r="T1828" t="s">
        <v>27</v>
      </c>
      <c r="U1828" t="s">
        <v>323</v>
      </c>
      <c r="V1828" t="s">
        <v>324</v>
      </c>
      <c r="W1828" t="s">
        <v>325</v>
      </c>
      <c r="X1828" t="s">
        <v>31</v>
      </c>
    </row>
    <row r="1829" spans="1:24" x14ac:dyDescent="0.25">
      <c r="A1829">
        <v>10197</v>
      </c>
      <c r="B1829">
        <v>47</v>
      </c>
      <c r="C1829" s="2">
        <v>84</v>
      </c>
      <c r="D1829">
        <v>8</v>
      </c>
      <c r="E1829" s="5">
        <f>sales_data_sample[[#This Row],[SALES]] / COUNT(sales_data_sample[ORDERNUMBER])</f>
        <v>1.3854055968827488</v>
      </c>
      <c r="F1829" s="2">
        <v>3911</v>
      </c>
      <c r="G1829" s="1">
        <v>37951</v>
      </c>
      <c r="H1829" t="s">
        <v>21</v>
      </c>
      <c r="I1829">
        <v>4</v>
      </c>
      <c r="J1829" s="6" t="s">
        <v>678</v>
      </c>
      <c r="K1829">
        <v>2003</v>
      </c>
      <c r="L1829" t="s">
        <v>535</v>
      </c>
      <c r="M1829" s="8">
        <f xml:space="preserve"> (sales_data_sample[[#This Row],[MSRP]] - sales_data_sample[[#This Row],[PRICEEACH]]) / sales_data_sample[[#This Row],[MSRP]]</f>
        <v>4.5454545454545456E-2</v>
      </c>
      <c r="N18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29" s="2">
        <v>88</v>
      </c>
      <c r="P1829" t="s">
        <v>622</v>
      </c>
      <c r="Q1829" t="s">
        <v>338</v>
      </c>
      <c r="R1829" t="s">
        <v>339</v>
      </c>
      <c r="S1829" t="s">
        <v>340</v>
      </c>
      <c r="T1829" t="s">
        <v>168</v>
      </c>
      <c r="U1829" t="s">
        <v>341</v>
      </c>
      <c r="V1829" t="s">
        <v>342</v>
      </c>
      <c r="W1829" t="s">
        <v>343</v>
      </c>
      <c r="X1829" t="s">
        <v>45</v>
      </c>
    </row>
    <row r="1830" spans="1:24" x14ac:dyDescent="0.25">
      <c r="A1830">
        <v>10208</v>
      </c>
      <c r="B1830">
        <v>20</v>
      </c>
      <c r="C1830" s="2">
        <v>90</v>
      </c>
      <c r="D1830">
        <v>2</v>
      </c>
      <c r="E1830" s="5">
        <f>sales_data_sample[[#This Row],[SALES]] / COUNT(sales_data_sample[ORDERNUMBER])</f>
        <v>0.63336875664187031</v>
      </c>
      <c r="F1830" s="2">
        <v>1788</v>
      </c>
      <c r="G1830" s="1">
        <v>37988</v>
      </c>
      <c r="H1830" t="s">
        <v>21</v>
      </c>
      <c r="I1830">
        <v>1</v>
      </c>
      <c r="J1830" s="6" t="s">
        <v>677</v>
      </c>
      <c r="K1830">
        <v>2004</v>
      </c>
      <c r="L1830" t="s">
        <v>535</v>
      </c>
      <c r="M1830" s="8">
        <f xml:space="preserve"> (sales_data_sample[[#This Row],[MSRP]] - sales_data_sample[[#This Row],[PRICEEACH]]) / sales_data_sample[[#This Row],[MSRP]]</f>
        <v>-2.2727272727272728E-2</v>
      </c>
      <c r="N18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30" s="2">
        <v>88</v>
      </c>
      <c r="P1830" t="s">
        <v>622</v>
      </c>
      <c r="Q1830" t="s">
        <v>208</v>
      </c>
      <c r="R1830" t="s">
        <v>209</v>
      </c>
      <c r="S1830" t="s">
        <v>210</v>
      </c>
      <c r="T1830" t="s">
        <v>35</v>
      </c>
      <c r="U1830" t="s">
        <v>211</v>
      </c>
      <c r="V1830" t="s">
        <v>212</v>
      </c>
      <c r="W1830" t="s">
        <v>213</v>
      </c>
      <c r="X1830" t="s">
        <v>31</v>
      </c>
    </row>
    <row r="1831" spans="1:24" x14ac:dyDescent="0.25">
      <c r="A1831">
        <v>10222</v>
      </c>
      <c r="B1831">
        <v>47</v>
      </c>
      <c r="C1831" s="2">
        <v>71</v>
      </c>
      <c r="D1831">
        <v>14</v>
      </c>
      <c r="E1831" s="5">
        <f>sales_data_sample[[#This Row],[SALES]] / COUNT(sales_data_sample[ORDERNUMBER])</f>
        <v>1.1792419411973079</v>
      </c>
      <c r="F1831" s="2">
        <v>3329</v>
      </c>
      <c r="G1831" s="1">
        <v>38036</v>
      </c>
      <c r="H1831" t="s">
        <v>21</v>
      </c>
      <c r="I1831">
        <v>1</v>
      </c>
      <c r="J1831" s="6" t="s">
        <v>688</v>
      </c>
      <c r="K1831">
        <v>2004</v>
      </c>
      <c r="L1831" t="s">
        <v>535</v>
      </c>
      <c r="M1831" s="8">
        <f xml:space="preserve"> (sales_data_sample[[#This Row],[MSRP]] - sales_data_sample[[#This Row],[PRICEEACH]]) / sales_data_sample[[#This Row],[MSRP]]</f>
        <v>0.19318181818181818</v>
      </c>
      <c r="N18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31" s="2">
        <v>88</v>
      </c>
      <c r="P1831" t="s">
        <v>622</v>
      </c>
      <c r="Q1831" t="s">
        <v>349</v>
      </c>
      <c r="R1831" t="s">
        <v>350</v>
      </c>
      <c r="S1831" t="s">
        <v>351</v>
      </c>
      <c r="T1831" t="s">
        <v>27</v>
      </c>
      <c r="U1831" t="s">
        <v>224</v>
      </c>
      <c r="V1831" t="s">
        <v>264</v>
      </c>
      <c r="W1831" t="s">
        <v>352</v>
      </c>
      <c r="X1831" t="s">
        <v>45</v>
      </c>
    </row>
    <row r="1832" spans="1:24" x14ac:dyDescent="0.25">
      <c r="A1832">
        <v>10233</v>
      </c>
      <c r="B1832">
        <v>40</v>
      </c>
      <c r="C1832" s="2">
        <v>95</v>
      </c>
      <c r="D1832">
        <v>2</v>
      </c>
      <c r="E1832" s="5">
        <f>sales_data_sample[[#This Row],[SALES]] / COUNT(sales_data_sample[ORDERNUMBER])</f>
        <v>1.3421891604675877</v>
      </c>
      <c r="F1832" s="2">
        <v>3789</v>
      </c>
      <c r="G1832" s="1">
        <v>38075</v>
      </c>
      <c r="H1832" t="s">
        <v>21</v>
      </c>
      <c r="I1832">
        <v>1</v>
      </c>
      <c r="J1832" s="6" t="s">
        <v>687</v>
      </c>
      <c r="K1832">
        <v>2004</v>
      </c>
      <c r="L1832" t="s">
        <v>535</v>
      </c>
      <c r="M1832" s="8">
        <f xml:space="preserve"> (sales_data_sample[[#This Row],[MSRP]] - sales_data_sample[[#This Row],[PRICEEACH]]) / sales_data_sample[[#This Row],[MSRP]]</f>
        <v>-7.9545454545454544E-2</v>
      </c>
      <c r="N18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32" s="2">
        <v>88</v>
      </c>
      <c r="P1832" t="s">
        <v>622</v>
      </c>
      <c r="Q1832" t="s">
        <v>97</v>
      </c>
      <c r="R1832" t="s">
        <v>98</v>
      </c>
      <c r="S1832" t="s">
        <v>99</v>
      </c>
      <c r="T1832" t="s">
        <v>27</v>
      </c>
      <c r="U1832" t="s">
        <v>55</v>
      </c>
      <c r="V1832" t="s">
        <v>100</v>
      </c>
      <c r="W1832" t="s">
        <v>101</v>
      </c>
      <c r="X1832" t="s">
        <v>45</v>
      </c>
    </row>
    <row r="1833" spans="1:24" x14ac:dyDescent="0.25">
      <c r="A1833">
        <v>10248</v>
      </c>
      <c r="B1833">
        <v>30</v>
      </c>
      <c r="C1833" s="2">
        <v>100</v>
      </c>
      <c r="D1833">
        <v>5</v>
      </c>
      <c r="E1833" s="5">
        <f>sales_data_sample[[#This Row],[SALES]] / COUNT(sales_data_sample[ORDERNUMBER])</f>
        <v>1.0818278427205101</v>
      </c>
      <c r="F1833" s="2">
        <v>3054</v>
      </c>
      <c r="G1833" s="1">
        <v>38114</v>
      </c>
      <c r="H1833" t="s">
        <v>326</v>
      </c>
      <c r="I1833">
        <v>2</v>
      </c>
      <c r="J1833" s="6" t="s">
        <v>685</v>
      </c>
      <c r="K1833">
        <v>2004</v>
      </c>
      <c r="L1833" t="s">
        <v>535</v>
      </c>
      <c r="M1833" s="8">
        <f xml:space="preserve"> (sales_data_sample[[#This Row],[MSRP]] - sales_data_sample[[#This Row],[PRICEEACH]]) / sales_data_sample[[#This Row],[MSRP]]</f>
        <v>-0.13636363636363635</v>
      </c>
      <c r="N18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33" s="2">
        <v>88</v>
      </c>
      <c r="P1833" t="s">
        <v>622</v>
      </c>
      <c r="Q1833" t="s">
        <v>24</v>
      </c>
      <c r="R1833" t="s">
        <v>25</v>
      </c>
      <c r="S1833" t="s">
        <v>26</v>
      </c>
      <c r="T1833" t="s">
        <v>27</v>
      </c>
      <c r="U1833" t="s">
        <v>28</v>
      </c>
      <c r="V1833" t="s">
        <v>29</v>
      </c>
      <c r="W1833" t="s">
        <v>30</v>
      </c>
      <c r="X1833" t="s">
        <v>45</v>
      </c>
    </row>
    <row r="1834" spans="1:24" x14ac:dyDescent="0.25">
      <c r="A1834">
        <v>10261</v>
      </c>
      <c r="B1834">
        <v>22</v>
      </c>
      <c r="C1834" s="2">
        <v>92</v>
      </c>
      <c r="D1834">
        <v>3</v>
      </c>
      <c r="E1834" s="5">
        <f>sales_data_sample[[#This Row],[SALES]] / COUNT(sales_data_sample[ORDERNUMBER])</f>
        <v>0.71059156925256817</v>
      </c>
      <c r="F1834" s="2">
        <v>2006</v>
      </c>
      <c r="G1834" s="1">
        <v>38155</v>
      </c>
      <c r="H1834" t="s">
        <v>21</v>
      </c>
      <c r="I1834">
        <v>2</v>
      </c>
      <c r="J1834" s="6" t="s">
        <v>684</v>
      </c>
      <c r="K1834">
        <v>2004</v>
      </c>
      <c r="L1834" t="s">
        <v>535</v>
      </c>
      <c r="M1834" s="8">
        <f xml:space="preserve"> (sales_data_sample[[#This Row],[MSRP]] - sales_data_sample[[#This Row],[PRICEEACH]]) / sales_data_sample[[#This Row],[MSRP]]</f>
        <v>-4.5454545454545456E-2</v>
      </c>
      <c r="N18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34" s="2">
        <v>88</v>
      </c>
      <c r="P1834" t="s">
        <v>622</v>
      </c>
      <c r="Q1834" t="s">
        <v>280</v>
      </c>
      <c r="R1834" t="s">
        <v>281</v>
      </c>
      <c r="S1834" t="s">
        <v>282</v>
      </c>
      <c r="T1834" t="s">
        <v>217</v>
      </c>
      <c r="U1834" t="s">
        <v>283</v>
      </c>
      <c r="V1834" t="s">
        <v>284</v>
      </c>
      <c r="W1834" t="s">
        <v>285</v>
      </c>
      <c r="X1834" t="s">
        <v>31</v>
      </c>
    </row>
    <row r="1835" spans="1:24" x14ac:dyDescent="0.25">
      <c r="A1835">
        <v>10273</v>
      </c>
      <c r="B1835">
        <v>27</v>
      </c>
      <c r="C1835" s="2">
        <v>100</v>
      </c>
      <c r="D1835">
        <v>6</v>
      </c>
      <c r="E1835" s="5">
        <f>sales_data_sample[[#This Row],[SALES]] / COUNT(sales_data_sample[ORDERNUMBER])</f>
        <v>0.99078993978037544</v>
      </c>
      <c r="F1835" s="2">
        <v>2797</v>
      </c>
      <c r="G1835" s="1">
        <v>38189</v>
      </c>
      <c r="H1835" t="s">
        <v>21</v>
      </c>
      <c r="I1835">
        <v>3</v>
      </c>
      <c r="J1835" s="6" t="s">
        <v>683</v>
      </c>
      <c r="K1835">
        <v>2004</v>
      </c>
      <c r="L1835" t="s">
        <v>535</v>
      </c>
      <c r="M1835" s="8">
        <f xml:space="preserve"> (sales_data_sample[[#This Row],[MSRP]] - sales_data_sample[[#This Row],[PRICEEACH]]) / sales_data_sample[[#This Row],[MSRP]]</f>
        <v>-0.13636363636363635</v>
      </c>
      <c r="N18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35" s="2">
        <v>88</v>
      </c>
      <c r="P1835" t="s">
        <v>622</v>
      </c>
      <c r="Q1835" t="s">
        <v>353</v>
      </c>
      <c r="R1835" t="s">
        <v>354</v>
      </c>
      <c r="S1835" t="s">
        <v>355</v>
      </c>
      <c r="T1835" t="s">
        <v>356</v>
      </c>
      <c r="U1835" t="s">
        <v>357</v>
      </c>
      <c r="V1835" t="s">
        <v>358</v>
      </c>
      <c r="W1835" t="s">
        <v>359</v>
      </c>
      <c r="X1835" t="s">
        <v>31</v>
      </c>
    </row>
    <row r="1836" spans="1:24" x14ac:dyDescent="0.25">
      <c r="A1836">
        <v>10283</v>
      </c>
      <c r="B1836">
        <v>34</v>
      </c>
      <c r="C1836" s="2">
        <v>93</v>
      </c>
      <c r="D1836">
        <v>8</v>
      </c>
      <c r="E1836" s="5">
        <f>sales_data_sample[[#This Row],[SALES]] / COUNT(sales_data_sample[ORDERNUMBER])</f>
        <v>1.1193765497697485</v>
      </c>
      <c r="F1836" s="2">
        <v>3160</v>
      </c>
      <c r="G1836" s="1">
        <v>38219</v>
      </c>
      <c r="H1836" t="s">
        <v>21</v>
      </c>
      <c r="I1836">
        <v>3</v>
      </c>
      <c r="J1836" s="6" t="s">
        <v>682</v>
      </c>
      <c r="K1836">
        <v>2004</v>
      </c>
      <c r="L1836" t="s">
        <v>535</v>
      </c>
      <c r="M1836" s="8">
        <f xml:space="preserve"> (sales_data_sample[[#This Row],[MSRP]] - sales_data_sample[[#This Row],[PRICEEACH]]) / sales_data_sample[[#This Row],[MSRP]]</f>
        <v>-5.6818181818181816E-2</v>
      </c>
      <c r="N18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36" s="2">
        <v>88</v>
      </c>
      <c r="P1836" t="s">
        <v>622</v>
      </c>
      <c r="Q1836" t="s">
        <v>360</v>
      </c>
      <c r="R1836" t="s">
        <v>361</v>
      </c>
      <c r="S1836" t="s">
        <v>362</v>
      </c>
      <c r="T1836" t="s">
        <v>217</v>
      </c>
      <c r="U1836" t="s">
        <v>363</v>
      </c>
      <c r="V1836" t="s">
        <v>162</v>
      </c>
      <c r="W1836" t="s">
        <v>364</v>
      </c>
      <c r="X1836" t="s">
        <v>45</v>
      </c>
    </row>
    <row r="1837" spans="1:24" x14ac:dyDescent="0.25">
      <c r="A1837">
        <v>10295</v>
      </c>
      <c r="B1837">
        <v>46</v>
      </c>
      <c r="C1837" s="2">
        <v>85</v>
      </c>
      <c r="D1837">
        <v>3</v>
      </c>
      <c r="E1837" s="5">
        <f>sales_data_sample[[#This Row],[SALES]] / COUNT(sales_data_sample[ORDERNUMBER])</f>
        <v>1.3846971307120084</v>
      </c>
      <c r="F1837" s="2">
        <v>3909</v>
      </c>
      <c r="G1837" s="1">
        <v>38240</v>
      </c>
      <c r="H1837" t="s">
        <v>21</v>
      </c>
      <c r="I1837">
        <v>3</v>
      </c>
      <c r="J1837" s="6" t="s">
        <v>681</v>
      </c>
      <c r="K1837">
        <v>2004</v>
      </c>
      <c r="L1837" t="s">
        <v>535</v>
      </c>
      <c r="M1837" s="8">
        <f xml:space="preserve"> (sales_data_sample[[#This Row],[MSRP]] - sales_data_sample[[#This Row],[PRICEEACH]]) / sales_data_sample[[#This Row],[MSRP]]</f>
        <v>3.4090909090909088E-2</v>
      </c>
      <c r="N18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37" s="2">
        <v>88</v>
      </c>
      <c r="P1837" t="s">
        <v>622</v>
      </c>
      <c r="Q1837" t="s">
        <v>365</v>
      </c>
      <c r="R1837" t="s">
        <v>366</v>
      </c>
      <c r="S1837" t="s">
        <v>367</v>
      </c>
      <c r="T1837" t="s">
        <v>27</v>
      </c>
      <c r="U1837" t="s">
        <v>368</v>
      </c>
      <c r="V1837" t="s">
        <v>61</v>
      </c>
      <c r="W1837" t="s">
        <v>369</v>
      </c>
      <c r="X1837" t="s">
        <v>45</v>
      </c>
    </row>
    <row r="1838" spans="1:24" x14ac:dyDescent="0.25">
      <c r="A1838">
        <v>10306</v>
      </c>
      <c r="B1838">
        <v>31</v>
      </c>
      <c r="C1838" s="2">
        <v>85</v>
      </c>
      <c r="D1838">
        <v>2</v>
      </c>
      <c r="E1838" s="5">
        <f>sales_data_sample[[#This Row],[SALES]] / COUNT(sales_data_sample[ORDERNUMBER])</f>
        <v>0.92348565356004253</v>
      </c>
      <c r="F1838" s="2">
        <v>2607</v>
      </c>
      <c r="G1838" s="1">
        <v>38274</v>
      </c>
      <c r="H1838" t="s">
        <v>21</v>
      </c>
      <c r="I1838">
        <v>4</v>
      </c>
      <c r="J1838" s="6" t="s">
        <v>680</v>
      </c>
      <c r="K1838">
        <v>2004</v>
      </c>
      <c r="L1838" t="s">
        <v>535</v>
      </c>
      <c r="M1838" s="8">
        <f xml:space="preserve"> (sales_data_sample[[#This Row],[MSRP]] - sales_data_sample[[#This Row],[PRICEEACH]]) / sales_data_sample[[#This Row],[MSRP]]</f>
        <v>3.4090909090909088E-2</v>
      </c>
      <c r="N18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38" s="2">
        <v>88</v>
      </c>
      <c r="P1838" t="s">
        <v>622</v>
      </c>
      <c r="Q1838" t="s">
        <v>476</v>
      </c>
      <c r="R1838" t="s">
        <v>477</v>
      </c>
      <c r="S1838" t="s">
        <v>478</v>
      </c>
      <c r="T1838" t="s">
        <v>160</v>
      </c>
      <c r="U1838" t="s">
        <v>479</v>
      </c>
      <c r="V1838" t="s">
        <v>480</v>
      </c>
      <c r="W1838" t="s">
        <v>481</v>
      </c>
      <c r="X1838" t="s">
        <v>31</v>
      </c>
    </row>
    <row r="1839" spans="1:24" x14ac:dyDescent="0.25">
      <c r="A1839">
        <v>10315</v>
      </c>
      <c r="B1839">
        <v>24</v>
      </c>
      <c r="C1839" s="2">
        <v>87</v>
      </c>
      <c r="D1839">
        <v>1</v>
      </c>
      <c r="E1839" s="5">
        <f>sales_data_sample[[#This Row],[SALES]] / COUNT(sales_data_sample[ORDERNUMBER])</f>
        <v>0.73751328374070135</v>
      </c>
      <c r="F1839" s="2">
        <v>2082</v>
      </c>
      <c r="G1839" s="1">
        <v>38289</v>
      </c>
      <c r="H1839" t="s">
        <v>21</v>
      </c>
      <c r="I1839">
        <v>4</v>
      </c>
      <c r="J1839" s="6" t="s">
        <v>680</v>
      </c>
      <c r="K1839">
        <v>2004</v>
      </c>
      <c r="L1839" t="s">
        <v>535</v>
      </c>
      <c r="M1839" s="8">
        <f xml:space="preserve"> (sales_data_sample[[#This Row],[MSRP]] - sales_data_sample[[#This Row],[PRICEEACH]]) / sales_data_sample[[#This Row],[MSRP]]</f>
        <v>1.1363636363636364E-2</v>
      </c>
      <c r="N18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39" s="2">
        <v>88</v>
      </c>
      <c r="P1839" t="s">
        <v>622</v>
      </c>
      <c r="Q1839" t="s">
        <v>107</v>
      </c>
      <c r="R1839" t="s">
        <v>108</v>
      </c>
      <c r="S1839" t="s">
        <v>109</v>
      </c>
      <c r="T1839" t="s">
        <v>35</v>
      </c>
      <c r="U1839" t="s">
        <v>110</v>
      </c>
      <c r="V1839" t="s">
        <v>111</v>
      </c>
      <c r="W1839" t="s">
        <v>112</v>
      </c>
      <c r="X1839" t="s">
        <v>31</v>
      </c>
    </row>
    <row r="1840" spans="1:24" x14ac:dyDescent="0.25">
      <c r="A1840">
        <v>10326</v>
      </c>
      <c r="B1840">
        <v>41</v>
      </c>
      <c r="C1840" s="2">
        <v>86</v>
      </c>
      <c r="D1840">
        <v>3</v>
      </c>
      <c r="E1840" s="5">
        <f>sales_data_sample[[#This Row],[SALES]] / COUNT(sales_data_sample[ORDERNUMBER])</f>
        <v>1.246900460503011</v>
      </c>
      <c r="F1840" s="2">
        <v>3520</v>
      </c>
      <c r="G1840" s="1">
        <v>38300</v>
      </c>
      <c r="H1840" t="s">
        <v>21</v>
      </c>
      <c r="I1840">
        <v>4</v>
      </c>
      <c r="J1840" s="6" t="s">
        <v>678</v>
      </c>
      <c r="K1840">
        <v>2004</v>
      </c>
      <c r="L1840" t="s">
        <v>535</v>
      </c>
      <c r="M1840" s="8">
        <f xml:space="preserve"> (sales_data_sample[[#This Row],[MSRP]] - sales_data_sample[[#This Row],[PRICEEACH]]) / sales_data_sample[[#This Row],[MSRP]]</f>
        <v>2.2727272727272728E-2</v>
      </c>
      <c r="N18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40" s="2">
        <v>88</v>
      </c>
      <c r="P1840" t="s">
        <v>622</v>
      </c>
      <c r="Q1840" t="s">
        <v>174</v>
      </c>
      <c r="R1840" t="s">
        <v>175</v>
      </c>
      <c r="S1840" t="s">
        <v>176</v>
      </c>
      <c r="T1840" t="s">
        <v>177</v>
      </c>
      <c r="U1840" t="s">
        <v>178</v>
      </c>
      <c r="V1840" t="s">
        <v>179</v>
      </c>
      <c r="W1840" t="s">
        <v>180</v>
      </c>
      <c r="X1840" t="s">
        <v>45</v>
      </c>
    </row>
    <row r="1841" spans="1:24" x14ac:dyDescent="0.25">
      <c r="A1841">
        <v>10339</v>
      </c>
      <c r="B1841">
        <v>55</v>
      </c>
      <c r="C1841" s="2">
        <v>100</v>
      </c>
      <c r="D1841">
        <v>13</v>
      </c>
      <c r="E1841" s="5">
        <f>sales_data_sample[[#This Row],[SALES]] / COUNT(sales_data_sample[ORDERNUMBER])</f>
        <v>3.8108395324123272</v>
      </c>
      <c r="F1841" s="2">
        <v>10758</v>
      </c>
      <c r="G1841" s="1">
        <v>38314</v>
      </c>
      <c r="H1841" t="s">
        <v>21</v>
      </c>
      <c r="I1841">
        <v>4</v>
      </c>
      <c r="J1841" s="6" t="s">
        <v>678</v>
      </c>
      <c r="K1841">
        <v>2004</v>
      </c>
      <c r="L1841" t="s">
        <v>535</v>
      </c>
      <c r="M1841" s="8">
        <f xml:space="preserve"> (sales_data_sample[[#This Row],[MSRP]] - sales_data_sample[[#This Row],[PRICEEACH]]) / sales_data_sample[[#This Row],[MSRP]]</f>
        <v>-0.13636363636363635</v>
      </c>
      <c r="N18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41" s="2">
        <v>88</v>
      </c>
      <c r="P1841" t="s">
        <v>622</v>
      </c>
      <c r="Q1841" t="s">
        <v>236</v>
      </c>
      <c r="R1841" t="s">
        <v>237</v>
      </c>
      <c r="S1841" t="s">
        <v>238</v>
      </c>
      <c r="T1841" t="s">
        <v>239</v>
      </c>
      <c r="U1841" t="s">
        <v>240</v>
      </c>
      <c r="V1841" t="s">
        <v>241</v>
      </c>
      <c r="W1841" t="s">
        <v>242</v>
      </c>
      <c r="X1841" t="s">
        <v>144</v>
      </c>
    </row>
    <row r="1842" spans="1:24" x14ac:dyDescent="0.25">
      <c r="A1842">
        <v>10350</v>
      </c>
      <c r="B1842">
        <v>30</v>
      </c>
      <c r="C1842" s="2">
        <v>100</v>
      </c>
      <c r="D1842">
        <v>9</v>
      </c>
      <c r="E1842" s="5">
        <f>sales_data_sample[[#This Row],[SALES]] / COUNT(sales_data_sample[ORDERNUMBER])</f>
        <v>1.0701381509032943</v>
      </c>
      <c r="F1842" s="2">
        <v>3021</v>
      </c>
      <c r="G1842" s="1">
        <v>38323</v>
      </c>
      <c r="H1842" t="s">
        <v>21</v>
      </c>
      <c r="I1842">
        <v>4</v>
      </c>
      <c r="J1842" s="6" t="s">
        <v>679</v>
      </c>
      <c r="K1842">
        <v>2004</v>
      </c>
      <c r="L1842" t="s">
        <v>535</v>
      </c>
      <c r="M1842" s="8">
        <f xml:space="preserve"> (sales_data_sample[[#This Row],[MSRP]] - sales_data_sample[[#This Row],[PRICEEACH]]) / sales_data_sample[[#This Row],[MSRP]]</f>
        <v>-0.13636363636363635</v>
      </c>
      <c r="N18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42" s="2">
        <v>88</v>
      </c>
      <c r="P1842" t="s">
        <v>622</v>
      </c>
      <c r="Q1842" t="s">
        <v>165</v>
      </c>
      <c r="R1842" t="s">
        <v>166</v>
      </c>
      <c r="S1842" t="s">
        <v>167</v>
      </c>
      <c r="T1842" t="s">
        <v>168</v>
      </c>
      <c r="U1842" t="s">
        <v>169</v>
      </c>
      <c r="V1842" t="s">
        <v>170</v>
      </c>
      <c r="W1842" t="s">
        <v>171</v>
      </c>
      <c r="X1842" t="s">
        <v>45</v>
      </c>
    </row>
    <row r="1843" spans="1:24" x14ac:dyDescent="0.25">
      <c r="A1843">
        <v>10373</v>
      </c>
      <c r="B1843">
        <v>33</v>
      </c>
      <c r="C1843" s="2">
        <v>58</v>
      </c>
      <c r="D1843">
        <v>12</v>
      </c>
      <c r="E1843" s="5">
        <f>sales_data_sample[[#This Row],[SALES]] / COUNT(sales_data_sample[ORDERNUMBER])</f>
        <v>0.67020899752036844</v>
      </c>
      <c r="F1843" s="2">
        <v>1892</v>
      </c>
      <c r="G1843" s="1">
        <v>38383</v>
      </c>
      <c r="H1843" t="s">
        <v>21</v>
      </c>
      <c r="I1843">
        <v>1</v>
      </c>
      <c r="J1843" s="6" t="s">
        <v>677</v>
      </c>
      <c r="K1843">
        <v>2005</v>
      </c>
      <c r="L1843" t="s">
        <v>535</v>
      </c>
      <c r="M1843" s="8">
        <f xml:space="preserve"> (sales_data_sample[[#This Row],[MSRP]] - sales_data_sample[[#This Row],[PRICEEACH]]) / sales_data_sample[[#This Row],[MSRP]]</f>
        <v>0.34090909090909088</v>
      </c>
      <c r="N18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43" s="2">
        <v>88</v>
      </c>
      <c r="P1843" t="s">
        <v>622</v>
      </c>
      <c r="Q1843" t="s">
        <v>376</v>
      </c>
      <c r="R1843" t="s">
        <v>377</v>
      </c>
      <c r="S1843" t="s">
        <v>378</v>
      </c>
      <c r="T1843" t="s">
        <v>122</v>
      </c>
      <c r="U1843" t="s">
        <v>379</v>
      </c>
      <c r="V1843" t="s">
        <v>380</v>
      </c>
      <c r="W1843" t="s">
        <v>381</v>
      </c>
      <c r="X1843" t="s">
        <v>31</v>
      </c>
    </row>
    <row r="1844" spans="1:24" x14ac:dyDescent="0.25">
      <c r="A1844">
        <v>10384</v>
      </c>
      <c r="B1844">
        <v>43</v>
      </c>
      <c r="C1844" s="2">
        <v>98</v>
      </c>
      <c r="D1844">
        <v>2</v>
      </c>
      <c r="E1844" s="5">
        <f>sales_data_sample[[#This Row],[SALES]] / COUNT(sales_data_sample[ORDERNUMBER])</f>
        <v>1.4909670563230606</v>
      </c>
      <c r="F1844" s="2">
        <v>4209</v>
      </c>
      <c r="G1844" s="1">
        <v>38406</v>
      </c>
      <c r="H1844" t="s">
        <v>21</v>
      </c>
      <c r="I1844">
        <v>1</v>
      </c>
      <c r="J1844" s="6" t="s">
        <v>688</v>
      </c>
      <c r="K1844">
        <v>2005</v>
      </c>
      <c r="L1844" t="s">
        <v>535</v>
      </c>
      <c r="M1844" s="8">
        <f xml:space="preserve"> (sales_data_sample[[#This Row],[MSRP]] - sales_data_sample[[#This Row],[PRICEEACH]]) / sales_data_sample[[#This Row],[MSRP]]</f>
        <v>-0.11363636363636363</v>
      </c>
      <c r="N18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44" s="2">
        <v>88</v>
      </c>
      <c r="P1844" t="s">
        <v>622</v>
      </c>
      <c r="Q1844" t="s">
        <v>52</v>
      </c>
      <c r="R1844" t="s">
        <v>53</v>
      </c>
      <c r="S1844" t="s">
        <v>54</v>
      </c>
      <c r="T1844" t="s">
        <v>27</v>
      </c>
      <c r="U1844" t="s">
        <v>55</v>
      </c>
      <c r="V1844" t="s">
        <v>50</v>
      </c>
      <c r="W1844" t="s">
        <v>56</v>
      </c>
      <c r="X1844" t="s">
        <v>45</v>
      </c>
    </row>
    <row r="1845" spans="1:24" x14ac:dyDescent="0.25">
      <c r="A1845">
        <v>10396</v>
      </c>
      <c r="B1845">
        <v>27</v>
      </c>
      <c r="C1845" s="2">
        <v>84</v>
      </c>
      <c r="D1845">
        <v>7</v>
      </c>
      <c r="E1845" s="5">
        <f>sales_data_sample[[#This Row],[SALES]] / COUNT(sales_data_sample[ORDERNUMBER])</f>
        <v>0.79596174282678001</v>
      </c>
      <c r="F1845" s="2">
        <v>2247</v>
      </c>
      <c r="G1845" s="1">
        <v>38434</v>
      </c>
      <c r="H1845" t="s">
        <v>21</v>
      </c>
      <c r="I1845">
        <v>1</v>
      </c>
      <c r="J1845" s="6" t="s">
        <v>687</v>
      </c>
      <c r="K1845">
        <v>2005</v>
      </c>
      <c r="L1845" t="s">
        <v>535</v>
      </c>
      <c r="M1845" s="8">
        <f xml:space="preserve"> (sales_data_sample[[#This Row],[MSRP]] - sales_data_sample[[#This Row],[PRICEEACH]]) / sales_data_sample[[#This Row],[MSRP]]</f>
        <v>4.5454545454545456E-2</v>
      </c>
      <c r="N18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45" s="2">
        <v>88</v>
      </c>
      <c r="P1845" t="s">
        <v>622</v>
      </c>
      <c r="Q1845" t="s">
        <v>260</v>
      </c>
      <c r="R1845" t="s">
        <v>261</v>
      </c>
      <c r="S1845" t="s">
        <v>262</v>
      </c>
      <c r="T1845" t="s">
        <v>27</v>
      </c>
      <c r="U1845" t="s">
        <v>263</v>
      </c>
      <c r="V1845" t="s">
        <v>264</v>
      </c>
      <c r="W1845" t="s">
        <v>265</v>
      </c>
      <c r="X1845" t="s">
        <v>31</v>
      </c>
    </row>
    <row r="1846" spans="1:24" x14ac:dyDescent="0.25">
      <c r="A1846">
        <v>10414</v>
      </c>
      <c r="B1846">
        <v>60</v>
      </c>
      <c r="C1846" s="2">
        <v>100</v>
      </c>
      <c r="D1846">
        <v>5</v>
      </c>
      <c r="E1846" s="5">
        <f>sales_data_sample[[#This Row],[SALES]] / COUNT(sales_data_sample[ORDERNUMBER])</f>
        <v>2.1636556854410203</v>
      </c>
      <c r="F1846" s="2">
        <v>6108</v>
      </c>
      <c r="G1846" s="1">
        <v>38478</v>
      </c>
      <c r="H1846" t="s">
        <v>387</v>
      </c>
      <c r="I1846">
        <v>2</v>
      </c>
      <c r="J1846" s="6" t="s">
        <v>685</v>
      </c>
      <c r="K1846">
        <v>2005</v>
      </c>
      <c r="L1846" t="s">
        <v>535</v>
      </c>
      <c r="M1846" s="8">
        <f xml:space="preserve"> (sales_data_sample[[#This Row],[MSRP]] - sales_data_sample[[#This Row],[PRICEEACH]]) / sales_data_sample[[#This Row],[MSRP]]</f>
        <v>-0.13636363636363635</v>
      </c>
      <c r="N18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46" s="2">
        <v>88</v>
      </c>
      <c r="P1846" t="s">
        <v>622</v>
      </c>
      <c r="Q1846" t="s">
        <v>365</v>
      </c>
      <c r="R1846" t="s">
        <v>366</v>
      </c>
      <c r="S1846" t="s">
        <v>367</v>
      </c>
      <c r="T1846" t="s">
        <v>27</v>
      </c>
      <c r="U1846" t="s">
        <v>368</v>
      </c>
      <c r="V1846" t="s">
        <v>61</v>
      </c>
      <c r="W1846" t="s">
        <v>369</v>
      </c>
      <c r="X1846" t="s">
        <v>45</v>
      </c>
    </row>
    <row r="1847" spans="1:24" x14ac:dyDescent="0.25">
      <c r="A1847">
        <v>10110</v>
      </c>
      <c r="B1847">
        <v>27</v>
      </c>
      <c r="C1847" s="2">
        <v>74</v>
      </c>
      <c r="D1847">
        <v>12</v>
      </c>
      <c r="E1847" s="5">
        <f>sales_data_sample[[#This Row],[SALES]] / COUNT(sales_data_sample[ORDERNUMBER])</f>
        <v>0.70421537371590504</v>
      </c>
      <c r="F1847" s="2">
        <v>1988</v>
      </c>
      <c r="G1847" s="1">
        <v>37698</v>
      </c>
      <c r="H1847" t="s">
        <v>21</v>
      </c>
      <c r="I1847">
        <v>1</v>
      </c>
      <c r="J1847" s="6" t="s">
        <v>687</v>
      </c>
      <c r="K1847">
        <v>2003</v>
      </c>
      <c r="L1847" t="s">
        <v>172</v>
      </c>
      <c r="M1847" s="8">
        <f xml:space="preserve"> (sales_data_sample[[#This Row],[MSRP]] - sales_data_sample[[#This Row],[PRICEEACH]]) / sales_data_sample[[#This Row],[MSRP]]</f>
        <v>0.12941176470588237</v>
      </c>
      <c r="N18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47" s="2">
        <v>85</v>
      </c>
      <c r="P1847" t="s">
        <v>623</v>
      </c>
      <c r="Q1847" t="s">
        <v>476</v>
      </c>
      <c r="R1847" t="s">
        <v>477</v>
      </c>
      <c r="S1847" t="s">
        <v>478</v>
      </c>
      <c r="T1847" t="s">
        <v>160</v>
      </c>
      <c r="U1847" t="s">
        <v>479</v>
      </c>
      <c r="V1847" t="s">
        <v>480</v>
      </c>
      <c r="W1847" t="s">
        <v>481</v>
      </c>
      <c r="X1847" t="s">
        <v>31</v>
      </c>
    </row>
    <row r="1848" spans="1:24" x14ac:dyDescent="0.25">
      <c r="A1848">
        <v>10124</v>
      </c>
      <c r="B1848">
        <v>49</v>
      </c>
      <c r="C1848" s="2">
        <v>84</v>
      </c>
      <c r="D1848">
        <v>11</v>
      </c>
      <c r="E1848" s="5">
        <f>sales_data_sample[[#This Row],[SALES]] / COUNT(sales_data_sample[ORDERNUMBER])</f>
        <v>1.4413744243712363</v>
      </c>
      <c r="F1848" s="2">
        <v>4069</v>
      </c>
      <c r="G1848" s="1">
        <v>37762</v>
      </c>
      <c r="H1848" t="s">
        <v>21</v>
      </c>
      <c r="I1848">
        <v>2</v>
      </c>
      <c r="J1848" s="6" t="s">
        <v>685</v>
      </c>
      <c r="K1848">
        <v>2003</v>
      </c>
      <c r="L1848" t="s">
        <v>172</v>
      </c>
      <c r="M1848" s="8">
        <f xml:space="preserve"> (sales_data_sample[[#This Row],[MSRP]] - sales_data_sample[[#This Row],[PRICEEACH]]) / sales_data_sample[[#This Row],[MSRP]]</f>
        <v>1.1764705882352941E-2</v>
      </c>
      <c r="N18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48" s="2">
        <v>85</v>
      </c>
      <c r="P1848" t="s">
        <v>623</v>
      </c>
      <c r="Q1848" t="s">
        <v>525</v>
      </c>
      <c r="R1848" t="s">
        <v>526</v>
      </c>
      <c r="S1848" t="s">
        <v>527</v>
      </c>
      <c r="T1848" t="s">
        <v>27</v>
      </c>
      <c r="U1848" t="s">
        <v>105</v>
      </c>
      <c r="V1848" t="s">
        <v>385</v>
      </c>
      <c r="W1848" t="s">
        <v>528</v>
      </c>
      <c r="X1848" t="s">
        <v>45</v>
      </c>
    </row>
    <row r="1849" spans="1:24" x14ac:dyDescent="0.25">
      <c r="A1849">
        <v>10148</v>
      </c>
      <c r="B1849">
        <v>31</v>
      </c>
      <c r="C1849" s="2">
        <v>74</v>
      </c>
      <c r="D1849">
        <v>5</v>
      </c>
      <c r="E1849" s="5">
        <f>sales_data_sample[[#This Row],[SALES]] / COUNT(sales_data_sample[ORDERNUMBER])</f>
        <v>0.80871413390010627</v>
      </c>
      <c r="F1849" s="2">
        <v>2283</v>
      </c>
      <c r="G1849" s="1">
        <v>37875</v>
      </c>
      <c r="H1849" t="s">
        <v>21</v>
      </c>
      <c r="I1849">
        <v>3</v>
      </c>
      <c r="J1849" s="6" t="s">
        <v>681</v>
      </c>
      <c r="K1849">
        <v>2003</v>
      </c>
      <c r="L1849" t="s">
        <v>172</v>
      </c>
      <c r="M1849" s="8">
        <f xml:space="preserve"> (sales_data_sample[[#This Row],[MSRP]] - sales_data_sample[[#This Row],[PRICEEACH]]) / sales_data_sample[[#This Row],[MSRP]]</f>
        <v>0.12941176470588237</v>
      </c>
      <c r="N18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49" s="2">
        <v>85</v>
      </c>
      <c r="P1849" t="s">
        <v>623</v>
      </c>
      <c r="Q1849" t="s">
        <v>274</v>
      </c>
      <c r="R1849" t="s">
        <v>275</v>
      </c>
      <c r="S1849" t="s">
        <v>276</v>
      </c>
      <c r="T1849" t="s">
        <v>88</v>
      </c>
      <c r="U1849" t="s">
        <v>277</v>
      </c>
      <c r="V1849" t="s">
        <v>278</v>
      </c>
      <c r="W1849" t="s">
        <v>279</v>
      </c>
      <c r="X1849" t="s">
        <v>31</v>
      </c>
    </row>
    <row r="1850" spans="1:24" x14ac:dyDescent="0.25">
      <c r="A1850">
        <v>10161</v>
      </c>
      <c r="B1850">
        <v>20</v>
      </c>
      <c r="C1850" s="2">
        <v>78</v>
      </c>
      <c r="D1850">
        <v>4</v>
      </c>
      <c r="E1850" s="5">
        <f>sales_data_sample[[#This Row],[SALES]] / COUNT(sales_data_sample[ORDERNUMBER])</f>
        <v>0.54587318455543743</v>
      </c>
      <c r="F1850" s="2">
        <v>1541</v>
      </c>
      <c r="G1850" s="1">
        <v>37911</v>
      </c>
      <c r="H1850" t="s">
        <v>21</v>
      </c>
      <c r="I1850">
        <v>4</v>
      </c>
      <c r="J1850" s="6" t="s">
        <v>680</v>
      </c>
      <c r="K1850">
        <v>2003</v>
      </c>
      <c r="L1850" t="s">
        <v>172</v>
      </c>
      <c r="M1850" s="8">
        <f xml:space="preserve"> (sales_data_sample[[#This Row],[MSRP]] - sales_data_sample[[#This Row],[PRICEEACH]]) / sales_data_sample[[#This Row],[MSRP]]</f>
        <v>8.2352941176470587E-2</v>
      </c>
      <c r="N18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50" s="2">
        <v>85</v>
      </c>
      <c r="P1850" t="s">
        <v>623</v>
      </c>
      <c r="Q1850" t="s">
        <v>482</v>
      </c>
      <c r="R1850" t="s">
        <v>483</v>
      </c>
      <c r="S1850" t="s">
        <v>484</v>
      </c>
      <c r="T1850" t="s">
        <v>312</v>
      </c>
      <c r="U1850" t="s">
        <v>485</v>
      </c>
      <c r="V1850" t="s">
        <v>486</v>
      </c>
      <c r="W1850" t="s">
        <v>487</v>
      </c>
      <c r="X1850" t="s">
        <v>31</v>
      </c>
    </row>
    <row r="1851" spans="1:24" x14ac:dyDescent="0.25">
      <c r="A1851">
        <v>10172</v>
      </c>
      <c r="B1851">
        <v>24</v>
      </c>
      <c r="C1851" s="2">
        <v>82</v>
      </c>
      <c r="D1851">
        <v>2</v>
      </c>
      <c r="E1851" s="5">
        <f>sales_data_sample[[#This Row],[SALES]] / COUNT(sales_data_sample[ORDERNUMBER])</f>
        <v>0.69146298264257877</v>
      </c>
      <c r="F1851" s="2">
        <v>1952</v>
      </c>
      <c r="G1851" s="1">
        <v>37930</v>
      </c>
      <c r="H1851" t="s">
        <v>21</v>
      </c>
      <c r="I1851">
        <v>4</v>
      </c>
      <c r="J1851" s="6" t="s">
        <v>678</v>
      </c>
      <c r="K1851">
        <v>2003</v>
      </c>
      <c r="L1851" t="s">
        <v>172</v>
      </c>
      <c r="M1851" s="8">
        <f xml:space="preserve"> (sales_data_sample[[#This Row],[MSRP]] - sales_data_sample[[#This Row],[PRICEEACH]]) / sales_data_sample[[#This Row],[MSRP]]</f>
        <v>3.5294117647058823E-2</v>
      </c>
      <c r="N18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51" s="2">
        <v>85</v>
      </c>
      <c r="P1851" t="s">
        <v>623</v>
      </c>
      <c r="Q1851" t="s">
        <v>102</v>
      </c>
      <c r="R1851" t="s">
        <v>103</v>
      </c>
      <c r="S1851" t="s">
        <v>104</v>
      </c>
      <c r="T1851" t="s">
        <v>27</v>
      </c>
      <c r="U1851" t="s">
        <v>105</v>
      </c>
      <c r="V1851" t="s">
        <v>50</v>
      </c>
      <c r="W1851" t="s">
        <v>106</v>
      </c>
      <c r="X1851" t="s">
        <v>31</v>
      </c>
    </row>
    <row r="1852" spans="1:24" x14ac:dyDescent="0.25">
      <c r="A1852">
        <v>10182</v>
      </c>
      <c r="B1852">
        <v>33</v>
      </c>
      <c r="C1852" s="2">
        <v>95</v>
      </c>
      <c r="D1852">
        <v>15</v>
      </c>
      <c r="E1852" s="5">
        <f>sales_data_sample[[#This Row],[SALES]] / COUNT(sales_data_sample[ORDERNUMBER])</f>
        <v>1.1009564293304994</v>
      </c>
      <c r="F1852" s="2">
        <v>3108</v>
      </c>
      <c r="G1852" s="1">
        <v>37937</v>
      </c>
      <c r="H1852" t="s">
        <v>21</v>
      </c>
      <c r="I1852">
        <v>4</v>
      </c>
      <c r="J1852" s="6" t="s">
        <v>678</v>
      </c>
      <c r="K1852">
        <v>2003</v>
      </c>
      <c r="L1852" t="s">
        <v>172</v>
      </c>
      <c r="M1852" s="8">
        <f xml:space="preserve"> (sales_data_sample[[#This Row],[MSRP]] - sales_data_sample[[#This Row],[PRICEEACH]]) / sales_data_sample[[#This Row],[MSRP]]</f>
        <v>-0.11764705882352941</v>
      </c>
      <c r="N18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52" s="2">
        <v>85</v>
      </c>
      <c r="P1852" t="s">
        <v>623</v>
      </c>
      <c r="Q1852" t="s">
        <v>260</v>
      </c>
      <c r="R1852" t="s">
        <v>261</v>
      </c>
      <c r="S1852" t="s">
        <v>262</v>
      </c>
      <c r="T1852" t="s">
        <v>27</v>
      </c>
      <c r="U1852" t="s">
        <v>263</v>
      </c>
      <c r="V1852" t="s">
        <v>264</v>
      </c>
      <c r="W1852" t="s">
        <v>265</v>
      </c>
      <c r="X1852" t="s">
        <v>45</v>
      </c>
    </row>
    <row r="1853" spans="1:24" x14ac:dyDescent="0.25">
      <c r="A1853">
        <v>10192</v>
      </c>
      <c r="B1853">
        <v>32</v>
      </c>
      <c r="C1853" s="2">
        <v>73</v>
      </c>
      <c r="D1853">
        <v>3</v>
      </c>
      <c r="E1853" s="5">
        <f>sales_data_sample[[#This Row],[SALES]] / COUNT(sales_data_sample[ORDERNUMBER])</f>
        <v>0.82500885582713424</v>
      </c>
      <c r="F1853" s="2">
        <v>2329</v>
      </c>
      <c r="G1853" s="1">
        <v>37945</v>
      </c>
      <c r="H1853" t="s">
        <v>21</v>
      </c>
      <c r="I1853">
        <v>4</v>
      </c>
      <c r="J1853" s="6" t="s">
        <v>678</v>
      </c>
      <c r="K1853">
        <v>2003</v>
      </c>
      <c r="L1853" t="s">
        <v>172</v>
      </c>
      <c r="M1853" s="8">
        <f xml:space="preserve"> (sales_data_sample[[#This Row],[MSRP]] - sales_data_sample[[#This Row],[PRICEEACH]]) / sales_data_sample[[#This Row],[MSRP]]</f>
        <v>0.14117647058823529</v>
      </c>
      <c r="N18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53" s="2">
        <v>85</v>
      </c>
      <c r="P1853" t="s">
        <v>623</v>
      </c>
      <c r="Q1853" t="s">
        <v>266</v>
      </c>
      <c r="R1853" t="s">
        <v>267</v>
      </c>
      <c r="S1853" t="s">
        <v>268</v>
      </c>
      <c r="T1853" t="s">
        <v>27</v>
      </c>
      <c r="U1853" t="s">
        <v>49</v>
      </c>
      <c r="V1853" t="s">
        <v>264</v>
      </c>
      <c r="W1853" t="s">
        <v>269</v>
      </c>
      <c r="X1853" t="s">
        <v>31</v>
      </c>
    </row>
    <row r="1854" spans="1:24" x14ac:dyDescent="0.25">
      <c r="A1854">
        <v>10204</v>
      </c>
      <c r="B1854">
        <v>40</v>
      </c>
      <c r="C1854" s="2">
        <v>80</v>
      </c>
      <c r="D1854">
        <v>9</v>
      </c>
      <c r="E1854" s="5">
        <f>sales_data_sample[[#This Row],[SALES]] / COUNT(sales_data_sample[ORDERNUMBER])</f>
        <v>1.1282323769040028</v>
      </c>
      <c r="F1854" s="2">
        <v>3185</v>
      </c>
      <c r="G1854" s="1">
        <v>37957</v>
      </c>
      <c r="H1854" t="s">
        <v>21</v>
      </c>
      <c r="I1854">
        <v>4</v>
      </c>
      <c r="J1854" s="6" t="s">
        <v>679</v>
      </c>
      <c r="K1854">
        <v>2003</v>
      </c>
      <c r="L1854" t="s">
        <v>172</v>
      </c>
      <c r="M1854" s="8">
        <f xml:space="preserve"> (sales_data_sample[[#This Row],[MSRP]] - sales_data_sample[[#This Row],[PRICEEACH]]) / sales_data_sample[[#This Row],[MSRP]]</f>
        <v>5.8823529411764705E-2</v>
      </c>
      <c r="N18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54" s="2">
        <v>85</v>
      </c>
      <c r="P1854" t="s">
        <v>623</v>
      </c>
      <c r="Q1854" t="s">
        <v>460</v>
      </c>
      <c r="R1854" t="s">
        <v>461</v>
      </c>
      <c r="S1854" t="s">
        <v>26</v>
      </c>
      <c r="T1854" t="s">
        <v>27</v>
      </c>
      <c r="U1854" t="s">
        <v>49</v>
      </c>
      <c r="V1854" t="s">
        <v>462</v>
      </c>
      <c r="W1854" t="s">
        <v>463</v>
      </c>
      <c r="X1854" t="s">
        <v>45</v>
      </c>
    </row>
    <row r="1855" spans="1:24" x14ac:dyDescent="0.25">
      <c r="A1855">
        <v>10212</v>
      </c>
      <c r="B1855">
        <v>27</v>
      </c>
      <c r="C1855" s="2">
        <v>80</v>
      </c>
      <c r="D1855">
        <v>2</v>
      </c>
      <c r="E1855" s="5">
        <f>sales_data_sample[[#This Row],[SALES]] / COUNT(sales_data_sample[ORDERNUMBER])</f>
        <v>0.76160113354587322</v>
      </c>
      <c r="F1855" s="2">
        <v>2150</v>
      </c>
      <c r="G1855" s="1">
        <v>38002</v>
      </c>
      <c r="H1855" t="s">
        <v>21</v>
      </c>
      <c r="I1855">
        <v>1</v>
      </c>
      <c r="J1855" s="6" t="s">
        <v>677</v>
      </c>
      <c r="K1855">
        <v>2004</v>
      </c>
      <c r="L1855" t="s">
        <v>172</v>
      </c>
      <c r="M1855" s="8">
        <f xml:space="preserve"> (sales_data_sample[[#This Row],[MSRP]] - sales_data_sample[[#This Row],[PRICEEACH]]) / sales_data_sample[[#This Row],[MSRP]]</f>
        <v>5.8823529411764705E-2</v>
      </c>
      <c r="N18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55" s="2">
        <v>85</v>
      </c>
      <c r="P1855" t="s">
        <v>623</v>
      </c>
      <c r="Q1855" t="s">
        <v>165</v>
      </c>
      <c r="R1855" t="s">
        <v>166</v>
      </c>
      <c r="S1855" t="s">
        <v>167</v>
      </c>
      <c r="T1855" t="s">
        <v>168</v>
      </c>
      <c r="U1855" t="s">
        <v>169</v>
      </c>
      <c r="V1855" t="s">
        <v>170</v>
      </c>
      <c r="W1855" t="s">
        <v>171</v>
      </c>
      <c r="X1855" t="s">
        <v>31</v>
      </c>
    </row>
    <row r="1856" spans="1:24" x14ac:dyDescent="0.25">
      <c r="A1856">
        <v>10227</v>
      </c>
      <c r="B1856">
        <v>40</v>
      </c>
      <c r="C1856" s="2">
        <v>80</v>
      </c>
      <c r="D1856">
        <v>15</v>
      </c>
      <c r="E1856" s="5">
        <f>sales_data_sample[[#This Row],[SALES]] / COUNT(sales_data_sample[ORDERNUMBER])</f>
        <v>1.1282323769040028</v>
      </c>
      <c r="F1856" s="2">
        <v>3185</v>
      </c>
      <c r="G1856" s="1">
        <v>38048</v>
      </c>
      <c r="H1856" t="s">
        <v>21</v>
      </c>
      <c r="I1856">
        <v>1</v>
      </c>
      <c r="J1856" s="6" t="s">
        <v>687</v>
      </c>
      <c r="K1856">
        <v>2004</v>
      </c>
      <c r="L1856" t="s">
        <v>172</v>
      </c>
      <c r="M1856" s="8">
        <f xml:space="preserve"> (sales_data_sample[[#This Row],[MSRP]] - sales_data_sample[[#This Row],[PRICEEACH]]) / sales_data_sample[[#This Row],[MSRP]]</f>
        <v>5.8823529411764705E-2</v>
      </c>
      <c r="N18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56" s="2">
        <v>85</v>
      </c>
      <c r="P1856" t="s">
        <v>623</v>
      </c>
      <c r="Q1856" t="s">
        <v>208</v>
      </c>
      <c r="R1856" t="s">
        <v>209</v>
      </c>
      <c r="S1856" t="s">
        <v>210</v>
      </c>
      <c r="T1856" t="s">
        <v>35</v>
      </c>
      <c r="U1856" t="s">
        <v>211</v>
      </c>
      <c r="V1856" t="s">
        <v>212</v>
      </c>
      <c r="W1856" t="s">
        <v>213</v>
      </c>
      <c r="X1856" t="s">
        <v>45</v>
      </c>
    </row>
    <row r="1857" spans="1:24" x14ac:dyDescent="0.25">
      <c r="A1857">
        <v>10241</v>
      </c>
      <c r="B1857">
        <v>26</v>
      </c>
      <c r="C1857" s="2">
        <v>82</v>
      </c>
      <c r="D1857">
        <v>7</v>
      </c>
      <c r="E1857" s="5">
        <f>sales_data_sample[[#This Row],[SALES]] / COUNT(sales_data_sample[ORDERNUMBER])</f>
        <v>0.74920297555791715</v>
      </c>
      <c r="F1857" s="2">
        <v>2115</v>
      </c>
      <c r="G1857" s="1">
        <v>38090</v>
      </c>
      <c r="H1857" t="s">
        <v>21</v>
      </c>
      <c r="I1857">
        <v>2</v>
      </c>
      <c r="J1857" s="6" t="s">
        <v>686</v>
      </c>
      <c r="K1857">
        <v>2004</v>
      </c>
      <c r="L1857" t="s">
        <v>172</v>
      </c>
      <c r="M1857" s="8">
        <f xml:space="preserve"> (sales_data_sample[[#This Row],[MSRP]] - sales_data_sample[[#This Row],[PRICEEACH]]) / sales_data_sample[[#This Row],[MSRP]]</f>
        <v>3.5294117647058823E-2</v>
      </c>
      <c r="N18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57" s="2">
        <v>85</v>
      </c>
      <c r="P1857" t="s">
        <v>623</v>
      </c>
      <c r="Q1857" t="s">
        <v>517</v>
      </c>
      <c r="R1857" t="s">
        <v>518</v>
      </c>
      <c r="S1857" t="s">
        <v>519</v>
      </c>
      <c r="T1857" t="s">
        <v>35</v>
      </c>
      <c r="U1857" t="s">
        <v>520</v>
      </c>
      <c r="V1857" t="s">
        <v>521</v>
      </c>
      <c r="W1857" t="s">
        <v>522</v>
      </c>
      <c r="X1857" t="s">
        <v>31</v>
      </c>
    </row>
    <row r="1858" spans="1:24" x14ac:dyDescent="0.25">
      <c r="A1858">
        <v>10267</v>
      </c>
      <c r="B1858">
        <v>44</v>
      </c>
      <c r="C1858" s="2">
        <v>97</v>
      </c>
      <c r="D1858">
        <v>4</v>
      </c>
      <c r="E1858" s="5">
        <f>sales_data_sample[[#This Row],[SALES]] / COUNT(sales_data_sample[ORDERNUMBER])</f>
        <v>1.5079702444208289</v>
      </c>
      <c r="F1858" s="2">
        <v>4257</v>
      </c>
      <c r="G1858" s="1">
        <v>38175</v>
      </c>
      <c r="H1858" t="s">
        <v>21</v>
      </c>
      <c r="I1858">
        <v>3</v>
      </c>
      <c r="J1858" s="6" t="s">
        <v>683</v>
      </c>
      <c r="K1858">
        <v>2004</v>
      </c>
      <c r="L1858" t="s">
        <v>172</v>
      </c>
      <c r="M1858" s="8">
        <f xml:space="preserve"> (sales_data_sample[[#This Row],[MSRP]] - sales_data_sample[[#This Row],[PRICEEACH]]) / sales_data_sample[[#This Row],[MSRP]]</f>
        <v>-0.14117647058823529</v>
      </c>
      <c r="N18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58" s="2">
        <v>85</v>
      </c>
      <c r="P1858" t="s">
        <v>623</v>
      </c>
      <c r="Q1858" t="s">
        <v>460</v>
      </c>
      <c r="R1858" t="s">
        <v>461</v>
      </c>
      <c r="S1858" t="s">
        <v>26</v>
      </c>
      <c r="T1858" t="s">
        <v>27</v>
      </c>
      <c r="U1858" t="s">
        <v>49</v>
      </c>
      <c r="V1858" t="s">
        <v>462</v>
      </c>
      <c r="W1858" t="s">
        <v>463</v>
      </c>
      <c r="X1858" t="s">
        <v>45</v>
      </c>
    </row>
    <row r="1859" spans="1:24" x14ac:dyDescent="0.25">
      <c r="A1859">
        <v>10279</v>
      </c>
      <c r="B1859">
        <v>33</v>
      </c>
      <c r="C1859" s="2">
        <v>72</v>
      </c>
      <c r="D1859">
        <v>4</v>
      </c>
      <c r="E1859" s="5">
        <f>sales_data_sample[[#This Row],[SALES]] / COUNT(sales_data_sample[ORDERNUMBER])</f>
        <v>0.83067658519305698</v>
      </c>
      <c r="F1859" s="2">
        <v>2345</v>
      </c>
      <c r="G1859" s="1">
        <v>38208</v>
      </c>
      <c r="H1859" t="s">
        <v>21</v>
      </c>
      <c r="I1859">
        <v>3</v>
      </c>
      <c r="J1859" s="6" t="s">
        <v>682</v>
      </c>
      <c r="K1859">
        <v>2004</v>
      </c>
      <c r="L1859" t="s">
        <v>172</v>
      </c>
      <c r="M1859" s="8">
        <f xml:space="preserve"> (sales_data_sample[[#This Row],[MSRP]] - sales_data_sample[[#This Row],[PRICEEACH]]) / sales_data_sample[[#This Row],[MSRP]]</f>
        <v>0.15294117647058825</v>
      </c>
      <c r="N18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59" s="2">
        <v>85</v>
      </c>
      <c r="P1859" t="s">
        <v>623</v>
      </c>
      <c r="Q1859" t="s">
        <v>165</v>
      </c>
      <c r="R1859" t="s">
        <v>166</v>
      </c>
      <c r="S1859" t="s">
        <v>167</v>
      </c>
      <c r="T1859" t="s">
        <v>168</v>
      </c>
      <c r="U1859" t="s">
        <v>169</v>
      </c>
      <c r="V1859" t="s">
        <v>170</v>
      </c>
      <c r="W1859" t="s">
        <v>171</v>
      </c>
      <c r="X1859" t="s">
        <v>31</v>
      </c>
    </row>
    <row r="1860" spans="1:24" x14ac:dyDescent="0.25">
      <c r="A1860">
        <v>10288</v>
      </c>
      <c r="B1860">
        <v>34</v>
      </c>
      <c r="C1860" s="2">
        <v>69</v>
      </c>
      <c r="D1860">
        <v>10</v>
      </c>
      <c r="E1860" s="5">
        <f>sales_data_sample[[#This Row],[SALES]] / COUNT(sales_data_sample[ORDERNUMBER])</f>
        <v>0.82500885582713424</v>
      </c>
      <c r="F1860" s="2">
        <v>2329</v>
      </c>
      <c r="G1860" s="1">
        <v>38231</v>
      </c>
      <c r="H1860" t="s">
        <v>21</v>
      </c>
      <c r="I1860">
        <v>3</v>
      </c>
      <c r="J1860" s="6" t="s">
        <v>681</v>
      </c>
      <c r="K1860">
        <v>2004</v>
      </c>
      <c r="L1860" t="s">
        <v>172</v>
      </c>
      <c r="M1860" s="8">
        <f xml:space="preserve"> (sales_data_sample[[#This Row],[MSRP]] - sales_data_sample[[#This Row],[PRICEEACH]]) / sales_data_sample[[#This Row],[MSRP]]</f>
        <v>0.18823529411764706</v>
      </c>
      <c r="N18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60" s="2">
        <v>85</v>
      </c>
      <c r="P1860" t="s">
        <v>623</v>
      </c>
      <c r="Q1860" t="s">
        <v>405</v>
      </c>
      <c r="R1860" t="s">
        <v>406</v>
      </c>
      <c r="S1860" t="s">
        <v>188</v>
      </c>
      <c r="T1860" t="s">
        <v>188</v>
      </c>
      <c r="U1860" t="s">
        <v>407</v>
      </c>
      <c r="V1860" t="s">
        <v>408</v>
      </c>
      <c r="W1860" t="s">
        <v>409</v>
      </c>
      <c r="X1860" t="s">
        <v>31</v>
      </c>
    </row>
    <row r="1861" spans="1:24" x14ac:dyDescent="0.25">
      <c r="A1861">
        <v>10302</v>
      </c>
      <c r="B1861">
        <v>48</v>
      </c>
      <c r="C1861" s="2">
        <v>75</v>
      </c>
      <c r="D1861">
        <v>6</v>
      </c>
      <c r="E1861" s="5">
        <f>sales_data_sample[[#This Row],[SALES]] / COUNT(sales_data_sample[ORDERNUMBER])</f>
        <v>1.2667375132837406</v>
      </c>
      <c r="F1861" s="2">
        <v>3576</v>
      </c>
      <c r="G1861" s="1">
        <v>37900</v>
      </c>
      <c r="H1861" t="s">
        <v>21</v>
      </c>
      <c r="I1861">
        <v>4</v>
      </c>
      <c r="J1861" s="6" t="s">
        <v>680</v>
      </c>
      <c r="K1861">
        <v>2003</v>
      </c>
      <c r="L1861" t="s">
        <v>172</v>
      </c>
      <c r="M1861" s="8">
        <f xml:space="preserve"> (sales_data_sample[[#This Row],[MSRP]] - sales_data_sample[[#This Row],[PRICEEACH]]) / sales_data_sample[[#This Row],[MSRP]]</f>
        <v>0.11764705882352941</v>
      </c>
      <c r="N18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61" s="2">
        <v>85</v>
      </c>
      <c r="P1861" t="s">
        <v>623</v>
      </c>
      <c r="Q1861" t="s">
        <v>157</v>
      </c>
      <c r="R1861" t="s">
        <v>158</v>
      </c>
      <c r="S1861" t="s">
        <v>159</v>
      </c>
      <c r="T1861" t="s">
        <v>160</v>
      </c>
      <c r="U1861" t="s">
        <v>161</v>
      </c>
      <c r="V1861" t="s">
        <v>162</v>
      </c>
      <c r="W1861" t="s">
        <v>163</v>
      </c>
      <c r="X1861" t="s">
        <v>45</v>
      </c>
    </row>
    <row r="1862" spans="1:24" x14ac:dyDescent="0.25">
      <c r="A1862">
        <v>10311</v>
      </c>
      <c r="B1862">
        <v>25</v>
      </c>
      <c r="C1862" s="2">
        <v>84</v>
      </c>
      <c r="D1862">
        <v>5</v>
      </c>
      <c r="E1862" s="5">
        <f>sales_data_sample[[#This Row],[SALES]] / COUNT(sales_data_sample[ORDERNUMBER])</f>
        <v>0.73538788522848031</v>
      </c>
      <c r="F1862" s="2">
        <v>2076</v>
      </c>
      <c r="G1862" s="1">
        <v>38276</v>
      </c>
      <c r="H1862" t="s">
        <v>21</v>
      </c>
      <c r="I1862">
        <v>4</v>
      </c>
      <c r="J1862" s="6" t="s">
        <v>680</v>
      </c>
      <c r="K1862">
        <v>2004</v>
      </c>
      <c r="L1862" t="s">
        <v>172</v>
      </c>
      <c r="M1862" s="8">
        <f xml:space="preserve"> (sales_data_sample[[#This Row],[MSRP]] - sales_data_sample[[#This Row],[PRICEEACH]]) / sales_data_sample[[#This Row],[MSRP]]</f>
        <v>1.1764705882352941E-2</v>
      </c>
      <c r="N18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62" s="2">
        <v>85</v>
      </c>
      <c r="P1862" t="s">
        <v>623</v>
      </c>
      <c r="Q1862" t="s">
        <v>165</v>
      </c>
      <c r="R1862" t="s">
        <v>166</v>
      </c>
      <c r="S1862" t="s">
        <v>167</v>
      </c>
      <c r="T1862" t="s">
        <v>168</v>
      </c>
      <c r="U1862" t="s">
        <v>169</v>
      </c>
      <c r="V1862" t="s">
        <v>170</v>
      </c>
      <c r="W1862" t="s">
        <v>171</v>
      </c>
      <c r="X1862" t="s">
        <v>31</v>
      </c>
    </row>
    <row r="1863" spans="1:24" x14ac:dyDescent="0.25">
      <c r="A1863">
        <v>10321</v>
      </c>
      <c r="B1863">
        <v>39</v>
      </c>
      <c r="C1863" s="2">
        <v>85</v>
      </c>
      <c r="D1863">
        <v>2</v>
      </c>
      <c r="E1863" s="5">
        <f>sales_data_sample[[#This Row],[SALES]] / COUNT(sales_data_sample[ORDERNUMBER])</f>
        <v>1.1710945802337938</v>
      </c>
      <c r="F1863" s="2">
        <v>3306</v>
      </c>
      <c r="G1863" s="1">
        <v>38295</v>
      </c>
      <c r="H1863" t="s">
        <v>21</v>
      </c>
      <c r="I1863">
        <v>4</v>
      </c>
      <c r="J1863" s="6" t="s">
        <v>678</v>
      </c>
      <c r="K1863">
        <v>2004</v>
      </c>
      <c r="L1863" t="s">
        <v>172</v>
      </c>
      <c r="M1863" s="8">
        <f xml:space="preserve"> (sales_data_sample[[#This Row],[MSRP]] - sales_data_sample[[#This Row],[PRICEEACH]]) / sales_data_sample[[#This Row],[MSRP]]</f>
        <v>0</v>
      </c>
      <c r="N18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863" s="2">
        <v>85</v>
      </c>
      <c r="P1863" t="s">
        <v>623</v>
      </c>
      <c r="Q1863" t="s">
        <v>151</v>
      </c>
      <c r="R1863" t="s">
        <v>152</v>
      </c>
      <c r="S1863" t="s">
        <v>153</v>
      </c>
      <c r="T1863" t="s">
        <v>27</v>
      </c>
      <c r="U1863" t="s">
        <v>154</v>
      </c>
      <c r="V1863" t="s">
        <v>155</v>
      </c>
      <c r="W1863" t="s">
        <v>156</v>
      </c>
      <c r="X1863" t="s">
        <v>45</v>
      </c>
    </row>
    <row r="1864" spans="1:24" x14ac:dyDescent="0.25">
      <c r="A1864">
        <v>10332</v>
      </c>
      <c r="B1864">
        <v>45</v>
      </c>
      <c r="C1864" s="2">
        <v>35</v>
      </c>
      <c r="D1864">
        <v>12</v>
      </c>
      <c r="E1864" s="5">
        <f>sales_data_sample[[#This Row],[SALES]] / COUNT(sales_data_sample[ORDERNUMBER])</f>
        <v>0.54516471838469716</v>
      </c>
      <c r="F1864" s="2">
        <v>1539</v>
      </c>
      <c r="G1864" s="1">
        <v>38308</v>
      </c>
      <c r="H1864" t="s">
        <v>21</v>
      </c>
      <c r="I1864">
        <v>4</v>
      </c>
      <c r="J1864" s="6" t="s">
        <v>678</v>
      </c>
      <c r="K1864">
        <v>2004</v>
      </c>
      <c r="L1864" t="s">
        <v>172</v>
      </c>
      <c r="M1864" s="8">
        <f xml:space="preserve"> (sales_data_sample[[#This Row],[MSRP]] - sales_data_sample[[#This Row],[PRICEEACH]]) / sales_data_sample[[#This Row],[MSRP]]</f>
        <v>0.58823529411764708</v>
      </c>
      <c r="N18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64" s="2">
        <v>85</v>
      </c>
      <c r="P1864" t="s">
        <v>623</v>
      </c>
      <c r="Q1864" t="s">
        <v>476</v>
      </c>
      <c r="R1864" t="s">
        <v>477</v>
      </c>
      <c r="S1864" t="s">
        <v>478</v>
      </c>
      <c r="T1864" t="s">
        <v>160</v>
      </c>
      <c r="U1864" t="s">
        <v>479</v>
      </c>
      <c r="V1864" t="s">
        <v>480</v>
      </c>
      <c r="W1864" t="s">
        <v>481</v>
      </c>
      <c r="X1864" t="s">
        <v>31</v>
      </c>
    </row>
    <row r="1865" spans="1:24" x14ac:dyDescent="0.25">
      <c r="A1865">
        <v>10346</v>
      </c>
      <c r="B1865">
        <v>24</v>
      </c>
      <c r="C1865" s="2">
        <v>100</v>
      </c>
      <c r="D1865">
        <v>2</v>
      </c>
      <c r="E1865" s="5">
        <f>sales_data_sample[[#This Row],[SALES]] / COUNT(sales_data_sample[ORDERNUMBER])</f>
        <v>1.1781792419411974</v>
      </c>
      <c r="F1865" s="2">
        <v>3326</v>
      </c>
      <c r="G1865" s="1">
        <v>38320</v>
      </c>
      <c r="H1865" t="s">
        <v>21</v>
      </c>
      <c r="I1865">
        <v>4</v>
      </c>
      <c r="J1865" s="6" t="s">
        <v>678</v>
      </c>
      <c r="K1865">
        <v>2004</v>
      </c>
      <c r="L1865" t="s">
        <v>172</v>
      </c>
      <c r="M1865" s="8">
        <f xml:space="preserve"> (sales_data_sample[[#This Row],[MSRP]] - sales_data_sample[[#This Row],[PRICEEACH]]) / sales_data_sample[[#This Row],[MSRP]]</f>
        <v>-0.17647058823529413</v>
      </c>
      <c r="N18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65" s="2">
        <v>85</v>
      </c>
      <c r="P1865" t="s">
        <v>623</v>
      </c>
      <c r="Q1865" t="s">
        <v>525</v>
      </c>
      <c r="R1865" t="s">
        <v>526</v>
      </c>
      <c r="S1865" t="s">
        <v>527</v>
      </c>
      <c r="T1865" t="s">
        <v>27</v>
      </c>
      <c r="U1865" t="s">
        <v>105</v>
      </c>
      <c r="V1865" t="s">
        <v>385</v>
      </c>
      <c r="W1865" t="s">
        <v>528</v>
      </c>
      <c r="X1865" t="s">
        <v>45</v>
      </c>
    </row>
    <row r="1866" spans="1:24" x14ac:dyDescent="0.25">
      <c r="A1866">
        <v>10368</v>
      </c>
      <c r="B1866">
        <v>46</v>
      </c>
      <c r="C1866" s="2">
        <v>80</v>
      </c>
      <c r="D1866">
        <v>1</v>
      </c>
      <c r="E1866" s="5">
        <f>sales_data_sample[[#This Row],[SALES]] / COUNT(sales_data_sample[ORDERNUMBER])</f>
        <v>1.2975557917109457</v>
      </c>
      <c r="F1866" s="2">
        <v>3663</v>
      </c>
      <c r="G1866" s="1">
        <v>38371</v>
      </c>
      <c r="H1866" t="s">
        <v>21</v>
      </c>
      <c r="I1866">
        <v>1</v>
      </c>
      <c r="J1866" s="6" t="s">
        <v>677</v>
      </c>
      <c r="K1866">
        <v>2005</v>
      </c>
      <c r="L1866" t="s">
        <v>172</v>
      </c>
      <c r="M1866" s="8">
        <f xml:space="preserve"> (sales_data_sample[[#This Row],[MSRP]] - sales_data_sample[[#This Row],[PRICEEACH]]) / sales_data_sample[[#This Row],[MSRP]]</f>
        <v>5.8823529411764705E-2</v>
      </c>
      <c r="N18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66" s="2">
        <v>85</v>
      </c>
      <c r="P1866" t="s">
        <v>623</v>
      </c>
      <c r="Q1866" t="s">
        <v>260</v>
      </c>
      <c r="R1866" t="s">
        <v>261</v>
      </c>
      <c r="S1866" t="s">
        <v>262</v>
      </c>
      <c r="T1866" t="s">
        <v>27</v>
      </c>
      <c r="U1866" t="s">
        <v>263</v>
      </c>
      <c r="V1866" t="s">
        <v>264</v>
      </c>
      <c r="W1866" t="s">
        <v>265</v>
      </c>
      <c r="X1866" t="s">
        <v>45</v>
      </c>
    </row>
    <row r="1867" spans="1:24" x14ac:dyDescent="0.25">
      <c r="A1867">
        <v>10380</v>
      </c>
      <c r="B1867">
        <v>44</v>
      </c>
      <c r="C1867" s="2">
        <v>80</v>
      </c>
      <c r="D1867">
        <v>9</v>
      </c>
      <c r="E1867" s="5">
        <f>sales_data_sample[[#This Row],[SALES]] / COUNT(sales_data_sample[ORDERNUMBER])</f>
        <v>1.2323769040028338</v>
      </c>
      <c r="F1867" s="2">
        <v>3479</v>
      </c>
      <c r="G1867" s="1">
        <v>38399</v>
      </c>
      <c r="H1867" t="s">
        <v>21</v>
      </c>
      <c r="I1867">
        <v>1</v>
      </c>
      <c r="J1867" s="6" t="s">
        <v>688</v>
      </c>
      <c r="K1867">
        <v>2005</v>
      </c>
      <c r="L1867" t="s">
        <v>172</v>
      </c>
      <c r="M1867" s="8">
        <f xml:space="preserve"> (sales_data_sample[[#This Row],[MSRP]] - sales_data_sample[[#This Row],[PRICEEACH]]) / sales_data_sample[[#This Row],[MSRP]]</f>
        <v>5.8823529411764705E-2</v>
      </c>
      <c r="N18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67" s="2">
        <v>85</v>
      </c>
      <c r="P1867" t="s">
        <v>623</v>
      </c>
      <c r="Q1867" t="s">
        <v>165</v>
      </c>
      <c r="R1867" t="s">
        <v>166</v>
      </c>
      <c r="S1867" t="s">
        <v>167</v>
      </c>
      <c r="T1867" t="s">
        <v>168</v>
      </c>
      <c r="U1867" t="s">
        <v>169</v>
      </c>
      <c r="V1867" t="s">
        <v>170</v>
      </c>
      <c r="W1867" t="s">
        <v>171</v>
      </c>
      <c r="X1867" t="s">
        <v>45</v>
      </c>
    </row>
    <row r="1868" spans="1:24" x14ac:dyDescent="0.25">
      <c r="A1868">
        <v>10407</v>
      </c>
      <c r="B1868">
        <v>13</v>
      </c>
      <c r="C1868" s="2">
        <v>82</v>
      </c>
      <c r="D1868">
        <v>7</v>
      </c>
      <c r="E1868" s="5">
        <f>sales_data_sample[[#This Row],[SALES]] / COUNT(sales_data_sample[ORDERNUMBER])</f>
        <v>0.37477860432164362</v>
      </c>
      <c r="F1868" s="2">
        <v>1058</v>
      </c>
      <c r="G1868" s="1">
        <v>38464</v>
      </c>
      <c r="H1868" t="s">
        <v>387</v>
      </c>
      <c r="I1868">
        <v>2</v>
      </c>
      <c r="J1868" s="6" t="s">
        <v>686</v>
      </c>
      <c r="K1868">
        <v>2005</v>
      </c>
      <c r="L1868" t="s">
        <v>172</v>
      </c>
      <c r="M1868" s="8">
        <f xml:space="preserve"> (sales_data_sample[[#This Row],[MSRP]] - sales_data_sample[[#This Row],[PRICEEACH]]) / sales_data_sample[[#This Row],[MSRP]]</f>
        <v>3.5294117647058823E-2</v>
      </c>
      <c r="N18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68" s="2">
        <v>85</v>
      </c>
      <c r="P1868" t="s">
        <v>623</v>
      </c>
      <c r="Q1868" t="s">
        <v>382</v>
      </c>
      <c r="R1868" t="s">
        <v>383</v>
      </c>
      <c r="S1868" t="s">
        <v>384</v>
      </c>
      <c r="T1868" t="s">
        <v>27</v>
      </c>
      <c r="U1868" t="s">
        <v>94</v>
      </c>
      <c r="V1868" t="s">
        <v>385</v>
      </c>
      <c r="W1868" t="s">
        <v>386</v>
      </c>
      <c r="X1868" t="s">
        <v>31</v>
      </c>
    </row>
    <row r="1869" spans="1:24" x14ac:dyDescent="0.25">
      <c r="A1869">
        <v>10420</v>
      </c>
      <c r="B1869">
        <v>35</v>
      </c>
      <c r="C1869" s="2">
        <v>97</v>
      </c>
      <c r="D1869">
        <v>10</v>
      </c>
      <c r="E1869" s="5">
        <f>sales_data_sample[[#This Row],[SALES]] / COUNT(sales_data_sample[ORDERNUMBER])</f>
        <v>1.1994332270634078</v>
      </c>
      <c r="F1869" s="2">
        <v>3386</v>
      </c>
      <c r="G1869" s="1">
        <v>38501</v>
      </c>
      <c r="H1869" t="s">
        <v>286</v>
      </c>
      <c r="I1869">
        <v>2</v>
      </c>
      <c r="J1869" s="6" t="s">
        <v>685</v>
      </c>
      <c r="K1869">
        <v>2005</v>
      </c>
      <c r="L1869" t="s">
        <v>172</v>
      </c>
      <c r="M1869" s="8">
        <f xml:space="preserve"> (sales_data_sample[[#This Row],[MSRP]] - sales_data_sample[[#This Row],[PRICEEACH]]) / sales_data_sample[[#This Row],[MSRP]]</f>
        <v>-0.14117647058823529</v>
      </c>
      <c r="N18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69" s="2">
        <v>85</v>
      </c>
      <c r="P1869" t="s">
        <v>623</v>
      </c>
      <c r="Q1869" t="s">
        <v>145</v>
      </c>
      <c r="R1869" t="s">
        <v>146</v>
      </c>
      <c r="S1869" t="s">
        <v>147</v>
      </c>
      <c r="T1869" t="s">
        <v>88</v>
      </c>
      <c r="U1869" t="s">
        <v>148</v>
      </c>
      <c r="V1869" t="s">
        <v>149</v>
      </c>
      <c r="W1869" t="s">
        <v>150</v>
      </c>
      <c r="X1869" t="s">
        <v>45</v>
      </c>
    </row>
    <row r="1870" spans="1:24" x14ac:dyDescent="0.25">
      <c r="A1870">
        <v>10108</v>
      </c>
      <c r="B1870">
        <v>30</v>
      </c>
      <c r="C1870" s="2">
        <v>64</v>
      </c>
      <c r="D1870">
        <v>5</v>
      </c>
      <c r="E1870" s="5">
        <f>sales_data_sample[[#This Row],[SALES]] / COUNT(sales_data_sample[ORDERNUMBER])</f>
        <v>0.67056323060573853</v>
      </c>
      <c r="F1870" s="2">
        <v>1893</v>
      </c>
      <c r="G1870" s="1">
        <v>37683</v>
      </c>
      <c r="H1870" t="s">
        <v>21</v>
      </c>
      <c r="I1870">
        <v>1</v>
      </c>
      <c r="J1870" s="6" t="s">
        <v>687</v>
      </c>
      <c r="K1870">
        <v>2003</v>
      </c>
      <c r="L1870" t="s">
        <v>172</v>
      </c>
      <c r="M1870" s="8">
        <f xml:space="preserve"> (sales_data_sample[[#This Row],[MSRP]] - sales_data_sample[[#This Row],[PRICEEACH]]) / sales_data_sample[[#This Row],[MSRP]]</f>
        <v>-4.9180327868852458E-2</v>
      </c>
      <c r="N18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70" s="2">
        <v>61</v>
      </c>
      <c r="P1870" t="s">
        <v>624</v>
      </c>
      <c r="Q1870" t="s">
        <v>411</v>
      </c>
      <c r="R1870" t="s">
        <v>412</v>
      </c>
      <c r="S1870" t="s">
        <v>413</v>
      </c>
      <c r="T1870" t="s">
        <v>414</v>
      </c>
      <c r="U1870" t="s">
        <v>415</v>
      </c>
      <c r="V1870" t="s">
        <v>416</v>
      </c>
      <c r="W1870" t="s">
        <v>417</v>
      </c>
      <c r="X1870" t="s">
        <v>31</v>
      </c>
    </row>
    <row r="1871" spans="1:24" x14ac:dyDescent="0.25">
      <c r="A1871">
        <v>10122</v>
      </c>
      <c r="B1871">
        <v>34</v>
      </c>
      <c r="C1871" s="2">
        <v>51</v>
      </c>
      <c r="D1871">
        <v>9</v>
      </c>
      <c r="E1871" s="5">
        <f>sales_data_sample[[#This Row],[SALES]] / COUNT(sales_data_sample[ORDERNUMBER])</f>
        <v>0.60503010981225647</v>
      </c>
      <c r="F1871" s="2">
        <v>1708</v>
      </c>
      <c r="G1871" s="1">
        <v>37749</v>
      </c>
      <c r="H1871" t="s">
        <v>21</v>
      </c>
      <c r="I1871">
        <v>2</v>
      </c>
      <c r="J1871" s="6" t="s">
        <v>685</v>
      </c>
      <c r="K1871">
        <v>2003</v>
      </c>
      <c r="L1871" t="s">
        <v>172</v>
      </c>
      <c r="M1871" s="8">
        <f xml:space="preserve"> (sales_data_sample[[#This Row],[MSRP]] - sales_data_sample[[#This Row],[PRICEEACH]]) / sales_data_sample[[#This Row],[MSRP]]</f>
        <v>0.16393442622950818</v>
      </c>
      <c r="N18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71" s="2">
        <v>61</v>
      </c>
      <c r="P1871" t="s">
        <v>624</v>
      </c>
      <c r="Q1871" t="s">
        <v>418</v>
      </c>
      <c r="R1871" t="s">
        <v>419</v>
      </c>
      <c r="S1871" t="s">
        <v>420</v>
      </c>
      <c r="T1871" t="s">
        <v>35</v>
      </c>
      <c r="U1871" t="s">
        <v>421</v>
      </c>
      <c r="V1871" t="s">
        <v>422</v>
      </c>
      <c r="W1871" t="s">
        <v>423</v>
      </c>
      <c r="X1871" t="s">
        <v>31</v>
      </c>
    </row>
    <row r="1872" spans="1:24" x14ac:dyDescent="0.25">
      <c r="A1872">
        <v>10135</v>
      </c>
      <c r="B1872">
        <v>27</v>
      </c>
      <c r="C1872" s="2">
        <v>67</v>
      </c>
      <c r="D1872">
        <v>6</v>
      </c>
      <c r="E1872" s="5">
        <f>sales_data_sample[[#This Row],[SALES]] / COUNT(sales_data_sample[ORDERNUMBER])</f>
        <v>0.63266029047113004</v>
      </c>
      <c r="F1872" s="2">
        <v>1786</v>
      </c>
      <c r="G1872" s="1">
        <v>37804</v>
      </c>
      <c r="H1872" t="s">
        <v>21</v>
      </c>
      <c r="I1872">
        <v>3</v>
      </c>
      <c r="J1872" s="6" t="s">
        <v>683</v>
      </c>
      <c r="K1872">
        <v>2003</v>
      </c>
      <c r="L1872" t="s">
        <v>172</v>
      </c>
      <c r="M1872" s="8">
        <f xml:space="preserve"> (sales_data_sample[[#This Row],[MSRP]] - sales_data_sample[[#This Row],[PRICEEACH]]) / sales_data_sample[[#This Row],[MSRP]]</f>
        <v>-9.8360655737704916E-2</v>
      </c>
      <c r="N18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72" s="2">
        <v>61</v>
      </c>
      <c r="P1872" t="s">
        <v>624</v>
      </c>
      <c r="Q1872" t="s">
        <v>260</v>
      </c>
      <c r="R1872" t="s">
        <v>261</v>
      </c>
      <c r="S1872" t="s">
        <v>262</v>
      </c>
      <c r="T1872" t="s">
        <v>27</v>
      </c>
      <c r="U1872" t="s">
        <v>263</v>
      </c>
      <c r="V1872" t="s">
        <v>264</v>
      </c>
      <c r="W1872" t="s">
        <v>265</v>
      </c>
      <c r="X1872" t="s">
        <v>31</v>
      </c>
    </row>
    <row r="1873" spans="1:24" x14ac:dyDescent="0.25">
      <c r="A1873">
        <v>10147</v>
      </c>
      <c r="B1873">
        <v>30</v>
      </c>
      <c r="C1873" s="2">
        <v>69</v>
      </c>
      <c r="D1873">
        <v>6</v>
      </c>
      <c r="E1873" s="5">
        <f>sales_data_sample[[#This Row],[SALES]] / COUNT(sales_data_sample[ORDERNUMBER])</f>
        <v>0.72901168969181718</v>
      </c>
      <c r="F1873" s="2">
        <v>2058</v>
      </c>
      <c r="G1873" s="1">
        <v>37869</v>
      </c>
      <c r="H1873" t="s">
        <v>21</v>
      </c>
      <c r="I1873">
        <v>3</v>
      </c>
      <c r="J1873" s="6" t="s">
        <v>681</v>
      </c>
      <c r="K1873">
        <v>2003</v>
      </c>
      <c r="L1873" t="s">
        <v>172</v>
      </c>
      <c r="M1873" s="8">
        <f xml:space="preserve"> (sales_data_sample[[#This Row],[MSRP]] - sales_data_sample[[#This Row],[PRICEEACH]]) / sales_data_sample[[#This Row],[MSRP]]</f>
        <v>-0.13114754098360656</v>
      </c>
      <c r="N18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73" s="2">
        <v>61</v>
      </c>
      <c r="P1873" t="s">
        <v>624</v>
      </c>
      <c r="Q1873" t="s">
        <v>270</v>
      </c>
      <c r="R1873" t="s">
        <v>271</v>
      </c>
      <c r="S1873" t="s">
        <v>272</v>
      </c>
      <c r="T1873" t="s">
        <v>27</v>
      </c>
      <c r="U1873" t="s">
        <v>263</v>
      </c>
      <c r="V1873" t="s">
        <v>273</v>
      </c>
      <c r="W1873" t="s">
        <v>118</v>
      </c>
      <c r="X1873" t="s">
        <v>31</v>
      </c>
    </row>
    <row r="1874" spans="1:24" x14ac:dyDescent="0.25">
      <c r="A1874">
        <v>10159</v>
      </c>
      <c r="B1874">
        <v>50</v>
      </c>
      <c r="C1874" s="2">
        <v>70</v>
      </c>
      <c r="D1874">
        <v>1</v>
      </c>
      <c r="E1874" s="5">
        <f>sales_data_sample[[#This Row],[SALES]] / COUNT(sales_data_sample[ORDERNUMBER])</f>
        <v>1.2362734679419058</v>
      </c>
      <c r="F1874" s="2">
        <v>3490</v>
      </c>
      <c r="G1874" s="1">
        <v>37904</v>
      </c>
      <c r="H1874" t="s">
        <v>21</v>
      </c>
      <c r="I1874">
        <v>4</v>
      </c>
      <c r="J1874" s="6" t="s">
        <v>680</v>
      </c>
      <c r="K1874">
        <v>2003</v>
      </c>
      <c r="L1874" t="s">
        <v>172</v>
      </c>
      <c r="M1874" s="8">
        <f xml:space="preserve"> (sales_data_sample[[#This Row],[MSRP]] - sales_data_sample[[#This Row],[PRICEEACH]]) / sales_data_sample[[#This Row],[MSRP]]</f>
        <v>-0.14754098360655737</v>
      </c>
      <c r="N18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74" s="2">
        <v>61</v>
      </c>
      <c r="P1874" t="s">
        <v>624</v>
      </c>
      <c r="Q1874" t="s">
        <v>52</v>
      </c>
      <c r="R1874" t="s">
        <v>53</v>
      </c>
      <c r="S1874" t="s">
        <v>54</v>
      </c>
      <c r="T1874" t="s">
        <v>27</v>
      </c>
      <c r="U1874" t="s">
        <v>55</v>
      </c>
      <c r="V1874" t="s">
        <v>50</v>
      </c>
      <c r="W1874" t="s">
        <v>56</v>
      </c>
      <c r="X1874" t="s">
        <v>45</v>
      </c>
    </row>
    <row r="1875" spans="1:24" x14ac:dyDescent="0.25">
      <c r="A1875">
        <v>10169</v>
      </c>
      <c r="B1875">
        <v>34</v>
      </c>
      <c r="C1875" s="2">
        <v>51</v>
      </c>
      <c r="D1875">
        <v>1</v>
      </c>
      <c r="E1875" s="5">
        <f>sales_data_sample[[#This Row],[SALES]] / COUNT(sales_data_sample[ORDERNUMBER])</f>
        <v>0.60503010981225647</v>
      </c>
      <c r="F1875" s="2">
        <v>1708</v>
      </c>
      <c r="G1875" s="1">
        <v>37929</v>
      </c>
      <c r="H1875" t="s">
        <v>21</v>
      </c>
      <c r="I1875">
        <v>4</v>
      </c>
      <c r="J1875" s="6" t="s">
        <v>678</v>
      </c>
      <c r="K1875">
        <v>2003</v>
      </c>
      <c r="L1875" t="s">
        <v>172</v>
      </c>
      <c r="M1875" s="8">
        <f xml:space="preserve"> (sales_data_sample[[#This Row],[MSRP]] - sales_data_sample[[#This Row],[PRICEEACH]]) / sales_data_sample[[#This Row],[MSRP]]</f>
        <v>0.16393442622950818</v>
      </c>
      <c r="N18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75" s="2">
        <v>61</v>
      </c>
      <c r="P1875" t="s">
        <v>624</v>
      </c>
      <c r="Q1875" t="s">
        <v>274</v>
      </c>
      <c r="R1875" t="s">
        <v>275</v>
      </c>
      <c r="S1875" t="s">
        <v>276</v>
      </c>
      <c r="T1875" t="s">
        <v>88</v>
      </c>
      <c r="U1875" t="s">
        <v>277</v>
      </c>
      <c r="V1875" t="s">
        <v>278</v>
      </c>
      <c r="W1875" t="s">
        <v>279</v>
      </c>
      <c r="X1875" t="s">
        <v>31</v>
      </c>
    </row>
    <row r="1876" spans="1:24" x14ac:dyDescent="0.25">
      <c r="A1876">
        <v>10181</v>
      </c>
      <c r="B1876">
        <v>23</v>
      </c>
      <c r="C1876" s="2">
        <v>66</v>
      </c>
      <c r="D1876">
        <v>13</v>
      </c>
      <c r="E1876" s="5">
        <f>sales_data_sample[[#This Row],[SALES]] / COUNT(sales_data_sample[ORDERNUMBER])</f>
        <v>0.53382925965285155</v>
      </c>
      <c r="F1876" s="2">
        <v>1507</v>
      </c>
      <c r="G1876" s="1">
        <v>37937</v>
      </c>
      <c r="H1876" t="s">
        <v>21</v>
      </c>
      <c r="I1876">
        <v>4</v>
      </c>
      <c r="J1876" s="6" t="s">
        <v>678</v>
      </c>
      <c r="K1876">
        <v>2003</v>
      </c>
      <c r="L1876" t="s">
        <v>172</v>
      </c>
      <c r="M1876" s="8">
        <f xml:space="preserve"> (sales_data_sample[[#This Row],[MSRP]] - sales_data_sample[[#This Row],[PRICEEACH]]) / sales_data_sample[[#This Row],[MSRP]]</f>
        <v>-8.1967213114754092E-2</v>
      </c>
      <c r="N18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76" s="2">
        <v>61</v>
      </c>
      <c r="P1876" t="s">
        <v>624</v>
      </c>
      <c r="Q1876" t="s">
        <v>69</v>
      </c>
      <c r="R1876" t="s">
        <v>70</v>
      </c>
      <c r="S1876" t="s">
        <v>71</v>
      </c>
      <c r="T1876" t="s">
        <v>72</v>
      </c>
      <c r="U1876" t="s">
        <v>73</v>
      </c>
      <c r="V1876" t="s">
        <v>74</v>
      </c>
      <c r="W1876" t="s">
        <v>75</v>
      </c>
      <c r="X1876" t="s">
        <v>31</v>
      </c>
    </row>
    <row r="1877" spans="1:24" x14ac:dyDescent="0.25">
      <c r="A1877">
        <v>10191</v>
      </c>
      <c r="B1877">
        <v>48</v>
      </c>
      <c r="C1877" s="2">
        <v>61</v>
      </c>
      <c r="D1877">
        <v>2</v>
      </c>
      <c r="E1877" s="5">
        <f>sales_data_sample[[#This Row],[SALES]] / COUNT(sales_data_sample[ORDERNUMBER])</f>
        <v>1.0205455189514701</v>
      </c>
      <c r="F1877" s="2">
        <v>2881</v>
      </c>
      <c r="G1877" s="1">
        <v>37945</v>
      </c>
      <c r="H1877" t="s">
        <v>21</v>
      </c>
      <c r="I1877">
        <v>4</v>
      </c>
      <c r="J1877" s="6" t="s">
        <v>678</v>
      </c>
      <c r="K1877">
        <v>2003</v>
      </c>
      <c r="L1877" t="s">
        <v>172</v>
      </c>
      <c r="M1877" s="8">
        <f xml:space="preserve"> (sales_data_sample[[#This Row],[MSRP]] - sales_data_sample[[#This Row],[PRICEEACH]]) / sales_data_sample[[#This Row],[MSRP]]</f>
        <v>0</v>
      </c>
      <c r="N18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1877" s="2">
        <v>61</v>
      </c>
      <c r="P1877" t="s">
        <v>624</v>
      </c>
      <c r="Q1877" t="s">
        <v>424</v>
      </c>
      <c r="R1877" t="s">
        <v>425</v>
      </c>
      <c r="S1877" t="s">
        <v>426</v>
      </c>
      <c r="T1877" t="s">
        <v>427</v>
      </c>
      <c r="U1877" t="s">
        <v>428</v>
      </c>
      <c r="V1877" t="s">
        <v>429</v>
      </c>
      <c r="W1877" t="s">
        <v>430</v>
      </c>
      <c r="X1877" t="s">
        <v>31</v>
      </c>
    </row>
    <row r="1878" spans="1:24" x14ac:dyDescent="0.25">
      <c r="A1878">
        <v>10203</v>
      </c>
      <c r="B1878">
        <v>34</v>
      </c>
      <c r="C1878" s="2">
        <v>65</v>
      </c>
      <c r="D1878">
        <v>7</v>
      </c>
      <c r="E1878" s="5">
        <f>sales_data_sample[[#This Row],[SALES]] / COUNT(sales_data_sample[ORDERNUMBER])</f>
        <v>0.78179241941197308</v>
      </c>
      <c r="F1878" s="2">
        <v>2207</v>
      </c>
      <c r="G1878" s="1">
        <v>37957</v>
      </c>
      <c r="H1878" t="s">
        <v>21</v>
      </c>
      <c r="I1878">
        <v>4</v>
      </c>
      <c r="J1878" s="6" t="s">
        <v>679</v>
      </c>
      <c r="K1878">
        <v>2003</v>
      </c>
      <c r="L1878" t="s">
        <v>172</v>
      </c>
      <c r="M1878" s="8">
        <f xml:space="preserve"> (sales_data_sample[[#This Row],[MSRP]] - sales_data_sample[[#This Row],[PRICEEACH]]) / sales_data_sample[[#This Row],[MSRP]]</f>
        <v>-6.5573770491803282E-2</v>
      </c>
      <c r="N18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78" s="2">
        <v>61</v>
      </c>
      <c r="P1878" t="s">
        <v>624</v>
      </c>
      <c r="Q1878" t="s">
        <v>165</v>
      </c>
      <c r="R1878" t="s">
        <v>166</v>
      </c>
      <c r="S1878" t="s">
        <v>167</v>
      </c>
      <c r="T1878" t="s">
        <v>168</v>
      </c>
      <c r="U1878" t="s">
        <v>169</v>
      </c>
      <c r="V1878" t="s">
        <v>170</v>
      </c>
      <c r="W1878" t="s">
        <v>171</v>
      </c>
      <c r="X1878" t="s">
        <v>31</v>
      </c>
    </row>
    <row r="1879" spans="1:24" x14ac:dyDescent="0.25">
      <c r="A1879">
        <v>10211</v>
      </c>
      <c r="B1879">
        <v>48</v>
      </c>
      <c r="C1879" s="2">
        <v>49</v>
      </c>
      <c r="D1879">
        <v>1</v>
      </c>
      <c r="E1879" s="5">
        <f>sales_data_sample[[#This Row],[SALES]] / COUNT(sales_data_sample[ORDERNUMBER])</f>
        <v>0.83315621679064822</v>
      </c>
      <c r="F1879" s="2">
        <v>2352</v>
      </c>
      <c r="G1879" s="1">
        <v>38001</v>
      </c>
      <c r="H1879" t="s">
        <v>21</v>
      </c>
      <c r="I1879">
        <v>1</v>
      </c>
      <c r="J1879" s="6" t="s">
        <v>677</v>
      </c>
      <c r="K1879">
        <v>2004</v>
      </c>
      <c r="L1879" t="s">
        <v>172</v>
      </c>
      <c r="M1879" s="8">
        <f xml:space="preserve"> (sales_data_sample[[#This Row],[MSRP]] - sales_data_sample[[#This Row],[PRICEEACH]]) / sales_data_sample[[#This Row],[MSRP]]</f>
        <v>0.19672131147540983</v>
      </c>
      <c r="N18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79" s="2">
        <v>61</v>
      </c>
      <c r="P1879" t="s">
        <v>624</v>
      </c>
      <c r="Q1879" t="s">
        <v>80</v>
      </c>
      <c r="R1879" t="s">
        <v>81</v>
      </c>
      <c r="S1879" t="s">
        <v>41</v>
      </c>
      <c r="T1879" t="s">
        <v>35</v>
      </c>
      <c r="U1879" t="s">
        <v>82</v>
      </c>
      <c r="V1879" t="s">
        <v>83</v>
      </c>
      <c r="W1879" t="s">
        <v>84</v>
      </c>
      <c r="X1879" t="s">
        <v>31</v>
      </c>
    </row>
    <row r="1880" spans="1:24" x14ac:dyDescent="0.25">
      <c r="A1880">
        <v>10225</v>
      </c>
      <c r="B1880">
        <v>24</v>
      </c>
      <c r="C1880" s="2">
        <v>51</v>
      </c>
      <c r="D1880">
        <v>8</v>
      </c>
      <c r="E1880" s="5">
        <f>sales_data_sample[[#This Row],[SALES]] / COUNT(sales_data_sample[ORDERNUMBER])</f>
        <v>0.42720510095642933</v>
      </c>
      <c r="F1880" s="2">
        <v>1206</v>
      </c>
      <c r="G1880" s="1">
        <v>38039</v>
      </c>
      <c r="H1880" t="s">
        <v>21</v>
      </c>
      <c r="I1880">
        <v>1</v>
      </c>
      <c r="J1880" s="6" t="s">
        <v>688</v>
      </c>
      <c r="K1880">
        <v>2004</v>
      </c>
      <c r="L1880" t="s">
        <v>172</v>
      </c>
      <c r="M1880" s="8">
        <f xml:space="preserve"> (sales_data_sample[[#This Row],[MSRP]] - sales_data_sample[[#This Row],[PRICEEACH]]) / sales_data_sample[[#This Row],[MSRP]]</f>
        <v>0.16393442622950818</v>
      </c>
      <c r="N18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80" s="2">
        <v>61</v>
      </c>
      <c r="P1880" t="s">
        <v>624</v>
      </c>
      <c r="Q1880" t="s">
        <v>431</v>
      </c>
      <c r="R1880" t="s">
        <v>432</v>
      </c>
      <c r="S1880" t="s">
        <v>433</v>
      </c>
      <c r="T1880" t="s">
        <v>434</v>
      </c>
      <c r="U1880" t="s">
        <v>435</v>
      </c>
      <c r="V1880" t="s">
        <v>95</v>
      </c>
      <c r="W1880" t="s">
        <v>436</v>
      </c>
      <c r="X1880" t="s">
        <v>31</v>
      </c>
    </row>
    <row r="1881" spans="1:24" x14ac:dyDescent="0.25">
      <c r="A1881">
        <v>10238</v>
      </c>
      <c r="B1881">
        <v>47</v>
      </c>
      <c r="C1881" s="2">
        <v>63</v>
      </c>
      <c r="D1881">
        <v>2</v>
      </c>
      <c r="E1881" s="5">
        <f>sales_data_sample[[#This Row],[SALES]] / COUNT(sales_data_sample[ORDERNUMBER])</f>
        <v>1.0400283386468296</v>
      </c>
      <c r="F1881" s="2">
        <v>2936</v>
      </c>
      <c r="G1881" s="1">
        <v>38086</v>
      </c>
      <c r="H1881" t="s">
        <v>21</v>
      </c>
      <c r="I1881">
        <v>2</v>
      </c>
      <c r="J1881" s="6" t="s">
        <v>686</v>
      </c>
      <c r="K1881">
        <v>2004</v>
      </c>
      <c r="L1881" t="s">
        <v>172</v>
      </c>
      <c r="M1881" s="8">
        <f xml:space="preserve"> (sales_data_sample[[#This Row],[MSRP]] - sales_data_sample[[#This Row],[PRICEEACH]]) / sales_data_sample[[#This Row],[MSRP]]</f>
        <v>-3.2786885245901641E-2</v>
      </c>
      <c r="N18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81" s="2">
        <v>61</v>
      </c>
      <c r="P1881" t="s">
        <v>624</v>
      </c>
      <c r="Q1881" t="s">
        <v>309</v>
      </c>
      <c r="R1881" t="s">
        <v>310</v>
      </c>
      <c r="S1881" t="s">
        <v>311</v>
      </c>
      <c r="T1881" t="s">
        <v>312</v>
      </c>
      <c r="U1881" t="s">
        <v>313</v>
      </c>
      <c r="V1881" t="s">
        <v>314</v>
      </c>
      <c r="W1881" t="s">
        <v>315</v>
      </c>
      <c r="X1881" t="s">
        <v>31</v>
      </c>
    </row>
    <row r="1882" spans="1:24" x14ac:dyDescent="0.25">
      <c r="A1882">
        <v>10253</v>
      </c>
      <c r="B1882">
        <v>24</v>
      </c>
      <c r="C1882" s="2">
        <v>53</v>
      </c>
      <c r="D1882">
        <v>12</v>
      </c>
      <c r="E1882" s="5">
        <f>sales_data_sample[[#This Row],[SALES]] / COUNT(sales_data_sample[ORDERNUMBER])</f>
        <v>0.44775061990789938</v>
      </c>
      <c r="F1882" s="2">
        <v>1264</v>
      </c>
      <c r="G1882" s="1">
        <v>38139</v>
      </c>
      <c r="H1882" t="s">
        <v>326</v>
      </c>
      <c r="I1882">
        <v>2</v>
      </c>
      <c r="J1882" s="6" t="s">
        <v>684</v>
      </c>
      <c r="K1882">
        <v>2004</v>
      </c>
      <c r="L1882" t="s">
        <v>172</v>
      </c>
      <c r="M1882" s="8">
        <f xml:space="preserve"> (sales_data_sample[[#This Row],[MSRP]] - sales_data_sample[[#This Row],[PRICEEACH]]) / sales_data_sample[[#This Row],[MSRP]]</f>
        <v>0.13114754098360656</v>
      </c>
      <c r="N18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82" s="2">
        <v>61</v>
      </c>
      <c r="P1882" t="s">
        <v>624</v>
      </c>
      <c r="Q1882" t="s">
        <v>157</v>
      </c>
      <c r="R1882" t="s">
        <v>158</v>
      </c>
      <c r="S1882" t="s">
        <v>159</v>
      </c>
      <c r="T1882" t="s">
        <v>160</v>
      </c>
      <c r="U1882" t="s">
        <v>161</v>
      </c>
      <c r="V1882" t="s">
        <v>162</v>
      </c>
      <c r="W1882" t="s">
        <v>163</v>
      </c>
      <c r="X1882" t="s">
        <v>31</v>
      </c>
    </row>
    <row r="1883" spans="1:24" x14ac:dyDescent="0.25">
      <c r="A1883">
        <v>10266</v>
      </c>
      <c r="B1883">
        <v>47</v>
      </c>
      <c r="C1883" s="2">
        <v>63</v>
      </c>
      <c r="D1883">
        <v>13</v>
      </c>
      <c r="E1883" s="5">
        <f>sales_data_sample[[#This Row],[SALES]] / COUNT(sales_data_sample[ORDERNUMBER])</f>
        <v>1.0400283386468296</v>
      </c>
      <c r="F1883" s="2">
        <v>2936</v>
      </c>
      <c r="G1883" s="1">
        <v>38174</v>
      </c>
      <c r="H1883" t="s">
        <v>21</v>
      </c>
      <c r="I1883">
        <v>3</v>
      </c>
      <c r="J1883" s="6" t="s">
        <v>683</v>
      </c>
      <c r="K1883">
        <v>2004</v>
      </c>
      <c r="L1883" t="s">
        <v>172</v>
      </c>
      <c r="M1883" s="8">
        <f xml:space="preserve"> (sales_data_sample[[#This Row],[MSRP]] - sales_data_sample[[#This Row],[PRICEEACH]]) / sales_data_sample[[#This Row],[MSRP]]</f>
        <v>-3.2786885245901641E-2</v>
      </c>
      <c r="N18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83" s="2">
        <v>61</v>
      </c>
      <c r="P1883" t="s">
        <v>624</v>
      </c>
      <c r="Q1883" t="s">
        <v>437</v>
      </c>
      <c r="R1883" t="s">
        <v>438</v>
      </c>
      <c r="S1883" t="s">
        <v>439</v>
      </c>
      <c r="T1883" t="s">
        <v>246</v>
      </c>
      <c r="U1883" t="s">
        <v>440</v>
      </c>
      <c r="V1883" t="s">
        <v>441</v>
      </c>
      <c r="W1883" t="s">
        <v>442</v>
      </c>
      <c r="X1883" t="s">
        <v>31</v>
      </c>
    </row>
    <row r="1884" spans="1:24" x14ac:dyDescent="0.25">
      <c r="A1884">
        <v>10276</v>
      </c>
      <c r="B1884">
        <v>20</v>
      </c>
      <c r="C1884" s="2">
        <v>62</v>
      </c>
      <c r="D1884">
        <v>2</v>
      </c>
      <c r="E1884" s="5">
        <f>sales_data_sample[[#This Row],[SALES]] / COUNT(sales_data_sample[ORDERNUMBER])</f>
        <v>0.43393552957846265</v>
      </c>
      <c r="F1884" s="2">
        <v>1225</v>
      </c>
      <c r="G1884" s="1">
        <v>38201</v>
      </c>
      <c r="H1884" t="s">
        <v>21</v>
      </c>
      <c r="I1884">
        <v>3</v>
      </c>
      <c r="J1884" s="6" t="s">
        <v>682</v>
      </c>
      <c r="K1884">
        <v>2004</v>
      </c>
      <c r="L1884" t="s">
        <v>172</v>
      </c>
      <c r="M1884" s="8">
        <f xml:space="preserve"> (sales_data_sample[[#This Row],[MSRP]] - sales_data_sample[[#This Row],[PRICEEACH]]) / sales_data_sample[[#This Row],[MSRP]]</f>
        <v>-1.6393442622950821E-2</v>
      </c>
      <c r="N18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84" s="2">
        <v>61</v>
      </c>
      <c r="P1884" t="s">
        <v>624</v>
      </c>
      <c r="Q1884" t="s">
        <v>443</v>
      </c>
      <c r="R1884" t="s">
        <v>444</v>
      </c>
      <c r="S1884" t="s">
        <v>272</v>
      </c>
      <c r="T1884" t="s">
        <v>27</v>
      </c>
      <c r="U1884" t="s">
        <v>445</v>
      </c>
      <c r="V1884" t="s">
        <v>446</v>
      </c>
      <c r="W1884" t="s">
        <v>447</v>
      </c>
      <c r="X1884" t="s">
        <v>31</v>
      </c>
    </row>
    <row r="1885" spans="1:24" x14ac:dyDescent="0.25">
      <c r="A1885">
        <v>10287</v>
      </c>
      <c r="B1885">
        <v>20</v>
      </c>
      <c r="C1885" s="2">
        <v>68</v>
      </c>
      <c r="D1885">
        <v>11</v>
      </c>
      <c r="E1885" s="5">
        <f>sales_data_sample[[#This Row],[SALES]] / COUNT(sales_data_sample[ORDERNUMBER])</f>
        <v>0.48175699610343609</v>
      </c>
      <c r="F1885" s="2">
        <v>1360</v>
      </c>
      <c r="G1885" s="1">
        <v>38229</v>
      </c>
      <c r="H1885" t="s">
        <v>21</v>
      </c>
      <c r="I1885">
        <v>3</v>
      </c>
      <c r="J1885" s="6" t="s">
        <v>682</v>
      </c>
      <c r="K1885">
        <v>2004</v>
      </c>
      <c r="L1885" t="s">
        <v>172</v>
      </c>
      <c r="M1885" s="8">
        <f xml:space="preserve"> (sales_data_sample[[#This Row],[MSRP]] - sales_data_sample[[#This Row],[PRICEEACH]]) / sales_data_sample[[#This Row],[MSRP]]</f>
        <v>-0.11475409836065574</v>
      </c>
      <c r="N18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85" s="2">
        <v>61</v>
      </c>
      <c r="P1885" t="s">
        <v>624</v>
      </c>
      <c r="Q1885" t="s">
        <v>431</v>
      </c>
      <c r="R1885" t="s">
        <v>432</v>
      </c>
      <c r="S1885" t="s">
        <v>433</v>
      </c>
      <c r="T1885" t="s">
        <v>434</v>
      </c>
      <c r="U1885" t="s">
        <v>435</v>
      </c>
      <c r="V1885" t="s">
        <v>95</v>
      </c>
      <c r="W1885" t="s">
        <v>436</v>
      </c>
      <c r="X1885" t="s">
        <v>31</v>
      </c>
    </row>
    <row r="1886" spans="1:24" x14ac:dyDescent="0.25">
      <c r="A1886">
        <v>10300</v>
      </c>
      <c r="B1886">
        <v>31</v>
      </c>
      <c r="C1886" s="2">
        <v>59</v>
      </c>
      <c r="D1886">
        <v>4</v>
      </c>
      <c r="E1886" s="5">
        <f>sales_data_sample[[#This Row],[SALES]] / COUNT(sales_data_sample[ORDERNUMBER])</f>
        <v>0.64576691462982638</v>
      </c>
      <c r="F1886" s="2">
        <v>1823</v>
      </c>
      <c r="G1886" s="1">
        <v>37898</v>
      </c>
      <c r="H1886" t="s">
        <v>21</v>
      </c>
      <c r="I1886">
        <v>4</v>
      </c>
      <c r="J1886" s="6" t="s">
        <v>680</v>
      </c>
      <c r="K1886">
        <v>2003</v>
      </c>
      <c r="L1886" t="s">
        <v>172</v>
      </c>
      <c r="M1886" s="8">
        <f xml:space="preserve"> (sales_data_sample[[#This Row],[MSRP]] - sales_data_sample[[#This Row],[PRICEEACH]]) / sales_data_sample[[#This Row],[MSRP]]</f>
        <v>3.2786885245901641E-2</v>
      </c>
      <c r="N18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86" s="2">
        <v>61</v>
      </c>
      <c r="P1886" t="s">
        <v>624</v>
      </c>
      <c r="Q1886" t="s">
        <v>448</v>
      </c>
      <c r="R1886" t="s">
        <v>449</v>
      </c>
      <c r="S1886" t="s">
        <v>450</v>
      </c>
      <c r="T1886" t="s">
        <v>427</v>
      </c>
      <c r="U1886" t="s">
        <v>451</v>
      </c>
      <c r="V1886" t="s">
        <v>399</v>
      </c>
      <c r="W1886" t="s">
        <v>452</v>
      </c>
      <c r="X1886" t="s">
        <v>31</v>
      </c>
    </row>
    <row r="1887" spans="1:24" x14ac:dyDescent="0.25">
      <c r="A1887">
        <v>10310</v>
      </c>
      <c r="B1887">
        <v>38</v>
      </c>
      <c r="C1887" s="2">
        <v>57</v>
      </c>
      <c r="D1887">
        <v>9</v>
      </c>
      <c r="E1887" s="5">
        <f>sales_data_sample[[#This Row],[SALES]] / COUNT(sales_data_sample[ORDERNUMBER])</f>
        <v>0.76656039674105558</v>
      </c>
      <c r="F1887" s="2">
        <v>2164</v>
      </c>
      <c r="G1887" s="1">
        <v>38276</v>
      </c>
      <c r="H1887" t="s">
        <v>21</v>
      </c>
      <c r="I1887">
        <v>4</v>
      </c>
      <c r="J1887" s="6" t="s">
        <v>680</v>
      </c>
      <c r="K1887">
        <v>2004</v>
      </c>
      <c r="L1887" t="s">
        <v>172</v>
      </c>
      <c r="M1887" s="8">
        <f xml:space="preserve"> (sales_data_sample[[#This Row],[MSRP]] - sales_data_sample[[#This Row],[PRICEEACH]]) / sales_data_sample[[#This Row],[MSRP]]</f>
        <v>6.5573770491803282E-2</v>
      </c>
      <c r="N18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87" s="2">
        <v>61</v>
      </c>
      <c r="P1887" t="s">
        <v>624</v>
      </c>
      <c r="Q1887" t="s">
        <v>424</v>
      </c>
      <c r="R1887" t="s">
        <v>425</v>
      </c>
      <c r="S1887" t="s">
        <v>426</v>
      </c>
      <c r="T1887" t="s">
        <v>427</v>
      </c>
      <c r="U1887" t="s">
        <v>428</v>
      </c>
      <c r="V1887" t="s">
        <v>429</v>
      </c>
      <c r="W1887" t="s">
        <v>430</v>
      </c>
      <c r="X1887" t="s">
        <v>31</v>
      </c>
    </row>
    <row r="1888" spans="1:24" x14ac:dyDescent="0.25">
      <c r="A1888">
        <v>10320</v>
      </c>
      <c r="B1888">
        <v>26</v>
      </c>
      <c r="C1888" s="2">
        <v>62</v>
      </c>
      <c r="D1888">
        <v>2</v>
      </c>
      <c r="E1888" s="5">
        <f>sales_data_sample[[#This Row],[SALES]] / COUNT(sales_data_sample[ORDERNUMBER])</f>
        <v>0.56393907190931636</v>
      </c>
      <c r="F1888" s="2">
        <v>1592</v>
      </c>
      <c r="G1888" s="1">
        <v>38294</v>
      </c>
      <c r="H1888" t="s">
        <v>21</v>
      </c>
      <c r="I1888">
        <v>4</v>
      </c>
      <c r="J1888" s="6" t="s">
        <v>678</v>
      </c>
      <c r="K1888">
        <v>2004</v>
      </c>
      <c r="L1888" t="s">
        <v>172</v>
      </c>
      <c r="M1888" s="8">
        <f xml:space="preserve"> (sales_data_sample[[#This Row],[MSRP]] - sales_data_sample[[#This Row],[PRICEEACH]]) / sales_data_sample[[#This Row],[MSRP]]</f>
        <v>-1.6393442622950821E-2</v>
      </c>
      <c r="N18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88" s="2">
        <v>61</v>
      </c>
      <c r="P1888" t="s">
        <v>624</v>
      </c>
      <c r="Q1888" t="s">
        <v>174</v>
      </c>
      <c r="R1888" t="s">
        <v>175</v>
      </c>
      <c r="S1888" t="s">
        <v>176</v>
      </c>
      <c r="T1888" t="s">
        <v>177</v>
      </c>
      <c r="U1888" t="s">
        <v>178</v>
      </c>
      <c r="V1888" t="s">
        <v>179</v>
      </c>
      <c r="W1888" t="s">
        <v>180</v>
      </c>
      <c r="X1888" t="s">
        <v>31</v>
      </c>
    </row>
    <row r="1889" spans="1:24" x14ac:dyDescent="0.25">
      <c r="A1889">
        <v>10331</v>
      </c>
      <c r="B1889">
        <v>25</v>
      </c>
      <c r="C1889" s="2">
        <v>100</v>
      </c>
      <c r="D1889">
        <v>9</v>
      </c>
      <c r="E1889" s="5">
        <f>sales_data_sample[[#This Row],[SALES]] / COUNT(sales_data_sample[ORDERNUMBER])</f>
        <v>1.0906836698547644</v>
      </c>
      <c r="F1889" s="2">
        <v>3079</v>
      </c>
      <c r="G1889" s="1">
        <v>38308</v>
      </c>
      <c r="H1889" t="s">
        <v>21</v>
      </c>
      <c r="I1889">
        <v>4</v>
      </c>
      <c r="J1889" s="6" t="s">
        <v>678</v>
      </c>
      <c r="K1889">
        <v>2004</v>
      </c>
      <c r="L1889" t="s">
        <v>172</v>
      </c>
      <c r="M1889" s="8">
        <f xml:space="preserve"> (sales_data_sample[[#This Row],[MSRP]] - sales_data_sample[[#This Row],[PRICEEACH]]) / sales_data_sample[[#This Row],[MSRP]]</f>
        <v>-0.63934426229508201</v>
      </c>
      <c r="N18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89" s="2">
        <v>61</v>
      </c>
      <c r="P1889" t="s">
        <v>624</v>
      </c>
      <c r="Q1889" t="s">
        <v>294</v>
      </c>
      <c r="R1889" t="s">
        <v>295</v>
      </c>
      <c r="S1889" t="s">
        <v>204</v>
      </c>
      <c r="T1889" t="s">
        <v>27</v>
      </c>
      <c r="U1889" t="s">
        <v>116</v>
      </c>
      <c r="V1889" t="s">
        <v>296</v>
      </c>
      <c r="W1889" t="s">
        <v>297</v>
      </c>
      <c r="X1889" t="s">
        <v>45</v>
      </c>
    </row>
    <row r="1890" spans="1:24" x14ac:dyDescent="0.25">
      <c r="A1890">
        <v>10342</v>
      </c>
      <c r="B1890">
        <v>48</v>
      </c>
      <c r="C1890" s="2">
        <v>63</v>
      </c>
      <c r="D1890">
        <v>10</v>
      </c>
      <c r="E1890" s="5">
        <f>sales_data_sample[[#This Row],[SALES]] / COUNT(sales_data_sample[ORDERNUMBER])</f>
        <v>1.0619907899397805</v>
      </c>
      <c r="F1890" s="2">
        <v>2998</v>
      </c>
      <c r="G1890" s="1">
        <v>38315</v>
      </c>
      <c r="H1890" t="s">
        <v>21</v>
      </c>
      <c r="I1890">
        <v>4</v>
      </c>
      <c r="J1890" s="6" t="s">
        <v>678</v>
      </c>
      <c r="K1890">
        <v>2004</v>
      </c>
      <c r="L1890" t="s">
        <v>172</v>
      </c>
      <c r="M1890" s="8">
        <f xml:space="preserve"> (sales_data_sample[[#This Row],[MSRP]] - sales_data_sample[[#This Row],[PRICEEACH]]) / sales_data_sample[[#This Row],[MSRP]]</f>
        <v>-3.2786885245901641E-2</v>
      </c>
      <c r="N18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90" s="2">
        <v>61</v>
      </c>
      <c r="P1890" t="s">
        <v>624</v>
      </c>
      <c r="Q1890" t="s">
        <v>85</v>
      </c>
      <c r="R1890" t="s">
        <v>86</v>
      </c>
      <c r="S1890" t="s">
        <v>87</v>
      </c>
      <c r="T1890" t="s">
        <v>88</v>
      </c>
      <c r="U1890" t="s">
        <v>89</v>
      </c>
      <c r="V1890" t="s">
        <v>90</v>
      </c>
      <c r="W1890" t="s">
        <v>91</v>
      </c>
      <c r="X1890" t="s">
        <v>31</v>
      </c>
    </row>
    <row r="1891" spans="1:24" x14ac:dyDescent="0.25">
      <c r="A1891">
        <v>10355</v>
      </c>
      <c r="B1891">
        <v>44</v>
      </c>
      <c r="C1891" s="2">
        <v>63</v>
      </c>
      <c r="D1891">
        <v>6</v>
      </c>
      <c r="E1891" s="5">
        <f>sales_data_sample[[#This Row],[SALES]] / COUNT(sales_data_sample[ORDERNUMBER])</f>
        <v>0.97343251859723701</v>
      </c>
      <c r="F1891" s="2">
        <v>2748</v>
      </c>
      <c r="G1891" s="1">
        <v>38328</v>
      </c>
      <c r="H1891" t="s">
        <v>21</v>
      </c>
      <c r="I1891">
        <v>4</v>
      </c>
      <c r="J1891" s="6" t="s">
        <v>679</v>
      </c>
      <c r="K1891">
        <v>2004</v>
      </c>
      <c r="L1891" t="s">
        <v>172</v>
      </c>
      <c r="M1891" s="8">
        <f xml:space="preserve"> (sales_data_sample[[#This Row],[MSRP]] - sales_data_sample[[#This Row],[PRICEEACH]]) / sales_data_sample[[#This Row],[MSRP]]</f>
        <v>-3.2786885245901641E-2</v>
      </c>
      <c r="N18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91" s="2">
        <v>61</v>
      </c>
      <c r="P1891" t="s">
        <v>624</v>
      </c>
      <c r="Q1891" t="s">
        <v>165</v>
      </c>
      <c r="R1891" t="s">
        <v>166</v>
      </c>
      <c r="S1891" t="s">
        <v>167</v>
      </c>
      <c r="T1891" t="s">
        <v>168</v>
      </c>
      <c r="U1891" t="s">
        <v>169</v>
      </c>
      <c r="V1891" t="s">
        <v>170</v>
      </c>
      <c r="W1891" t="s">
        <v>171</v>
      </c>
      <c r="X1891" t="s">
        <v>31</v>
      </c>
    </row>
    <row r="1892" spans="1:24" x14ac:dyDescent="0.25">
      <c r="A1892">
        <v>10363</v>
      </c>
      <c r="B1892">
        <v>21</v>
      </c>
      <c r="C1892" s="2">
        <v>100</v>
      </c>
      <c r="D1892">
        <v>15</v>
      </c>
      <c r="E1892" s="5">
        <f>sales_data_sample[[#This Row],[SALES]] / COUNT(sales_data_sample[ORDERNUMBER])</f>
        <v>0.86716259298618492</v>
      </c>
      <c r="F1892" s="2">
        <v>2448</v>
      </c>
      <c r="G1892" s="1">
        <v>38358</v>
      </c>
      <c r="H1892" t="s">
        <v>21</v>
      </c>
      <c r="I1892">
        <v>1</v>
      </c>
      <c r="J1892" s="6" t="s">
        <v>677</v>
      </c>
      <c r="K1892">
        <v>2005</v>
      </c>
      <c r="L1892" t="s">
        <v>172</v>
      </c>
      <c r="M1892" s="8">
        <f xml:space="preserve"> (sales_data_sample[[#This Row],[MSRP]] - sales_data_sample[[#This Row],[PRICEEACH]]) / sales_data_sample[[#This Row],[MSRP]]</f>
        <v>-0.63934426229508201</v>
      </c>
      <c r="N18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92" s="2">
        <v>61</v>
      </c>
      <c r="P1892" t="s">
        <v>624</v>
      </c>
      <c r="Q1892" t="s">
        <v>453</v>
      </c>
      <c r="R1892" t="s">
        <v>454</v>
      </c>
      <c r="S1892" t="s">
        <v>455</v>
      </c>
      <c r="T1892" t="s">
        <v>122</v>
      </c>
      <c r="U1892" t="s">
        <v>456</v>
      </c>
      <c r="V1892" t="s">
        <v>457</v>
      </c>
      <c r="W1892" t="s">
        <v>458</v>
      </c>
      <c r="X1892" t="s">
        <v>31</v>
      </c>
    </row>
    <row r="1893" spans="1:24" x14ac:dyDescent="0.25">
      <c r="A1893">
        <v>10378</v>
      </c>
      <c r="B1893">
        <v>46</v>
      </c>
      <c r="C1893" s="2">
        <v>42</v>
      </c>
      <c r="D1893">
        <v>6</v>
      </c>
      <c r="E1893" s="5">
        <f>sales_data_sample[[#This Row],[SALES]] / COUNT(sales_data_sample[ORDERNUMBER])</f>
        <v>0.67693942614240166</v>
      </c>
      <c r="F1893" s="2">
        <v>1911</v>
      </c>
      <c r="G1893" s="1">
        <v>38393</v>
      </c>
      <c r="H1893" t="s">
        <v>21</v>
      </c>
      <c r="I1893">
        <v>1</v>
      </c>
      <c r="J1893" s="6" t="s">
        <v>688</v>
      </c>
      <c r="K1893">
        <v>2005</v>
      </c>
      <c r="L1893" t="s">
        <v>172</v>
      </c>
      <c r="M1893" s="8">
        <f xml:space="preserve"> (sales_data_sample[[#This Row],[MSRP]] - sales_data_sample[[#This Row],[PRICEEACH]]) / sales_data_sample[[#This Row],[MSRP]]</f>
        <v>0.31147540983606559</v>
      </c>
      <c r="N18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93" s="2">
        <v>61</v>
      </c>
      <c r="P1893" t="s">
        <v>624</v>
      </c>
      <c r="Q1893" t="s">
        <v>165</v>
      </c>
      <c r="R1893" t="s">
        <v>166</v>
      </c>
      <c r="S1893" t="s">
        <v>167</v>
      </c>
      <c r="T1893" t="s">
        <v>168</v>
      </c>
      <c r="U1893" t="s">
        <v>169</v>
      </c>
      <c r="V1893" t="s">
        <v>170</v>
      </c>
      <c r="W1893" t="s">
        <v>171</v>
      </c>
      <c r="X1893" t="s">
        <v>31</v>
      </c>
    </row>
    <row r="1894" spans="1:24" x14ac:dyDescent="0.25">
      <c r="A1894">
        <v>10390</v>
      </c>
      <c r="B1894">
        <v>46</v>
      </c>
      <c r="C1894" s="2">
        <v>53</v>
      </c>
      <c r="D1894">
        <v>6</v>
      </c>
      <c r="E1894" s="5">
        <f>sales_data_sample[[#This Row],[SALES]] / COUNT(sales_data_sample[ORDERNUMBER])</f>
        <v>0.86114063053489198</v>
      </c>
      <c r="F1894" s="2">
        <v>2431</v>
      </c>
      <c r="G1894" s="1">
        <v>38415</v>
      </c>
      <c r="H1894" t="s">
        <v>21</v>
      </c>
      <c r="I1894">
        <v>1</v>
      </c>
      <c r="J1894" s="6" t="s">
        <v>687</v>
      </c>
      <c r="K1894">
        <v>2005</v>
      </c>
      <c r="L1894" t="s">
        <v>172</v>
      </c>
      <c r="M1894" s="8">
        <f xml:space="preserve"> (sales_data_sample[[#This Row],[MSRP]] - sales_data_sample[[#This Row],[PRICEEACH]]) / sales_data_sample[[#This Row],[MSRP]]</f>
        <v>0.13114754098360656</v>
      </c>
      <c r="N18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94" s="2">
        <v>61</v>
      </c>
      <c r="P1894" t="s">
        <v>624</v>
      </c>
      <c r="Q1894" t="s">
        <v>260</v>
      </c>
      <c r="R1894" t="s">
        <v>261</v>
      </c>
      <c r="S1894" t="s">
        <v>262</v>
      </c>
      <c r="T1894" t="s">
        <v>27</v>
      </c>
      <c r="U1894" t="s">
        <v>263</v>
      </c>
      <c r="V1894" t="s">
        <v>264</v>
      </c>
      <c r="W1894" t="s">
        <v>265</v>
      </c>
      <c r="X1894" t="s">
        <v>31</v>
      </c>
    </row>
    <row r="1895" spans="1:24" x14ac:dyDescent="0.25">
      <c r="A1895">
        <v>10419</v>
      </c>
      <c r="B1895">
        <v>55</v>
      </c>
      <c r="C1895" s="2">
        <v>53</v>
      </c>
      <c r="D1895">
        <v>12</v>
      </c>
      <c r="E1895" s="5">
        <f>sales_data_sample[[#This Row],[SALES]] / COUNT(sales_data_sample[ORDERNUMBER])</f>
        <v>1.0262132483173929</v>
      </c>
      <c r="F1895" s="2">
        <v>2897</v>
      </c>
      <c r="G1895" s="1">
        <v>38489</v>
      </c>
      <c r="H1895" t="s">
        <v>21</v>
      </c>
      <c r="I1895">
        <v>2</v>
      </c>
      <c r="J1895" s="6" t="s">
        <v>685</v>
      </c>
      <c r="K1895">
        <v>2005</v>
      </c>
      <c r="L1895" t="s">
        <v>172</v>
      </c>
      <c r="M1895" s="8">
        <f xml:space="preserve"> (sales_data_sample[[#This Row],[MSRP]] - sales_data_sample[[#This Row],[PRICEEACH]]) / sales_data_sample[[#This Row],[MSRP]]</f>
        <v>0.13114754098360656</v>
      </c>
      <c r="N18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95" s="2">
        <v>61</v>
      </c>
      <c r="P1895" t="s">
        <v>624</v>
      </c>
      <c r="Q1895" t="s">
        <v>137</v>
      </c>
      <c r="R1895" t="s">
        <v>138</v>
      </c>
      <c r="S1895" t="s">
        <v>139</v>
      </c>
      <c r="T1895" t="s">
        <v>140</v>
      </c>
      <c r="U1895" t="s">
        <v>141</v>
      </c>
      <c r="V1895" t="s">
        <v>142</v>
      </c>
      <c r="W1895" t="s">
        <v>143</v>
      </c>
      <c r="X1895" t="s">
        <v>31</v>
      </c>
    </row>
    <row r="1896" spans="1:24" x14ac:dyDescent="0.25">
      <c r="A1896">
        <v>10106</v>
      </c>
      <c r="B1896">
        <v>31</v>
      </c>
      <c r="C1896" s="2">
        <v>53</v>
      </c>
      <c r="D1896">
        <v>14</v>
      </c>
      <c r="E1896" s="5">
        <f>sales_data_sample[[#This Row],[SALES]] / COUNT(sales_data_sample[ORDERNUMBER])</f>
        <v>0.57775416223875309</v>
      </c>
      <c r="F1896" s="2">
        <v>1631</v>
      </c>
      <c r="G1896" s="1">
        <v>37669</v>
      </c>
      <c r="H1896" t="s">
        <v>21</v>
      </c>
      <c r="I1896">
        <v>1</v>
      </c>
      <c r="J1896" s="6" t="s">
        <v>688</v>
      </c>
      <c r="K1896">
        <v>2003</v>
      </c>
      <c r="L1896" t="s">
        <v>535</v>
      </c>
      <c r="M1896" s="8">
        <f xml:space="preserve"> (sales_data_sample[[#This Row],[MSRP]] - sales_data_sample[[#This Row],[PRICEEACH]]) / sales_data_sample[[#This Row],[MSRP]]</f>
        <v>0.18461538461538463</v>
      </c>
      <c r="N18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96" s="2">
        <v>65</v>
      </c>
      <c r="P1896" t="s">
        <v>625</v>
      </c>
      <c r="Q1896" t="s">
        <v>537</v>
      </c>
      <c r="R1896" t="s">
        <v>538</v>
      </c>
      <c r="S1896" t="s">
        <v>539</v>
      </c>
      <c r="T1896" t="s">
        <v>246</v>
      </c>
      <c r="U1896" t="s">
        <v>540</v>
      </c>
      <c r="V1896" t="s">
        <v>541</v>
      </c>
      <c r="W1896" t="s">
        <v>542</v>
      </c>
      <c r="X1896" t="s">
        <v>31</v>
      </c>
    </row>
    <row r="1897" spans="1:24" x14ac:dyDescent="0.25">
      <c r="A1897">
        <v>10119</v>
      </c>
      <c r="B1897">
        <v>20</v>
      </c>
      <c r="C1897" s="2">
        <v>73</v>
      </c>
      <c r="D1897">
        <v>5</v>
      </c>
      <c r="E1897" s="5">
        <f>sales_data_sample[[#This Row],[SALES]] / COUNT(sales_data_sample[ORDERNUMBER])</f>
        <v>0.51718030464045339</v>
      </c>
      <c r="F1897" s="2">
        <v>1460</v>
      </c>
      <c r="G1897" s="1">
        <v>37739</v>
      </c>
      <c r="H1897" t="s">
        <v>21</v>
      </c>
      <c r="I1897">
        <v>2</v>
      </c>
      <c r="J1897" s="6" t="s">
        <v>686</v>
      </c>
      <c r="K1897">
        <v>2003</v>
      </c>
      <c r="L1897" t="s">
        <v>535</v>
      </c>
      <c r="M1897" s="8">
        <f xml:space="preserve"> (sales_data_sample[[#This Row],[MSRP]] - sales_data_sample[[#This Row],[PRICEEACH]]) / sales_data_sample[[#This Row],[MSRP]]</f>
        <v>-0.12307692307692308</v>
      </c>
      <c r="N18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97" s="2">
        <v>65</v>
      </c>
      <c r="P1897" t="s">
        <v>625</v>
      </c>
      <c r="Q1897" t="s">
        <v>137</v>
      </c>
      <c r="R1897" t="s">
        <v>138</v>
      </c>
      <c r="S1897" t="s">
        <v>139</v>
      </c>
      <c r="T1897" t="s">
        <v>140</v>
      </c>
      <c r="U1897" t="s">
        <v>141</v>
      </c>
      <c r="V1897" t="s">
        <v>142</v>
      </c>
      <c r="W1897" t="s">
        <v>143</v>
      </c>
      <c r="X1897" t="s">
        <v>31</v>
      </c>
    </row>
    <row r="1898" spans="1:24" x14ac:dyDescent="0.25">
      <c r="A1898">
        <v>10131</v>
      </c>
      <c r="B1898">
        <v>29</v>
      </c>
      <c r="C1898" s="2">
        <v>60</v>
      </c>
      <c r="D1898">
        <v>6</v>
      </c>
      <c r="E1898" s="5">
        <f>sales_data_sample[[#This Row],[SALES]] / COUNT(sales_data_sample[ORDERNUMBER])</f>
        <v>0.60821820758058798</v>
      </c>
      <c r="F1898" s="2">
        <v>1717</v>
      </c>
      <c r="G1898" s="1">
        <v>37788</v>
      </c>
      <c r="H1898" t="s">
        <v>21</v>
      </c>
      <c r="I1898">
        <v>2</v>
      </c>
      <c r="J1898" s="6" t="s">
        <v>684</v>
      </c>
      <c r="K1898">
        <v>2003</v>
      </c>
      <c r="L1898" t="s">
        <v>535</v>
      </c>
      <c r="M1898" s="8">
        <f xml:space="preserve"> (sales_data_sample[[#This Row],[MSRP]] - sales_data_sample[[#This Row],[PRICEEACH]]) / sales_data_sample[[#This Row],[MSRP]]</f>
        <v>7.6923076923076927E-2</v>
      </c>
      <c r="N18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898" s="2">
        <v>65</v>
      </c>
      <c r="P1898" t="s">
        <v>625</v>
      </c>
      <c r="Q1898" t="s">
        <v>553</v>
      </c>
      <c r="R1898" t="s">
        <v>554</v>
      </c>
      <c r="S1898" t="s">
        <v>500</v>
      </c>
      <c r="T1898" t="s">
        <v>27</v>
      </c>
      <c r="U1898" t="s">
        <v>555</v>
      </c>
      <c r="V1898" t="s">
        <v>556</v>
      </c>
      <c r="W1898" t="s">
        <v>557</v>
      </c>
      <c r="X1898" t="s">
        <v>31</v>
      </c>
    </row>
    <row r="1899" spans="1:24" x14ac:dyDescent="0.25">
      <c r="A1899">
        <v>10143</v>
      </c>
      <c r="B1899">
        <v>33</v>
      </c>
      <c r="C1899" s="2">
        <v>78</v>
      </c>
      <c r="D1899">
        <v>9</v>
      </c>
      <c r="E1899" s="5">
        <f>sales_data_sample[[#This Row],[SALES]] / COUNT(sales_data_sample[ORDERNUMBER])</f>
        <v>0.90719093163301456</v>
      </c>
      <c r="F1899" s="2">
        <v>2561</v>
      </c>
      <c r="G1899" s="1">
        <v>37843</v>
      </c>
      <c r="H1899" t="s">
        <v>21</v>
      </c>
      <c r="I1899">
        <v>3</v>
      </c>
      <c r="J1899" s="6" t="s">
        <v>682</v>
      </c>
      <c r="K1899">
        <v>2003</v>
      </c>
      <c r="L1899" t="s">
        <v>535</v>
      </c>
      <c r="M1899" s="8">
        <f xml:space="preserve"> (sales_data_sample[[#This Row],[MSRP]] - sales_data_sample[[#This Row],[PRICEEACH]]) / sales_data_sample[[#This Row],[MSRP]]</f>
        <v>-0.2</v>
      </c>
      <c r="N18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899" s="2">
        <v>65</v>
      </c>
      <c r="P1899" t="s">
        <v>625</v>
      </c>
      <c r="Q1899" t="s">
        <v>321</v>
      </c>
      <c r="R1899" t="s">
        <v>322</v>
      </c>
      <c r="S1899" t="s">
        <v>153</v>
      </c>
      <c r="T1899" t="s">
        <v>27</v>
      </c>
      <c r="U1899" t="s">
        <v>323</v>
      </c>
      <c r="V1899" t="s">
        <v>324</v>
      </c>
      <c r="W1899" t="s">
        <v>325</v>
      </c>
      <c r="X1899" t="s">
        <v>31</v>
      </c>
    </row>
    <row r="1900" spans="1:24" x14ac:dyDescent="0.25">
      <c r="A1900">
        <v>10155</v>
      </c>
      <c r="B1900">
        <v>34</v>
      </c>
      <c r="C1900" s="2">
        <v>56</v>
      </c>
      <c r="D1900">
        <v>7</v>
      </c>
      <c r="E1900" s="5">
        <f>sales_data_sample[[#This Row],[SALES]] / COUNT(sales_data_sample[ORDERNUMBER])</f>
        <v>0.67339709528869995</v>
      </c>
      <c r="F1900" s="2">
        <v>1901</v>
      </c>
      <c r="G1900" s="1">
        <v>37900</v>
      </c>
      <c r="H1900" t="s">
        <v>21</v>
      </c>
      <c r="I1900">
        <v>4</v>
      </c>
      <c r="J1900" s="6" t="s">
        <v>680</v>
      </c>
      <c r="K1900">
        <v>2003</v>
      </c>
      <c r="L1900" t="s">
        <v>535</v>
      </c>
      <c r="M1900" s="8">
        <f xml:space="preserve"> (sales_data_sample[[#This Row],[MSRP]] - sales_data_sample[[#This Row],[PRICEEACH]]) / sales_data_sample[[#This Row],[MSRP]]</f>
        <v>0.13846153846153847</v>
      </c>
      <c r="N19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00" s="2">
        <v>65</v>
      </c>
      <c r="P1900" t="s">
        <v>625</v>
      </c>
      <c r="Q1900" t="s">
        <v>119</v>
      </c>
      <c r="R1900" t="s">
        <v>120</v>
      </c>
      <c r="S1900" t="s">
        <v>121</v>
      </c>
      <c r="T1900" t="s">
        <v>122</v>
      </c>
      <c r="U1900" t="s">
        <v>123</v>
      </c>
      <c r="V1900" t="s">
        <v>124</v>
      </c>
      <c r="W1900" t="s">
        <v>125</v>
      </c>
      <c r="X1900" t="s">
        <v>31</v>
      </c>
    </row>
    <row r="1901" spans="1:24" x14ac:dyDescent="0.25">
      <c r="A1901">
        <v>10167</v>
      </c>
      <c r="B1901">
        <v>32</v>
      </c>
      <c r="C1901" s="2">
        <v>64</v>
      </c>
      <c r="D1901">
        <v>3</v>
      </c>
      <c r="E1901" s="5">
        <f>sales_data_sample[[#This Row],[SALES]] / COUNT(sales_data_sample[ORDERNUMBER])</f>
        <v>0.71555083244775064</v>
      </c>
      <c r="F1901" s="2">
        <v>2020</v>
      </c>
      <c r="G1901" s="1">
        <v>37917</v>
      </c>
      <c r="H1901" t="s">
        <v>326</v>
      </c>
      <c r="I1901">
        <v>4</v>
      </c>
      <c r="J1901" s="6" t="s">
        <v>680</v>
      </c>
      <c r="K1901">
        <v>2003</v>
      </c>
      <c r="L1901" t="s">
        <v>535</v>
      </c>
      <c r="M1901" s="8">
        <f xml:space="preserve"> (sales_data_sample[[#This Row],[MSRP]] - sales_data_sample[[#This Row],[PRICEEACH]]) / sales_data_sample[[#This Row],[MSRP]]</f>
        <v>1.5384615384615385E-2</v>
      </c>
      <c r="N19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01" s="2">
        <v>65</v>
      </c>
      <c r="P1901" t="s">
        <v>625</v>
      </c>
      <c r="Q1901" t="s">
        <v>250</v>
      </c>
      <c r="R1901" t="s">
        <v>251</v>
      </c>
      <c r="S1901" t="s">
        <v>252</v>
      </c>
      <c r="T1901" t="s">
        <v>177</v>
      </c>
      <c r="U1901" t="s">
        <v>253</v>
      </c>
      <c r="V1901" t="s">
        <v>194</v>
      </c>
      <c r="W1901" t="s">
        <v>254</v>
      </c>
      <c r="X1901" t="s">
        <v>31</v>
      </c>
    </row>
    <row r="1902" spans="1:24" x14ac:dyDescent="0.25">
      <c r="A1902">
        <v>10178</v>
      </c>
      <c r="B1902">
        <v>27</v>
      </c>
      <c r="C1902" s="2">
        <v>74</v>
      </c>
      <c r="D1902">
        <v>6</v>
      </c>
      <c r="E1902" s="5">
        <f>sales_data_sample[[#This Row],[SALES]] / COUNT(sales_data_sample[ORDERNUMBER])</f>
        <v>0.70456960680127523</v>
      </c>
      <c r="F1902" s="2">
        <v>1989</v>
      </c>
      <c r="G1902" s="1">
        <v>37933</v>
      </c>
      <c r="H1902" t="s">
        <v>21</v>
      </c>
      <c r="I1902">
        <v>4</v>
      </c>
      <c r="J1902" s="6" t="s">
        <v>678</v>
      </c>
      <c r="K1902">
        <v>2003</v>
      </c>
      <c r="L1902" t="s">
        <v>535</v>
      </c>
      <c r="M1902" s="8">
        <f xml:space="preserve"> (sales_data_sample[[#This Row],[MSRP]] - sales_data_sample[[#This Row],[PRICEEACH]]) / sales_data_sample[[#This Row],[MSRP]]</f>
        <v>-0.13846153846153847</v>
      </c>
      <c r="N19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02" s="2">
        <v>65</v>
      </c>
      <c r="P1902" t="s">
        <v>625</v>
      </c>
      <c r="Q1902" t="s">
        <v>327</v>
      </c>
      <c r="R1902" t="s">
        <v>328</v>
      </c>
      <c r="S1902" t="s">
        <v>329</v>
      </c>
      <c r="T1902" t="s">
        <v>35</v>
      </c>
      <c r="U1902" t="s">
        <v>330</v>
      </c>
      <c r="V1902" t="s">
        <v>331</v>
      </c>
      <c r="W1902" t="s">
        <v>332</v>
      </c>
      <c r="X1902" t="s">
        <v>31</v>
      </c>
    </row>
    <row r="1903" spans="1:24" x14ac:dyDescent="0.25">
      <c r="A1903">
        <v>10186</v>
      </c>
      <c r="B1903">
        <v>21</v>
      </c>
      <c r="C1903" s="2">
        <v>70</v>
      </c>
      <c r="D1903">
        <v>3</v>
      </c>
      <c r="E1903" s="5">
        <f>sales_data_sample[[#This Row],[SALES]] / COUNT(sales_data_sample[ORDERNUMBER])</f>
        <v>0.51363797378675169</v>
      </c>
      <c r="F1903" s="2">
        <v>1450</v>
      </c>
      <c r="G1903" s="1">
        <v>37939</v>
      </c>
      <c r="H1903" t="s">
        <v>21</v>
      </c>
      <c r="I1903">
        <v>4</v>
      </c>
      <c r="J1903" s="6" t="s">
        <v>678</v>
      </c>
      <c r="K1903">
        <v>2003</v>
      </c>
      <c r="L1903" t="s">
        <v>535</v>
      </c>
      <c r="M1903" s="8">
        <f xml:space="preserve"> (sales_data_sample[[#This Row],[MSRP]] - sales_data_sample[[#This Row],[PRICEEACH]]) / sales_data_sample[[#This Row],[MSRP]]</f>
        <v>-7.6923076923076927E-2</v>
      </c>
      <c r="N19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03" s="2">
        <v>65</v>
      </c>
      <c r="P1903" t="s">
        <v>625</v>
      </c>
      <c r="Q1903" t="s">
        <v>333</v>
      </c>
      <c r="R1903" t="s">
        <v>334</v>
      </c>
      <c r="S1903" t="s">
        <v>318</v>
      </c>
      <c r="T1903" t="s">
        <v>160</v>
      </c>
      <c r="U1903" t="s">
        <v>335</v>
      </c>
      <c r="V1903" t="s">
        <v>336</v>
      </c>
      <c r="W1903" t="s">
        <v>337</v>
      </c>
      <c r="X1903" t="s">
        <v>31</v>
      </c>
    </row>
    <row r="1904" spans="1:24" x14ac:dyDescent="0.25">
      <c r="A1904">
        <v>10198</v>
      </c>
      <c r="B1904">
        <v>27</v>
      </c>
      <c r="C1904" s="2">
        <v>72</v>
      </c>
      <c r="D1904">
        <v>6</v>
      </c>
      <c r="E1904" s="5">
        <f>sales_data_sample[[#This Row],[SALES]] / COUNT(sales_data_sample[ORDERNUMBER])</f>
        <v>0.68579525327665602</v>
      </c>
      <c r="F1904" s="2">
        <v>1936</v>
      </c>
      <c r="G1904" s="1">
        <v>37952</v>
      </c>
      <c r="H1904" t="s">
        <v>21</v>
      </c>
      <c r="I1904">
        <v>4</v>
      </c>
      <c r="J1904" s="6" t="s">
        <v>678</v>
      </c>
      <c r="K1904">
        <v>2003</v>
      </c>
      <c r="L1904" t="s">
        <v>535</v>
      </c>
      <c r="M1904" s="8">
        <f xml:space="preserve"> (sales_data_sample[[#This Row],[MSRP]] - sales_data_sample[[#This Row],[PRICEEACH]]) / sales_data_sample[[#This Row],[MSRP]]</f>
        <v>-0.1076923076923077</v>
      </c>
      <c r="N19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04" s="2">
        <v>65</v>
      </c>
      <c r="P1904" t="s">
        <v>625</v>
      </c>
      <c r="Q1904" t="s">
        <v>411</v>
      </c>
      <c r="R1904" t="s">
        <v>412</v>
      </c>
      <c r="S1904" t="s">
        <v>413</v>
      </c>
      <c r="T1904" t="s">
        <v>414</v>
      </c>
      <c r="U1904" t="s">
        <v>415</v>
      </c>
      <c r="V1904" t="s">
        <v>416</v>
      </c>
      <c r="W1904" t="s">
        <v>417</v>
      </c>
      <c r="X1904" t="s">
        <v>31</v>
      </c>
    </row>
    <row r="1905" spans="1:24" x14ac:dyDescent="0.25">
      <c r="A1905">
        <v>10209</v>
      </c>
      <c r="B1905">
        <v>36</v>
      </c>
      <c r="C1905" s="2">
        <v>78</v>
      </c>
      <c r="D1905">
        <v>2</v>
      </c>
      <c r="E1905" s="5">
        <f>sales_data_sample[[#This Row],[SALES]] / COUNT(sales_data_sample[ORDERNUMBER])</f>
        <v>0.98972724052426497</v>
      </c>
      <c r="F1905" s="2">
        <v>2794</v>
      </c>
      <c r="G1905" s="1">
        <v>37995</v>
      </c>
      <c r="H1905" t="s">
        <v>21</v>
      </c>
      <c r="I1905">
        <v>1</v>
      </c>
      <c r="J1905" s="6" t="s">
        <v>677</v>
      </c>
      <c r="K1905">
        <v>2004</v>
      </c>
      <c r="L1905" t="s">
        <v>535</v>
      </c>
      <c r="M1905" s="8">
        <f xml:space="preserve"> (sales_data_sample[[#This Row],[MSRP]] - sales_data_sample[[#This Row],[PRICEEACH]]) / sales_data_sample[[#This Row],[MSRP]]</f>
        <v>-0.2</v>
      </c>
      <c r="N19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05" s="2">
        <v>65</v>
      </c>
      <c r="P1905" t="s">
        <v>625</v>
      </c>
      <c r="Q1905" t="s">
        <v>344</v>
      </c>
      <c r="R1905" t="s">
        <v>345</v>
      </c>
      <c r="S1905" t="s">
        <v>346</v>
      </c>
      <c r="T1905" t="s">
        <v>27</v>
      </c>
      <c r="U1905" t="s">
        <v>347</v>
      </c>
      <c r="V1905" t="s">
        <v>95</v>
      </c>
      <c r="W1905" t="s">
        <v>348</v>
      </c>
      <c r="X1905" t="s">
        <v>31</v>
      </c>
    </row>
    <row r="1906" spans="1:24" x14ac:dyDescent="0.25">
      <c r="A1906">
        <v>10222</v>
      </c>
      <c r="B1906">
        <v>43</v>
      </c>
      <c r="C1906" s="2">
        <v>71</v>
      </c>
      <c r="D1906">
        <v>6</v>
      </c>
      <c r="E1906" s="5">
        <f>sales_data_sample[[#This Row],[SALES]] / COUNT(sales_data_sample[ORDERNUMBER])</f>
        <v>1.0719093163301452</v>
      </c>
      <c r="F1906" s="2">
        <v>3026</v>
      </c>
      <c r="G1906" s="1">
        <v>38036</v>
      </c>
      <c r="H1906" t="s">
        <v>21</v>
      </c>
      <c r="I1906">
        <v>1</v>
      </c>
      <c r="J1906" s="6" t="s">
        <v>688</v>
      </c>
      <c r="K1906">
        <v>2004</v>
      </c>
      <c r="L1906" t="s">
        <v>535</v>
      </c>
      <c r="M1906" s="8">
        <f xml:space="preserve"> (sales_data_sample[[#This Row],[MSRP]] - sales_data_sample[[#This Row],[PRICEEACH]]) / sales_data_sample[[#This Row],[MSRP]]</f>
        <v>-9.2307692307692313E-2</v>
      </c>
      <c r="N19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06" s="2">
        <v>65</v>
      </c>
      <c r="P1906" t="s">
        <v>625</v>
      </c>
      <c r="Q1906" t="s">
        <v>349</v>
      </c>
      <c r="R1906" t="s">
        <v>350</v>
      </c>
      <c r="S1906" t="s">
        <v>351</v>
      </c>
      <c r="T1906" t="s">
        <v>27</v>
      </c>
      <c r="U1906" t="s">
        <v>224</v>
      </c>
      <c r="V1906" t="s">
        <v>264</v>
      </c>
      <c r="W1906" t="s">
        <v>352</v>
      </c>
      <c r="X1906" t="s">
        <v>45</v>
      </c>
    </row>
    <row r="1907" spans="1:24" x14ac:dyDescent="0.25">
      <c r="A1907">
        <v>10249</v>
      </c>
      <c r="B1907">
        <v>25</v>
      </c>
      <c r="C1907" s="2">
        <v>70</v>
      </c>
      <c r="D1907">
        <v>2</v>
      </c>
      <c r="E1907" s="5">
        <f>sales_data_sample[[#This Row],[SALES]] / COUNT(sales_data_sample[ORDERNUMBER])</f>
        <v>0.61742826780021254</v>
      </c>
      <c r="F1907" s="2">
        <v>1743</v>
      </c>
      <c r="G1907" s="1">
        <v>38115</v>
      </c>
      <c r="H1907" t="s">
        <v>21</v>
      </c>
      <c r="I1907">
        <v>2</v>
      </c>
      <c r="J1907" s="6" t="s">
        <v>685</v>
      </c>
      <c r="K1907">
        <v>2004</v>
      </c>
      <c r="L1907" t="s">
        <v>535</v>
      </c>
      <c r="M1907" s="8">
        <f xml:space="preserve"> (sales_data_sample[[#This Row],[MSRP]] - sales_data_sample[[#This Row],[PRICEEACH]]) / sales_data_sample[[#This Row],[MSRP]]</f>
        <v>-7.6923076923076927E-2</v>
      </c>
      <c r="N19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07" s="2">
        <v>65</v>
      </c>
      <c r="P1907" t="s">
        <v>625</v>
      </c>
      <c r="Q1907" t="s">
        <v>227</v>
      </c>
      <c r="R1907" t="s">
        <v>228</v>
      </c>
      <c r="S1907" t="s">
        <v>115</v>
      </c>
      <c r="T1907" t="s">
        <v>27</v>
      </c>
      <c r="U1907" t="s">
        <v>229</v>
      </c>
      <c r="V1907" t="s">
        <v>135</v>
      </c>
      <c r="W1907" t="s">
        <v>230</v>
      </c>
      <c r="X1907" t="s">
        <v>31</v>
      </c>
    </row>
    <row r="1908" spans="1:24" x14ac:dyDescent="0.25">
      <c r="A1908">
        <v>10262</v>
      </c>
      <c r="B1908">
        <v>46</v>
      </c>
      <c r="C1908" s="2">
        <v>71</v>
      </c>
      <c r="D1908">
        <v>11</v>
      </c>
      <c r="E1908" s="5">
        <f>sales_data_sample[[#This Row],[SALES]] / COUNT(sales_data_sample[ORDERNUMBER])</f>
        <v>1.1466524973432519</v>
      </c>
      <c r="F1908" s="2">
        <v>3237</v>
      </c>
      <c r="G1908" s="1">
        <v>38162</v>
      </c>
      <c r="H1908" t="s">
        <v>326</v>
      </c>
      <c r="I1908">
        <v>2</v>
      </c>
      <c r="J1908" s="6" t="s">
        <v>684</v>
      </c>
      <c r="K1908">
        <v>2004</v>
      </c>
      <c r="L1908" t="s">
        <v>535</v>
      </c>
      <c r="M1908" s="8">
        <f xml:space="preserve"> (sales_data_sample[[#This Row],[MSRP]] - sales_data_sample[[#This Row],[PRICEEACH]]) / sales_data_sample[[#This Row],[MSRP]]</f>
        <v>-9.2307692307692313E-2</v>
      </c>
      <c r="N19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08" s="2">
        <v>65</v>
      </c>
      <c r="P1908" t="s">
        <v>625</v>
      </c>
      <c r="Q1908" t="s">
        <v>165</v>
      </c>
      <c r="R1908" t="s">
        <v>166</v>
      </c>
      <c r="S1908" t="s">
        <v>167</v>
      </c>
      <c r="T1908" t="s">
        <v>168</v>
      </c>
      <c r="U1908" t="s">
        <v>169</v>
      </c>
      <c r="V1908" t="s">
        <v>170</v>
      </c>
      <c r="W1908" t="s">
        <v>171</v>
      </c>
      <c r="X1908" t="s">
        <v>45</v>
      </c>
    </row>
    <row r="1909" spans="1:24" x14ac:dyDescent="0.25">
      <c r="A1909">
        <v>10274</v>
      </c>
      <c r="B1909">
        <v>24</v>
      </c>
      <c r="C1909" s="2">
        <v>73</v>
      </c>
      <c r="D1909">
        <v>3</v>
      </c>
      <c r="E1909" s="5">
        <f>sales_data_sample[[#This Row],[SALES]] / COUNT(sales_data_sample[ORDERNUMBER])</f>
        <v>0.6149486362026213</v>
      </c>
      <c r="F1909" s="2">
        <v>1736</v>
      </c>
      <c r="G1909" s="1">
        <v>38189</v>
      </c>
      <c r="H1909" t="s">
        <v>21</v>
      </c>
      <c r="I1909">
        <v>3</v>
      </c>
      <c r="J1909" s="6" t="s">
        <v>683</v>
      </c>
      <c r="K1909">
        <v>2004</v>
      </c>
      <c r="L1909" t="s">
        <v>535</v>
      </c>
      <c r="M1909" s="8">
        <f xml:space="preserve"> (sales_data_sample[[#This Row],[MSRP]] - sales_data_sample[[#This Row],[PRICEEACH]]) / sales_data_sample[[#This Row],[MSRP]]</f>
        <v>-0.12307692307692308</v>
      </c>
      <c r="N19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09" s="2">
        <v>65</v>
      </c>
      <c r="P1909" t="s">
        <v>625</v>
      </c>
      <c r="Q1909" t="s">
        <v>270</v>
      </c>
      <c r="R1909" t="s">
        <v>271</v>
      </c>
      <c r="S1909" t="s">
        <v>272</v>
      </c>
      <c r="T1909" t="s">
        <v>27</v>
      </c>
      <c r="U1909" t="s">
        <v>263</v>
      </c>
      <c r="V1909" t="s">
        <v>273</v>
      </c>
      <c r="W1909" t="s">
        <v>118</v>
      </c>
      <c r="X1909" t="s">
        <v>31</v>
      </c>
    </row>
    <row r="1910" spans="1:24" x14ac:dyDescent="0.25">
      <c r="A1910">
        <v>10284</v>
      </c>
      <c r="B1910">
        <v>39</v>
      </c>
      <c r="C1910" s="2">
        <v>72</v>
      </c>
      <c r="D1910">
        <v>13</v>
      </c>
      <c r="E1910" s="5">
        <f>sales_data_sample[[#This Row],[SALES]] / COUNT(sales_data_sample[ORDERNUMBER])</f>
        <v>0.99043570669500536</v>
      </c>
      <c r="F1910" s="2">
        <v>2796</v>
      </c>
      <c r="G1910" s="1">
        <v>38220</v>
      </c>
      <c r="H1910" t="s">
        <v>21</v>
      </c>
      <c r="I1910">
        <v>3</v>
      </c>
      <c r="J1910" s="6" t="s">
        <v>682</v>
      </c>
      <c r="K1910">
        <v>2004</v>
      </c>
      <c r="L1910" t="s">
        <v>535</v>
      </c>
      <c r="M1910" s="8">
        <f xml:space="preserve"> (sales_data_sample[[#This Row],[MSRP]] - sales_data_sample[[#This Row],[PRICEEACH]]) / sales_data_sample[[#This Row],[MSRP]]</f>
        <v>-0.1076923076923077</v>
      </c>
      <c r="N19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10" s="2">
        <v>65</v>
      </c>
      <c r="P1910" t="s">
        <v>625</v>
      </c>
      <c r="Q1910" t="s">
        <v>529</v>
      </c>
      <c r="R1910" t="s">
        <v>530</v>
      </c>
      <c r="S1910" t="s">
        <v>531</v>
      </c>
      <c r="T1910" t="s">
        <v>72</v>
      </c>
      <c r="U1910" t="s">
        <v>532</v>
      </c>
      <c r="V1910" t="s">
        <v>533</v>
      </c>
      <c r="W1910" t="s">
        <v>534</v>
      </c>
      <c r="X1910" t="s">
        <v>31</v>
      </c>
    </row>
    <row r="1911" spans="1:24" x14ac:dyDescent="0.25">
      <c r="A1911">
        <v>10296</v>
      </c>
      <c r="B1911">
        <v>31</v>
      </c>
      <c r="C1911" s="2">
        <v>54</v>
      </c>
      <c r="D1911">
        <v>9</v>
      </c>
      <c r="E1911" s="5">
        <f>sales_data_sample[[#This Row],[SALES]] / COUNT(sales_data_sample[ORDERNUMBER])</f>
        <v>0.5922777187389302</v>
      </c>
      <c r="F1911" s="2">
        <v>1672</v>
      </c>
      <c r="G1911" s="1">
        <v>38245</v>
      </c>
      <c r="H1911" t="s">
        <v>21</v>
      </c>
      <c r="I1911">
        <v>3</v>
      </c>
      <c r="J1911" s="6" t="s">
        <v>681</v>
      </c>
      <c r="K1911">
        <v>2004</v>
      </c>
      <c r="L1911" t="s">
        <v>535</v>
      </c>
      <c r="M1911" s="8">
        <f xml:space="preserve"> (sales_data_sample[[#This Row],[MSRP]] - sales_data_sample[[#This Row],[PRICEEACH]]) / sales_data_sample[[#This Row],[MSRP]]</f>
        <v>0.16923076923076924</v>
      </c>
      <c r="N19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11" s="2">
        <v>65</v>
      </c>
      <c r="P1911" t="s">
        <v>625</v>
      </c>
      <c r="Q1911" t="s">
        <v>558</v>
      </c>
      <c r="R1911" t="s">
        <v>559</v>
      </c>
      <c r="S1911" t="s">
        <v>560</v>
      </c>
      <c r="T1911" t="s">
        <v>427</v>
      </c>
      <c r="U1911" t="s">
        <v>561</v>
      </c>
      <c r="V1911" t="s">
        <v>95</v>
      </c>
      <c r="W1911" t="s">
        <v>562</v>
      </c>
      <c r="X1911" t="s">
        <v>31</v>
      </c>
    </row>
    <row r="1912" spans="1:24" x14ac:dyDescent="0.25">
      <c r="A1912">
        <v>10307</v>
      </c>
      <c r="B1912">
        <v>22</v>
      </c>
      <c r="C1912" s="2">
        <v>72</v>
      </c>
      <c r="D1912">
        <v>3</v>
      </c>
      <c r="E1912" s="5">
        <f>sales_data_sample[[#This Row],[SALES]] / COUNT(sales_data_sample[ORDERNUMBER])</f>
        <v>0.55862557562876369</v>
      </c>
      <c r="F1912" s="2">
        <v>1577</v>
      </c>
      <c r="G1912" s="1">
        <v>38274</v>
      </c>
      <c r="H1912" t="s">
        <v>21</v>
      </c>
      <c r="I1912">
        <v>4</v>
      </c>
      <c r="J1912" s="6" t="s">
        <v>680</v>
      </c>
      <c r="K1912">
        <v>2004</v>
      </c>
      <c r="L1912" t="s">
        <v>535</v>
      </c>
      <c r="M1912" s="8">
        <f xml:space="preserve"> (sales_data_sample[[#This Row],[MSRP]] - sales_data_sample[[#This Row],[PRICEEACH]]) / sales_data_sample[[#This Row],[MSRP]]</f>
        <v>-0.1076923076923077</v>
      </c>
      <c r="N19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12" s="2">
        <v>65</v>
      </c>
      <c r="P1912" t="s">
        <v>625</v>
      </c>
      <c r="Q1912" t="s">
        <v>202</v>
      </c>
      <c r="R1912" t="s">
        <v>203</v>
      </c>
      <c r="S1912" t="s">
        <v>204</v>
      </c>
      <c r="T1912" t="s">
        <v>27</v>
      </c>
      <c r="U1912" t="s">
        <v>205</v>
      </c>
      <c r="V1912" t="s">
        <v>206</v>
      </c>
      <c r="W1912" t="s">
        <v>207</v>
      </c>
      <c r="X1912" t="s">
        <v>31</v>
      </c>
    </row>
    <row r="1913" spans="1:24" x14ac:dyDescent="0.25">
      <c r="A1913">
        <v>10316</v>
      </c>
      <c r="B1913">
        <v>47</v>
      </c>
      <c r="C1913" s="2">
        <v>77</v>
      </c>
      <c r="D1913">
        <v>11</v>
      </c>
      <c r="E1913" s="5">
        <f>sales_data_sample[[#This Row],[SALES]] / COUNT(sales_data_sample[ORDERNUMBER])</f>
        <v>1.2809068366985477</v>
      </c>
      <c r="F1913" s="2">
        <v>3616</v>
      </c>
      <c r="G1913" s="1">
        <v>38292</v>
      </c>
      <c r="H1913" t="s">
        <v>21</v>
      </c>
      <c r="I1913">
        <v>4</v>
      </c>
      <c r="J1913" s="6" t="s">
        <v>678</v>
      </c>
      <c r="K1913">
        <v>2004</v>
      </c>
      <c r="L1913" t="s">
        <v>535</v>
      </c>
      <c r="M1913" s="8">
        <f xml:space="preserve"> (sales_data_sample[[#This Row],[MSRP]] - sales_data_sample[[#This Row],[PRICEEACH]]) / sales_data_sample[[#This Row],[MSRP]]</f>
        <v>-0.18461538461538463</v>
      </c>
      <c r="N19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13" s="2">
        <v>65</v>
      </c>
      <c r="P1913" t="s">
        <v>625</v>
      </c>
      <c r="Q1913" t="s">
        <v>370</v>
      </c>
      <c r="R1913" t="s">
        <v>371</v>
      </c>
      <c r="S1913" t="s">
        <v>372</v>
      </c>
      <c r="T1913" t="s">
        <v>160</v>
      </c>
      <c r="U1913" t="s">
        <v>373</v>
      </c>
      <c r="V1913" t="s">
        <v>374</v>
      </c>
      <c r="W1913" t="s">
        <v>375</v>
      </c>
      <c r="X1913" t="s">
        <v>45</v>
      </c>
    </row>
    <row r="1914" spans="1:24" x14ac:dyDescent="0.25">
      <c r="A1914">
        <v>10328</v>
      </c>
      <c r="B1914">
        <v>20</v>
      </c>
      <c r="C1914" s="2">
        <v>73</v>
      </c>
      <c r="D1914">
        <v>2</v>
      </c>
      <c r="E1914" s="5">
        <f>sales_data_sample[[#This Row],[SALES]] / COUNT(sales_data_sample[ORDERNUMBER])</f>
        <v>0.51718030464045339</v>
      </c>
      <c r="F1914" s="2">
        <v>1460</v>
      </c>
      <c r="G1914" s="1">
        <v>38303</v>
      </c>
      <c r="H1914" t="s">
        <v>21</v>
      </c>
      <c r="I1914">
        <v>4</v>
      </c>
      <c r="J1914" s="6" t="s">
        <v>678</v>
      </c>
      <c r="K1914">
        <v>2004</v>
      </c>
      <c r="L1914" t="s">
        <v>535</v>
      </c>
      <c r="M1914" s="8">
        <f xml:space="preserve"> (sales_data_sample[[#This Row],[MSRP]] - sales_data_sample[[#This Row],[PRICEEACH]]) / sales_data_sample[[#This Row],[MSRP]]</f>
        <v>-0.12307692307692308</v>
      </c>
      <c r="N19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14" s="2">
        <v>65</v>
      </c>
      <c r="P1914" t="s">
        <v>625</v>
      </c>
      <c r="Q1914" t="s">
        <v>537</v>
      </c>
      <c r="R1914" t="s">
        <v>538</v>
      </c>
      <c r="S1914" t="s">
        <v>539</v>
      </c>
      <c r="T1914" t="s">
        <v>246</v>
      </c>
      <c r="U1914" t="s">
        <v>540</v>
      </c>
      <c r="V1914" t="s">
        <v>541</v>
      </c>
      <c r="W1914" t="s">
        <v>542</v>
      </c>
      <c r="X1914" t="s">
        <v>31</v>
      </c>
    </row>
    <row r="1915" spans="1:24" x14ac:dyDescent="0.25">
      <c r="A1915">
        <v>10339</v>
      </c>
      <c r="B1915">
        <v>29</v>
      </c>
      <c r="C1915" s="2">
        <v>100</v>
      </c>
      <c r="D1915">
        <v>14</v>
      </c>
      <c r="E1915" s="5">
        <f>sales_data_sample[[#This Row],[SALES]] / COUNT(sales_data_sample[ORDERNUMBER])</f>
        <v>1.0244420828905421</v>
      </c>
      <c r="F1915" s="2">
        <v>2892</v>
      </c>
      <c r="G1915" s="1">
        <v>38314</v>
      </c>
      <c r="H1915" t="s">
        <v>21</v>
      </c>
      <c r="I1915">
        <v>4</v>
      </c>
      <c r="J1915" s="6" t="s">
        <v>678</v>
      </c>
      <c r="K1915">
        <v>2004</v>
      </c>
      <c r="L1915" t="s">
        <v>535</v>
      </c>
      <c r="M1915" s="8">
        <f xml:space="preserve"> (sales_data_sample[[#This Row],[MSRP]] - sales_data_sample[[#This Row],[PRICEEACH]]) / sales_data_sample[[#This Row],[MSRP]]</f>
        <v>-0.53846153846153844</v>
      </c>
      <c r="N19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15" s="2">
        <v>65</v>
      </c>
      <c r="P1915" t="s">
        <v>625</v>
      </c>
      <c r="Q1915" t="s">
        <v>236</v>
      </c>
      <c r="R1915" t="s">
        <v>237</v>
      </c>
      <c r="S1915" t="s">
        <v>238</v>
      </c>
      <c r="T1915" t="s">
        <v>239</v>
      </c>
      <c r="U1915" t="s">
        <v>240</v>
      </c>
      <c r="V1915" t="s">
        <v>241</v>
      </c>
      <c r="W1915" t="s">
        <v>242</v>
      </c>
      <c r="X1915" t="s">
        <v>31</v>
      </c>
    </row>
    <row r="1916" spans="1:24" x14ac:dyDescent="0.25">
      <c r="A1916">
        <v>10351</v>
      </c>
      <c r="B1916">
        <v>38</v>
      </c>
      <c r="C1916" s="2">
        <v>69</v>
      </c>
      <c r="D1916">
        <v>4</v>
      </c>
      <c r="E1916" s="5">
        <f>sales_data_sample[[#This Row],[SALES]] / COUNT(sales_data_sample[ORDERNUMBER])</f>
        <v>0.9206517888770811</v>
      </c>
      <c r="F1916" s="2">
        <v>2599</v>
      </c>
      <c r="G1916" s="1">
        <v>38324</v>
      </c>
      <c r="H1916" t="s">
        <v>21</v>
      </c>
      <c r="I1916">
        <v>4</v>
      </c>
      <c r="J1916" s="6" t="s">
        <v>679</v>
      </c>
      <c r="K1916">
        <v>2004</v>
      </c>
      <c r="L1916" t="s">
        <v>535</v>
      </c>
      <c r="M1916" s="8">
        <f xml:space="preserve"> (sales_data_sample[[#This Row],[MSRP]] - sales_data_sample[[#This Row],[PRICEEACH]]) / sales_data_sample[[#This Row],[MSRP]]</f>
        <v>-6.1538461538461542E-2</v>
      </c>
      <c r="N19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16" s="2">
        <v>65</v>
      </c>
      <c r="P1916" t="s">
        <v>625</v>
      </c>
      <c r="Q1916" t="s">
        <v>316</v>
      </c>
      <c r="R1916" t="s">
        <v>317</v>
      </c>
      <c r="S1916" t="s">
        <v>318</v>
      </c>
      <c r="T1916" t="s">
        <v>160</v>
      </c>
      <c r="U1916" t="s">
        <v>55</v>
      </c>
      <c r="V1916" t="s">
        <v>319</v>
      </c>
      <c r="W1916" t="s">
        <v>320</v>
      </c>
      <c r="X1916" t="s">
        <v>31</v>
      </c>
    </row>
    <row r="1917" spans="1:24" x14ac:dyDescent="0.25">
      <c r="A1917">
        <v>10361</v>
      </c>
      <c r="B1917">
        <v>34</v>
      </c>
      <c r="C1917" s="2">
        <v>100</v>
      </c>
      <c r="D1917">
        <v>6</v>
      </c>
      <c r="E1917" s="5">
        <f>sales_data_sample[[#This Row],[SALES]] / COUNT(sales_data_sample[ORDERNUMBER])</f>
        <v>1.371590506553312</v>
      </c>
      <c r="F1917" s="2">
        <v>3872</v>
      </c>
      <c r="G1917" s="1">
        <v>38338</v>
      </c>
      <c r="H1917" t="s">
        <v>21</v>
      </c>
      <c r="I1917">
        <v>4</v>
      </c>
      <c r="J1917" s="6" t="s">
        <v>679</v>
      </c>
      <c r="K1917">
        <v>2004</v>
      </c>
      <c r="L1917" t="s">
        <v>535</v>
      </c>
      <c r="M1917" s="8">
        <f xml:space="preserve"> (sales_data_sample[[#This Row],[MSRP]] - sales_data_sample[[#This Row],[PRICEEACH]]) / sales_data_sample[[#This Row],[MSRP]]</f>
        <v>-0.53846153846153844</v>
      </c>
      <c r="N19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17" s="2">
        <v>65</v>
      </c>
      <c r="P1917" t="s">
        <v>625</v>
      </c>
      <c r="Q1917" t="s">
        <v>145</v>
      </c>
      <c r="R1917" t="s">
        <v>146</v>
      </c>
      <c r="S1917" t="s">
        <v>147</v>
      </c>
      <c r="T1917" t="s">
        <v>88</v>
      </c>
      <c r="U1917" t="s">
        <v>148</v>
      </c>
      <c r="V1917" t="s">
        <v>149</v>
      </c>
      <c r="W1917" t="s">
        <v>150</v>
      </c>
      <c r="X1917" t="s">
        <v>45</v>
      </c>
    </row>
    <row r="1918" spans="1:24" x14ac:dyDescent="0.25">
      <c r="A1918">
        <v>10373</v>
      </c>
      <c r="B1918">
        <v>46</v>
      </c>
      <c r="C1918" s="2">
        <v>66</v>
      </c>
      <c r="D1918">
        <v>11</v>
      </c>
      <c r="E1918" s="5">
        <f>sales_data_sample[[#This Row],[SALES]] / COUNT(sales_data_sample[ORDERNUMBER])</f>
        <v>1.0754516471838469</v>
      </c>
      <c r="F1918" s="2">
        <v>3036</v>
      </c>
      <c r="G1918" s="1">
        <v>38383</v>
      </c>
      <c r="H1918" t="s">
        <v>21</v>
      </c>
      <c r="I1918">
        <v>1</v>
      </c>
      <c r="J1918" s="6" t="s">
        <v>677</v>
      </c>
      <c r="K1918">
        <v>2005</v>
      </c>
      <c r="L1918" t="s">
        <v>535</v>
      </c>
      <c r="M1918" s="8">
        <f xml:space="preserve"> (sales_data_sample[[#This Row],[MSRP]] - sales_data_sample[[#This Row],[PRICEEACH]]) / sales_data_sample[[#This Row],[MSRP]]</f>
        <v>-1.5384615384615385E-2</v>
      </c>
      <c r="N19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18" s="2">
        <v>65</v>
      </c>
      <c r="P1918" t="s">
        <v>625</v>
      </c>
      <c r="Q1918" t="s">
        <v>376</v>
      </c>
      <c r="R1918" t="s">
        <v>377</v>
      </c>
      <c r="S1918" t="s">
        <v>378</v>
      </c>
      <c r="T1918" t="s">
        <v>122</v>
      </c>
      <c r="U1918" t="s">
        <v>379</v>
      </c>
      <c r="V1918" t="s">
        <v>380</v>
      </c>
      <c r="W1918" t="s">
        <v>381</v>
      </c>
      <c r="X1918" t="s">
        <v>45</v>
      </c>
    </row>
    <row r="1919" spans="1:24" x14ac:dyDescent="0.25">
      <c r="A1919">
        <v>10386</v>
      </c>
      <c r="B1919">
        <v>35</v>
      </c>
      <c r="C1919" s="2">
        <v>64</v>
      </c>
      <c r="D1919">
        <v>9</v>
      </c>
      <c r="E1919" s="5">
        <f>sales_data_sample[[#This Row],[SALES]] / COUNT(sales_data_sample[ORDERNUMBER])</f>
        <v>0.79064824654622745</v>
      </c>
      <c r="F1919" s="2">
        <v>2232</v>
      </c>
      <c r="G1919" s="1">
        <v>38412</v>
      </c>
      <c r="H1919" t="s">
        <v>394</v>
      </c>
      <c r="I1919">
        <v>1</v>
      </c>
      <c r="J1919" s="6" t="s">
        <v>687</v>
      </c>
      <c r="K1919">
        <v>2005</v>
      </c>
      <c r="L1919" t="s">
        <v>535</v>
      </c>
      <c r="M1919" s="8">
        <f xml:space="preserve"> (sales_data_sample[[#This Row],[MSRP]] - sales_data_sample[[#This Row],[PRICEEACH]]) / sales_data_sample[[#This Row],[MSRP]]</f>
        <v>1.5384615384615385E-2</v>
      </c>
      <c r="N19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19" s="2">
        <v>65</v>
      </c>
      <c r="P1919" t="s">
        <v>625</v>
      </c>
      <c r="Q1919" t="s">
        <v>165</v>
      </c>
      <c r="R1919" t="s">
        <v>166</v>
      </c>
      <c r="S1919" t="s">
        <v>167</v>
      </c>
      <c r="T1919" t="s">
        <v>168</v>
      </c>
      <c r="U1919" t="s">
        <v>169</v>
      </c>
      <c r="V1919" t="s">
        <v>170</v>
      </c>
      <c r="W1919" t="s">
        <v>171</v>
      </c>
      <c r="X1919" t="s">
        <v>31</v>
      </c>
    </row>
    <row r="1920" spans="1:24" x14ac:dyDescent="0.25">
      <c r="A1920">
        <v>10398</v>
      </c>
      <c r="B1920">
        <v>34</v>
      </c>
      <c r="C1920" s="2">
        <v>72</v>
      </c>
      <c r="D1920">
        <v>13</v>
      </c>
      <c r="E1920" s="5">
        <f>sales_data_sample[[#This Row],[SALES]] / COUNT(sales_data_sample[ORDERNUMBER])</f>
        <v>0.86326602904711303</v>
      </c>
      <c r="F1920" s="2">
        <v>2437</v>
      </c>
      <c r="G1920" s="1">
        <v>38441</v>
      </c>
      <c r="H1920" t="s">
        <v>21</v>
      </c>
      <c r="I1920">
        <v>1</v>
      </c>
      <c r="J1920" s="6" t="s">
        <v>687</v>
      </c>
      <c r="K1920">
        <v>2005</v>
      </c>
      <c r="L1920" t="s">
        <v>535</v>
      </c>
      <c r="M1920" s="8">
        <f xml:space="preserve"> (sales_data_sample[[#This Row],[MSRP]] - sales_data_sample[[#This Row],[PRICEEACH]]) / sales_data_sample[[#This Row],[MSRP]]</f>
        <v>-0.1076923076923077</v>
      </c>
      <c r="N19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20" s="2">
        <v>65</v>
      </c>
      <c r="P1920" t="s">
        <v>625</v>
      </c>
      <c r="Q1920" t="s">
        <v>32</v>
      </c>
      <c r="R1920" t="s">
        <v>33</v>
      </c>
      <c r="S1920" t="s">
        <v>34</v>
      </c>
      <c r="T1920" t="s">
        <v>35</v>
      </c>
      <c r="U1920" t="s">
        <v>36</v>
      </c>
      <c r="V1920" t="s">
        <v>37</v>
      </c>
      <c r="W1920" t="s">
        <v>38</v>
      </c>
      <c r="X1920" t="s">
        <v>31</v>
      </c>
    </row>
    <row r="1921" spans="1:24" x14ac:dyDescent="0.25">
      <c r="A1921">
        <v>10400</v>
      </c>
      <c r="B1921">
        <v>38</v>
      </c>
      <c r="C1921" s="2">
        <v>58</v>
      </c>
      <c r="D1921">
        <v>3</v>
      </c>
      <c r="E1921" s="5">
        <f>sales_data_sample[[#This Row],[SALES]] / COUNT(sales_data_sample[ORDERNUMBER])</f>
        <v>0.7701027275947574</v>
      </c>
      <c r="F1921" s="2">
        <v>2174</v>
      </c>
      <c r="G1921" s="1">
        <v>38443</v>
      </c>
      <c r="H1921" t="s">
        <v>21</v>
      </c>
      <c r="I1921">
        <v>2</v>
      </c>
      <c r="J1921" s="6" t="s">
        <v>686</v>
      </c>
      <c r="K1921">
        <v>2005</v>
      </c>
      <c r="L1921" t="s">
        <v>535</v>
      </c>
      <c r="M1921" s="8">
        <f xml:space="preserve"> (sales_data_sample[[#This Row],[MSRP]] - sales_data_sample[[#This Row],[PRICEEACH]]) / sales_data_sample[[#This Row],[MSRP]]</f>
        <v>0.1076923076923077</v>
      </c>
      <c r="N19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21" s="2">
        <v>65</v>
      </c>
      <c r="P1921" t="s">
        <v>625</v>
      </c>
      <c r="Q1921" t="s">
        <v>382</v>
      </c>
      <c r="R1921" t="s">
        <v>383</v>
      </c>
      <c r="S1921" t="s">
        <v>384</v>
      </c>
      <c r="T1921" t="s">
        <v>27</v>
      </c>
      <c r="U1921" t="s">
        <v>94</v>
      </c>
      <c r="V1921" t="s">
        <v>385</v>
      </c>
      <c r="W1921" t="s">
        <v>386</v>
      </c>
      <c r="X1921" t="s">
        <v>31</v>
      </c>
    </row>
    <row r="1922" spans="1:24" x14ac:dyDescent="0.25">
      <c r="A1922">
        <v>10415</v>
      </c>
      <c r="B1922">
        <v>18</v>
      </c>
      <c r="C1922" s="2">
        <v>70</v>
      </c>
      <c r="D1922">
        <v>2</v>
      </c>
      <c r="E1922" s="5">
        <f>sales_data_sample[[#This Row],[SALES]] / COUNT(sales_data_sample[ORDERNUMBER])</f>
        <v>0.44456252213956782</v>
      </c>
      <c r="F1922" s="2">
        <v>1255</v>
      </c>
      <c r="G1922" s="1">
        <v>38481</v>
      </c>
      <c r="H1922" t="s">
        <v>164</v>
      </c>
      <c r="I1922">
        <v>2</v>
      </c>
      <c r="J1922" s="6" t="s">
        <v>685</v>
      </c>
      <c r="K1922">
        <v>2005</v>
      </c>
      <c r="L1922" t="s">
        <v>535</v>
      </c>
      <c r="M1922" s="8">
        <f xml:space="preserve"> (sales_data_sample[[#This Row],[MSRP]] - sales_data_sample[[#This Row],[PRICEEACH]]) / sales_data_sample[[#This Row],[MSRP]]</f>
        <v>-7.6923076923076927E-2</v>
      </c>
      <c r="N19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22" s="2">
        <v>65</v>
      </c>
      <c r="P1922" t="s">
        <v>625</v>
      </c>
      <c r="Q1922" t="s">
        <v>543</v>
      </c>
      <c r="R1922" t="s">
        <v>544</v>
      </c>
      <c r="S1922" t="s">
        <v>545</v>
      </c>
      <c r="T1922" t="s">
        <v>88</v>
      </c>
      <c r="U1922" t="s">
        <v>546</v>
      </c>
      <c r="V1922" t="s">
        <v>547</v>
      </c>
      <c r="W1922" t="s">
        <v>548</v>
      </c>
      <c r="X1922" t="s">
        <v>31</v>
      </c>
    </row>
    <row r="1923" spans="1:24" x14ac:dyDescent="0.25">
      <c r="A1923">
        <v>10110</v>
      </c>
      <c r="B1923">
        <v>37</v>
      </c>
      <c r="C1923" s="2">
        <v>100</v>
      </c>
      <c r="D1923">
        <v>14</v>
      </c>
      <c r="E1923" s="5">
        <f>sales_data_sample[[#This Row],[SALES]] / COUNT(sales_data_sample[ORDERNUMBER])</f>
        <v>1.3195182430038965</v>
      </c>
      <c r="F1923" s="2">
        <v>3725</v>
      </c>
      <c r="G1923" s="1">
        <v>37698</v>
      </c>
      <c r="H1923" t="s">
        <v>21</v>
      </c>
      <c r="I1923">
        <v>1</v>
      </c>
      <c r="J1923" s="6" t="s">
        <v>687</v>
      </c>
      <c r="K1923">
        <v>2003</v>
      </c>
      <c r="L1923" t="s">
        <v>172</v>
      </c>
      <c r="M1923" s="8">
        <f xml:space="preserve"> (sales_data_sample[[#This Row],[MSRP]] - sales_data_sample[[#This Row],[PRICEEACH]]) / sales_data_sample[[#This Row],[MSRP]]</f>
        <v>6.5420560747663545E-2</v>
      </c>
      <c r="N19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23" s="2">
        <v>107</v>
      </c>
      <c r="P1923" t="s">
        <v>626</v>
      </c>
      <c r="Q1923" t="s">
        <v>476</v>
      </c>
      <c r="R1923" t="s">
        <v>477</v>
      </c>
      <c r="S1923" t="s">
        <v>478</v>
      </c>
      <c r="T1923" t="s">
        <v>160</v>
      </c>
      <c r="U1923" t="s">
        <v>479</v>
      </c>
      <c r="V1923" t="s">
        <v>480</v>
      </c>
      <c r="W1923" t="s">
        <v>481</v>
      </c>
      <c r="X1923" t="s">
        <v>45</v>
      </c>
    </row>
    <row r="1924" spans="1:24" x14ac:dyDescent="0.25">
      <c r="A1924">
        <v>10124</v>
      </c>
      <c r="B1924">
        <v>43</v>
      </c>
      <c r="C1924" s="2">
        <v>100</v>
      </c>
      <c r="D1924">
        <v>13</v>
      </c>
      <c r="E1924" s="5">
        <f>sales_data_sample[[#This Row],[SALES]] / COUNT(sales_data_sample[ORDERNUMBER])</f>
        <v>1.8430747431810131</v>
      </c>
      <c r="F1924" s="2">
        <v>5203</v>
      </c>
      <c r="G1924" s="1">
        <v>37762</v>
      </c>
      <c r="H1924" t="s">
        <v>21</v>
      </c>
      <c r="I1924">
        <v>2</v>
      </c>
      <c r="J1924" s="6" t="s">
        <v>685</v>
      </c>
      <c r="K1924">
        <v>2003</v>
      </c>
      <c r="L1924" t="s">
        <v>172</v>
      </c>
      <c r="M1924" s="8">
        <f xml:space="preserve"> (sales_data_sample[[#This Row],[MSRP]] - sales_data_sample[[#This Row],[PRICEEACH]]) / sales_data_sample[[#This Row],[MSRP]]</f>
        <v>6.5420560747663545E-2</v>
      </c>
      <c r="N19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24" s="2">
        <v>107</v>
      </c>
      <c r="P1924" t="s">
        <v>626</v>
      </c>
      <c r="Q1924" t="s">
        <v>525</v>
      </c>
      <c r="R1924" t="s">
        <v>526</v>
      </c>
      <c r="S1924" t="s">
        <v>527</v>
      </c>
      <c r="T1924" t="s">
        <v>27</v>
      </c>
      <c r="U1924" t="s">
        <v>105</v>
      </c>
      <c r="V1924" t="s">
        <v>385</v>
      </c>
      <c r="W1924" t="s">
        <v>528</v>
      </c>
      <c r="X1924" t="s">
        <v>45</v>
      </c>
    </row>
    <row r="1925" spans="1:24" x14ac:dyDescent="0.25">
      <c r="A1925">
        <v>10148</v>
      </c>
      <c r="B1925">
        <v>27</v>
      </c>
      <c r="C1925" s="2">
        <v>100</v>
      </c>
      <c r="D1925">
        <v>7</v>
      </c>
      <c r="E1925" s="5">
        <f>sales_data_sample[[#This Row],[SALES]] / COUNT(sales_data_sample[ORDERNUMBER])</f>
        <v>1.2291888062345022</v>
      </c>
      <c r="F1925" s="2">
        <v>3470</v>
      </c>
      <c r="G1925" s="1">
        <v>37875</v>
      </c>
      <c r="H1925" t="s">
        <v>21</v>
      </c>
      <c r="I1925">
        <v>3</v>
      </c>
      <c r="J1925" s="6" t="s">
        <v>681</v>
      </c>
      <c r="K1925">
        <v>2003</v>
      </c>
      <c r="L1925" t="s">
        <v>172</v>
      </c>
      <c r="M1925" s="8">
        <f xml:space="preserve"> (sales_data_sample[[#This Row],[MSRP]] - sales_data_sample[[#This Row],[PRICEEACH]]) / sales_data_sample[[#This Row],[MSRP]]</f>
        <v>6.5420560747663545E-2</v>
      </c>
      <c r="N19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25" s="2">
        <v>107</v>
      </c>
      <c r="P1925" t="s">
        <v>626</v>
      </c>
      <c r="Q1925" t="s">
        <v>274</v>
      </c>
      <c r="R1925" t="s">
        <v>275</v>
      </c>
      <c r="S1925" t="s">
        <v>276</v>
      </c>
      <c r="T1925" t="s">
        <v>88</v>
      </c>
      <c r="U1925" t="s">
        <v>277</v>
      </c>
      <c r="V1925" t="s">
        <v>278</v>
      </c>
      <c r="W1925" t="s">
        <v>279</v>
      </c>
      <c r="X1925" t="s">
        <v>45</v>
      </c>
    </row>
    <row r="1926" spans="1:24" x14ac:dyDescent="0.25">
      <c r="A1926">
        <v>10161</v>
      </c>
      <c r="B1926">
        <v>30</v>
      </c>
      <c r="C1926" s="2">
        <v>100</v>
      </c>
      <c r="D1926">
        <v>6</v>
      </c>
      <c r="E1926" s="5">
        <f>sales_data_sample[[#This Row],[SALES]] / COUNT(sales_data_sample[ORDERNUMBER])</f>
        <v>1.1154799858306765</v>
      </c>
      <c r="F1926" s="2">
        <v>3149</v>
      </c>
      <c r="G1926" s="1">
        <v>37911</v>
      </c>
      <c r="H1926" t="s">
        <v>21</v>
      </c>
      <c r="I1926">
        <v>4</v>
      </c>
      <c r="J1926" s="6" t="s">
        <v>680</v>
      </c>
      <c r="K1926">
        <v>2003</v>
      </c>
      <c r="L1926" t="s">
        <v>172</v>
      </c>
      <c r="M1926" s="8">
        <f xml:space="preserve"> (sales_data_sample[[#This Row],[MSRP]] - sales_data_sample[[#This Row],[PRICEEACH]]) / sales_data_sample[[#This Row],[MSRP]]</f>
        <v>6.5420560747663545E-2</v>
      </c>
      <c r="N19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26" s="2">
        <v>107</v>
      </c>
      <c r="P1926" t="s">
        <v>626</v>
      </c>
      <c r="Q1926" t="s">
        <v>482</v>
      </c>
      <c r="R1926" t="s">
        <v>483</v>
      </c>
      <c r="S1926" t="s">
        <v>484</v>
      </c>
      <c r="T1926" t="s">
        <v>312</v>
      </c>
      <c r="U1926" t="s">
        <v>485</v>
      </c>
      <c r="V1926" t="s">
        <v>486</v>
      </c>
      <c r="W1926" t="s">
        <v>487</v>
      </c>
      <c r="X1926" t="s">
        <v>45</v>
      </c>
    </row>
    <row r="1927" spans="1:24" x14ac:dyDescent="0.25">
      <c r="A1927">
        <v>10172</v>
      </c>
      <c r="B1927">
        <v>22</v>
      </c>
      <c r="C1927" s="2">
        <v>99</v>
      </c>
      <c r="D1927">
        <v>4</v>
      </c>
      <c r="E1927" s="5">
        <f>sales_data_sample[[#This Row],[SALES]] / COUNT(sales_data_sample[ORDERNUMBER])</f>
        <v>0.76797732908253635</v>
      </c>
      <c r="F1927" s="2">
        <v>2168</v>
      </c>
      <c r="G1927" s="1">
        <v>37930</v>
      </c>
      <c r="H1927" t="s">
        <v>21</v>
      </c>
      <c r="I1927">
        <v>4</v>
      </c>
      <c r="J1927" s="6" t="s">
        <v>678</v>
      </c>
      <c r="K1927">
        <v>2003</v>
      </c>
      <c r="L1927" t="s">
        <v>172</v>
      </c>
      <c r="M1927" s="8">
        <f xml:space="preserve"> (sales_data_sample[[#This Row],[MSRP]] - sales_data_sample[[#This Row],[PRICEEACH]]) / sales_data_sample[[#This Row],[MSRP]]</f>
        <v>7.476635514018691E-2</v>
      </c>
      <c r="N19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27" s="2">
        <v>107</v>
      </c>
      <c r="P1927" t="s">
        <v>626</v>
      </c>
      <c r="Q1927" t="s">
        <v>102</v>
      </c>
      <c r="R1927" t="s">
        <v>103</v>
      </c>
      <c r="S1927" t="s">
        <v>104</v>
      </c>
      <c r="T1927" t="s">
        <v>27</v>
      </c>
      <c r="U1927" t="s">
        <v>105</v>
      </c>
      <c r="V1927" t="s">
        <v>50</v>
      </c>
      <c r="W1927" t="s">
        <v>106</v>
      </c>
      <c r="X1927" t="s">
        <v>31</v>
      </c>
    </row>
    <row r="1928" spans="1:24" x14ac:dyDescent="0.25">
      <c r="A1928">
        <v>10182</v>
      </c>
      <c r="B1928">
        <v>49</v>
      </c>
      <c r="C1928" s="2">
        <v>100</v>
      </c>
      <c r="D1928">
        <v>17</v>
      </c>
      <c r="E1928" s="5">
        <f>sales_data_sample[[#This Row],[SALES]] / COUNT(sales_data_sample[ORDERNUMBER])</f>
        <v>2.2121856181367341</v>
      </c>
      <c r="F1928" s="2">
        <v>6245</v>
      </c>
      <c r="G1928" s="1">
        <v>37937</v>
      </c>
      <c r="H1928" t="s">
        <v>21</v>
      </c>
      <c r="I1928">
        <v>4</v>
      </c>
      <c r="J1928" s="6" t="s">
        <v>678</v>
      </c>
      <c r="K1928">
        <v>2003</v>
      </c>
      <c r="L1928" t="s">
        <v>172</v>
      </c>
      <c r="M1928" s="8">
        <f xml:space="preserve"> (sales_data_sample[[#This Row],[MSRP]] - sales_data_sample[[#This Row],[PRICEEACH]]) / sales_data_sample[[#This Row],[MSRP]]</f>
        <v>6.5420560747663545E-2</v>
      </c>
      <c r="N19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28" s="2">
        <v>107</v>
      </c>
      <c r="P1928" t="s">
        <v>626</v>
      </c>
      <c r="Q1928" t="s">
        <v>260</v>
      </c>
      <c r="R1928" t="s">
        <v>261</v>
      </c>
      <c r="S1928" t="s">
        <v>262</v>
      </c>
      <c r="T1928" t="s">
        <v>27</v>
      </c>
      <c r="U1928" t="s">
        <v>263</v>
      </c>
      <c r="V1928" t="s">
        <v>264</v>
      </c>
      <c r="W1928" t="s">
        <v>265</v>
      </c>
      <c r="X1928" t="s">
        <v>45</v>
      </c>
    </row>
    <row r="1929" spans="1:24" x14ac:dyDescent="0.25">
      <c r="A1929">
        <v>10192</v>
      </c>
      <c r="B1929">
        <v>46</v>
      </c>
      <c r="C1929" s="2">
        <v>100</v>
      </c>
      <c r="D1929">
        <v>5</v>
      </c>
      <c r="E1929" s="5">
        <f>sales_data_sample[[#This Row],[SALES]] / COUNT(sales_data_sample[ORDERNUMBER])</f>
        <v>1.9716613531703862</v>
      </c>
      <c r="F1929" s="2">
        <v>5566</v>
      </c>
      <c r="G1929" s="1">
        <v>37945</v>
      </c>
      <c r="H1929" t="s">
        <v>21</v>
      </c>
      <c r="I1929">
        <v>4</v>
      </c>
      <c r="J1929" s="6" t="s">
        <v>678</v>
      </c>
      <c r="K1929">
        <v>2003</v>
      </c>
      <c r="L1929" t="s">
        <v>172</v>
      </c>
      <c r="M1929" s="8">
        <f xml:space="preserve"> (sales_data_sample[[#This Row],[MSRP]] - sales_data_sample[[#This Row],[PRICEEACH]]) / sales_data_sample[[#This Row],[MSRP]]</f>
        <v>6.5420560747663545E-2</v>
      </c>
      <c r="N19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29" s="2">
        <v>107</v>
      </c>
      <c r="P1929" t="s">
        <v>626</v>
      </c>
      <c r="Q1929" t="s">
        <v>266</v>
      </c>
      <c r="R1929" t="s">
        <v>267</v>
      </c>
      <c r="S1929" t="s">
        <v>268</v>
      </c>
      <c r="T1929" t="s">
        <v>27</v>
      </c>
      <c r="U1929" t="s">
        <v>49</v>
      </c>
      <c r="V1929" t="s">
        <v>264</v>
      </c>
      <c r="W1929" t="s">
        <v>269</v>
      </c>
      <c r="X1929" t="s">
        <v>45</v>
      </c>
    </row>
    <row r="1930" spans="1:24" x14ac:dyDescent="0.25">
      <c r="A1930">
        <v>10204</v>
      </c>
      <c r="B1930">
        <v>48</v>
      </c>
      <c r="C1930" s="2">
        <v>92</v>
      </c>
      <c r="D1930">
        <v>11</v>
      </c>
      <c r="E1930" s="5">
        <f>sales_data_sample[[#This Row],[SALES]] / COUNT(sales_data_sample[ORDERNUMBER])</f>
        <v>1.5476443499822883</v>
      </c>
      <c r="F1930" s="2">
        <v>4369</v>
      </c>
      <c r="G1930" s="1">
        <v>37957</v>
      </c>
      <c r="H1930" t="s">
        <v>21</v>
      </c>
      <c r="I1930">
        <v>4</v>
      </c>
      <c r="J1930" s="6" t="s">
        <v>679</v>
      </c>
      <c r="K1930">
        <v>2003</v>
      </c>
      <c r="L1930" t="s">
        <v>172</v>
      </c>
      <c r="M1930" s="8">
        <f xml:space="preserve"> (sales_data_sample[[#This Row],[MSRP]] - sales_data_sample[[#This Row],[PRICEEACH]]) / sales_data_sample[[#This Row],[MSRP]]</f>
        <v>0.14018691588785046</v>
      </c>
      <c r="N19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30" s="2">
        <v>107</v>
      </c>
      <c r="P1930" t="s">
        <v>626</v>
      </c>
      <c r="Q1930" t="s">
        <v>460</v>
      </c>
      <c r="R1930" t="s">
        <v>461</v>
      </c>
      <c r="S1930" t="s">
        <v>26</v>
      </c>
      <c r="T1930" t="s">
        <v>27</v>
      </c>
      <c r="U1930" t="s">
        <v>49</v>
      </c>
      <c r="V1930" t="s">
        <v>462</v>
      </c>
      <c r="W1930" t="s">
        <v>463</v>
      </c>
      <c r="X1930" t="s">
        <v>45</v>
      </c>
    </row>
    <row r="1931" spans="1:24" x14ac:dyDescent="0.25">
      <c r="A1931">
        <v>10212</v>
      </c>
      <c r="B1931">
        <v>46</v>
      </c>
      <c r="C1931" s="2">
        <v>88</v>
      </c>
      <c r="D1931">
        <v>4</v>
      </c>
      <c r="E1931" s="5">
        <f>sales_data_sample[[#This Row],[SALES]] / COUNT(sales_data_sample[ORDERNUMBER])</f>
        <v>1.4311016648955013</v>
      </c>
      <c r="F1931" s="2">
        <v>4040</v>
      </c>
      <c r="G1931" s="1">
        <v>38002</v>
      </c>
      <c r="H1931" t="s">
        <v>21</v>
      </c>
      <c r="I1931">
        <v>1</v>
      </c>
      <c r="J1931" s="6" t="s">
        <v>677</v>
      </c>
      <c r="K1931">
        <v>2004</v>
      </c>
      <c r="L1931" t="s">
        <v>172</v>
      </c>
      <c r="M1931" s="8">
        <f xml:space="preserve"> (sales_data_sample[[#This Row],[MSRP]] - sales_data_sample[[#This Row],[PRICEEACH]]) / sales_data_sample[[#This Row],[MSRP]]</f>
        <v>0.17757009345794392</v>
      </c>
      <c r="N19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31" s="2">
        <v>107</v>
      </c>
      <c r="P1931" t="s">
        <v>626</v>
      </c>
      <c r="Q1931" t="s">
        <v>165</v>
      </c>
      <c r="R1931" t="s">
        <v>166</v>
      </c>
      <c r="S1931" t="s">
        <v>167</v>
      </c>
      <c r="T1931" t="s">
        <v>168</v>
      </c>
      <c r="U1931" t="s">
        <v>169</v>
      </c>
      <c r="V1931" t="s">
        <v>170</v>
      </c>
      <c r="W1931" t="s">
        <v>171</v>
      </c>
      <c r="X1931" t="s">
        <v>45</v>
      </c>
    </row>
    <row r="1932" spans="1:24" x14ac:dyDescent="0.25">
      <c r="A1932">
        <v>10226</v>
      </c>
      <c r="B1932">
        <v>48</v>
      </c>
      <c r="C1932" s="2">
        <v>93</v>
      </c>
      <c r="D1932">
        <v>2</v>
      </c>
      <c r="E1932" s="5">
        <f>sales_data_sample[[#This Row],[SALES]] / COUNT(sales_data_sample[ORDERNUMBER])</f>
        <v>1.5660644704215374</v>
      </c>
      <c r="F1932" s="2">
        <v>4421</v>
      </c>
      <c r="G1932" s="1">
        <v>38043</v>
      </c>
      <c r="H1932" t="s">
        <v>21</v>
      </c>
      <c r="I1932">
        <v>1</v>
      </c>
      <c r="J1932" s="6" t="s">
        <v>688</v>
      </c>
      <c r="K1932">
        <v>2004</v>
      </c>
      <c r="L1932" t="s">
        <v>172</v>
      </c>
      <c r="M1932" s="8">
        <f xml:space="preserve"> (sales_data_sample[[#This Row],[MSRP]] - sales_data_sample[[#This Row],[PRICEEACH]]) / sales_data_sample[[#This Row],[MSRP]]</f>
        <v>0.13084112149532709</v>
      </c>
      <c r="N19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32" s="2">
        <v>107</v>
      </c>
      <c r="P1932" t="s">
        <v>626</v>
      </c>
      <c r="Q1932" t="s">
        <v>349</v>
      </c>
      <c r="R1932" t="s">
        <v>350</v>
      </c>
      <c r="S1932" t="s">
        <v>351</v>
      </c>
      <c r="T1932" t="s">
        <v>27</v>
      </c>
      <c r="U1932" t="s">
        <v>224</v>
      </c>
      <c r="V1932" t="s">
        <v>264</v>
      </c>
      <c r="W1932" t="s">
        <v>352</v>
      </c>
      <c r="X1932" t="s">
        <v>45</v>
      </c>
    </row>
    <row r="1933" spans="1:24" x14ac:dyDescent="0.25">
      <c r="A1933">
        <v>10241</v>
      </c>
      <c r="B1933">
        <v>27</v>
      </c>
      <c r="C1933" s="2">
        <v>87</v>
      </c>
      <c r="D1933">
        <v>9</v>
      </c>
      <c r="E1933" s="5">
        <f>sales_data_sample[[#This Row],[SALES]] / COUNT(sales_data_sample[ORDERNUMBER])</f>
        <v>0.82961388593694652</v>
      </c>
      <c r="F1933" s="2">
        <v>2342</v>
      </c>
      <c r="G1933" s="1">
        <v>38090</v>
      </c>
      <c r="H1933" t="s">
        <v>21</v>
      </c>
      <c r="I1933">
        <v>2</v>
      </c>
      <c r="J1933" s="6" t="s">
        <v>686</v>
      </c>
      <c r="K1933">
        <v>2004</v>
      </c>
      <c r="L1933" t="s">
        <v>172</v>
      </c>
      <c r="M1933" s="8">
        <f xml:space="preserve"> (sales_data_sample[[#This Row],[MSRP]] - sales_data_sample[[#This Row],[PRICEEACH]]) / sales_data_sample[[#This Row],[MSRP]]</f>
        <v>0.18691588785046728</v>
      </c>
      <c r="N19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33" s="2">
        <v>107</v>
      </c>
      <c r="P1933" t="s">
        <v>626</v>
      </c>
      <c r="Q1933" t="s">
        <v>517</v>
      </c>
      <c r="R1933" t="s">
        <v>518</v>
      </c>
      <c r="S1933" t="s">
        <v>519</v>
      </c>
      <c r="T1933" t="s">
        <v>35</v>
      </c>
      <c r="U1933" t="s">
        <v>520</v>
      </c>
      <c r="V1933" t="s">
        <v>521</v>
      </c>
      <c r="W1933" t="s">
        <v>522</v>
      </c>
      <c r="X1933" t="s">
        <v>31</v>
      </c>
    </row>
    <row r="1934" spans="1:24" x14ac:dyDescent="0.25">
      <c r="A1934">
        <v>10267</v>
      </c>
      <c r="B1934">
        <v>43</v>
      </c>
      <c r="C1934" s="2">
        <v>100</v>
      </c>
      <c r="D1934">
        <v>6</v>
      </c>
      <c r="E1934" s="5">
        <f>sales_data_sample[[#This Row],[SALES]] / COUNT(sales_data_sample[ORDERNUMBER])</f>
        <v>1.8104852993269571</v>
      </c>
      <c r="F1934" s="2">
        <v>5111</v>
      </c>
      <c r="G1934" s="1">
        <v>38175</v>
      </c>
      <c r="H1934" t="s">
        <v>21</v>
      </c>
      <c r="I1934">
        <v>3</v>
      </c>
      <c r="J1934" s="6" t="s">
        <v>683</v>
      </c>
      <c r="K1934">
        <v>2004</v>
      </c>
      <c r="L1934" t="s">
        <v>172</v>
      </c>
      <c r="M1934" s="8">
        <f xml:space="preserve"> (sales_data_sample[[#This Row],[MSRP]] - sales_data_sample[[#This Row],[PRICEEACH]]) / sales_data_sample[[#This Row],[MSRP]]</f>
        <v>6.5420560747663545E-2</v>
      </c>
      <c r="N19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34" s="2">
        <v>107</v>
      </c>
      <c r="P1934" t="s">
        <v>626</v>
      </c>
      <c r="Q1934" t="s">
        <v>460</v>
      </c>
      <c r="R1934" t="s">
        <v>461</v>
      </c>
      <c r="S1934" t="s">
        <v>26</v>
      </c>
      <c r="T1934" t="s">
        <v>27</v>
      </c>
      <c r="U1934" t="s">
        <v>49</v>
      </c>
      <c r="V1934" t="s">
        <v>462</v>
      </c>
      <c r="W1934" t="s">
        <v>463</v>
      </c>
      <c r="X1934" t="s">
        <v>45</v>
      </c>
    </row>
    <row r="1935" spans="1:24" x14ac:dyDescent="0.25">
      <c r="A1935">
        <v>10279</v>
      </c>
      <c r="B1935">
        <v>48</v>
      </c>
      <c r="C1935" s="2">
        <v>100</v>
      </c>
      <c r="D1935">
        <v>6</v>
      </c>
      <c r="E1935" s="5">
        <f>sales_data_sample[[#This Row],[SALES]] / COUNT(sales_data_sample[ORDERNUMBER])</f>
        <v>2.1849096705632305</v>
      </c>
      <c r="F1935" s="2">
        <v>6168</v>
      </c>
      <c r="G1935" s="1">
        <v>38208</v>
      </c>
      <c r="H1935" t="s">
        <v>21</v>
      </c>
      <c r="I1935">
        <v>3</v>
      </c>
      <c r="J1935" s="6" t="s">
        <v>682</v>
      </c>
      <c r="K1935">
        <v>2004</v>
      </c>
      <c r="L1935" t="s">
        <v>172</v>
      </c>
      <c r="M1935" s="8">
        <f xml:space="preserve"> (sales_data_sample[[#This Row],[MSRP]] - sales_data_sample[[#This Row],[PRICEEACH]]) / sales_data_sample[[#This Row],[MSRP]]</f>
        <v>6.5420560747663545E-2</v>
      </c>
      <c r="N19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35" s="2">
        <v>107</v>
      </c>
      <c r="P1935" t="s">
        <v>626</v>
      </c>
      <c r="Q1935" t="s">
        <v>165</v>
      </c>
      <c r="R1935" t="s">
        <v>166</v>
      </c>
      <c r="S1935" t="s">
        <v>167</v>
      </c>
      <c r="T1935" t="s">
        <v>168</v>
      </c>
      <c r="U1935" t="s">
        <v>169</v>
      </c>
      <c r="V1935" t="s">
        <v>170</v>
      </c>
      <c r="W1935" t="s">
        <v>171</v>
      </c>
      <c r="X1935" t="s">
        <v>45</v>
      </c>
    </row>
    <row r="1936" spans="1:24" x14ac:dyDescent="0.25">
      <c r="A1936">
        <v>10288</v>
      </c>
      <c r="B1936">
        <v>41</v>
      </c>
      <c r="C1936" s="2">
        <v>100</v>
      </c>
      <c r="D1936">
        <v>12</v>
      </c>
      <c r="E1936" s="5">
        <f>sales_data_sample[[#This Row],[SALES]] / COUNT(sales_data_sample[ORDERNUMBER])</f>
        <v>1.7265320580942261</v>
      </c>
      <c r="F1936" s="2">
        <v>4874</v>
      </c>
      <c r="G1936" s="1">
        <v>38231</v>
      </c>
      <c r="H1936" t="s">
        <v>21</v>
      </c>
      <c r="I1936">
        <v>3</v>
      </c>
      <c r="J1936" s="6" t="s">
        <v>681</v>
      </c>
      <c r="K1936">
        <v>2004</v>
      </c>
      <c r="L1936" t="s">
        <v>172</v>
      </c>
      <c r="M1936" s="8">
        <f xml:space="preserve"> (sales_data_sample[[#This Row],[MSRP]] - sales_data_sample[[#This Row],[PRICEEACH]]) / sales_data_sample[[#This Row],[MSRP]]</f>
        <v>6.5420560747663545E-2</v>
      </c>
      <c r="N19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36" s="2">
        <v>107</v>
      </c>
      <c r="P1936" t="s">
        <v>626</v>
      </c>
      <c r="Q1936" t="s">
        <v>405</v>
      </c>
      <c r="R1936" t="s">
        <v>406</v>
      </c>
      <c r="S1936" t="s">
        <v>188</v>
      </c>
      <c r="T1936" t="s">
        <v>188</v>
      </c>
      <c r="U1936" t="s">
        <v>407</v>
      </c>
      <c r="V1936" t="s">
        <v>408</v>
      </c>
      <c r="W1936" t="s">
        <v>409</v>
      </c>
      <c r="X1936" t="s">
        <v>45</v>
      </c>
    </row>
    <row r="1937" spans="1:24" x14ac:dyDescent="0.25">
      <c r="A1937">
        <v>10301</v>
      </c>
      <c r="B1937">
        <v>22</v>
      </c>
      <c r="C1937" s="2">
        <v>97</v>
      </c>
      <c r="D1937">
        <v>2</v>
      </c>
      <c r="E1937" s="5">
        <f>sales_data_sample[[#This Row],[SALES]] / COUNT(sales_data_sample[ORDERNUMBER])</f>
        <v>0.75132837407013819</v>
      </c>
      <c r="F1937" s="2">
        <v>2121</v>
      </c>
      <c r="G1937" s="1">
        <v>37899</v>
      </c>
      <c r="H1937" t="s">
        <v>21</v>
      </c>
      <c r="I1937">
        <v>4</v>
      </c>
      <c r="J1937" s="6" t="s">
        <v>680</v>
      </c>
      <c r="K1937">
        <v>2003</v>
      </c>
      <c r="L1937" t="s">
        <v>172</v>
      </c>
      <c r="M1937" s="8">
        <f xml:space="preserve"> (sales_data_sample[[#This Row],[MSRP]] - sales_data_sample[[#This Row],[PRICEEACH]]) / sales_data_sample[[#This Row],[MSRP]]</f>
        <v>9.3457943925233641E-2</v>
      </c>
      <c r="N19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37" s="2">
        <v>107</v>
      </c>
      <c r="P1937" t="s">
        <v>626</v>
      </c>
      <c r="Q1937" t="s">
        <v>529</v>
      </c>
      <c r="R1937" t="s">
        <v>530</v>
      </c>
      <c r="S1937" t="s">
        <v>531</v>
      </c>
      <c r="T1937" t="s">
        <v>72</v>
      </c>
      <c r="U1937" t="s">
        <v>532</v>
      </c>
      <c r="V1937" t="s">
        <v>533</v>
      </c>
      <c r="W1937" t="s">
        <v>534</v>
      </c>
      <c r="X1937" t="s">
        <v>31</v>
      </c>
    </row>
    <row r="1938" spans="1:24" x14ac:dyDescent="0.25">
      <c r="A1938">
        <v>10311</v>
      </c>
      <c r="B1938">
        <v>46</v>
      </c>
      <c r="C1938" s="2">
        <v>93</v>
      </c>
      <c r="D1938">
        <v>7</v>
      </c>
      <c r="E1938" s="5">
        <f>sales_data_sample[[#This Row],[SALES]] / COUNT(sales_data_sample[ORDERNUMBER])</f>
        <v>1.5008855827134255</v>
      </c>
      <c r="F1938" s="2">
        <v>4237</v>
      </c>
      <c r="G1938" s="1">
        <v>38276</v>
      </c>
      <c r="H1938" t="s">
        <v>21</v>
      </c>
      <c r="I1938">
        <v>4</v>
      </c>
      <c r="J1938" s="6" t="s">
        <v>680</v>
      </c>
      <c r="K1938">
        <v>2004</v>
      </c>
      <c r="L1938" t="s">
        <v>172</v>
      </c>
      <c r="M1938" s="8">
        <f xml:space="preserve"> (sales_data_sample[[#This Row],[MSRP]] - sales_data_sample[[#This Row],[PRICEEACH]]) / sales_data_sample[[#This Row],[MSRP]]</f>
        <v>0.13084112149532709</v>
      </c>
      <c r="N19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38" s="2">
        <v>107</v>
      </c>
      <c r="P1938" t="s">
        <v>626</v>
      </c>
      <c r="Q1938" t="s">
        <v>165</v>
      </c>
      <c r="R1938" t="s">
        <v>166</v>
      </c>
      <c r="S1938" t="s">
        <v>167</v>
      </c>
      <c r="T1938" t="s">
        <v>168</v>
      </c>
      <c r="U1938" t="s">
        <v>169</v>
      </c>
      <c r="V1938" t="s">
        <v>170</v>
      </c>
      <c r="W1938" t="s">
        <v>171</v>
      </c>
      <c r="X1938" t="s">
        <v>45</v>
      </c>
    </row>
    <row r="1939" spans="1:24" x14ac:dyDescent="0.25">
      <c r="A1939">
        <v>10321</v>
      </c>
      <c r="B1939">
        <v>21</v>
      </c>
      <c r="C1939" s="2">
        <v>90</v>
      </c>
      <c r="D1939">
        <v>4</v>
      </c>
      <c r="E1939" s="5">
        <f>sales_data_sample[[#This Row],[SALES]] / COUNT(sales_data_sample[ORDERNUMBER])</f>
        <v>0.66914629826425787</v>
      </c>
      <c r="F1939" s="2">
        <v>1889</v>
      </c>
      <c r="G1939" s="1">
        <v>38295</v>
      </c>
      <c r="H1939" t="s">
        <v>21</v>
      </c>
      <c r="I1939">
        <v>4</v>
      </c>
      <c r="J1939" s="6" t="s">
        <v>678</v>
      </c>
      <c r="K1939">
        <v>2004</v>
      </c>
      <c r="L1939" t="s">
        <v>172</v>
      </c>
      <c r="M1939" s="8">
        <f xml:space="preserve"> (sales_data_sample[[#This Row],[MSRP]] - sales_data_sample[[#This Row],[PRICEEACH]]) / sales_data_sample[[#This Row],[MSRP]]</f>
        <v>0.15887850467289719</v>
      </c>
      <c r="N19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39" s="2">
        <v>107</v>
      </c>
      <c r="P1939" t="s">
        <v>626</v>
      </c>
      <c r="Q1939" t="s">
        <v>151</v>
      </c>
      <c r="R1939" t="s">
        <v>152</v>
      </c>
      <c r="S1939" t="s">
        <v>153</v>
      </c>
      <c r="T1939" t="s">
        <v>27</v>
      </c>
      <c r="U1939" t="s">
        <v>154</v>
      </c>
      <c r="V1939" t="s">
        <v>155</v>
      </c>
      <c r="W1939" t="s">
        <v>156</v>
      </c>
      <c r="X1939" t="s">
        <v>31</v>
      </c>
    </row>
    <row r="1940" spans="1:24" x14ac:dyDescent="0.25">
      <c r="A1940">
        <v>10332</v>
      </c>
      <c r="B1940">
        <v>31</v>
      </c>
      <c r="C1940" s="2">
        <v>38</v>
      </c>
      <c r="D1940">
        <v>13</v>
      </c>
      <c r="E1940" s="5">
        <f>sales_data_sample[[#This Row],[SALES]] / COUNT(sales_data_sample[ORDERNUMBER])</f>
        <v>0.40843074743181013</v>
      </c>
      <c r="F1940" s="2">
        <v>1153</v>
      </c>
      <c r="G1940" s="1">
        <v>38308</v>
      </c>
      <c r="H1940" t="s">
        <v>21</v>
      </c>
      <c r="I1940">
        <v>4</v>
      </c>
      <c r="J1940" s="6" t="s">
        <v>678</v>
      </c>
      <c r="K1940">
        <v>2004</v>
      </c>
      <c r="L1940" t="s">
        <v>172</v>
      </c>
      <c r="M1940" s="8">
        <f xml:space="preserve"> (sales_data_sample[[#This Row],[MSRP]] - sales_data_sample[[#This Row],[PRICEEACH]]) / sales_data_sample[[#This Row],[MSRP]]</f>
        <v>0.64485981308411211</v>
      </c>
      <c r="N19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40" s="2">
        <v>107</v>
      </c>
      <c r="P1940" t="s">
        <v>626</v>
      </c>
      <c r="Q1940" t="s">
        <v>476</v>
      </c>
      <c r="R1940" t="s">
        <v>477</v>
      </c>
      <c r="S1940" t="s">
        <v>478</v>
      </c>
      <c r="T1940" t="s">
        <v>160</v>
      </c>
      <c r="U1940" t="s">
        <v>479</v>
      </c>
      <c r="V1940" t="s">
        <v>480</v>
      </c>
      <c r="W1940" t="s">
        <v>481</v>
      </c>
      <c r="X1940" t="s">
        <v>31</v>
      </c>
    </row>
    <row r="1941" spans="1:24" x14ac:dyDescent="0.25">
      <c r="A1941">
        <v>10346</v>
      </c>
      <c r="B1941">
        <v>26</v>
      </c>
      <c r="C1941" s="2">
        <v>96</v>
      </c>
      <c r="D1941">
        <v>6</v>
      </c>
      <c r="E1941" s="5">
        <f>sales_data_sample[[#This Row],[SALES]] / COUNT(sales_data_sample[ORDERNUMBER])</f>
        <v>0.8831030818278427</v>
      </c>
      <c r="F1941" s="2">
        <v>2493</v>
      </c>
      <c r="G1941" s="1">
        <v>38320</v>
      </c>
      <c r="H1941" t="s">
        <v>21</v>
      </c>
      <c r="I1941">
        <v>4</v>
      </c>
      <c r="J1941" s="6" t="s">
        <v>678</v>
      </c>
      <c r="K1941">
        <v>2004</v>
      </c>
      <c r="L1941" t="s">
        <v>172</v>
      </c>
      <c r="M1941" s="8">
        <f xml:space="preserve"> (sales_data_sample[[#This Row],[MSRP]] - sales_data_sample[[#This Row],[PRICEEACH]]) / sales_data_sample[[#This Row],[MSRP]]</f>
        <v>0.10280373831775701</v>
      </c>
      <c r="N19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41" s="2">
        <v>107</v>
      </c>
      <c r="P1941" t="s">
        <v>626</v>
      </c>
      <c r="Q1941" t="s">
        <v>525</v>
      </c>
      <c r="R1941" t="s">
        <v>526</v>
      </c>
      <c r="S1941" t="s">
        <v>527</v>
      </c>
      <c r="T1941" t="s">
        <v>27</v>
      </c>
      <c r="U1941" t="s">
        <v>105</v>
      </c>
      <c r="V1941" t="s">
        <v>385</v>
      </c>
      <c r="W1941" t="s">
        <v>528</v>
      </c>
      <c r="X1941" t="s">
        <v>31</v>
      </c>
    </row>
    <row r="1942" spans="1:24" x14ac:dyDescent="0.25">
      <c r="A1942">
        <v>10368</v>
      </c>
      <c r="B1942">
        <v>20</v>
      </c>
      <c r="C1942" s="2">
        <v>100</v>
      </c>
      <c r="D1942">
        <v>4</v>
      </c>
      <c r="E1942" s="5">
        <f>sales_data_sample[[#This Row],[SALES]] / COUNT(sales_data_sample[ORDERNUMBER])</f>
        <v>0.70563230605738581</v>
      </c>
      <c r="F1942" s="2">
        <v>1992</v>
      </c>
      <c r="G1942" s="1">
        <v>38371</v>
      </c>
      <c r="H1942" t="s">
        <v>21</v>
      </c>
      <c r="I1942">
        <v>1</v>
      </c>
      <c r="J1942" s="6" t="s">
        <v>677</v>
      </c>
      <c r="K1942">
        <v>2005</v>
      </c>
      <c r="L1942" t="s">
        <v>172</v>
      </c>
      <c r="M1942" s="8">
        <f xml:space="preserve"> (sales_data_sample[[#This Row],[MSRP]] - sales_data_sample[[#This Row],[PRICEEACH]]) / sales_data_sample[[#This Row],[MSRP]]</f>
        <v>6.5420560747663545E-2</v>
      </c>
      <c r="N19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42" s="2">
        <v>107</v>
      </c>
      <c r="P1942" t="s">
        <v>626</v>
      </c>
      <c r="Q1942" t="s">
        <v>260</v>
      </c>
      <c r="R1942" t="s">
        <v>261</v>
      </c>
      <c r="S1942" t="s">
        <v>262</v>
      </c>
      <c r="T1942" t="s">
        <v>27</v>
      </c>
      <c r="U1942" t="s">
        <v>263</v>
      </c>
      <c r="V1942" t="s">
        <v>264</v>
      </c>
      <c r="W1942" t="s">
        <v>265</v>
      </c>
      <c r="X1942" t="s">
        <v>31</v>
      </c>
    </row>
    <row r="1943" spans="1:24" x14ac:dyDescent="0.25">
      <c r="A1943">
        <v>10380</v>
      </c>
      <c r="B1943">
        <v>34</v>
      </c>
      <c r="C1943" s="2">
        <v>100</v>
      </c>
      <c r="D1943">
        <v>11</v>
      </c>
      <c r="E1943" s="5">
        <f>sales_data_sample[[#This Row],[SALES]] / COUNT(sales_data_sample[ORDERNUMBER])</f>
        <v>1.4006376195536663</v>
      </c>
      <c r="F1943" s="2">
        <v>3954</v>
      </c>
      <c r="G1943" s="1">
        <v>38399</v>
      </c>
      <c r="H1943" t="s">
        <v>21</v>
      </c>
      <c r="I1943">
        <v>1</v>
      </c>
      <c r="J1943" s="6" t="s">
        <v>688</v>
      </c>
      <c r="K1943">
        <v>2005</v>
      </c>
      <c r="L1943" t="s">
        <v>172</v>
      </c>
      <c r="M1943" s="8">
        <f xml:space="preserve"> (sales_data_sample[[#This Row],[MSRP]] - sales_data_sample[[#This Row],[PRICEEACH]]) / sales_data_sample[[#This Row],[MSRP]]</f>
        <v>6.5420560747663545E-2</v>
      </c>
      <c r="N19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43" s="2">
        <v>107</v>
      </c>
      <c r="P1943" t="s">
        <v>626</v>
      </c>
      <c r="Q1943" t="s">
        <v>165</v>
      </c>
      <c r="R1943" t="s">
        <v>166</v>
      </c>
      <c r="S1943" t="s">
        <v>167</v>
      </c>
      <c r="T1943" t="s">
        <v>168</v>
      </c>
      <c r="U1943" t="s">
        <v>169</v>
      </c>
      <c r="V1943" t="s">
        <v>170</v>
      </c>
      <c r="W1943" t="s">
        <v>171</v>
      </c>
      <c r="X1943" t="s">
        <v>45</v>
      </c>
    </row>
    <row r="1944" spans="1:24" x14ac:dyDescent="0.25">
      <c r="A1944">
        <v>10407</v>
      </c>
      <c r="B1944">
        <v>43</v>
      </c>
      <c r="C1944" s="2">
        <v>87</v>
      </c>
      <c r="D1944">
        <v>9</v>
      </c>
      <c r="E1944" s="5">
        <f>sales_data_sample[[#This Row],[SALES]] / COUNT(sales_data_sample[ORDERNUMBER])</f>
        <v>1.3212894084307474</v>
      </c>
      <c r="F1944" s="2">
        <v>3730</v>
      </c>
      <c r="G1944" s="1">
        <v>38464</v>
      </c>
      <c r="H1944" t="s">
        <v>387</v>
      </c>
      <c r="I1944">
        <v>2</v>
      </c>
      <c r="J1944" s="6" t="s">
        <v>686</v>
      </c>
      <c r="K1944">
        <v>2005</v>
      </c>
      <c r="L1944" t="s">
        <v>172</v>
      </c>
      <c r="M1944" s="8">
        <f xml:space="preserve"> (sales_data_sample[[#This Row],[MSRP]] - sales_data_sample[[#This Row],[PRICEEACH]]) / sales_data_sample[[#This Row],[MSRP]]</f>
        <v>0.18691588785046728</v>
      </c>
      <c r="N19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44" s="2">
        <v>107</v>
      </c>
      <c r="P1944" t="s">
        <v>626</v>
      </c>
      <c r="Q1944" t="s">
        <v>382</v>
      </c>
      <c r="R1944" t="s">
        <v>383</v>
      </c>
      <c r="S1944" t="s">
        <v>384</v>
      </c>
      <c r="T1944" t="s">
        <v>27</v>
      </c>
      <c r="U1944" t="s">
        <v>94</v>
      </c>
      <c r="V1944" t="s">
        <v>385</v>
      </c>
      <c r="W1944" t="s">
        <v>386</v>
      </c>
      <c r="X1944" t="s">
        <v>45</v>
      </c>
    </row>
    <row r="1945" spans="1:24" x14ac:dyDescent="0.25">
      <c r="A1945">
        <v>10420</v>
      </c>
      <c r="B1945">
        <v>26</v>
      </c>
      <c r="C1945" s="2">
        <v>100</v>
      </c>
      <c r="D1945">
        <v>12</v>
      </c>
      <c r="E1945" s="5">
        <f>sales_data_sample[[#This Row],[SALES]] / COUNT(sales_data_sample[ORDERNUMBER])</f>
        <v>0.92738221749911443</v>
      </c>
      <c r="F1945" s="2">
        <v>2618</v>
      </c>
      <c r="G1945" s="1">
        <v>38501</v>
      </c>
      <c r="H1945" t="s">
        <v>286</v>
      </c>
      <c r="I1945">
        <v>2</v>
      </c>
      <c r="J1945" s="6" t="s">
        <v>685</v>
      </c>
      <c r="K1945">
        <v>2005</v>
      </c>
      <c r="L1945" t="s">
        <v>172</v>
      </c>
      <c r="M1945" s="8">
        <f xml:space="preserve"> (sales_data_sample[[#This Row],[MSRP]] - sales_data_sample[[#This Row],[PRICEEACH]]) / sales_data_sample[[#This Row],[MSRP]]</f>
        <v>6.5420560747663545E-2</v>
      </c>
      <c r="N19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45" s="2">
        <v>107</v>
      </c>
      <c r="P1945" t="s">
        <v>626</v>
      </c>
      <c r="Q1945" t="s">
        <v>145</v>
      </c>
      <c r="R1945" t="s">
        <v>146</v>
      </c>
      <c r="S1945" t="s">
        <v>147</v>
      </c>
      <c r="T1945" t="s">
        <v>88</v>
      </c>
      <c r="U1945" t="s">
        <v>148</v>
      </c>
      <c r="V1945" t="s">
        <v>149</v>
      </c>
      <c r="W1945" t="s">
        <v>150</v>
      </c>
      <c r="X1945" t="s">
        <v>31</v>
      </c>
    </row>
    <row r="1946" spans="1:24" x14ac:dyDescent="0.25">
      <c r="A1946">
        <v>10105</v>
      </c>
      <c r="B1946">
        <v>50</v>
      </c>
      <c r="C1946" s="2">
        <v>80</v>
      </c>
      <c r="D1946">
        <v>1</v>
      </c>
      <c r="E1946" s="5">
        <f>sales_data_sample[[#This Row],[SALES]] / COUNT(sales_data_sample[ORDERNUMBER])</f>
        <v>1.4112646121147716</v>
      </c>
      <c r="F1946" s="2">
        <v>3984</v>
      </c>
      <c r="G1946" s="1">
        <v>37663</v>
      </c>
      <c r="H1946" t="s">
        <v>21</v>
      </c>
      <c r="I1946">
        <v>1</v>
      </c>
      <c r="J1946" s="6" t="s">
        <v>688</v>
      </c>
      <c r="K1946">
        <v>2003</v>
      </c>
      <c r="L1946" t="s">
        <v>535</v>
      </c>
      <c r="M1946" s="8">
        <f xml:space="preserve"> (sales_data_sample[[#This Row],[MSRP]] - sales_data_sample[[#This Row],[PRICEEACH]]) / sales_data_sample[[#This Row],[MSRP]]</f>
        <v>3.614457831325301E-2</v>
      </c>
      <c r="N19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46" s="2">
        <v>83</v>
      </c>
      <c r="P1946" t="s">
        <v>627</v>
      </c>
      <c r="Q1946" t="s">
        <v>309</v>
      </c>
      <c r="R1946" t="s">
        <v>310</v>
      </c>
      <c r="S1946" t="s">
        <v>311</v>
      </c>
      <c r="T1946" t="s">
        <v>312</v>
      </c>
      <c r="U1946" t="s">
        <v>313</v>
      </c>
      <c r="V1946" t="s">
        <v>314</v>
      </c>
      <c r="W1946" t="s">
        <v>315</v>
      </c>
      <c r="X1946" t="s">
        <v>45</v>
      </c>
    </row>
    <row r="1947" spans="1:24" x14ac:dyDescent="0.25">
      <c r="A1947">
        <v>10119</v>
      </c>
      <c r="B1947">
        <v>35</v>
      </c>
      <c r="C1947" s="2">
        <v>91</v>
      </c>
      <c r="D1947">
        <v>10</v>
      </c>
      <c r="E1947" s="5">
        <f>sales_data_sample[[#This Row],[SALES]] / COUNT(sales_data_sample[ORDERNUMBER])</f>
        <v>1.1229188806234502</v>
      </c>
      <c r="F1947" s="2">
        <v>3170</v>
      </c>
      <c r="G1947" s="1">
        <v>37739</v>
      </c>
      <c r="H1947" t="s">
        <v>21</v>
      </c>
      <c r="I1947">
        <v>2</v>
      </c>
      <c r="J1947" s="6" t="s">
        <v>686</v>
      </c>
      <c r="K1947">
        <v>2003</v>
      </c>
      <c r="L1947" t="s">
        <v>535</v>
      </c>
      <c r="M1947" s="8">
        <f xml:space="preserve"> (sales_data_sample[[#This Row],[MSRP]] - sales_data_sample[[#This Row],[PRICEEACH]]) / sales_data_sample[[#This Row],[MSRP]]</f>
        <v>-9.6385542168674704E-2</v>
      </c>
      <c r="N19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47" s="2">
        <v>83</v>
      </c>
      <c r="P1947" t="s">
        <v>627</v>
      </c>
      <c r="Q1947" t="s">
        <v>137</v>
      </c>
      <c r="R1947" t="s">
        <v>138</v>
      </c>
      <c r="S1947" t="s">
        <v>139</v>
      </c>
      <c r="T1947" t="s">
        <v>140</v>
      </c>
      <c r="U1947" t="s">
        <v>141</v>
      </c>
      <c r="V1947" t="s">
        <v>142</v>
      </c>
      <c r="W1947" t="s">
        <v>143</v>
      </c>
      <c r="X1947" t="s">
        <v>45</v>
      </c>
    </row>
    <row r="1948" spans="1:24" x14ac:dyDescent="0.25">
      <c r="A1948">
        <v>10129</v>
      </c>
      <c r="B1948">
        <v>50</v>
      </c>
      <c r="C1948" s="2">
        <v>78</v>
      </c>
      <c r="D1948">
        <v>1</v>
      </c>
      <c r="E1948" s="5">
        <f>sales_data_sample[[#This Row],[SALES]] / COUNT(sales_data_sample[ORDERNUMBER])</f>
        <v>1.381509032943677</v>
      </c>
      <c r="F1948" s="2">
        <v>3900</v>
      </c>
      <c r="G1948" s="1">
        <v>37784</v>
      </c>
      <c r="H1948" t="s">
        <v>21</v>
      </c>
      <c r="I1948">
        <v>2</v>
      </c>
      <c r="J1948" s="6" t="s">
        <v>684</v>
      </c>
      <c r="K1948">
        <v>2003</v>
      </c>
      <c r="L1948" t="s">
        <v>535</v>
      </c>
      <c r="M1948" s="8">
        <f xml:space="preserve"> (sales_data_sample[[#This Row],[MSRP]] - sales_data_sample[[#This Row],[PRICEEACH]]) / sales_data_sample[[#This Row],[MSRP]]</f>
        <v>6.0240963855421686E-2</v>
      </c>
      <c r="N19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48" s="2">
        <v>83</v>
      </c>
      <c r="P1948" t="s">
        <v>627</v>
      </c>
      <c r="Q1948" t="s">
        <v>316</v>
      </c>
      <c r="R1948" t="s">
        <v>317</v>
      </c>
      <c r="S1948" t="s">
        <v>318</v>
      </c>
      <c r="T1948" t="s">
        <v>160</v>
      </c>
      <c r="U1948" t="s">
        <v>55</v>
      </c>
      <c r="V1948" t="s">
        <v>319</v>
      </c>
      <c r="W1948" t="s">
        <v>320</v>
      </c>
      <c r="X1948" t="s">
        <v>45</v>
      </c>
    </row>
    <row r="1949" spans="1:24" x14ac:dyDescent="0.25">
      <c r="A1949">
        <v>10143</v>
      </c>
      <c r="B1949">
        <v>23</v>
      </c>
      <c r="C1949" s="2">
        <v>81</v>
      </c>
      <c r="D1949">
        <v>14</v>
      </c>
      <c r="E1949" s="5">
        <f>sales_data_sample[[#This Row],[SALES]] / COUNT(sales_data_sample[ORDERNUMBER])</f>
        <v>0.65603967410556141</v>
      </c>
      <c r="F1949" s="2">
        <v>1852</v>
      </c>
      <c r="G1949" s="1">
        <v>37843</v>
      </c>
      <c r="H1949" t="s">
        <v>21</v>
      </c>
      <c r="I1949">
        <v>3</v>
      </c>
      <c r="J1949" s="6" t="s">
        <v>682</v>
      </c>
      <c r="K1949">
        <v>2003</v>
      </c>
      <c r="L1949" t="s">
        <v>535</v>
      </c>
      <c r="M1949" s="8">
        <f xml:space="preserve"> (sales_data_sample[[#This Row],[MSRP]] - sales_data_sample[[#This Row],[PRICEEACH]]) / sales_data_sample[[#This Row],[MSRP]]</f>
        <v>2.4096385542168676E-2</v>
      </c>
      <c r="N19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49" s="2">
        <v>83</v>
      </c>
      <c r="P1949" t="s">
        <v>627</v>
      </c>
      <c r="Q1949" t="s">
        <v>321</v>
      </c>
      <c r="R1949" t="s">
        <v>322</v>
      </c>
      <c r="S1949" t="s">
        <v>153</v>
      </c>
      <c r="T1949" t="s">
        <v>27</v>
      </c>
      <c r="U1949" t="s">
        <v>323</v>
      </c>
      <c r="V1949" t="s">
        <v>324</v>
      </c>
      <c r="W1949" t="s">
        <v>325</v>
      </c>
      <c r="X1949" t="s">
        <v>31</v>
      </c>
    </row>
    <row r="1950" spans="1:24" x14ac:dyDescent="0.25">
      <c r="A1950">
        <v>10155</v>
      </c>
      <c r="B1950">
        <v>37</v>
      </c>
      <c r="C1950" s="2">
        <v>68</v>
      </c>
      <c r="D1950">
        <v>12</v>
      </c>
      <c r="E1950" s="5">
        <f>sales_data_sample[[#This Row],[SALES]] / COUNT(sales_data_sample[ORDERNUMBER])</f>
        <v>0.8905419766206164</v>
      </c>
      <c r="F1950" s="2">
        <v>2514</v>
      </c>
      <c r="G1950" s="1">
        <v>37900</v>
      </c>
      <c r="H1950" t="s">
        <v>21</v>
      </c>
      <c r="I1950">
        <v>4</v>
      </c>
      <c r="J1950" s="6" t="s">
        <v>680</v>
      </c>
      <c r="K1950">
        <v>2003</v>
      </c>
      <c r="L1950" t="s">
        <v>535</v>
      </c>
      <c r="M1950" s="8">
        <f xml:space="preserve"> (sales_data_sample[[#This Row],[MSRP]] - sales_data_sample[[#This Row],[PRICEEACH]]) / sales_data_sample[[#This Row],[MSRP]]</f>
        <v>0.18072289156626506</v>
      </c>
      <c r="N19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50" s="2">
        <v>83</v>
      </c>
      <c r="P1950" t="s">
        <v>627</v>
      </c>
      <c r="Q1950" t="s">
        <v>119</v>
      </c>
      <c r="R1950" t="s">
        <v>120</v>
      </c>
      <c r="S1950" t="s">
        <v>121</v>
      </c>
      <c r="T1950" t="s">
        <v>122</v>
      </c>
      <c r="U1950" t="s">
        <v>123</v>
      </c>
      <c r="V1950" t="s">
        <v>124</v>
      </c>
      <c r="W1950" t="s">
        <v>125</v>
      </c>
      <c r="X1950" t="s">
        <v>31</v>
      </c>
    </row>
    <row r="1951" spans="1:24" x14ac:dyDescent="0.25">
      <c r="A1951">
        <v>10167</v>
      </c>
      <c r="B1951">
        <v>29</v>
      </c>
      <c r="C1951" s="2">
        <v>84</v>
      </c>
      <c r="D1951">
        <v>8</v>
      </c>
      <c r="E1951" s="5">
        <f>sales_data_sample[[#This Row],[SALES]] / COUNT(sales_data_sample[ORDERNUMBER])</f>
        <v>0.86149486362026217</v>
      </c>
      <c r="F1951" s="2">
        <v>2432</v>
      </c>
      <c r="G1951" s="1">
        <v>37917</v>
      </c>
      <c r="H1951" t="s">
        <v>326</v>
      </c>
      <c r="I1951">
        <v>4</v>
      </c>
      <c r="J1951" s="6" t="s">
        <v>680</v>
      </c>
      <c r="K1951">
        <v>2003</v>
      </c>
      <c r="L1951" t="s">
        <v>535</v>
      </c>
      <c r="M1951" s="8">
        <f xml:space="preserve"> (sales_data_sample[[#This Row],[MSRP]] - sales_data_sample[[#This Row],[PRICEEACH]]) / sales_data_sample[[#This Row],[MSRP]]</f>
        <v>-1.2048192771084338E-2</v>
      </c>
      <c r="N19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51" s="2">
        <v>83</v>
      </c>
      <c r="P1951" t="s">
        <v>627</v>
      </c>
      <c r="Q1951" t="s">
        <v>250</v>
      </c>
      <c r="R1951" t="s">
        <v>251</v>
      </c>
      <c r="S1951" t="s">
        <v>252</v>
      </c>
      <c r="T1951" t="s">
        <v>177</v>
      </c>
      <c r="U1951" t="s">
        <v>253</v>
      </c>
      <c r="V1951" t="s">
        <v>194</v>
      </c>
      <c r="W1951" t="s">
        <v>254</v>
      </c>
      <c r="X1951" t="s">
        <v>31</v>
      </c>
    </row>
    <row r="1952" spans="1:24" x14ac:dyDescent="0.25">
      <c r="A1952">
        <v>10178</v>
      </c>
      <c r="B1952">
        <v>21</v>
      </c>
      <c r="C1952" s="2">
        <v>73</v>
      </c>
      <c r="D1952">
        <v>11</v>
      </c>
      <c r="E1952" s="5">
        <f>sales_data_sample[[#This Row],[SALES]] / COUNT(sales_data_sample[ORDERNUMBER])</f>
        <v>0.53666312433581298</v>
      </c>
      <c r="F1952" s="2">
        <v>1515</v>
      </c>
      <c r="G1952" s="1">
        <v>37933</v>
      </c>
      <c r="H1952" t="s">
        <v>21</v>
      </c>
      <c r="I1952">
        <v>4</v>
      </c>
      <c r="J1952" s="6" t="s">
        <v>678</v>
      </c>
      <c r="K1952">
        <v>2003</v>
      </c>
      <c r="L1952" t="s">
        <v>535</v>
      </c>
      <c r="M1952" s="8">
        <f xml:space="preserve"> (sales_data_sample[[#This Row],[MSRP]] - sales_data_sample[[#This Row],[PRICEEACH]]) / sales_data_sample[[#This Row],[MSRP]]</f>
        <v>0.12048192771084337</v>
      </c>
      <c r="N19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52" s="2">
        <v>83</v>
      </c>
      <c r="P1952" t="s">
        <v>627</v>
      </c>
      <c r="Q1952" t="s">
        <v>327</v>
      </c>
      <c r="R1952" t="s">
        <v>328</v>
      </c>
      <c r="S1952" t="s">
        <v>329</v>
      </c>
      <c r="T1952" t="s">
        <v>35</v>
      </c>
      <c r="U1952" t="s">
        <v>330</v>
      </c>
      <c r="V1952" t="s">
        <v>331</v>
      </c>
      <c r="W1952" t="s">
        <v>332</v>
      </c>
      <c r="X1952" t="s">
        <v>31</v>
      </c>
    </row>
    <row r="1953" spans="1:24" x14ac:dyDescent="0.25">
      <c r="A1953">
        <v>10186</v>
      </c>
      <c r="B1953">
        <v>36</v>
      </c>
      <c r="C1953" s="2">
        <v>86</v>
      </c>
      <c r="D1953">
        <v>8</v>
      </c>
      <c r="E1953" s="5">
        <f>sales_data_sample[[#This Row],[SALES]] / COUNT(sales_data_sample[ORDERNUMBER])</f>
        <v>1.0910379029401347</v>
      </c>
      <c r="F1953" s="2">
        <v>3080</v>
      </c>
      <c r="G1953" s="1">
        <v>37939</v>
      </c>
      <c r="H1953" t="s">
        <v>21</v>
      </c>
      <c r="I1953">
        <v>4</v>
      </c>
      <c r="J1953" s="6" t="s">
        <v>678</v>
      </c>
      <c r="K1953">
        <v>2003</v>
      </c>
      <c r="L1953" t="s">
        <v>535</v>
      </c>
      <c r="M1953" s="8">
        <f xml:space="preserve"> (sales_data_sample[[#This Row],[MSRP]] - sales_data_sample[[#This Row],[PRICEEACH]]) / sales_data_sample[[#This Row],[MSRP]]</f>
        <v>-3.614457831325301E-2</v>
      </c>
      <c r="N19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53" s="2">
        <v>83</v>
      </c>
      <c r="P1953" t="s">
        <v>627</v>
      </c>
      <c r="Q1953" t="s">
        <v>333</v>
      </c>
      <c r="R1953" t="s">
        <v>334</v>
      </c>
      <c r="S1953" t="s">
        <v>318</v>
      </c>
      <c r="T1953" t="s">
        <v>160</v>
      </c>
      <c r="U1953" t="s">
        <v>335</v>
      </c>
      <c r="V1953" t="s">
        <v>336</v>
      </c>
      <c r="W1953" t="s">
        <v>337</v>
      </c>
      <c r="X1953" t="s">
        <v>45</v>
      </c>
    </row>
    <row r="1954" spans="1:24" x14ac:dyDescent="0.25">
      <c r="A1954">
        <v>10197</v>
      </c>
      <c r="B1954">
        <v>22</v>
      </c>
      <c r="C1954" s="2">
        <v>87</v>
      </c>
      <c r="D1954">
        <v>5</v>
      </c>
      <c r="E1954" s="5">
        <f>sales_data_sample[[#This Row],[SALES]] / COUNT(sales_data_sample[ORDERNUMBER])</f>
        <v>0.67339709528869995</v>
      </c>
      <c r="F1954" s="2">
        <v>1901</v>
      </c>
      <c r="G1954" s="1">
        <v>37951</v>
      </c>
      <c r="H1954" t="s">
        <v>21</v>
      </c>
      <c r="I1954">
        <v>4</v>
      </c>
      <c r="J1954" s="6" t="s">
        <v>678</v>
      </c>
      <c r="K1954">
        <v>2003</v>
      </c>
      <c r="L1954" t="s">
        <v>535</v>
      </c>
      <c r="M1954" s="8">
        <f xml:space="preserve"> (sales_data_sample[[#This Row],[MSRP]] - sales_data_sample[[#This Row],[PRICEEACH]]) / sales_data_sample[[#This Row],[MSRP]]</f>
        <v>-4.8192771084337352E-2</v>
      </c>
      <c r="N19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54" s="2">
        <v>83</v>
      </c>
      <c r="P1954" t="s">
        <v>627</v>
      </c>
      <c r="Q1954" t="s">
        <v>338</v>
      </c>
      <c r="R1954" t="s">
        <v>339</v>
      </c>
      <c r="S1954" t="s">
        <v>340</v>
      </c>
      <c r="T1954" t="s">
        <v>168</v>
      </c>
      <c r="U1954" t="s">
        <v>341</v>
      </c>
      <c r="V1954" t="s">
        <v>342</v>
      </c>
      <c r="W1954" t="s">
        <v>343</v>
      </c>
      <c r="X1954" t="s">
        <v>31</v>
      </c>
    </row>
    <row r="1955" spans="1:24" x14ac:dyDescent="0.25">
      <c r="A1955">
        <v>10209</v>
      </c>
      <c r="B1955">
        <v>22</v>
      </c>
      <c r="C1955" s="2">
        <v>90</v>
      </c>
      <c r="D1955">
        <v>7</v>
      </c>
      <c r="E1955" s="5">
        <f>sales_data_sample[[#This Row],[SALES]] / COUNT(sales_data_sample[ORDERNUMBER])</f>
        <v>0.69961034360609275</v>
      </c>
      <c r="F1955" s="2">
        <v>1975</v>
      </c>
      <c r="G1955" s="1">
        <v>37995</v>
      </c>
      <c r="H1955" t="s">
        <v>21</v>
      </c>
      <c r="I1955">
        <v>1</v>
      </c>
      <c r="J1955" s="6" t="s">
        <v>677</v>
      </c>
      <c r="K1955">
        <v>2004</v>
      </c>
      <c r="L1955" t="s">
        <v>535</v>
      </c>
      <c r="M1955" s="8">
        <f xml:space="preserve"> (sales_data_sample[[#This Row],[MSRP]] - sales_data_sample[[#This Row],[PRICEEACH]]) / sales_data_sample[[#This Row],[MSRP]]</f>
        <v>-8.4337349397590355E-2</v>
      </c>
      <c r="N19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55" s="2">
        <v>83</v>
      </c>
      <c r="P1955" t="s">
        <v>627</v>
      </c>
      <c r="Q1955" t="s">
        <v>344</v>
      </c>
      <c r="R1955" t="s">
        <v>345</v>
      </c>
      <c r="S1955" t="s">
        <v>346</v>
      </c>
      <c r="T1955" t="s">
        <v>27</v>
      </c>
      <c r="U1955" t="s">
        <v>347</v>
      </c>
      <c r="V1955" t="s">
        <v>95</v>
      </c>
      <c r="W1955" t="s">
        <v>348</v>
      </c>
      <c r="X1955" t="s">
        <v>31</v>
      </c>
    </row>
    <row r="1956" spans="1:24" x14ac:dyDescent="0.25">
      <c r="A1956">
        <v>10222</v>
      </c>
      <c r="B1956">
        <v>46</v>
      </c>
      <c r="C1956" s="2">
        <v>81</v>
      </c>
      <c r="D1956">
        <v>11</v>
      </c>
      <c r="E1956" s="5">
        <f>sales_data_sample[[#This Row],[SALES]] / COUNT(sales_data_sample[ORDERNUMBER])</f>
        <v>1.3120793482111228</v>
      </c>
      <c r="F1956" s="2">
        <v>3704</v>
      </c>
      <c r="G1956" s="1">
        <v>38036</v>
      </c>
      <c r="H1956" t="s">
        <v>21</v>
      </c>
      <c r="I1956">
        <v>1</v>
      </c>
      <c r="J1956" s="6" t="s">
        <v>688</v>
      </c>
      <c r="K1956">
        <v>2004</v>
      </c>
      <c r="L1956" t="s">
        <v>535</v>
      </c>
      <c r="M1956" s="8">
        <f xml:space="preserve"> (sales_data_sample[[#This Row],[MSRP]] - sales_data_sample[[#This Row],[PRICEEACH]]) / sales_data_sample[[#This Row],[MSRP]]</f>
        <v>2.4096385542168676E-2</v>
      </c>
      <c r="N19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56" s="2">
        <v>83</v>
      </c>
      <c r="P1956" t="s">
        <v>627</v>
      </c>
      <c r="Q1956" t="s">
        <v>349</v>
      </c>
      <c r="R1956" t="s">
        <v>350</v>
      </c>
      <c r="S1956" t="s">
        <v>351</v>
      </c>
      <c r="T1956" t="s">
        <v>27</v>
      </c>
      <c r="U1956" t="s">
        <v>224</v>
      </c>
      <c r="V1956" t="s">
        <v>264</v>
      </c>
      <c r="W1956" t="s">
        <v>352</v>
      </c>
      <c r="X1956" t="s">
        <v>45</v>
      </c>
    </row>
    <row r="1957" spans="1:24" x14ac:dyDescent="0.25">
      <c r="A1957">
        <v>10248</v>
      </c>
      <c r="B1957">
        <v>23</v>
      </c>
      <c r="C1957" s="2">
        <v>77</v>
      </c>
      <c r="D1957">
        <v>2</v>
      </c>
      <c r="E1957" s="5">
        <f>sales_data_sample[[#This Row],[SALES]] / COUNT(sales_data_sample[ORDERNUMBER])</f>
        <v>0.62203329791002482</v>
      </c>
      <c r="F1957" s="2">
        <v>1756</v>
      </c>
      <c r="G1957" s="1">
        <v>38114</v>
      </c>
      <c r="H1957" t="s">
        <v>326</v>
      </c>
      <c r="I1957">
        <v>2</v>
      </c>
      <c r="J1957" s="6" t="s">
        <v>685</v>
      </c>
      <c r="K1957">
        <v>2004</v>
      </c>
      <c r="L1957" t="s">
        <v>535</v>
      </c>
      <c r="M1957" s="8">
        <f xml:space="preserve"> (sales_data_sample[[#This Row],[MSRP]] - sales_data_sample[[#This Row],[PRICEEACH]]) / sales_data_sample[[#This Row],[MSRP]]</f>
        <v>7.2289156626506021E-2</v>
      </c>
      <c r="N19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57" s="2">
        <v>83</v>
      </c>
      <c r="P1957" t="s">
        <v>627</v>
      </c>
      <c r="Q1957" t="s">
        <v>24</v>
      </c>
      <c r="R1957" t="s">
        <v>25</v>
      </c>
      <c r="S1957" t="s">
        <v>26</v>
      </c>
      <c r="T1957" t="s">
        <v>27</v>
      </c>
      <c r="U1957" t="s">
        <v>28</v>
      </c>
      <c r="V1957" t="s">
        <v>29</v>
      </c>
      <c r="W1957" t="s">
        <v>30</v>
      </c>
      <c r="X1957" t="s">
        <v>31</v>
      </c>
    </row>
    <row r="1958" spans="1:24" x14ac:dyDescent="0.25">
      <c r="A1958">
        <v>10262</v>
      </c>
      <c r="B1958">
        <v>49</v>
      </c>
      <c r="C1958" s="2">
        <v>88</v>
      </c>
      <c r="D1958">
        <v>16</v>
      </c>
      <c r="E1958" s="5">
        <f>sales_data_sample[[#This Row],[SALES]] / COUNT(sales_data_sample[ORDERNUMBER])</f>
        <v>1.5139922068721219</v>
      </c>
      <c r="F1958" s="2">
        <v>4274</v>
      </c>
      <c r="G1958" s="1">
        <v>38162</v>
      </c>
      <c r="H1958" t="s">
        <v>326</v>
      </c>
      <c r="I1958">
        <v>2</v>
      </c>
      <c r="J1958" s="6" t="s">
        <v>684</v>
      </c>
      <c r="K1958">
        <v>2004</v>
      </c>
      <c r="L1958" t="s">
        <v>535</v>
      </c>
      <c r="M1958" s="8">
        <f xml:space="preserve"> (sales_data_sample[[#This Row],[MSRP]] - sales_data_sample[[#This Row],[PRICEEACH]]) / sales_data_sample[[#This Row],[MSRP]]</f>
        <v>-6.0240963855421686E-2</v>
      </c>
      <c r="N19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58" s="2">
        <v>83</v>
      </c>
      <c r="P1958" t="s">
        <v>627</v>
      </c>
      <c r="Q1958" t="s">
        <v>165</v>
      </c>
      <c r="R1958" t="s">
        <v>166</v>
      </c>
      <c r="S1958" t="s">
        <v>167</v>
      </c>
      <c r="T1958" t="s">
        <v>168</v>
      </c>
      <c r="U1958" t="s">
        <v>169</v>
      </c>
      <c r="V1958" t="s">
        <v>170</v>
      </c>
      <c r="W1958" t="s">
        <v>171</v>
      </c>
      <c r="X1958" t="s">
        <v>45</v>
      </c>
    </row>
    <row r="1959" spans="1:24" x14ac:dyDescent="0.25">
      <c r="A1959">
        <v>10273</v>
      </c>
      <c r="B1959">
        <v>48</v>
      </c>
      <c r="C1959" s="2">
        <v>84</v>
      </c>
      <c r="D1959">
        <v>3</v>
      </c>
      <c r="E1959" s="5">
        <f>sales_data_sample[[#This Row],[SALES]] / COUNT(sales_data_sample[ORDERNUMBER])</f>
        <v>1.4116188452001417</v>
      </c>
      <c r="F1959" s="2">
        <v>3985</v>
      </c>
      <c r="G1959" s="1">
        <v>38189</v>
      </c>
      <c r="H1959" t="s">
        <v>21</v>
      </c>
      <c r="I1959">
        <v>3</v>
      </c>
      <c r="J1959" s="6" t="s">
        <v>683</v>
      </c>
      <c r="K1959">
        <v>2004</v>
      </c>
      <c r="L1959" t="s">
        <v>535</v>
      </c>
      <c r="M1959" s="8">
        <f xml:space="preserve"> (sales_data_sample[[#This Row],[MSRP]] - sales_data_sample[[#This Row],[PRICEEACH]]) / sales_data_sample[[#This Row],[MSRP]]</f>
        <v>-1.2048192771084338E-2</v>
      </c>
      <c r="N19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59" s="2">
        <v>83</v>
      </c>
      <c r="P1959" t="s">
        <v>627</v>
      </c>
      <c r="Q1959" t="s">
        <v>353</v>
      </c>
      <c r="R1959" t="s">
        <v>354</v>
      </c>
      <c r="S1959" t="s">
        <v>355</v>
      </c>
      <c r="T1959" t="s">
        <v>356</v>
      </c>
      <c r="U1959" t="s">
        <v>357</v>
      </c>
      <c r="V1959" t="s">
        <v>358</v>
      </c>
      <c r="W1959" t="s">
        <v>359</v>
      </c>
      <c r="X1959" t="s">
        <v>45</v>
      </c>
    </row>
    <row r="1960" spans="1:24" x14ac:dyDescent="0.25">
      <c r="A1960">
        <v>10283</v>
      </c>
      <c r="B1960">
        <v>33</v>
      </c>
      <c r="C1960" s="2">
        <v>73</v>
      </c>
      <c r="D1960">
        <v>5</v>
      </c>
      <c r="E1960" s="5">
        <f>sales_data_sample[[#This Row],[SALES]] / COUNT(sales_data_sample[ORDERNUMBER])</f>
        <v>0.852993269571378</v>
      </c>
      <c r="F1960" s="2">
        <v>2408</v>
      </c>
      <c r="G1960" s="1">
        <v>38219</v>
      </c>
      <c r="H1960" t="s">
        <v>21</v>
      </c>
      <c r="I1960">
        <v>3</v>
      </c>
      <c r="J1960" s="6" t="s">
        <v>682</v>
      </c>
      <c r="K1960">
        <v>2004</v>
      </c>
      <c r="L1960" t="s">
        <v>535</v>
      </c>
      <c r="M1960" s="8">
        <f xml:space="preserve"> (sales_data_sample[[#This Row],[MSRP]] - sales_data_sample[[#This Row],[PRICEEACH]]) / sales_data_sample[[#This Row],[MSRP]]</f>
        <v>0.12048192771084337</v>
      </c>
      <c r="N19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60" s="2">
        <v>83</v>
      </c>
      <c r="P1960" t="s">
        <v>627</v>
      </c>
      <c r="Q1960" t="s">
        <v>360</v>
      </c>
      <c r="R1960" t="s">
        <v>361</v>
      </c>
      <c r="S1960" t="s">
        <v>362</v>
      </c>
      <c r="T1960" t="s">
        <v>217</v>
      </c>
      <c r="U1960" t="s">
        <v>363</v>
      </c>
      <c r="V1960" t="s">
        <v>162</v>
      </c>
      <c r="W1960" t="s">
        <v>364</v>
      </c>
      <c r="X1960" t="s">
        <v>31</v>
      </c>
    </row>
    <row r="1961" spans="1:24" x14ac:dyDescent="0.25">
      <c r="A1961">
        <v>10296</v>
      </c>
      <c r="B1961">
        <v>22</v>
      </c>
      <c r="C1961" s="2">
        <v>78</v>
      </c>
      <c r="D1961">
        <v>14</v>
      </c>
      <c r="E1961" s="5">
        <f>sales_data_sample[[#This Row],[SALES]] / COUNT(sales_data_sample[ORDERNUMBER])</f>
        <v>0.60148777895855476</v>
      </c>
      <c r="F1961" s="2">
        <v>1698</v>
      </c>
      <c r="G1961" s="1">
        <v>38245</v>
      </c>
      <c r="H1961" t="s">
        <v>21</v>
      </c>
      <c r="I1961">
        <v>3</v>
      </c>
      <c r="J1961" s="6" t="s">
        <v>681</v>
      </c>
      <c r="K1961">
        <v>2004</v>
      </c>
      <c r="L1961" t="s">
        <v>535</v>
      </c>
      <c r="M1961" s="8">
        <f xml:space="preserve"> (sales_data_sample[[#This Row],[MSRP]] - sales_data_sample[[#This Row],[PRICEEACH]]) / sales_data_sample[[#This Row],[MSRP]]</f>
        <v>6.0240963855421686E-2</v>
      </c>
      <c r="N19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61" s="2">
        <v>83</v>
      </c>
      <c r="P1961" t="s">
        <v>627</v>
      </c>
      <c r="Q1961" t="s">
        <v>558</v>
      </c>
      <c r="R1961" t="s">
        <v>559</v>
      </c>
      <c r="S1961" t="s">
        <v>560</v>
      </c>
      <c r="T1961" t="s">
        <v>427</v>
      </c>
      <c r="U1961" t="s">
        <v>561</v>
      </c>
      <c r="V1961" t="s">
        <v>95</v>
      </c>
      <c r="W1961" t="s">
        <v>562</v>
      </c>
      <c r="X1961" t="s">
        <v>31</v>
      </c>
    </row>
    <row r="1962" spans="1:24" x14ac:dyDescent="0.25">
      <c r="A1962">
        <v>10307</v>
      </c>
      <c r="B1962">
        <v>22</v>
      </c>
      <c r="C1962" s="2">
        <v>92</v>
      </c>
      <c r="D1962">
        <v>8</v>
      </c>
      <c r="E1962" s="5">
        <f>sales_data_sample[[#This Row],[SALES]] / COUNT(sales_data_sample[ORDERNUMBER])</f>
        <v>0.71271696776478921</v>
      </c>
      <c r="F1962" s="2">
        <v>2012</v>
      </c>
      <c r="G1962" s="1">
        <v>38274</v>
      </c>
      <c r="H1962" t="s">
        <v>21</v>
      </c>
      <c r="I1962">
        <v>4</v>
      </c>
      <c r="J1962" s="6" t="s">
        <v>680</v>
      </c>
      <c r="K1962">
        <v>2004</v>
      </c>
      <c r="L1962" t="s">
        <v>535</v>
      </c>
      <c r="M1962" s="8">
        <f xml:space="preserve"> (sales_data_sample[[#This Row],[MSRP]] - sales_data_sample[[#This Row],[PRICEEACH]]) / sales_data_sample[[#This Row],[MSRP]]</f>
        <v>-0.10843373493975904</v>
      </c>
      <c r="N19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62" s="2">
        <v>83</v>
      </c>
      <c r="P1962" t="s">
        <v>627</v>
      </c>
      <c r="Q1962" t="s">
        <v>202</v>
      </c>
      <c r="R1962" t="s">
        <v>203</v>
      </c>
      <c r="S1962" t="s">
        <v>204</v>
      </c>
      <c r="T1962" t="s">
        <v>27</v>
      </c>
      <c r="U1962" t="s">
        <v>205</v>
      </c>
      <c r="V1962" t="s">
        <v>206</v>
      </c>
      <c r="W1962" t="s">
        <v>207</v>
      </c>
      <c r="X1962" t="s">
        <v>31</v>
      </c>
    </row>
    <row r="1963" spans="1:24" x14ac:dyDescent="0.25">
      <c r="A1963">
        <v>10316</v>
      </c>
      <c r="B1963">
        <v>25</v>
      </c>
      <c r="C1963" s="2">
        <v>93</v>
      </c>
      <c r="D1963">
        <v>16</v>
      </c>
      <c r="E1963" s="5">
        <f>sales_data_sample[[#This Row],[SALES]] / COUNT(sales_data_sample[ORDERNUMBER])</f>
        <v>0.81721572794899044</v>
      </c>
      <c r="F1963" s="2">
        <v>2307</v>
      </c>
      <c r="G1963" s="1">
        <v>38292</v>
      </c>
      <c r="H1963" t="s">
        <v>21</v>
      </c>
      <c r="I1963">
        <v>4</v>
      </c>
      <c r="J1963" s="6" t="s">
        <v>678</v>
      </c>
      <c r="K1963">
        <v>2004</v>
      </c>
      <c r="L1963" t="s">
        <v>535</v>
      </c>
      <c r="M1963" s="8">
        <f xml:space="preserve"> (sales_data_sample[[#This Row],[MSRP]] - sales_data_sample[[#This Row],[PRICEEACH]]) / sales_data_sample[[#This Row],[MSRP]]</f>
        <v>-0.12048192771084337</v>
      </c>
      <c r="N19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63" s="2">
        <v>83</v>
      </c>
      <c r="P1963" t="s">
        <v>627</v>
      </c>
      <c r="Q1963" t="s">
        <v>370</v>
      </c>
      <c r="R1963" t="s">
        <v>371</v>
      </c>
      <c r="S1963" t="s">
        <v>372</v>
      </c>
      <c r="T1963" t="s">
        <v>160</v>
      </c>
      <c r="U1963" t="s">
        <v>373</v>
      </c>
      <c r="V1963" t="s">
        <v>374</v>
      </c>
      <c r="W1963" t="s">
        <v>375</v>
      </c>
      <c r="X1963" t="s">
        <v>31</v>
      </c>
    </row>
    <row r="1964" spans="1:24" x14ac:dyDescent="0.25">
      <c r="A1964">
        <v>10326</v>
      </c>
      <c r="B1964">
        <v>20</v>
      </c>
      <c r="C1964" s="2">
        <v>93</v>
      </c>
      <c r="D1964">
        <v>2</v>
      </c>
      <c r="E1964" s="5">
        <f>sales_data_sample[[#This Row],[SALES]] / COUNT(sales_data_sample[ORDERNUMBER])</f>
        <v>0.65356004250797028</v>
      </c>
      <c r="F1964" s="2">
        <v>1845</v>
      </c>
      <c r="G1964" s="1">
        <v>38300</v>
      </c>
      <c r="H1964" t="s">
        <v>21</v>
      </c>
      <c r="I1964">
        <v>4</v>
      </c>
      <c r="J1964" s="6" t="s">
        <v>678</v>
      </c>
      <c r="K1964">
        <v>2004</v>
      </c>
      <c r="L1964" t="s">
        <v>535</v>
      </c>
      <c r="M1964" s="8">
        <f xml:space="preserve"> (sales_data_sample[[#This Row],[MSRP]] - sales_data_sample[[#This Row],[PRICEEACH]]) / sales_data_sample[[#This Row],[MSRP]]</f>
        <v>-0.12048192771084337</v>
      </c>
      <c r="N19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64" s="2">
        <v>83</v>
      </c>
      <c r="P1964" t="s">
        <v>627</v>
      </c>
      <c r="Q1964" t="s">
        <v>174</v>
      </c>
      <c r="R1964" t="s">
        <v>175</v>
      </c>
      <c r="S1964" t="s">
        <v>176</v>
      </c>
      <c r="T1964" t="s">
        <v>177</v>
      </c>
      <c r="U1964" t="s">
        <v>178</v>
      </c>
      <c r="V1964" t="s">
        <v>179</v>
      </c>
      <c r="W1964" t="s">
        <v>180</v>
      </c>
      <c r="X1964" t="s">
        <v>31</v>
      </c>
    </row>
    <row r="1965" spans="1:24" x14ac:dyDescent="0.25">
      <c r="A1965">
        <v>10339</v>
      </c>
      <c r="B1965">
        <v>42</v>
      </c>
      <c r="C1965" s="2">
        <v>60</v>
      </c>
      <c r="D1965">
        <v>16</v>
      </c>
      <c r="E1965" s="5">
        <f>sales_data_sample[[#This Row],[SALES]] / COUNT(sales_data_sample[ORDERNUMBER])</f>
        <v>0.88345731491321289</v>
      </c>
      <c r="F1965" s="2">
        <v>2494</v>
      </c>
      <c r="G1965" s="1">
        <v>38314</v>
      </c>
      <c r="H1965" t="s">
        <v>21</v>
      </c>
      <c r="I1965">
        <v>4</v>
      </c>
      <c r="J1965" s="6" t="s">
        <v>678</v>
      </c>
      <c r="K1965">
        <v>2004</v>
      </c>
      <c r="L1965" t="s">
        <v>535</v>
      </c>
      <c r="M1965" s="8">
        <f xml:space="preserve"> (sales_data_sample[[#This Row],[MSRP]] - sales_data_sample[[#This Row],[PRICEEACH]]) / sales_data_sample[[#This Row],[MSRP]]</f>
        <v>0.27710843373493976</v>
      </c>
      <c r="N19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65" s="2">
        <v>83</v>
      </c>
      <c r="P1965" t="s">
        <v>627</v>
      </c>
      <c r="Q1965" t="s">
        <v>236</v>
      </c>
      <c r="R1965" t="s">
        <v>237</v>
      </c>
      <c r="S1965" t="s">
        <v>238</v>
      </c>
      <c r="T1965" t="s">
        <v>239</v>
      </c>
      <c r="U1965" t="s">
        <v>240</v>
      </c>
      <c r="V1965" t="s">
        <v>241</v>
      </c>
      <c r="W1965" t="s">
        <v>242</v>
      </c>
      <c r="X1965" t="s">
        <v>31</v>
      </c>
    </row>
    <row r="1966" spans="1:24" x14ac:dyDescent="0.25">
      <c r="A1966">
        <v>10350</v>
      </c>
      <c r="B1966">
        <v>25</v>
      </c>
      <c r="C1966" s="2">
        <v>61</v>
      </c>
      <c r="D1966">
        <v>10</v>
      </c>
      <c r="E1966" s="5">
        <f>sales_data_sample[[#This Row],[SALES]] / COUNT(sales_data_sample[ORDERNUMBER])</f>
        <v>0.53453772582359194</v>
      </c>
      <c r="F1966" s="2">
        <v>1509</v>
      </c>
      <c r="G1966" s="1">
        <v>38323</v>
      </c>
      <c r="H1966" t="s">
        <v>21</v>
      </c>
      <c r="I1966">
        <v>4</v>
      </c>
      <c r="J1966" s="6" t="s">
        <v>679</v>
      </c>
      <c r="K1966">
        <v>2004</v>
      </c>
      <c r="L1966" t="s">
        <v>535</v>
      </c>
      <c r="M1966" s="8">
        <f xml:space="preserve"> (sales_data_sample[[#This Row],[MSRP]] - sales_data_sample[[#This Row],[PRICEEACH]]) / sales_data_sample[[#This Row],[MSRP]]</f>
        <v>0.26506024096385544</v>
      </c>
      <c r="N19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66" s="2">
        <v>83</v>
      </c>
      <c r="P1966" t="s">
        <v>627</v>
      </c>
      <c r="Q1966" t="s">
        <v>165</v>
      </c>
      <c r="R1966" t="s">
        <v>166</v>
      </c>
      <c r="S1966" t="s">
        <v>167</v>
      </c>
      <c r="T1966" t="s">
        <v>168</v>
      </c>
      <c r="U1966" t="s">
        <v>169</v>
      </c>
      <c r="V1966" t="s">
        <v>170</v>
      </c>
      <c r="W1966" t="s">
        <v>171</v>
      </c>
      <c r="X1966" t="s">
        <v>31</v>
      </c>
    </row>
    <row r="1967" spans="1:24" x14ac:dyDescent="0.25">
      <c r="A1967">
        <v>10373</v>
      </c>
      <c r="B1967">
        <v>23</v>
      </c>
      <c r="C1967" s="2">
        <v>100</v>
      </c>
      <c r="D1967">
        <v>10</v>
      </c>
      <c r="E1967" s="5">
        <f>sales_data_sample[[#This Row],[SALES]] / COUNT(sales_data_sample[ORDERNUMBER])</f>
        <v>0.84838823946156572</v>
      </c>
      <c r="F1967" s="2">
        <v>2395</v>
      </c>
      <c r="G1967" s="1">
        <v>38383</v>
      </c>
      <c r="H1967" t="s">
        <v>21</v>
      </c>
      <c r="I1967">
        <v>1</v>
      </c>
      <c r="J1967" s="6" t="s">
        <v>677</v>
      </c>
      <c r="K1967">
        <v>2005</v>
      </c>
      <c r="L1967" t="s">
        <v>535</v>
      </c>
      <c r="M1967" s="8">
        <f xml:space="preserve"> (sales_data_sample[[#This Row],[MSRP]] - sales_data_sample[[#This Row],[PRICEEACH]]) / sales_data_sample[[#This Row],[MSRP]]</f>
        <v>-0.20481927710843373</v>
      </c>
      <c r="N19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67" s="2">
        <v>83</v>
      </c>
      <c r="P1967" t="s">
        <v>627</v>
      </c>
      <c r="Q1967" t="s">
        <v>376</v>
      </c>
      <c r="R1967" t="s">
        <v>377</v>
      </c>
      <c r="S1967" t="s">
        <v>378</v>
      </c>
      <c r="T1967" t="s">
        <v>122</v>
      </c>
      <c r="U1967" t="s">
        <v>379</v>
      </c>
      <c r="V1967" t="s">
        <v>380</v>
      </c>
      <c r="W1967" t="s">
        <v>381</v>
      </c>
      <c r="X1967" t="s">
        <v>31</v>
      </c>
    </row>
    <row r="1968" spans="1:24" x14ac:dyDescent="0.25">
      <c r="A1968">
        <v>10385</v>
      </c>
      <c r="B1968">
        <v>37</v>
      </c>
      <c r="C1968" s="2">
        <v>86</v>
      </c>
      <c r="D1968">
        <v>2</v>
      </c>
      <c r="E1968" s="5">
        <f>sales_data_sample[[#This Row],[SALES]] / COUNT(sales_data_sample[ORDERNUMBER])</f>
        <v>1.1211477151965994</v>
      </c>
      <c r="F1968" s="2">
        <v>3165</v>
      </c>
      <c r="G1968" s="1">
        <v>38411</v>
      </c>
      <c r="H1968" t="s">
        <v>21</v>
      </c>
      <c r="I1968">
        <v>1</v>
      </c>
      <c r="J1968" s="6" t="s">
        <v>688</v>
      </c>
      <c r="K1968">
        <v>2005</v>
      </c>
      <c r="L1968" t="s">
        <v>535</v>
      </c>
      <c r="M1968" s="8">
        <f xml:space="preserve"> (sales_data_sample[[#This Row],[MSRP]] - sales_data_sample[[#This Row],[PRICEEACH]]) / sales_data_sample[[#This Row],[MSRP]]</f>
        <v>-3.614457831325301E-2</v>
      </c>
      <c r="N19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68" s="2">
        <v>83</v>
      </c>
      <c r="P1968" t="s">
        <v>627</v>
      </c>
      <c r="Q1968" t="s">
        <v>260</v>
      </c>
      <c r="R1968" t="s">
        <v>261</v>
      </c>
      <c r="S1968" t="s">
        <v>262</v>
      </c>
      <c r="T1968" t="s">
        <v>27</v>
      </c>
      <c r="U1968" t="s">
        <v>263</v>
      </c>
      <c r="V1968" t="s">
        <v>264</v>
      </c>
      <c r="W1968" t="s">
        <v>265</v>
      </c>
      <c r="X1968" t="s">
        <v>45</v>
      </c>
    </row>
    <row r="1969" spans="1:24" x14ac:dyDescent="0.25">
      <c r="A1969">
        <v>10396</v>
      </c>
      <c r="B1969">
        <v>37</v>
      </c>
      <c r="C1969" s="2">
        <v>91</v>
      </c>
      <c r="D1969">
        <v>8</v>
      </c>
      <c r="E1969" s="5">
        <f>sales_data_sample[[#This Row],[SALES]] / COUNT(sales_data_sample[ORDERNUMBER])</f>
        <v>1.1873893021608217</v>
      </c>
      <c r="F1969" s="2">
        <v>3352</v>
      </c>
      <c r="G1969" s="1">
        <v>38434</v>
      </c>
      <c r="H1969" t="s">
        <v>21</v>
      </c>
      <c r="I1969">
        <v>1</v>
      </c>
      <c r="J1969" s="6" t="s">
        <v>687</v>
      </c>
      <c r="K1969">
        <v>2005</v>
      </c>
      <c r="L1969" t="s">
        <v>535</v>
      </c>
      <c r="M1969" s="8">
        <f xml:space="preserve"> (sales_data_sample[[#This Row],[MSRP]] - sales_data_sample[[#This Row],[PRICEEACH]]) / sales_data_sample[[#This Row],[MSRP]]</f>
        <v>-9.6385542168674704E-2</v>
      </c>
      <c r="N19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1969" s="2">
        <v>83</v>
      </c>
      <c r="P1969" t="s">
        <v>627</v>
      </c>
      <c r="Q1969" t="s">
        <v>260</v>
      </c>
      <c r="R1969" t="s">
        <v>261</v>
      </c>
      <c r="S1969" t="s">
        <v>262</v>
      </c>
      <c r="T1969" t="s">
        <v>27</v>
      </c>
      <c r="U1969" t="s">
        <v>263</v>
      </c>
      <c r="V1969" t="s">
        <v>264</v>
      </c>
      <c r="W1969" t="s">
        <v>265</v>
      </c>
      <c r="X1969" t="s">
        <v>45</v>
      </c>
    </row>
    <row r="1970" spans="1:24" x14ac:dyDescent="0.25">
      <c r="A1970">
        <v>10400</v>
      </c>
      <c r="B1970">
        <v>42</v>
      </c>
      <c r="C1970" s="2">
        <v>73</v>
      </c>
      <c r="D1970">
        <v>8</v>
      </c>
      <c r="E1970" s="5">
        <f>sales_data_sample[[#This Row],[SALES]] / COUNT(sales_data_sample[ORDERNUMBER])</f>
        <v>1.0857244066595819</v>
      </c>
      <c r="F1970" s="2">
        <v>3065</v>
      </c>
      <c r="G1970" s="1">
        <v>38443</v>
      </c>
      <c r="H1970" t="s">
        <v>21</v>
      </c>
      <c r="I1970">
        <v>2</v>
      </c>
      <c r="J1970" s="6" t="s">
        <v>686</v>
      </c>
      <c r="K1970">
        <v>2005</v>
      </c>
      <c r="L1970" t="s">
        <v>535</v>
      </c>
      <c r="M1970" s="8">
        <f xml:space="preserve"> (sales_data_sample[[#This Row],[MSRP]] - sales_data_sample[[#This Row],[PRICEEACH]]) / sales_data_sample[[#This Row],[MSRP]]</f>
        <v>0.12048192771084337</v>
      </c>
      <c r="N19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70" s="2">
        <v>83</v>
      </c>
      <c r="P1970" t="s">
        <v>627</v>
      </c>
      <c r="Q1970" t="s">
        <v>382</v>
      </c>
      <c r="R1970" t="s">
        <v>383</v>
      </c>
      <c r="S1970" t="s">
        <v>384</v>
      </c>
      <c r="T1970" t="s">
        <v>27</v>
      </c>
      <c r="U1970" t="s">
        <v>94</v>
      </c>
      <c r="V1970" t="s">
        <v>385</v>
      </c>
      <c r="W1970" t="s">
        <v>386</v>
      </c>
      <c r="X1970" t="s">
        <v>45</v>
      </c>
    </row>
    <row r="1971" spans="1:24" x14ac:dyDescent="0.25">
      <c r="A1971">
        <v>10414</v>
      </c>
      <c r="B1971">
        <v>51</v>
      </c>
      <c r="C1971" s="2">
        <v>77</v>
      </c>
      <c r="D1971">
        <v>2</v>
      </c>
      <c r="E1971" s="5">
        <f>sales_data_sample[[#This Row],[SALES]] / COUNT(sales_data_sample[ORDERNUMBER])</f>
        <v>1.3786751682607155</v>
      </c>
      <c r="F1971" s="2">
        <v>3892</v>
      </c>
      <c r="G1971" s="1">
        <v>38478</v>
      </c>
      <c r="H1971" t="s">
        <v>387</v>
      </c>
      <c r="I1971">
        <v>2</v>
      </c>
      <c r="J1971" s="6" t="s">
        <v>685</v>
      </c>
      <c r="K1971">
        <v>2005</v>
      </c>
      <c r="L1971" t="s">
        <v>535</v>
      </c>
      <c r="M1971" s="8">
        <f xml:space="preserve"> (sales_data_sample[[#This Row],[MSRP]] - sales_data_sample[[#This Row],[PRICEEACH]]) / sales_data_sample[[#This Row],[MSRP]]</f>
        <v>7.2289156626506021E-2</v>
      </c>
      <c r="N19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71" s="2">
        <v>83</v>
      </c>
      <c r="P1971" t="s">
        <v>627</v>
      </c>
      <c r="Q1971" t="s">
        <v>365</v>
      </c>
      <c r="R1971" t="s">
        <v>366</v>
      </c>
      <c r="S1971" t="s">
        <v>367</v>
      </c>
      <c r="T1971" t="s">
        <v>27</v>
      </c>
      <c r="U1971" t="s">
        <v>368</v>
      </c>
      <c r="V1971" t="s">
        <v>61</v>
      </c>
      <c r="W1971" t="s">
        <v>369</v>
      </c>
      <c r="X1971" t="s">
        <v>45</v>
      </c>
    </row>
    <row r="1972" spans="1:24" x14ac:dyDescent="0.25">
      <c r="A1972">
        <v>10108</v>
      </c>
      <c r="B1972">
        <v>40</v>
      </c>
      <c r="C1972" s="2">
        <v>100</v>
      </c>
      <c r="D1972">
        <v>1</v>
      </c>
      <c r="E1972" s="5">
        <f>sales_data_sample[[#This Row],[SALES]] / COUNT(sales_data_sample[ORDERNUMBER])</f>
        <v>1.9302160821820757</v>
      </c>
      <c r="F1972" s="2">
        <v>5449</v>
      </c>
      <c r="G1972" s="1">
        <v>37683</v>
      </c>
      <c r="H1972" t="s">
        <v>21</v>
      </c>
      <c r="I1972">
        <v>1</v>
      </c>
      <c r="J1972" s="6" t="s">
        <v>687</v>
      </c>
      <c r="K1972">
        <v>2003</v>
      </c>
      <c r="L1972" t="s">
        <v>172</v>
      </c>
      <c r="M1972" s="8">
        <f xml:space="preserve"> (sales_data_sample[[#This Row],[MSRP]] - sales_data_sample[[#This Row],[PRICEEACH]]) / sales_data_sample[[#This Row],[MSRP]]</f>
        <v>0.2857142857142857</v>
      </c>
      <c r="N19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72" s="2">
        <v>140</v>
      </c>
      <c r="P1972" t="s">
        <v>628</v>
      </c>
      <c r="Q1972" t="s">
        <v>411</v>
      </c>
      <c r="R1972" t="s">
        <v>412</v>
      </c>
      <c r="S1972" t="s">
        <v>413</v>
      </c>
      <c r="T1972" t="s">
        <v>414</v>
      </c>
      <c r="U1972" t="s">
        <v>415</v>
      </c>
      <c r="V1972" t="s">
        <v>416</v>
      </c>
      <c r="W1972" t="s">
        <v>417</v>
      </c>
      <c r="X1972" t="s">
        <v>45</v>
      </c>
    </row>
    <row r="1973" spans="1:24" x14ac:dyDescent="0.25">
      <c r="A1973">
        <v>10122</v>
      </c>
      <c r="B1973">
        <v>43</v>
      </c>
      <c r="C1973" s="2">
        <v>100</v>
      </c>
      <c r="D1973">
        <v>5</v>
      </c>
      <c r="E1973" s="5">
        <f>sales_data_sample[[#This Row],[SALES]] / COUNT(sales_data_sample[ORDERNUMBER])</f>
        <v>1.9465108041091037</v>
      </c>
      <c r="F1973" s="2">
        <v>5495</v>
      </c>
      <c r="G1973" s="1">
        <v>37749</v>
      </c>
      <c r="H1973" t="s">
        <v>21</v>
      </c>
      <c r="I1973">
        <v>2</v>
      </c>
      <c r="J1973" s="6" t="s">
        <v>685</v>
      </c>
      <c r="K1973">
        <v>2003</v>
      </c>
      <c r="L1973" t="s">
        <v>172</v>
      </c>
      <c r="M1973" s="8">
        <f xml:space="preserve"> (sales_data_sample[[#This Row],[MSRP]] - sales_data_sample[[#This Row],[PRICEEACH]]) / sales_data_sample[[#This Row],[MSRP]]</f>
        <v>0.2857142857142857</v>
      </c>
      <c r="N19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73" s="2">
        <v>140</v>
      </c>
      <c r="P1973" t="s">
        <v>628</v>
      </c>
      <c r="Q1973" t="s">
        <v>418</v>
      </c>
      <c r="R1973" t="s">
        <v>419</v>
      </c>
      <c r="S1973" t="s">
        <v>420</v>
      </c>
      <c r="T1973" t="s">
        <v>35</v>
      </c>
      <c r="U1973" t="s">
        <v>421</v>
      </c>
      <c r="V1973" t="s">
        <v>422</v>
      </c>
      <c r="W1973" t="s">
        <v>423</v>
      </c>
      <c r="X1973" t="s">
        <v>45</v>
      </c>
    </row>
    <row r="1974" spans="1:24" x14ac:dyDescent="0.25">
      <c r="A1974">
        <v>10135</v>
      </c>
      <c r="B1974">
        <v>47</v>
      </c>
      <c r="C1974" s="2">
        <v>100</v>
      </c>
      <c r="D1974">
        <v>2</v>
      </c>
      <c r="E1974" s="5">
        <f>sales_data_sample[[#This Row],[SALES]] / COUNT(sales_data_sample[ORDERNUMBER])</f>
        <v>2.24477506199079</v>
      </c>
      <c r="F1974" s="2">
        <v>6337</v>
      </c>
      <c r="G1974" s="1">
        <v>37804</v>
      </c>
      <c r="H1974" t="s">
        <v>21</v>
      </c>
      <c r="I1974">
        <v>3</v>
      </c>
      <c r="J1974" s="6" t="s">
        <v>683</v>
      </c>
      <c r="K1974">
        <v>2003</v>
      </c>
      <c r="L1974" t="s">
        <v>172</v>
      </c>
      <c r="M1974" s="8">
        <f xml:space="preserve"> (sales_data_sample[[#This Row],[MSRP]] - sales_data_sample[[#This Row],[PRICEEACH]]) / sales_data_sample[[#This Row],[MSRP]]</f>
        <v>0.2857142857142857</v>
      </c>
      <c r="N19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74" s="2">
        <v>140</v>
      </c>
      <c r="P1974" t="s">
        <v>628</v>
      </c>
      <c r="Q1974" t="s">
        <v>260</v>
      </c>
      <c r="R1974" t="s">
        <v>261</v>
      </c>
      <c r="S1974" t="s">
        <v>262</v>
      </c>
      <c r="T1974" t="s">
        <v>27</v>
      </c>
      <c r="U1974" t="s">
        <v>263</v>
      </c>
      <c r="V1974" t="s">
        <v>264</v>
      </c>
      <c r="W1974" t="s">
        <v>265</v>
      </c>
      <c r="X1974" t="s">
        <v>45</v>
      </c>
    </row>
    <row r="1975" spans="1:24" x14ac:dyDescent="0.25">
      <c r="A1975">
        <v>10147</v>
      </c>
      <c r="B1975">
        <v>23</v>
      </c>
      <c r="C1975" s="2">
        <v>100</v>
      </c>
      <c r="D1975">
        <v>2</v>
      </c>
      <c r="E1975" s="5">
        <f>sales_data_sample[[#This Row],[SALES]] / COUNT(sales_data_sample[ORDERNUMBER])</f>
        <v>1.0297555791710946</v>
      </c>
      <c r="F1975" s="2">
        <v>2907</v>
      </c>
      <c r="G1975" s="1">
        <v>37869</v>
      </c>
      <c r="H1975" t="s">
        <v>21</v>
      </c>
      <c r="I1975">
        <v>3</v>
      </c>
      <c r="J1975" s="6" t="s">
        <v>681</v>
      </c>
      <c r="K1975">
        <v>2003</v>
      </c>
      <c r="L1975" t="s">
        <v>172</v>
      </c>
      <c r="M1975" s="8">
        <f xml:space="preserve"> (sales_data_sample[[#This Row],[MSRP]] - sales_data_sample[[#This Row],[PRICEEACH]]) / sales_data_sample[[#This Row],[MSRP]]</f>
        <v>0.2857142857142857</v>
      </c>
      <c r="N19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75" s="2">
        <v>140</v>
      </c>
      <c r="P1975" t="s">
        <v>628</v>
      </c>
      <c r="Q1975" t="s">
        <v>270</v>
      </c>
      <c r="R1975" t="s">
        <v>271</v>
      </c>
      <c r="S1975" t="s">
        <v>272</v>
      </c>
      <c r="T1975" t="s">
        <v>27</v>
      </c>
      <c r="U1975" t="s">
        <v>263</v>
      </c>
      <c r="V1975" t="s">
        <v>273</v>
      </c>
      <c r="W1975" t="s">
        <v>118</v>
      </c>
      <c r="X1975" t="s">
        <v>31</v>
      </c>
    </row>
    <row r="1976" spans="1:24" x14ac:dyDescent="0.25">
      <c r="A1976">
        <v>10160</v>
      </c>
      <c r="B1976">
        <v>35</v>
      </c>
      <c r="C1976" s="2">
        <v>100</v>
      </c>
      <c r="D1976">
        <v>3</v>
      </c>
      <c r="E1976" s="5">
        <f>sales_data_sample[[#This Row],[SALES]] / COUNT(sales_data_sample[ORDERNUMBER])</f>
        <v>1.6889833510449876</v>
      </c>
      <c r="F1976" s="2">
        <v>4768</v>
      </c>
      <c r="G1976" s="1">
        <v>37905</v>
      </c>
      <c r="H1976" t="s">
        <v>21</v>
      </c>
      <c r="I1976">
        <v>4</v>
      </c>
      <c r="J1976" s="6" t="s">
        <v>680</v>
      </c>
      <c r="K1976">
        <v>2003</v>
      </c>
      <c r="L1976" t="s">
        <v>172</v>
      </c>
      <c r="M1976" s="8">
        <f xml:space="preserve"> (sales_data_sample[[#This Row],[MSRP]] - sales_data_sample[[#This Row],[PRICEEACH]]) / sales_data_sample[[#This Row],[MSRP]]</f>
        <v>0.2857142857142857</v>
      </c>
      <c r="N19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76" s="2">
        <v>140</v>
      </c>
      <c r="P1976" t="s">
        <v>628</v>
      </c>
      <c r="Q1976" t="s">
        <v>344</v>
      </c>
      <c r="R1976" t="s">
        <v>345</v>
      </c>
      <c r="S1976" t="s">
        <v>346</v>
      </c>
      <c r="T1976" t="s">
        <v>27</v>
      </c>
      <c r="U1976" t="s">
        <v>347</v>
      </c>
      <c r="V1976" t="s">
        <v>95</v>
      </c>
      <c r="W1976" t="s">
        <v>348</v>
      </c>
      <c r="X1976" t="s">
        <v>45</v>
      </c>
    </row>
    <row r="1977" spans="1:24" x14ac:dyDescent="0.25">
      <c r="A1977">
        <v>10170</v>
      </c>
      <c r="B1977">
        <v>34</v>
      </c>
      <c r="C1977" s="2">
        <v>100</v>
      </c>
      <c r="D1977">
        <v>1</v>
      </c>
      <c r="E1977" s="5">
        <f>sales_data_sample[[#This Row],[SALES]] / COUNT(sales_data_sample[ORDERNUMBER])</f>
        <v>1.3531703861140632</v>
      </c>
      <c r="F1977" s="2">
        <v>3820</v>
      </c>
      <c r="G1977" s="1">
        <v>37929</v>
      </c>
      <c r="H1977" t="s">
        <v>21</v>
      </c>
      <c r="I1977">
        <v>4</v>
      </c>
      <c r="J1977" s="6" t="s">
        <v>678</v>
      </c>
      <c r="K1977">
        <v>2003</v>
      </c>
      <c r="L1977" t="s">
        <v>172</v>
      </c>
      <c r="M1977" s="8">
        <f xml:space="preserve"> (sales_data_sample[[#This Row],[MSRP]] - sales_data_sample[[#This Row],[PRICEEACH]]) / sales_data_sample[[#This Row],[MSRP]]</f>
        <v>0.2857142857142857</v>
      </c>
      <c r="N19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77" s="2">
        <v>140</v>
      </c>
      <c r="P1977" t="s">
        <v>628</v>
      </c>
      <c r="Q1977" t="s">
        <v>395</v>
      </c>
      <c r="R1977" t="s">
        <v>396</v>
      </c>
      <c r="S1977" t="s">
        <v>397</v>
      </c>
      <c r="T1977" t="s">
        <v>140</v>
      </c>
      <c r="U1977" t="s">
        <v>398</v>
      </c>
      <c r="V1977" t="s">
        <v>399</v>
      </c>
      <c r="W1977" t="s">
        <v>400</v>
      </c>
      <c r="X1977" t="s">
        <v>45</v>
      </c>
    </row>
    <row r="1978" spans="1:24" x14ac:dyDescent="0.25">
      <c r="A1978">
        <v>10181</v>
      </c>
      <c r="B1978">
        <v>25</v>
      </c>
      <c r="C1978" s="2">
        <v>100</v>
      </c>
      <c r="D1978">
        <v>9</v>
      </c>
      <c r="E1978" s="5">
        <f>sales_data_sample[[#This Row],[SALES]] / COUNT(sales_data_sample[ORDERNUMBER])</f>
        <v>1.3680481756996103</v>
      </c>
      <c r="F1978" s="2">
        <v>3862</v>
      </c>
      <c r="G1978" s="1">
        <v>37937</v>
      </c>
      <c r="H1978" t="s">
        <v>21</v>
      </c>
      <c r="I1978">
        <v>4</v>
      </c>
      <c r="J1978" s="6" t="s">
        <v>678</v>
      </c>
      <c r="K1978">
        <v>2003</v>
      </c>
      <c r="L1978" t="s">
        <v>172</v>
      </c>
      <c r="M1978" s="8">
        <f xml:space="preserve"> (sales_data_sample[[#This Row],[MSRP]] - sales_data_sample[[#This Row],[PRICEEACH]]) / sales_data_sample[[#This Row],[MSRP]]</f>
        <v>0.2857142857142857</v>
      </c>
      <c r="N19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78" s="2">
        <v>140</v>
      </c>
      <c r="P1978" t="s">
        <v>628</v>
      </c>
      <c r="Q1978" t="s">
        <v>69</v>
      </c>
      <c r="R1978" t="s">
        <v>70</v>
      </c>
      <c r="S1978" t="s">
        <v>71</v>
      </c>
      <c r="T1978" t="s">
        <v>72</v>
      </c>
      <c r="U1978" t="s">
        <v>73</v>
      </c>
      <c r="V1978" t="s">
        <v>74</v>
      </c>
      <c r="W1978" t="s">
        <v>75</v>
      </c>
      <c r="X1978" t="s">
        <v>45</v>
      </c>
    </row>
    <row r="1979" spans="1:24" x14ac:dyDescent="0.25">
      <c r="A1979">
        <v>10192</v>
      </c>
      <c r="B1979">
        <v>45</v>
      </c>
      <c r="C1979" s="2">
        <v>100</v>
      </c>
      <c r="D1979">
        <v>14</v>
      </c>
      <c r="E1979" s="5">
        <f>sales_data_sample[[#This Row],[SALES]] / COUNT(sales_data_sample[ORDERNUMBER])</f>
        <v>2.2387530995394971</v>
      </c>
      <c r="F1979" s="2">
        <v>6320</v>
      </c>
      <c r="G1979" s="1">
        <v>37945</v>
      </c>
      <c r="H1979" t="s">
        <v>21</v>
      </c>
      <c r="I1979">
        <v>4</v>
      </c>
      <c r="J1979" s="6" t="s">
        <v>678</v>
      </c>
      <c r="K1979">
        <v>2003</v>
      </c>
      <c r="L1979" t="s">
        <v>172</v>
      </c>
      <c r="M1979" s="8">
        <f xml:space="preserve"> (sales_data_sample[[#This Row],[MSRP]] - sales_data_sample[[#This Row],[PRICEEACH]]) / sales_data_sample[[#This Row],[MSRP]]</f>
        <v>0.2857142857142857</v>
      </c>
      <c r="N19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79" s="2">
        <v>140</v>
      </c>
      <c r="P1979" t="s">
        <v>628</v>
      </c>
      <c r="Q1979" t="s">
        <v>266</v>
      </c>
      <c r="R1979" t="s">
        <v>267</v>
      </c>
      <c r="S1979" t="s">
        <v>268</v>
      </c>
      <c r="T1979" t="s">
        <v>27</v>
      </c>
      <c r="U1979" t="s">
        <v>49</v>
      </c>
      <c r="V1979" t="s">
        <v>264</v>
      </c>
      <c r="W1979" t="s">
        <v>269</v>
      </c>
      <c r="X1979" t="s">
        <v>45</v>
      </c>
    </row>
    <row r="1980" spans="1:24" x14ac:dyDescent="0.25">
      <c r="A1980">
        <v>10203</v>
      </c>
      <c r="B1980">
        <v>47</v>
      </c>
      <c r="C1980" s="2">
        <v>100</v>
      </c>
      <c r="D1980">
        <v>3</v>
      </c>
      <c r="E1980" s="5">
        <f>sales_data_sample[[#This Row],[SALES]] / COUNT(sales_data_sample[ORDERNUMBER])</f>
        <v>2.4785688983351046</v>
      </c>
      <c r="F1980" s="2">
        <v>6997</v>
      </c>
      <c r="G1980" s="1">
        <v>37957</v>
      </c>
      <c r="H1980" t="s">
        <v>21</v>
      </c>
      <c r="I1980">
        <v>4</v>
      </c>
      <c r="J1980" s="6" t="s">
        <v>679</v>
      </c>
      <c r="K1980">
        <v>2003</v>
      </c>
      <c r="L1980" t="s">
        <v>172</v>
      </c>
      <c r="M1980" s="8">
        <f xml:space="preserve"> (sales_data_sample[[#This Row],[MSRP]] - sales_data_sample[[#This Row],[PRICEEACH]]) / sales_data_sample[[#This Row],[MSRP]]</f>
        <v>0.2857142857142857</v>
      </c>
      <c r="N19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80" s="2">
        <v>140</v>
      </c>
      <c r="P1980" t="s">
        <v>628</v>
      </c>
      <c r="Q1980" t="s">
        <v>165</v>
      </c>
      <c r="R1980" t="s">
        <v>166</v>
      </c>
      <c r="S1980" t="s">
        <v>167</v>
      </c>
      <c r="T1980" t="s">
        <v>168</v>
      </c>
      <c r="U1980" t="s">
        <v>169</v>
      </c>
      <c r="V1980" t="s">
        <v>170</v>
      </c>
      <c r="W1980" t="s">
        <v>171</v>
      </c>
      <c r="X1980" t="s">
        <v>45</v>
      </c>
    </row>
    <row r="1981" spans="1:24" x14ac:dyDescent="0.25">
      <c r="A1981">
        <v>10212</v>
      </c>
      <c r="B1981">
        <v>49</v>
      </c>
      <c r="C1981" s="2">
        <v>100</v>
      </c>
      <c r="D1981">
        <v>13</v>
      </c>
      <c r="E1981" s="5">
        <f>sales_data_sample[[#This Row],[SALES]] / COUNT(sales_data_sample[ORDERNUMBER])</f>
        <v>2.4619199433227061</v>
      </c>
      <c r="F1981" s="2">
        <v>6950</v>
      </c>
      <c r="G1981" s="1">
        <v>38002</v>
      </c>
      <c r="H1981" t="s">
        <v>21</v>
      </c>
      <c r="I1981">
        <v>1</v>
      </c>
      <c r="J1981" s="6" t="s">
        <v>677</v>
      </c>
      <c r="K1981">
        <v>2004</v>
      </c>
      <c r="L1981" t="s">
        <v>172</v>
      </c>
      <c r="M1981" s="8">
        <f xml:space="preserve"> (sales_data_sample[[#This Row],[MSRP]] - sales_data_sample[[#This Row],[PRICEEACH]]) / sales_data_sample[[#This Row],[MSRP]]</f>
        <v>0.2857142857142857</v>
      </c>
      <c r="N19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81" s="2">
        <v>140</v>
      </c>
      <c r="P1981" t="s">
        <v>628</v>
      </c>
      <c r="Q1981" t="s">
        <v>165</v>
      </c>
      <c r="R1981" t="s">
        <v>166</v>
      </c>
      <c r="S1981" t="s">
        <v>167</v>
      </c>
      <c r="T1981" t="s">
        <v>168</v>
      </c>
      <c r="U1981" t="s">
        <v>169</v>
      </c>
      <c r="V1981" t="s">
        <v>170</v>
      </c>
      <c r="W1981" t="s">
        <v>171</v>
      </c>
      <c r="X1981" t="s">
        <v>45</v>
      </c>
    </row>
    <row r="1982" spans="1:24" x14ac:dyDescent="0.25">
      <c r="A1982">
        <v>10225</v>
      </c>
      <c r="B1982">
        <v>40</v>
      </c>
      <c r="C1982" s="2">
        <v>100</v>
      </c>
      <c r="D1982">
        <v>4</v>
      </c>
      <c r="E1982" s="5">
        <f>sales_data_sample[[#This Row],[SALES]] / COUNT(sales_data_sample[ORDERNUMBER])</f>
        <v>1.6117605384342897</v>
      </c>
      <c r="F1982" s="2">
        <v>4550</v>
      </c>
      <c r="G1982" s="1">
        <v>38039</v>
      </c>
      <c r="H1982" t="s">
        <v>21</v>
      </c>
      <c r="I1982">
        <v>1</v>
      </c>
      <c r="J1982" s="6" t="s">
        <v>688</v>
      </c>
      <c r="K1982">
        <v>2004</v>
      </c>
      <c r="L1982" t="s">
        <v>172</v>
      </c>
      <c r="M1982" s="8">
        <f xml:space="preserve"> (sales_data_sample[[#This Row],[MSRP]] - sales_data_sample[[#This Row],[PRICEEACH]]) / sales_data_sample[[#This Row],[MSRP]]</f>
        <v>0.2857142857142857</v>
      </c>
      <c r="N19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82" s="2">
        <v>140</v>
      </c>
      <c r="P1982" t="s">
        <v>628</v>
      </c>
      <c r="Q1982" t="s">
        <v>431</v>
      </c>
      <c r="R1982" t="s">
        <v>432</v>
      </c>
      <c r="S1982" t="s">
        <v>433</v>
      </c>
      <c r="T1982" t="s">
        <v>434</v>
      </c>
      <c r="U1982" t="s">
        <v>435</v>
      </c>
      <c r="V1982" t="s">
        <v>95</v>
      </c>
      <c r="W1982" t="s">
        <v>436</v>
      </c>
      <c r="X1982" t="s">
        <v>45</v>
      </c>
    </row>
    <row r="1983" spans="1:24" x14ac:dyDescent="0.25">
      <c r="A1983">
        <v>10239</v>
      </c>
      <c r="B1983">
        <v>29</v>
      </c>
      <c r="C1983" s="2">
        <v>100</v>
      </c>
      <c r="D1983">
        <v>3</v>
      </c>
      <c r="E1983" s="5">
        <f>sales_data_sample[[#This Row],[SALES]] / COUNT(sales_data_sample[ORDERNUMBER])</f>
        <v>1.5869642224583775</v>
      </c>
      <c r="F1983" s="2">
        <v>4480</v>
      </c>
      <c r="G1983" s="1">
        <v>38089</v>
      </c>
      <c r="H1983" t="s">
        <v>21</v>
      </c>
      <c r="I1983">
        <v>2</v>
      </c>
      <c r="J1983" s="6" t="s">
        <v>686</v>
      </c>
      <c r="K1983">
        <v>2004</v>
      </c>
      <c r="L1983" t="s">
        <v>172</v>
      </c>
      <c r="M1983" s="8">
        <f xml:space="preserve"> (sales_data_sample[[#This Row],[MSRP]] - sales_data_sample[[#This Row],[PRICEEACH]]) / sales_data_sample[[#This Row],[MSRP]]</f>
        <v>0.2857142857142857</v>
      </c>
      <c r="N19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83" s="2">
        <v>140</v>
      </c>
      <c r="P1983" t="s">
        <v>628</v>
      </c>
      <c r="Q1983" t="s">
        <v>376</v>
      </c>
      <c r="R1983" t="s">
        <v>377</v>
      </c>
      <c r="S1983" t="s">
        <v>378</v>
      </c>
      <c r="T1983" t="s">
        <v>122</v>
      </c>
      <c r="U1983" t="s">
        <v>379</v>
      </c>
      <c r="V1983" t="s">
        <v>380</v>
      </c>
      <c r="W1983" t="s">
        <v>381</v>
      </c>
      <c r="X1983" t="s">
        <v>45</v>
      </c>
    </row>
    <row r="1984" spans="1:24" x14ac:dyDescent="0.25">
      <c r="A1984">
        <v>10253</v>
      </c>
      <c r="B1984">
        <v>39</v>
      </c>
      <c r="C1984" s="2">
        <v>100</v>
      </c>
      <c r="D1984">
        <v>8</v>
      </c>
      <c r="E1984" s="5">
        <f>sales_data_sample[[#This Row],[SALES]] / COUNT(sales_data_sample[ORDERNUMBER])</f>
        <v>1.8235919234856535</v>
      </c>
      <c r="F1984" s="2">
        <v>5148</v>
      </c>
      <c r="G1984" s="1">
        <v>38139</v>
      </c>
      <c r="H1984" t="s">
        <v>326</v>
      </c>
      <c r="I1984">
        <v>2</v>
      </c>
      <c r="J1984" s="6" t="s">
        <v>684</v>
      </c>
      <c r="K1984">
        <v>2004</v>
      </c>
      <c r="L1984" t="s">
        <v>172</v>
      </c>
      <c r="M1984" s="8">
        <f xml:space="preserve"> (sales_data_sample[[#This Row],[MSRP]] - sales_data_sample[[#This Row],[PRICEEACH]]) / sales_data_sample[[#This Row],[MSRP]]</f>
        <v>0.2857142857142857</v>
      </c>
      <c r="N19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84" s="2">
        <v>140</v>
      </c>
      <c r="P1984" t="s">
        <v>628</v>
      </c>
      <c r="Q1984" t="s">
        <v>157</v>
      </c>
      <c r="R1984" t="s">
        <v>158</v>
      </c>
      <c r="S1984" t="s">
        <v>159</v>
      </c>
      <c r="T1984" t="s">
        <v>160</v>
      </c>
      <c r="U1984" t="s">
        <v>161</v>
      </c>
      <c r="V1984" t="s">
        <v>162</v>
      </c>
      <c r="W1984" t="s">
        <v>163</v>
      </c>
      <c r="X1984" t="s">
        <v>45</v>
      </c>
    </row>
    <row r="1985" spans="1:24" x14ac:dyDescent="0.25">
      <c r="A1985">
        <v>10266</v>
      </c>
      <c r="B1985">
        <v>24</v>
      </c>
      <c r="C1985" s="2">
        <v>100</v>
      </c>
      <c r="D1985">
        <v>9</v>
      </c>
      <c r="E1985" s="5">
        <f>sales_data_sample[[#This Row],[SALES]] / COUNT(sales_data_sample[ORDERNUMBER])</f>
        <v>1.0389656393907192</v>
      </c>
      <c r="F1985" s="2">
        <v>2933</v>
      </c>
      <c r="G1985" s="1">
        <v>38174</v>
      </c>
      <c r="H1985" t="s">
        <v>21</v>
      </c>
      <c r="I1985">
        <v>3</v>
      </c>
      <c r="J1985" s="6" t="s">
        <v>683</v>
      </c>
      <c r="K1985">
        <v>2004</v>
      </c>
      <c r="L1985" t="s">
        <v>172</v>
      </c>
      <c r="M1985" s="8">
        <f xml:space="preserve"> (sales_data_sample[[#This Row],[MSRP]] - sales_data_sample[[#This Row],[PRICEEACH]]) / sales_data_sample[[#This Row],[MSRP]]</f>
        <v>0.2857142857142857</v>
      </c>
      <c r="N19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85" s="2">
        <v>140</v>
      </c>
      <c r="P1985" t="s">
        <v>628</v>
      </c>
      <c r="Q1985" t="s">
        <v>437</v>
      </c>
      <c r="R1985" t="s">
        <v>438</v>
      </c>
      <c r="S1985" t="s">
        <v>439</v>
      </c>
      <c r="T1985" t="s">
        <v>246</v>
      </c>
      <c r="U1985" t="s">
        <v>440</v>
      </c>
      <c r="V1985" t="s">
        <v>441</v>
      </c>
      <c r="W1985" t="s">
        <v>442</v>
      </c>
      <c r="X1985" t="s">
        <v>31</v>
      </c>
    </row>
    <row r="1986" spans="1:24" x14ac:dyDescent="0.25">
      <c r="A1986">
        <v>10278</v>
      </c>
      <c r="B1986">
        <v>25</v>
      </c>
      <c r="C1986" s="2">
        <v>100</v>
      </c>
      <c r="D1986">
        <v>9</v>
      </c>
      <c r="E1986" s="5">
        <f>sales_data_sample[[#This Row],[SALES]] / COUNT(sales_data_sample[ORDERNUMBER])</f>
        <v>1.1193765497697485</v>
      </c>
      <c r="F1986" s="2">
        <v>3160</v>
      </c>
      <c r="G1986" s="1">
        <v>38205</v>
      </c>
      <c r="H1986" t="s">
        <v>21</v>
      </c>
      <c r="I1986">
        <v>3</v>
      </c>
      <c r="J1986" s="6" t="s">
        <v>682</v>
      </c>
      <c r="K1986">
        <v>2004</v>
      </c>
      <c r="L1986" t="s">
        <v>172</v>
      </c>
      <c r="M1986" s="8">
        <f xml:space="preserve"> (sales_data_sample[[#This Row],[MSRP]] - sales_data_sample[[#This Row],[PRICEEACH]]) / sales_data_sample[[#This Row],[MSRP]]</f>
        <v>0.2857142857142857</v>
      </c>
      <c r="N19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86" s="2">
        <v>140</v>
      </c>
      <c r="P1986" t="s">
        <v>628</v>
      </c>
      <c r="Q1986" t="s">
        <v>525</v>
      </c>
      <c r="R1986" t="s">
        <v>526</v>
      </c>
      <c r="S1986" t="s">
        <v>527</v>
      </c>
      <c r="T1986" t="s">
        <v>27</v>
      </c>
      <c r="U1986" t="s">
        <v>105</v>
      </c>
      <c r="V1986" t="s">
        <v>385</v>
      </c>
      <c r="W1986" t="s">
        <v>528</v>
      </c>
      <c r="X1986" t="s">
        <v>45</v>
      </c>
    </row>
    <row r="1987" spans="1:24" x14ac:dyDescent="0.25">
      <c r="A1987">
        <v>10287</v>
      </c>
      <c r="B1987">
        <v>36</v>
      </c>
      <c r="C1987" s="2">
        <v>100</v>
      </c>
      <c r="D1987">
        <v>7</v>
      </c>
      <c r="E1987" s="5">
        <f>sales_data_sample[[#This Row],[SALES]] / COUNT(sales_data_sample[ORDERNUMBER])</f>
        <v>1.5224938009210061</v>
      </c>
      <c r="F1987" s="2">
        <v>4298</v>
      </c>
      <c r="G1987" s="1">
        <v>38229</v>
      </c>
      <c r="H1987" t="s">
        <v>21</v>
      </c>
      <c r="I1987">
        <v>3</v>
      </c>
      <c r="J1987" s="6" t="s">
        <v>682</v>
      </c>
      <c r="K1987">
        <v>2004</v>
      </c>
      <c r="L1987" t="s">
        <v>172</v>
      </c>
      <c r="M1987" s="8">
        <f xml:space="preserve"> (sales_data_sample[[#This Row],[MSRP]] - sales_data_sample[[#This Row],[PRICEEACH]]) / sales_data_sample[[#This Row],[MSRP]]</f>
        <v>0.2857142857142857</v>
      </c>
      <c r="N19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87" s="2">
        <v>140</v>
      </c>
      <c r="P1987" t="s">
        <v>628</v>
      </c>
      <c r="Q1987" t="s">
        <v>431</v>
      </c>
      <c r="R1987" t="s">
        <v>432</v>
      </c>
      <c r="S1987" t="s">
        <v>433</v>
      </c>
      <c r="T1987" t="s">
        <v>434</v>
      </c>
      <c r="U1987" t="s">
        <v>435</v>
      </c>
      <c r="V1987" t="s">
        <v>95</v>
      </c>
      <c r="W1987" t="s">
        <v>436</v>
      </c>
      <c r="X1987" t="s">
        <v>45</v>
      </c>
    </row>
    <row r="1988" spans="1:24" x14ac:dyDescent="0.25">
      <c r="A1988">
        <v>10301</v>
      </c>
      <c r="B1988">
        <v>50</v>
      </c>
      <c r="C1988" s="2">
        <v>100</v>
      </c>
      <c r="D1988">
        <v>11</v>
      </c>
      <c r="E1988" s="5">
        <f>sales_data_sample[[#This Row],[SALES]] / COUNT(sales_data_sample[ORDERNUMBER])</f>
        <v>2.7360963513992207</v>
      </c>
      <c r="F1988" s="2">
        <v>7724</v>
      </c>
      <c r="G1988" s="1">
        <v>37899</v>
      </c>
      <c r="H1988" t="s">
        <v>21</v>
      </c>
      <c r="I1988">
        <v>4</v>
      </c>
      <c r="J1988" s="6" t="s">
        <v>680</v>
      </c>
      <c r="K1988">
        <v>2003</v>
      </c>
      <c r="L1988" t="s">
        <v>172</v>
      </c>
      <c r="M1988" s="8">
        <f xml:space="preserve"> (sales_data_sample[[#This Row],[MSRP]] - sales_data_sample[[#This Row],[PRICEEACH]]) / sales_data_sample[[#This Row],[MSRP]]</f>
        <v>0.2857142857142857</v>
      </c>
      <c r="N19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88" s="2">
        <v>140</v>
      </c>
      <c r="P1988" t="s">
        <v>628</v>
      </c>
      <c r="Q1988" t="s">
        <v>529</v>
      </c>
      <c r="R1988" t="s">
        <v>530</v>
      </c>
      <c r="S1988" t="s">
        <v>531</v>
      </c>
      <c r="T1988" t="s">
        <v>72</v>
      </c>
      <c r="U1988" t="s">
        <v>532</v>
      </c>
      <c r="V1988" t="s">
        <v>533</v>
      </c>
      <c r="W1988" t="s">
        <v>534</v>
      </c>
      <c r="X1988" t="s">
        <v>144</v>
      </c>
    </row>
    <row r="1989" spans="1:24" x14ac:dyDescent="0.25">
      <c r="A1989">
        <v>10310</v>
      </c>
      <c r="B1989">
        <v>45</v>
      </c>
      <c r="C1989" s="2">
        <v>100</v>
      </c>
      <c r="D1989">
        <v>5</v>
      </c>
      <c r="E1989" s="5">
        <f>sales_data_sample[[#This Row],[SALES]] / COUNT(sales_data_sample[ORDERNUMBER])</f>
        <v>1.9475735033652144</v>
      </c>
      <c r="F1989" s="2">
        <v>5498</v>
      </c>
      <c r="G1989" s="1">
        <v>38276</v>
      </c>
      <c r="H1989" t="s">
        <v>21</v>
      </c>
      <c r="I1989">
        <v>4</v>
      </c>
      <c r="J1989" s="6" t="s">
        <v>680</v>
      </c>
      <c r="K1989">
        <v>2004</v>
      </c>
      <c r="L1989" t="s">
        <v>172</v>
      </c>
      <c r="M1989" s="8">
        <f xml:space="preserve"> (sales_data_sample[[#This Row],[MSRP]] - sales_data_sample[[#This Row],[PRICEEACH]]) / sales_data_sample[[#This Row],[MSRP]]</f>
        <v>0.2857142857142857</v>
      </c>
      <c r="N19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89" s="2">
        <v>140</v>
      </c>
      <c r="P1989" t="s">
        <v>628</v>
      </c>
      <c r="Q1989" t="s">
        <v>424</v>
      </c>
      <c r="R1989" t="s">
        <v>425</v>
      </c>
      <c r="S1989" t="s">
        <v>426</v>
      </c>
      <c r="T1989" t="s">
        <v>427</v>
      </c>
      <c r="U1989" t="s">
        <v>428</v>
      </c>
      <c r="V1989" t="s">
        <v>429</v>
      </c>
      <c r="W1989" t="s">
        <v>430</v>
      </c>
      <c r="X1989" t="s">
        <v>45</v>
      </c>
    </row>
    <row r="1990" spans="1:24" x14ac:dyDescent="0.25">
      <c r="A1990">
        <v>10321</v>
      </c>
      <c r="B1990">
        <v>26</v>
      </c>
      <c r="C1990" s="2">
        <v>100</v>
      </c>
      <c r="D1990">
        <v>13</v>
      </c>
      <c r="E1990" s="5">
        <f>sales_data_sample[[#This Row],[SALES]] / COUNT(sales_data_sample[ORDERNUMBER])</f>
        <v>1.4357066950053134</v>
      </c>
      <c r="F1990" s="2">
        <v>4053</v>
      </c>
      <c r="G1990" s="1">
        <v>38295</v>
      </c>
      <c r="H1990" t="s">
        <v>21</v>
      </c>
      <c r="I1990">
        <v>4</v>
      </c>
      <c r="J1990" s="6" t="s">
        <v>678</v>
      </c>
      <c r="K1990">
        <v>2004</v>
      </c>
      <c r="L1990" t="s">
        <v>172</v>
      </c>
      <c r="M1990" s="8">
        <f xml:space="preserve"> (sales_data_sample[[#This Row],[MSRP]] - sales_data_sample[[#This Row],[PRICEEACH]]) / sales_data_sample[[#This Row],[MSRP]]</f>
        <v>0.2857142857142857</v>
      </c>
      <c r="N19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90" s="2">
        <v>140</v>
      </c>
      <c r="P1990" t="s">
        <v>628</v>
      </c>
      <c r="Q1990" t="s">
        <v>151</v>
      </c>
      <c r="R1990" t="s">
        <v>152</v>
      </c>
      <c r="S1990" t="s">
        <v>153</v>
      </c>
      <c r="T1990" t="s">
        <v>27</v>
      </c>
      <c r="U1990" t="s">
        <v>154</v>
      </c>
      <c r="V1990" t="s">
        <v>155</v>
      </c>
      <c r="W1990" t="s">
        <v>156</v>
      </c>
      <c r="X1990" t="s">
        <v>45</v>
      </c>
    </row>
    <row r="1991" spans="1:24" x14ac:dyDescent="0.25">
      <c r="A1991">
        <v>10331</v>
      </c>
      <c r="B1991">
        <v>21</v>
      </c>
      <c r="C1991" s="2">
        <v>100</v>
      </c>
      <c r="D1991">
        <v>1</v>
      </c>
      <c r="E1991" s="5">
        <f>sales_data_sample[[#This Row],[SALES]] / COUNT(sales_data_sample[ORDERNUMBER])</f>
        <v>1.1108749557208644</v>
      </c>
      <c r="F1991" s="2">
        <v>3136</v>
      </c>
      <c r="G1991" s="1">
        <v>38308</v>
      </c>
      <c r="H1991" t="s">
        <v>21</v>
      </c>
      <c r="I1991">
        <v>4</v>
      </c>
      <c r="J1991" s="6" t="s">
        <v>678</v>
      </c>
      <c r="K1991">
        <v>2004</v>
      </c>
      <c r="L1991" t="s">
        <v>172</v>
      </c>
      <c r="M1991" s="8">
        <f xml:space="preserve"> (sales_data_sample[[#This Row],[MSRP]] - sales_data_sample[[#This Row],[PRICEEACH]]) / sales_data_sample[[#This Row],[MSRP]]</f>
        <v>0.2857142857142857</v>
      </c>
      <c r="N19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91" s="2">
        <v>140</v>
      </c>
      <c r="P1991" t="s">
        <v>628</v>
      </c>
      <c r="Q1991" t="s">
        <v>294</v>
      </c>
      <c r="R1991" t="s">
        <v>295</v>
      </c>
      <c r="S1991" t="s">
        <v>204</v>
      </c>
      <c r="T1991" t="s">
        <v>27</v>
      </c>
      <c r="U1991" t="s">
        <v>116</v>
      </c>
      <c r="V1991" t="s">
        <v>296</v>
      </c>
      <c r="W1991" t="s">
        <v>297</v>
      </c>
      <c r="X1991" t="s">
        <v>45</v>
      </c>
    </row>
    <row r="1992" spans="1:24" x14ac:dyDescent="0.25">
      <c r="A1992">
        <v>10342</v>
      </c>
      <c r="B1992">
        <v>42</v>
      </c>
      <c r="C1992" s="2">
        <v>100</v>
      </c>
      <c r="D1992">
        <v>6</v>
      </c>
      <c r="E1992" s="5">
        <f>sales_data_sample[[#This Row],[SALES]] / COUNT(sales_data_sample[ORDERNUMBER])</f>
        <v>1.7761246900460503</v>
      </c>
      <c r="F1992" s="2">
        <v>5014</v>
      </c>
      <c r="G1992" s="1">
        <v>38315</v>
      </c>
      <c r="H1992" t="s">
        <v>21</v>
      </c>
      <c r="I1992">
        <v>4</v>
      </c>
      <c r="J1992" s="6" t="s">
        <v>678</v>
      </c>
      <c r="K1992">
        <v>2004</v>
      </c>
      <c r="L1992" t="s">
        <v>172</v>
      </c>
      <c r="M1992" s="8">
        <f xml:space="preserve"> (sales_data_sample[[#This Row],[MSRP]] - sales_data_sample[[#This Row],[PRICEEACH]]) / sales_data_sample[[#This Row],[MSRP]]</f>
        <v>0.2857142857142857</v>
      </c>
      <c r="N19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92" s="2">
        <v>140</v>
      </c>
      <c r="P1992" t="s">
        <v>628</v>
      </c>
      <c r="Q1992" t="s">
        <v>85</v>
      </c>
      <c r="R1992" t="s">
        <v>86</v>
      </c>
      <c r="S1992" t="s">
        <v>87</v>
      </c>
      <c r="T1992" t="s">
        <v>88</v>
      </c>
      <c r="U1992" t="s">
        <v>89</v>
      </c>
      <c r="V1992" t="s">
        <v>90</v>
      </c>
      <c r="W1992" t="s">
        <v>91</v>
      </c>
      <c r="X1992" t="s">
        <v>45</v>
      </c>
    </row>
    <row r="1993" spans="1:24" x14ac:dyDescent="0.25">
      <c r="A1993">
        <v>10355</v>
      </c>
      <c r="B1993">
        <v>32</v>
      </c>
      <c r="C1993" s="2">
        <v>100</v>
      </c>
      <c r="D1993">
        <v>8</v>
      </c>
      <c r="E1993" s="5">
        <f>sales_data_sample[[#This Row],[SALES]] / COUNT(sales_data_sample[ORDERNUMBER])</f>
        <v>1.8784980517180305</v>
      </c>
      <c r="F1993" s="2">
        <v>5303</v>
      </c>
      <c r="G1993" s="1">
        <v>38328</v>
      </c>
      <c r="H1993" t="s">
        <v>21</v>
      </c>
      <c r="I1993">
        <v>4</v>
      </c>
      <c r="J1993" s="6" t="s">
        <v>679</v>
      </c>
      <c r="K1993">
        <v>2004</v>
      </c>
      <c r="L1993" t="s">
        <v>172</v>
      </c>
      <c r="M1993" s="8">
        <f xml:space="preserve"> (sales_data_sample[[#This Row],[MSRP]] - sales_data_sample[[#This Row],[PRICEEACH]]) / sales_data_sample[[#This Row],[MSRP]]</f>
        <v>0.2857142857142857</v>
      </c>
      <c r="N19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93" s="2">
        <v>140</v>
      </c>
      <c r="P1993" t="s">
        <v>628</v>
      </c>
      <c r="Q1993" t="s">
        <v>165</v>
      </c>
      <c r="R1993" t="s">
        <v>166</v>
      </c>
      <c r="S1993" t="s">
        <v>167</v>
      </c>
      <c r="T1993" t="s">
        <v>168</v>
      </c>
      <c r="U1993" t="s">
        <v>169</v>
      </c>
      <c r="V1993" t="s">
        <v>170</v>
      </c>
      <c r="W1993" t="s">
        <v>171</v>
      </c>
      <c r="X1993" t="s">
        <v>45</v>
      </c>
    </row>
    <row r="1994" spans="1:24" x14ac:dyDescent="0.25">
      <c r="A1994">
        <v>10363</v>
      </c>
      <c r="B1994">
        <v>31</v>
      </c>
      <c r="C1994" s="2">
        <v>95</v>
      </c>
      <c r="D1994">
        <v>1</v>
      </c>
      <c r="E1994" s="5">
        <f>sales_data_sample[[#This Row],[SALES]] / COUNT(sales_data_sample[ORDERNUMBER])</f>
        <v>1.0386114063053489</v>
      </c>
      <c r="F1994" s="2">
        <v>2932</v>
      </c>
      <c r="G1994" s="1">
        <v>38358</v>
      </c>
      <c r="H1994" t="s">
        <v>21</v>
      </c>
      <c r="I1994">
        <v>1</v>
      </c>
      <c r="J1994" s="6" t="s">
        <v>677</v>
      </c>
      <c r="K1994">
        <v>2005</v>
      </c>
      <c r="L1994" t="s">
        <v>172</v>
      </c>
      <c r="M1994" s="8">
        <f xml:space="preserve"> (sales_data_sample[[#This Row],[MSRP]] - sales_data_sample[[#This Row],[PRICEEACH]]) / sales_data_sample[[#This Row],[MSRP]]</f>
        <v>0.32142857142857145</v>
      </c>
      <c r="N19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94" s="2">
        <v>140</v>
      </c>
      <c r="P1994" t="s">
        <v>628</v>
      </c>
      <c r="Q1994" t="s">
        <v>453</v>
      </c>
      <c r="R1994" t="s">
        <v>454</v>
      </c>
      <c r="S1994" t="s">
        <v>455</v>
      </c>
      <c r="T1994" t="s">
        <v>122</v>
      </c>
      <c r="U1994" t="s">
        <v>456</v>
      </c>
      <c r="V1994" t="s">
        <v>457</v>
      </c>
      <c r="W1994" t="s">
        <v>458</v>
      </c>
      <c r="X1994" t="s">
        <v>31</v>
      </c>
    </row>
    <row r="1995" spans="1:24" x14ac:dyDescent="0.25">
      <c r="A1995">
        <v>10378</v>
      </c>
      <c r="B1995">
        <v>33</v>
      </c>
      <c r="C1995" s="2">
        <v>54</v>
      </c>
      <c r="D1995">
        <v>3</v>
      </c>
      <c r="E1995" s="5">
        <f>sales_data_sample[[#This Row],[SALES]] / COUNT(sales_data_sample[ORDERNUMBER])</f>
        <v>0.62274176408076509</v>
      </c>
      <c r="F1995" s="2">
        <v>1758</v>
      </c>
      <c r="G1995" s="1">
        <v>38393</v>
      </c>
      <c r="H1995" t="s">
        <v>21</v>
      </c>
      <c r="I1995">
        <v>1</v>
      </c>
      <c r="J1995" s="6" t="s">
        <v>688</v>
      </c>
      <c r="K1995">
        <v>2005</v>
      </c>
      <c r="L1995" t="s">
        <v>172</v>
      </c>
      <c r="M1995" s="8">
        <f xml:space="preserve"> (sales_data_sample[[#This Row],[MSRP]] - sales_data_sample[[#This Row],[PRICEEACH]]) / sales_data_sample[[#This Row],[MSRP]]</f>
        <v>0.61428571428571432</v>
      </c>
      <c r="N19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95" s="2">
        <v>140</v>
      </c>
      <c r="P1995" t="s">
        <v>628</v>
      </c>
      <c r="Q1995" t="s">
        <v>165</v>
      </c>
      <c r="R1995" t="s">
        <v>166</v>
      </c>
      <c r="S1995" t="s">
        <v>167</v>
      </c>
      <c r="T1995" t="s">
        <v>168</v>
      </c>
      <c r="U1995" t="s">
        <v>169</v>
      </c>
      <c r="V1995" t="s">
        <v>170</v>
      </c>
      <c r="W1995" t="s">
        <v>171</v>
      </c>
      <c r="X1995" t="s">
        <v>31</v>
      </c>
    </row>
    <row r="1996" spans="1:24" x14ac:dyDescent="0.25">
      <c r="A1996">
        <v>10390</v>
      </c>
      <c r="B1996">
        <v>45</v>
      </c>
      <c r="C1996" s="2">
        <v>100</v>
      </c>
      <c r="D1996">
        <v>8</v>
      </c>
      <c r="E1996" s="5">
        <f>sales_data_sample[[#This Row],[SALES]] / COUNT(sales_data_sample[ORDERNUMBER])</f>
        <v>2.3960325894438541</v>
      </c>
      <c r="F1996" s="2">
        <v>6764</v>
      </c>
      <c r="G1996" s="1">
        <v>38415</v>
      </c>
      <c r="H1996" t="s">
        <v>21</v>
      </c>
      <c r="I1996">
        <v>1</v>
      </c>
      <c r="J1996" s="6" t="s">
        <v>687</v>
      </c>
      <c r="K1996">
        <v>2005</v>
      </c>
      <c r="L1996" t="s">
        <v>172</v>
      </c>
      <c r="M1996" s="8">
        <f xml:space="preserve"> (sales_data_sample[[#This Row],[MSRP]] - sales_data_sample[[#This Row],[PRICEEACH]]) / sales_data_sample[[#This Row],[MSRP]]</f>
        <v>0.2857142857142857</v>
      </c>
      <c r="N19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96" s="2">
        <v>140</v>
      </c>
      <c r="P1996" t="s">
        <v>628</v>
      </c>
      <c r="Q1996" t="s">
        <v>260</v>
      </c>
      <c r="R1996" t="s">
        <v>261</v>
      </c>
      <c r="S1996" t="s">
        <v>262</v>
      </c>
      <c r="T1996" t="s">
        <v>27</v>
      </c>
      <c r="U1996" t="s">
        <v>263</v>
      </c>
      <c r="V1996" t="s">
        <v>264</v>
      </c>
      <c r="W1996" t="s">
        <v>265</v>
      </c>
      <c r="X1996" t="s">
        <v>45</v>
      </c>
    </row>
    <row r="1997" spans="1:24" x14ac:dyDescent="0.25">
      <c r="A1997">
        <v>10405</v>
      </c>
      <c r="B1997">
        <v>76</v>
      </c>
      <c r="C1997" s="2">
        <v>100</v>
      </c>
      <c r="D1997">
        <v>3</v>
      </c>
      <c r="E1997" s="5">
        <f>sales_data_sample[[#This Row],[SALES]] / COUNT(sales_data_sample[ORDERNUMBER])</f>
        <v>4.1586964222458374</v>
      </c>
      <c r="F1997" s="2">
        <v>11740</v>
      </c>
      <c r="G1997" s="1">
        <v>38456</v>
      </c>
      <c r="H1997" t="s">
        <v>21</v>
      </c>
      <c r="I1997">
        <v>2</v>
      </c>
      <c r="J1997" s="6" t="s">
        <v>686</v>
      </c>
      <c r="K1997">
        <v>2005</v>
      </c>
      <c r="L1997" t="s">
        <v>172</v>
      </c>
      <c r="M1997" s="8">
        <f xml:space="preserve"> (sales_data_sample[[#This Row],[MSRP]] - sales_data_sample[[#This Row],[PRICEEACH]]) / sales_data_sample[[#This Row],[MSRP]]</f>
        <v>0.2857142857142857</v>
      </c>
      <c r="N19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97" s="2">
        <v>140</v>
      </c>
      <c r="P1997" t="s">
        <v>628</v>
      </c>
      <c r="Q1997" t="s">
        <v>517</v>
      </c>
      <c r="R1997" t="s">
        <v>518</v>
      </c>
      <c r="S1997" t="s">
        <v>519</v>
      </c>
      <c r="T1997" t="s">
        <v>35</v>
      </c>
      <c r="U1997" t="s">
        <v>520</v>
      </c>
      <c r="V1997" t="s">
        <v>521</v>
      </c>
      <c r="W1997" t="s">
        <v>522</v>
      </c>
      <c r="X1997" t="s">
        <v>144</v>
      </c>
    </row>
    <row r="1998" spans="1:24" x14ac:dyDescent="0.25">
      <c r="A1998">
        <v>10419</v>
      </c>
      <c r="B1998">
        <v>70</v>
      </c>
      <c r="C1998" s="2">
        <v>100</v>
      </c>
      <c r="D1998">
        <v>8</v>
      </c>
      <c r="E1998" s="5">
        <f>sales_data_sample[[#This Row],[SALES]] / COUNT(sales_data_sample[ORDERNUMBER])</f>
        <v>3.2731137088204036</v>
      </c>
      <c r="F1998" s="2">
        <v>9240</v>
      </c>
      <c r="G1998" s="1">
        <v>38489</v>
      </c>
      <c r="H1998" t="s">
        <v>21</v>
      </c>
      <c r="I1998">
        <v>2</v>
      </c>
      <c r="J1998" s="6" t="s">
        <v>685</v>
      </c>
      <c r="K1998">
        <v>2005</v>
      </c>
      <c r="L1998" t="s">
        <v>172</v>
      </c>
      <c r="M1998" s="8">
        <f xml:space="preserve"> (sales_data_sample[[#This Row],[MSRP]] - sales_data_sample[[#This Row],[PRICEEACH]]) / sales_data_sample[[#This Row],[MSRP]]</f>
        <v>0.2857142857142857</v>
      </c>
      <c r="N19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98" s="2">
        <v>140</v>
      </c>
      <c r="P1998" t="s">
        <v>628</v>
      </c>
      <c r="Q1998" t="s">
        <v>137</v>
      </c>
      <c r="R1998" t="s">
        <v>138</v>
      </c>
      <c r="S1998" t="s">
        <v>139</v>
      </c>
      <c r="T1998" t="s">
        <v>140</v>
      </c>
      <c r="U1998" t="s">
        <v>141</v>
      </c>
      <c r="V1998" t="s">
        <v>142</v>
      </c>
      <c r="W1998" t="s">
        <v>143</v>
      </c>
      <c r="X1998" t="s">
        <v>144</v>
      </c>
    </row>
    <row r="1999" spans="1:24" x14ac:dyDescent="0.25">
      <c r="A1999">
        <v>10106</v>
      </c>
      <c r="B1999">
        <v>50</v>
      </c>
      <c r="C1999" s="2">
        <v>65</v>
      </c>
      <c r="D1999">
        <v>11</v>
      </c>
      <c r="E1999" s="5">
        <f>sales_data_sample[[#This Row],[SALES]] / COUNT(sales_data_sample[ORDERNUMBER])</f>
        <v>1.1484236627701028</v>
      </c>
      <c r="F1999" s="2">
        <v>3242</v>
      </c>
      <c r="G1999" s="1">
        <v>37669</v>
      </c>
      <c r="H1999" t="s">
        <v>21</v>
      </c>
      <c r="I1999">
        <v>1</v>
      </c>
      <c r="J1999" s="6" t="s">
        <v>688</v>
      </c>
      <c r="K1999">
        <v>2003</v>
      </c>
      <c r="L1999" t="s">
        <v>551</v>
      </c>
      <c r="M1999" s="8">
        <f xml:space="preserve"> (sales_data_sample[[#This Row],[MSRP]] - sales_data_sample[[#This Row],[PRICEEACH]]) / sales_data_sample[[#This Row],[MSRP]]</f>
        <v>4.4117647058823532E-2</v>
      </c>
      <c r="N19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1999" s="2">
        <v>68</v>
      </c>
      <c r="P1999" t="s">
        <v>629</v>
      </c>
      <c r="Q1999" t="s">
        <v>537</v>
      </c>
      <c r="R1999" t="s">
        <v>538</v>
      </c>
      <c r="S1999" t="s">
        <v>539</v>
      </c>
      <c r="T1999" t="s">
        <v>246</v>
      </c>
      <c r="U1999" t="s">
        <v>540</v>
      </c>
      <c r="V1999" t="s">
        <v>541</v>
      </c>
      <c r="W1999" t="s">
        <v>542</v>
      </c>
      <c r="X1999" t="s">
        <v>45</v>
      </c>
    </row>
    <row r="2000" spans="1:24" x14ac:dyDescent="0.25">
      <c r="A2000">
        <v>10119</v>
      </c>
      <c r="B2000">
        <v>28</v>
      </c>
      <c r="C2000" s="2">
        <v>71</v>
      </c>
      <c r="D2000">
        <v>2</v>
      </c>
      <c r="E2000" s="5">
        <f>sales_data_sample[[#This Row],[SALES]] / COUNT(sales_data_sample[ORDERNUMBER])</f>
        <v>0.69748494509387182</v>
      </c>
      <c r="F2000" s="2">
        <v>1969</v>
      </c>
      <c r="G2000" s="1">
        <v>37739</v>
      </c>
      <c r="H2000" t="s">
        <v>21</v>
      </c>
      <c r="I2000">
        <v>2</v>
      </c>
      <c r="J2000" s="6" t="s">
        <v>686</v>
      </c>
      <c r="K2000">
        <v>2003</v>
      </c>
      <c r="L2000" t="s">
        <v>551</v>
      </c>
      <c r="M2000" s="8">
        <f xml:space="preserve"> (sales_data_sample[[#This Row],[MSRP]] - sales_data_sample[[#This Row],[PRICEEACH]]) / sales_data_sample[[#This Row],[MSRP]]</f>
        <v>-4.4117647058823532E-2</v>
      </c>
      <c r="N20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00" s="2">
        <v>68</v>
      </c>
      <c r="P2000" t="s">
        <v>629</v>
      </c>
      <c r="Q2000" t="s">
        <v>137</v>
      </c>
      <c r="R2000" t="s">
        <v>138</v>
      </c>
      <c r="S2000" t="s">
        <v>139</v>
      </c>
      <c r="T2000" t="s">
        <v>140</v>
      </c>
      <c r="U2000" t="s">
        <v>141</v>
      </c>
      <c r="V2000" t="s">
        <v>142</v>
      </c>
      <c r="W2000" t="s">
        <v>143</v>
      </c>
      <c r="X2000" t="s">
        <v>31</v>
      </c>
    </row>
    <row r="2001" spans="1:24" x14ac:dyDescent="0.25">
      <c r="A2001">
        <v>10131</v>
      </c>
      <c r="B2001">
        <v>50</v>
      </c>
      <c r="C2001" s="2">
        <v>82</v>
      </c>
      <c r="D2001">
        <v>3</v>
      </c>
      <c r="E2001" s="5">
        <f>sales_data_sample[[#This Row],[SALES]] / COUNT(sales_data_sample[ORDERNUMBER])</f>
        <v>1.4505844845908609</v>
      </c>
      <c r="F2001" s="2">
        <v>4095</v>
      </c>
      <c r="G2001" s="1">
        <v>37788</v>
      </c>
      <c r="H2001" t="s">
        <v>21</v>
      </c>
      <c r="I2001">
        <v>2</v>
      </c>
      <c r="J2001" s="6" t="s">
        <v>684</v>
      </c>
      <c r="K2001">
        <v>2003</v>
      </c>
      <c r="L2001" t="s">
        <v>551</v>
      </c>
      <c r="M2001" s="8">
        <f xml:space="preserve"> (sales_data_sample[[#This Row],[MSRP]] - sales_data_sample[[#This Row],[PRICEEACH]]) / sales_data_sample[[#This Row],[MSRP]]</f>
        <v>-0.20588235294117646</v>
      </c>
      <c r="N20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01" s="2">
        <v>68</v>
      </c>
      <c r="P2001" t="s">
        <v>629</v>
      </c>
      <c r="Q2001" t="s">
        <v>553</v>
      </c>
      <c r="R2001" t="s">
        <v>554</v>
      </c>
      <c r="S2001" t="s">
        <v>500</v>
      </c>
      <c r="T2001" t="s">
        <v>27</v>
      </c>
      <c r="U2001" t="s">
        <v>555</v>
      </c>
      <c r="V2001" t="s">
        <v>556</v>
      </c>
      <c r="W2001" t="s">
        <v>557</v>
      </c>
      <c r="X2001" t="s">
        <v>45</v>
      </c>
    </row>
    <row r="2002" spans="1:24" x14ac:dyDescent="0.25">
      <c r="A2002">
        <v>10143</v>
      </c>
      <c r="B2002">
        <v>28</v>
      </c>
      <c r="C2002" s="2">
        <v>67</v>
      </c>
      <c r="D2002">
        <v>6</v>
      </c>
      <c r="E2002" s="5">
        <f>sales_data_sample[[#This Row],[SALES]] / COUNT(sales_data_sample[ORDERNUMBER])</f>
        <v>0.6567481402763018</v>
      </c>
      <c r="F2002" s="2">
        <v>1854</v>
      </c>
      <c r="G2002" s="1">
        <v>37843</v>
      </c>
      <c r="H2002" t="s">
        <v>21</v>
      </c>
      <c r="I2002">
        <v>3</v>
      </c>
      <c r="J2002" s="6" t="s">
        <v>682</v>
      </c>
      <c r="K2002">
        <v>2003</v>
      </c>
      <c r="L2002" t="s">
        <v>551</v>
      </c>
      <c r="M2002" s="8">
        <f xml:space="preserve"> (sales_data_sample[[#This Row],[MSRP]] - sales_data_sample[[#This Row],[PRICEEACH]]) / sales_data_sample[[#This Row],[MSRP]]</f>
        <v>1.4705882352941176E-2</v>
      </c>
      <c r="N20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02" s="2">
        <v>68</v>
      </c>
      <c r="P2002" t="s">
        <v>629</v>
      </c>
      <c r="Q2002" t="s">
        <v>321</v>
      </c>
      <c r="R2002" t="s">
        <v>322</v>
      </c>
      <c r="S2002" t="s">
        <v>153</v>
      </c>
      <c r="T2002" t="s">
        <v>27</v>
      </c>
      <c r="U2002" t="s">
        <v>323</v>
      </c>
      <c r="V2002" t="s">
        <v>324</v>
      </c>
      <c r="W2002" t="s">
        <v>325</v>
      </c>
      <c r="X2002" t="s">
        <v>31</v>
      </c>
    </row>
    <row r="2003" spans="1:24" x14ac:dyDescent="0.25">
      <c r="A2003">
        <v>10155</v>
      </c>
      <c r="B2003">
        <v>44</v>
      </c>
      <c r="C2003" s="2">
        <v>78</v>
      </c>
      <c r="D2003">
        <v>4</v>
      </c>
      <c r="E2003" s="5">
        <f>sales_data_sample[[#This Row],[SALES]] / COUNT(sales_data_sample[ORDERNUMBER])</f>
        <v>1.2019128586609988</v>
      </c>
      <c r="F2003" s="2">
        <v>3393</v>
      </c>
      <c r="G2003" s="1">
        <v>37900</v>
      </c>
      <c r="H2003" t="s">
        <v>21</v>
      </c>
      <c r="I2003">
        <v>4</v>
      </c>
      <c r="J2003" s="6" t="s">
        <v>680</v>
      </c>
      <c r="K2003">
        <v>2003</v>
      </c>
      <c r="L2003" t="s">
        <v>551</v>
      </c>
      <c r="M2003" s="8">
        <f xml:space="preserve"> (sales_data_sample[[#This Row],[MSRP]] - sales_data_sample[[#This Row],[PRICEEACH]]) / sales_data_sample[[#This Row],[MSRP]]</f>
        <v>-0.14705882352941177</v>
      </c>
      <c r="N20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03" s="2">
        <v>68</v>
      </c>
      <c r="P2003" t="s">
        <v>629</v>
      </c>
      <c r="Q2003" t="s">
        <v>119</v>
      </c>
      <c r="R2003" t="s">
        <v>120</v>
      </c>
      <c r="S2003" t="s">
        <v>121</v>
      </c>
      <c r="T2003" t="s">
        <v>122</v>
      </c>
      <c r="U2003" t="s">
        <v>123</v>
      </c>
      <c r="V2003" t="s">
        <v>124</v>
      </c>
      <c r="W2003" t="s">
        <v>125</v>
      </c>
      <c r="X2003" t="s">
        <v>45</v>
      </c>
    </row>
    <row r="2004" spans="1:24" x14ac:dyDescent="0.25">
      <c r="A2004">
        <v>10168</v>
      </c>
      <c r="B2004">
        <v>27</v>
      </c>
      <c r="C2004" s="2">
        <v>74</v>
      </c>
      <c r="D2004">
        <v>18</v>
      </c>
      <c r="E2004" s="5">
        <f>sales_data_sample[[#This Row],[SALES]] / COUNT(sales_data_sample[ORDERNUMBER])</f>
        <v>0.69854764434998229</v>
      </c>
      <c r="F2004" s="2">
        <v>1972</v>
      </c>
      <c r="G2004" s="1">
        <v>37922</v>
      </c>
      <c r="H2004" t="s">
        <v>21</v>
      </c>
      <c r="I2004">
        <v>4</v>
      </c>
      <c r="J2004" s="6" t="s">
        <v>680</v>
      </c>
      <c r="K2004">
        <v>2003</v>
      </c>
      <c r="L2004" t="s">
        <v>551</v>
      </c>
      <c r="M2004" s="8">
        <f xml:space="preserve"> (sales_data_sample[[#This Row],[MSRP]] - sales_data_sample[[#This Row],[PRICEEACH]]) / sales_data_sample[[#This Row],[MSRP]]</f>
        <v>-8.8235294117647065E-2</v>
      </c>
      <c r="N20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04" s="2">
        <v>68</v>
      </c>
      <c r="P2004" t="s">
        <v>629</v>
      </c>
      <c r="Q2004" t="s">
        <v>57</v>
      </c>
      <c r="R2004" t="s">
        <v>58</v>
      </c>
      <c r="S2004" t="s">
        <v>59</v>
      </c>
      <c r="T2004" t="s">
        <v>27</v>
      </c>
      <c r="U2004" t="s">
        <v>60</v>
      </c>
      <c r="V2004" t="s">
        <v>61</v>
      </c>
      <c r="W2004" t="s">
        <v>62</v>
      </c>
      <c r="X2004" t="s">
        <v>31</v>
      </c>
    </row>
    <row r="2005" spans="1:24" x14ac:dyDescent="0.25">
      <c r="A2005">
        <v>10178</v>
      </c>
      <c r="B2005">
        <v>30</v>
      </c>
      <c r="C2005" s="2">
        <v>73</v>
      </c>
      <c r="D2005">
        <v>3</v>
      </c>
      <c r="E2005" s="5">
        <f>sales_data_sample[[#This Row],[SALES]] / COUNT(sales_data_sample[ORDERNUMBER])</f>
        <v>0.76868579525327663</v>
      </c>
      <c r="F2005" s="2">
        <v>2170</v>
      </c>
      <c r="G2005" s="1">
        <v>37933</v>
      </c>
      <c r="H2005" t="s">
        <v>21</v>
      </c>
      <c r="I2005">
        <v>4</v>
      </c>
      <c r="J2005" s="6" t="s">
        <v>678</v>
      </c>
      <c r="K2005">
        <v>2003</v>
      </c>
      <c r="L2005" t="s">
        <v>551</v>
      </c>
      <c r="M2005" s="8">
        <f xml:space="preserve"> (sales_data_sample[[#This Row],[MSRP]] - sales_data_sample[[#This Row],[PRICEEACH]]) / sales_data_sample[[#This Row],[MSRP]]</f>
        <v>-7.3529411764705885E-2</v>
      </c>
      <c r="N20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05" s="2">
        <v>68</v>
      </c>
      <c r="P2005" t="s">
        <v>629</v>
      </c>
      <c r="Q2005" t="s">
        <v>327</v>
      </c>
      <c r="R2005" t="s">
        <v>328</v>
      </c>
      <c r="S2005" t="s">
        <v>329</v>
      </c>
      <c r="T2005" t="s">
        <v>35</v>
      </c>
      <c r="U2005" t="s">
        <v>330</v>
      </c>
      <c r="V2005" t="s">
        <v>331</v>
      </c>
      <c r="W2005" t="s">
        <v>332</v>
      </c>
      <c r="X2005" t="s">
        <v>31</v>
      </c>
    </row>
    <row r="2006" spans="1:24" x14ac:dyDescent="0.25">
      <c r="A2006">
        <v>10198</v>
      </c>
      <c r="B2006">
        <v>43</v>
      </c>
      <c r="C2006" s="2">
        <v>67</v>
      </c>
      <c r="D2006">
        <v>3</v>
      </c>
      <c r="E2006" s="5">
        <f>sales_data_sample[[#This Row],[SALES]] / COUNT(sales_data_sample[ORDERNUMBER])</f>
        <v>1.0085015940488842</v>
      </c>
      <c r="F2006" s="2">
        <v>2847</v>
      </c>
      <c r="G2006" s="1">
        <v>37952</v>
      </c>
      <c r="H2006" t="s">
        <v>21</v>
      </c>
      <c r="I2006">
        <v>4</v>
      </c>
      <c r="J2006" s="6" t="s">
        <v>678</v>
      </c>
      <c r="K2006">
        <v>2003</v>
      </c>
      <c r="L2006" t="s">
        <v>551</v>
      </c>
      <c r="M2006" s="8">
        <f xml:space="preserve"> (sales_data_sample[[#This Row],[MSRP]] - sales_data_sample[[#This Row],[PRICEEACH]]) / sales_data_sample[[#This Row],[MSRP]]</f>
        <v>1.4705882352941176E-2</v>
      </c>
      <c r="N20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06" s="2">
        <v>68</v>
      </c>
      <c r="P2006" t="s">
        <v>629</v>
      </c>
      <c r="Q2006" t="s">
        <v>411</v>
      </c>
      <c r="R2006" t="s">
        <v>412</v>
      </c>
      <c r="S2006" t="s">
        <v>413</v>
      </c>
      <c r="T2006" t="s">
        <v>414</v>
      </c>
      <c r="U2006" t="s">
        <v>415</v>
      </c>
      <c r="V2006" t="s">
        <v>416</v>
      </c>
      <c r="W2006" t="s">
        <v>417</v>
      </c>
      <c r="X2006" t="s">
        <v>31</v>
      </c>
    </row>
    <row r="2007" spans="1:24" x14ac:dyDescent="0.25">
      <c r="A2007">
        <v>10210</v>
      </c>
      <c r="B2007">
        <v>29</v>
      </c>
      <c r="C2007" s="2">
        <v>70</v>
      </c>
      <c r="D2007">
        <v>16</v>
      </c>
      <c r="E2007" s="5">
        <f>sales_data_sample[[#This Row],[SALES]] / COUNT(sales_data_sample[ORDERNUMBER])</f>
        <v>0.71519659936238045</v>
      </c>
      <c r="F2007" s="2">
        <v>2019</v>
      </c>
      <c r="G2007" s="1">
        <v>37998</v>
      </c>
      <c r="H2007" t="s">
        <v>21</v>
      </c>
      <c r="I2007">
        <v>1</v>
      </c>
      <c r="J2007" s="6" t="s">
        <v>677</v>
      </c>
      <c r="K2007">
        <v>2004</v>
      </c>
      <c r="L2007" t="s">
        <v>551</v>
      </c>
      <c r="M2007" s="8">
        <f xml:space="preserve"> (sales_data_sample[[#This Row],[MSRP]] - sales_data_sample[[#This Row],[PRICEEACH]]) / sales_data_sample[[#This Row],[MSRP]]</f>
        <v>-2.9411764705882353E-2</v>
      </c>
      <c r="N20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07" s="2">
        <v>68</v>
      </c>
      <c r="P2007" t="s">
        <v>629</v>
      </c>
      <c r="Q2007" t="s">
        <v>288</v>
      </c>
      <c r="R2007" t="s">
        <v>289</v>
      </c>
      <c r="S2007" t="s">
        <v>290</v>
      </c>
      <c r="T2007" t="s">
        <v>239</v>
      </c>
      <c r="U2007" t="s">
        <v>291</v>
      </c>
      <c r="V2007" t="s">
        <v>292</v>
      </c>
      <c r="W2007" t="s">
        <v>293</v>
      </c>
      <c r="X2007" t="s">
        <v>31</v>
      </c>
    </row>
    <row r="2008" spans="1:24" x14ac:dyDescent="0.25">
      <c r="A2008">
        <v>10222</v>
      </c>
      <c r="B2008">
        <v>48</v>
      </c>
      <c r="C2008" s="2">
        <v>57</v>
      </c>
      <c r="D2008">
        <v>3</v>
      </c>
      <c r="E2008" s="5">
        <f>sales_data_sample[[#This Row],[SALES]] / COUNT(sales_data_sample[ORDERNUMBER])</f>
        <v>0.96315975912150198</v>
      </c>
      <c r="F2008" s="2">
        <v>2719</v>
      </c>
      <c r="G2008" s="1">
        <v>38036</v>
      </c>
      <c r="H2008" t="s">
        <v>21</v>
      </c>
      <c r="I2008">
        <v>1</v>
      </c>
      <c r="J2008" s="6" t="s">
        <v>688</v>
      </c>
      <c r="K2008">
        <v>2004</v>
      </c>
      <c r="L2008" t="s">
        <v>551</v>
      </c>
      <c r="M2008" s="8">
        <f xml:space="preserve"> (sales_data_sample[[#This Row],[MSRP]] - sales_data_sample[[#This Row],[PRICEEACH]]) / sales_data_sample[[#This Row],[MSRP]]</f>
        <v>0.16176470588235295</v>
      </c>
      <c r="N20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08" s="2">
        <v>68</v>
      </c>
      <c r="P2008" t="s">
        <v>629</v>
      </c>
      <c r="Q2008" t="s">
        <v>349</v>
      </c>
      <c r="R2008" t="s">
        <v>350</v>
      </c>
      <c r="S2008" t="s">
        <v>351</v>
      </c>
      <c r="T2008" t="s">
        <v>27</v>
      </c>
      <c r="U2008" t="s">
        <v>224</v>
      </c>
      <c r="V2008" t="s">
        <v>264</v>
      </c>
      <c r="W2008" t="s">
        <v>352</v>
      </c>
      <c r="X2008" t="s">
        <v>31</v>
      </c>
    </row>
    <row r="2009" spans="1:24" x14ac:dyDescent="0.25">
      <c r="A2009">
        <v>10235</v>
      </c>
      <c r="B2009">
        <v>33</v>
      </c>
      <c r="C2009" s="2">
        <v>61</v>
      </c>
      <c r="D2009">
        <v>12</v>
      </c>
      <c r="E2009" s="5">
        <f>sales_data_sample[[#This Row],[SALES]] / COUNT(sales_data_sample[ORDERNUMBER])</f>
        <v>0.70208997520368399</v>
      </c>
      <c r="F2009" s="2">
        <v>1982</v>
      </c>
      <c r="G2009" s="1">
        <v>38079</v>
      </c>
      <c r="H2009" t="s">
        <v>21</v>
      </c>
      <c r="I2009">
        <v>2</v>
      </c>
      <c r="J2009" s="6" t="s">
        <v>686</v>
      </c>
      <c r="K2009">
        <v>2004</v>
      </c>
      <c r="L2009" t="s">
        <v>551</v>
      </c>
      <c r="M2009" s="8">
        <f xml:space="preserve"> (sales_data_sample[[#This Row],[MSRP]] - sales_data_sample[[#This Row],[PRICEEACH]]) / sales_data_sample[[#This Row],[MSRP]]</f>
        <v>0.10294117647058823</v>
      </c>
      <c r="N20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09" s="2">
        <v>68</v>
      </c>
      <c r="P2009" t="s">
        <v>629</v>
      </c>
      <c r="Q2009" t="s">
        <v>360</v>
      </c>
      <c r="R2009" t="s">
        <v>361</v>
      </c>
      <c r="S2009" t="s">
        <v>362</v>
      </c>
      <c r="T2009" t="s">
        <v>217</v>
      </c>
      <c r="U2009" t="s">
        <v>363</v>
      </c>
      <c r="V2009" t="s">
        <v>162</v>
      </c>
      <c r="W2009" t="s">
        <v>364</v>
      </c>
      <c r="X2009" t="s">
        <v>31</v>
      </c>
    </row>
    <row r="2010" spans="1:24" x14ac:dyDescent="0.25">
      <c r="A2010">
        <v>10250</v>
      </c>
      <c r="B2010">
        <v>40</v>
      </c>
      <c r="C2010" s="2">
        <v>76</v>
      </c>
      <c r="D2010">
        <v>13</v>
      </c>
      <c r="E2010" s="5">
        <f>sales_data_sample[[#This Row],[SALES]] / COUNT(sales_data_sample[ORDERNUMBER])</f>
        <v>1.0637619553666313</v>
      </c>
      <c r="F2010" s="2">
        <v>3003</v>
      </c>
      <c r="G2010" s="1">
        <v>38118</v>
      </c>
      <c r="H2010" t="s">
        <v>21</v>
      </c>
      <c r="I2010">
        <v>2</v>
      </c>
      <c r="J2010" s="6" t="s">
        <v>685</v>
      </c>
      <c r="K2010">
        <v>2004</v>
      </c>
      <c r="L2010" t="s">
        <v>551</v>
      </c>
      <c r="M2010" s="8">
        <f xml:space="preserve"> (sales_data_sample[[#This Row],[MSRP]] - sales_data_sample[[#This Row],[PRICEEACH]]) / sales_data_sample[[#This Row],[MSRP]]</f>
        <v>-0.11764705882352941</v>
      </c>
      <c r="N20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10" s="2">
        <v>68</v>
      </c>
      <c r="P2010" t="s">
        <v>629</v>
      </c>
      <c r="Q2010" t="s">
        <v>382</v>
      </c>
      <c r="R2010" t="s">
        <v>383</v>
      </c>
      <c r="S2010" t="s">
        <v>384</v>
      </c>
      <c r="T2010" t="s">
        <v>27</v>
      </c>
      <c r="U2010" t="s">
        <v>94</v>
      </c>
      <c r="V2010" t="s">
        <v>385</v>
      </c>
      <c r="W2010" t="s">
        <v>386</v>
      </c>
      <c r="X2010" t="s">
        <v>45</v>
      </c>
    </row>
    <row r="2011" spans="1:24" x14ac:dyDescent="0.25">
      <c r="A2011">
        <v>10262</v>
      </c>
      <c r="B2011">
        <v>48</v>
      </c>
      <c r="C2011" s="2">
        <v>62</v>
      </c>
      <c r="D2011">
        <v>8</v>
      </c>
      <c r="E2011" s="5">
        <f>sales_data_sample[[#This Row],[SALES]] / COUNT(sales_data_sample[ORDERNUMBER])</f>
        <v>1.0446333687566418</v>
      </c>
      <c r="F2011" s="2">
        <v>2949</v>
      </c>
      <c r="G2011" s="1">
        <v>38162</v>
      </c>
      <c r="H2011" t="s">
        <v>326</v>
      </c>
      <c r="I2011">
        <v>2</v>
      </c>
      <c r="J2011" s="6" t="s">
        <v>684</v>
      </c>
      <c r="K2011">
        <v>2004</v>
      </c>
      <c r="L2011" t="s">
        <v>551</v>
      </c>
      <c r="M2011" s="8">
        <f xml:space="preserve"> (sales_data_sample[[#This Row],[MSRP]] - sales_data_sample[[#This Row],[PRICEEACH]]) / sales_data_sample[[#This Row],[MSRP]]</f>
        <v>8.8235294117647065E-2</v>
      </c>
      <c r="N20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11" s="2">
        <v>68</v>
      </c>
      <c r="P2011" t="s">
        <v>629</v>
      </c>
      <c r="Q2011" t="s">
        <v>165</v>
      </c>
      <c r="R2011" t="s">
        <v>166</v>
      </c>
      <c r="S2011" t="s">
        <v>167</v>
      </c>
      <c r="T2011" t="s">
        <v>168</v>
      </c>
      <c r="U2011" t="s">
        <v>169</v>
      </c>
      <c r="V2011" t="s">
        <v>170</v>
      </c>
      <c r="W2011" t="s">
        <v>171</v>
      </c>
      <c r="X2011" t="s">
        <v>31</v>
      </c>
    </row>
    <row r="2012" spans="1:24" x14ac:dyDescent="0.25">
      <c r="A2012">
        <v>10275</v>
      </c>
      <c r="B2012">
        <v>41</v>
      </c>
      <c r="C2012" s="2">
        <v>82</v>
      </c>
      <c r="D2012">
        <v>18</v>
      </c>
      <c r="E2012" s="5">
        <f>sales_data_sample[[#This Row],[SALES]] / COUNT(sales_data_sample[ORDERNUMBER])</f>
        <v>1.1895147006730429</v>
      </c>
      <c r="F2012" s="2">
        <v>3358</v>
      </c>
      <c r="G2012" s="1">
        <v>38191</v>
      </c>
      <c r="H2012" t="s">
        <v>21</v>
      </c>
      <c r="I2012">
        <v>3</v>
      </c>
      <c r="J2012" s="6" t="s">
        <v>683</v>
      </c>
      <c r="K2012">
        <v>2004</v>
      </c>
      <c r="L2012" t="s">
        <v>551</v>
      </c>
      <c r="M2012" s="8">
        <f xml:space="preserve"> (sales_data_sample[[#This Row],[MSRP]] - sales_data_sample[[#This Row],[PRICEEACH]]) / sales_data_sample[[#This Row],[MSRP]]</f>
        <v>-0.20588235294117646</v>
      </c>
      <c r="N20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12" s="2">
        <v>68</v>
      </c>
      <c r="P2012" t="s">
        <v>629</v>
      </c>
      <c r="Q2012" t="s">
        <v>107</v>
      </c>
      <c r="R2012" t="s">
        <v>108</v>
      </c>
      <c r="S2012" t="s">
        <v>109</v>
      </c>
      <c r="T2012" t="s">
        <v>35</v>
      </c>
      <c r="U2012" t="s">
        <v>110</v>
      </c>
      <c r="V2012" t="s">
        <v>111</v>
      </c>
      <c r="W2012" t="s">
        <v>112</v>
      </c>
      <c r="X2012" t="s">
        <v>45</v>
      </c>
    </row>
    <row r="2013" spans="1:24" x14ac:dyDescent="0.25">
      <c r="A2013">
        <v>10284</v>
      </c>
      <c r="B2013">
        <v>21</v>
      </c>
      <c r="C2013" s="2">
        <v>56</v>
      </c>
      <c r="D2013">
        <v>10</v>
      </c>
      <c r="E2013" s="5">
        <f>sales_data_sample[[#This Row],[SALES]] / COUNT(sales_data_sample[ORDERNUMBER])</f>
        <v>0.41657810839532411</v>
      </c>
      <c r="F2013" s="2">
        <v>1176</v>
      </c>
      <c r="G2013" s="1">
        <v>38220</v>
      </c>
      <c r="H2013" t="s">
        <v>21</v>
      </c>
      <c r="I2013">
        <v>3</v>
      </c>
      <c r="J2013" s="6" t="s">
        <v>682</v>
      </c>
      <c r="K2013">
        <v>2004</v>
      </c>
      <c r="L2013" t="s">
        <v>551</v>
      </c>
      <c r="M2013" s="8">
        <f xml:space="preserve"> (sales_data_sample[[#This Row],[MSRP]] - sales_data_sample[[#This Row],[PRICEEACH]]) / sales_data_sample[[#This Row],[MSRP]]</f>
        <v>0.17647058823529413</v>
      </c>
      <c r="N20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13" s="2">
        <v>68</v>
      </c>
      <c r="P2013" t="s">
        <v>629</v>
      </c>
      <c r="Q2013" t="s">
        <v>529</v>
      </c>
      <c r="R2013" t="s">
        <v>530</v>
      </c>
      <c r="S2013" t="s">
        <v>531</v>
      </c>
      <c r="T2013" t="s">
        <v>72</v>
      </c>
      <c r="U2013" t="s">
        <v>532</v>
      </c>
      <c r="V2013" t="s">
        <v>533</v>
      </c>
      <c r="W2013" t="s">
        <v>534</v>
      </c>
      <c r="X2013" t="s">
        <v>31</v>
      </c>
    </row>
    <row r="2014" spans="1:24" x14ac:dyDescent="0.25">
      <c r="A2014">
        <v>10296</v>
      </c>
      <c r="B2014">
        <v>32</v>
      </c>
      <c r="C2014" s="2">
        <v>72</v>
      </c>
      <c r="D2014">
        <v>6</v>
      </c>
      <c r="E2014" s="5">
        <f>sales_data_sample[[#This Row],[SALES]] / COUNT(sales_data_sample[ORDERNUMBER])</f>
        <v>0.81225646475380797</v>
      </c>
      <c r="F2014" s="2">
        <v>2293</v>
      </c>
      <c r="G2014" s="1">
        <v>38245</v>
      </c>
      <c r="H2014" t="s">
        <v>21</v>
      </c>
      <c r="I2014">
        <v>3</v>
      </c>
      <c r="J2014" s="6" t="s">
        <v>681</v>
      </c>
      <c r="K2014">
        <v>2004</v>
      </c>
      <c r="L2014" t="s">
        <v>551</v>
      </c>
      <c r="M2014" s="8">
        <f xml:space="preserve"> (sales_data_sample[[#This Row],[MSRP]] - sales_data_sample[[#This Row],[PRICEEACH]]) / sales_data_sample[[#This Row],[MSRP]]</f>
        <v>-5.8823529411764705E-2</v>
      </c>
      <c r="N20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14" s="2">
        <v>68</v>
      </c>
      <c r="P2014" t="s">
        <v>629</v>
      </c>
      <c r="Q2014" t="s">
        <v>558</v>
      </c>
      <c r="R2014" t="s">
        <v>559</v>
      </c>
      <c r="S2014" t="s">
        <v>560</v>
      </c>
      <c r="T2014" t="s">
        <v>427</v>
      </c>
      <c r="U2014" t="s">
        <v>561</v>
      </c>
      <c r="V2014" t="s">
        <v>95</v>
      </c>
      <c r="W2014" t="s">
        <v>562</v>
      </c>
      <c r="X2014" t="s">
        <v>31</v>
      </c>
    </row>
    <row r="2015" spans="1:24" x14ac:dyDescent="0.25">
      <c r="A2015">
        <v>10308</v>
      </c>
      <c r="B2015">
        <v>43</v>
      </c>
      <c r="C2015" s="2">
        <v>77</v>
      </c>
      <c r="D2015">
        <v>16</v>
      </c>
      <c r="E2015" s="5">
        <f>sales_data_sample[[#This Row],[SALES]] / COUNT(sales_data_sample[ORDERNUMBER])</f>
        <v>1.1643641516117604</v>
      </c>
      <c r="F2015" s="2">
        <v>3287</v>
      </c>
      <c r="G2015" s="1">
        <v>38275</v>
      </c>
      <c r="H2015" t="s">
        <v>21</v>
      </c>
      <c r="I2015">
        <v>4</v>
      </c>
      <c r="J2015" s="6" t="s">
        <v>680</v>
      </c>
      <c r="K2015">
        <v>2004</v>
      </c>
      <c r="L2015" t="s">
        <v>551</v>
      </c>
      <c r="M2015" s="8">
        <f xml:space="preserve"> (sales_data_sample[[#This Row],[MSRP]] - sales_data_sample[[#This Row],[PRICEEACH]]) / sales_data_sample[[#This Row],[MSRP]]</f>
        <v>-0.13235294117647059</v>
      </c>
      <c r="N20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15" s="2">
        <v>68</v>
      </c>
      <c r="P2015" t="s">
        <v>629</v>
      </c>
      <c r="Q2015" t="s">
        <v>303</v>
      </c>
      <c r="R2015" t="s">
        <v>304</v>
      </c>
      <c r="S2015" t="s">
        <v>305</v>
      </c>
      <c r="T2015" t="s">
        <v>27</v>
      </c>
      <c r="U2015" t="s">
        <v>94</v>
      </c>
      <c r="V2015" t="s">
        <v>225</v>
      </c>
      <c r="W2015" t="s">
        <v>306</v>
      </c>
      <c r="X2015" t="s">
        <v>45</v>
      </c>
    </row>
    <row r="2016" spans="1:24" x14ac:dyDescent="0.25">
      <c r="A2016">
        <v>10316</v>
      </c>
      <c r="B2016">
        <v>30</v>
      </c>
      <c r="C2016" s="2">
        <v>78</v>
      </c>
      <c r="D2016">
        <v>8</v>
      </c>
      <c r="E2016" s="5">
        <f>sales_data_sample[[#This Row],[SALES]] / COUNT(sales_data_sample[ORDERNUMBER])</f>
        <v>0.82678002125398509</v>
      </c>
      <c r="F2016" s="2">
        <v>2334</v>
      </c>
      <c r="G2016" s="1">
        <v>38292</v>
      </c>
      <c r="H2016" t="s">
        <v>21</v>
      </c>
      <c r="I2016">
        <v>4</v>
      </c>
      <c r="J2016" s="6" t="s">
        <v>678</v>
      </c>
      <c r="K2016">
        <v>2004</v>
      </c>
      <c r="L2016" t="s">
        <v>551</v>
      </c>
      <c r="M2016" s="8">
        <f xml:space="preserve"> (sales_data_sample[[#This Row],[MSRP]] - sales_data_sample[[#This Row],[PRICEEACH]]) / sales_data_sample[[#This Row],[MSRP]]</f>
        <v>-0.14705882352941177</v>
      </c>
      <c r="N20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16" s="2">
        <v>68</v>
      </c>
      <c r="P2016" t="s">
        <v>629</v>
      </c>
      <c r="Q2016" t="s">
        <v>370</v>
      </c>
      <c r="R2016" t="s">
        <v>371</v>
      </c>
      <c r="S2016" t="s">
        <v>372</v>
      </c>
      <c r="T2016" t="s">
        <v>160</v>
      </c>
      <c r="U2016" t="s">
        <v>373</v>
      </c>
      <c r="V2016" t="s">
        <v>374</v>
      </c>
      <c r="W2016" t="s">
        <v>375</v>
      </c>
      <c r="X2016" t="s">
        <v>31</v>
      </c>
    </row>
    <row r="2017" spans="1:24" x14ac:dyDescent="0.25">
      <c r="A2017">
        <v>10328</v>
      </c>
      <c r="B2017">
        <v>35</v>
      </c>
      <c r="C2017" s="2">
        <v>77</v>
      </c>
      <c r="D2017">
        <v>3</v>
      </c>
      <c r="E2017" s="5">
        <f>sales_data_sample[[#This Row],[SALES]] / COUNT(sales_data_sample[ORDERNUMBER])</f>
        <v>0.94792773645058448</v>
      </c>
      <c r="F2017" s="2">
        <v>2676</v>
      </c>
      <c r="G2017" s="1">
        <v>38303</v>
      </c>
      <c r="H2017" t="s">
        <v>21</v>
      </c>
      <c r="I2017">
        <v>4</v>
      </c>
      <c r="J2017" s="6" t="s">
        <v>678</v>
      </c>
      <c r="K2017">
        <v>2004</v>
      </c>
      <c r="L2017" t="s">
        <v>551</v>
      </c>
      <c r="M2017" s="8">
        <f xml:space="preserve"> (sales_data_sample[[#This Row],[MSRP]] - sales_data_sample[[#This Row],[PRICEEACH]]) / sales_data_sample[[#This Row],[MSRP]]</f>
        <v>-0.13235294117647059</v>
      </c>
      <c r="N20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17" s="2">
        <v>68</v>
      </c>
      <c r="P2017" t="s">
        <v>629</v>
      </c>
      <c r="Q2017" t="s">
        <v>537</v>
      </c>
      <c r="R2017" t="s">
        <v>538</v>
      </c>
      <c r="S2017" t="s">
        <v>539</v>
      </c>
      <c r="T2017" t="s">
        <v>246</v>
      </c>
      <c r="U2017" t="s">
        <v>540</v>
      </c>
      <c r="V2017" t="s">
        <v>541</v>
      </c>
      <c r="W2017" t="s">
        <v>542</v>
      </c>
      <c r="X2017" t="s">
        <v>31</v>
      </c>
    </row>
    <row r="2018" spans="1:24" x14ac:dyDescent="0.25">
      <c r="A2018">
        <v>10339</v>
      </c>
      <c r="B2018">
        <v>45</v>
      </c>
      <c r="C2018" s="2">
        <v>97</v>
      </c>
      <c r="D2018">
        <v>11</v>
      </c>
      <c r="E2018" s="5">
        <f>sales_data_sample[[#This Row],[SALES]] / COUNT(sales_data_sample[ORDERNUMBER])</f>
        <v>1.545164718384697</v>
      </c>
      <c r="F2018" s="2">
        <v>4362</v>
      </c>
      <c r="G2018" s="1">
        <v>38314</v>
      </c>
      <c r="H2018" t="s">
        <v>21</v>
      </c>
      <c r="I2018">
        <v>4</v>
      </c>
      <c r="J2018" s="6" t="s">
        <v>678</v>
      </c>
      <c r="K2018">
        <v>2004</v>
      </c>
      <c r="L2018" t="s">
        <v>551</v>
      </c>
      <c r="M2018" s="8">
        <f xml:space="preserve"> (sales_data_sample[[#This Row],[MSRP]] - sales_data_sample[[#This Row],[PRICEEACH]]) / sales_data_sample[[#This Row],[MSRP]]</f>
        <v>-0.4264705882352941</v>
      </c>
      <c r="N20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18" s="2">
        <v>68</v>
      </c>
      <c r="P2018" t="s">
        <v>629</v>
      </c>
      <c r="Q2018" t="s">
        <v>236</v>
      </c>
      <c r="R2018" t="s">
        <v>237</v>
      </c>
      <c r="S2018" t="s">
        <v>238</v>
      </c>
      <c r="T2018" t="s">
        <v>239</v>
      </c>
      <c r="U2018" t="s">
        <v>240</v>
      </c>
      <c r="V2018" t="s">
        <v>241</v>
      </c>
      <c r="W2018" t="s">
        <v>242</v>
      </c>
      <c r="X2018" t="s">
        <v>45</v>
      </c>
    </row>
    <row r="2019" spans="1:24" x14ac:dyDescent="0.25">
      <c r="A2019">
        <v>10351</v>
      </c>
      <c r="B2019">
        <v>34</v>
      </c>
      <c r="C2019" s="2">
        <v>60</v>
      </c>
      <c r="D2019">
        <v>3</v>
      </c>
      <c r="E2019" s="5">
        <f>sales_data_sample[[#This Row],[SALES]] / COUNT(sales_data_sample[ORDERNUMBER])</f>
        <v>0.71519659936238045</v>
      </c>
      <c r="F2019" s="2">
        <v>2019</v>
      </c>
      <c r="G2019" s="1">
        <v>38324</v>
      </c>
      <c r="H2019" t="s">
        <v>21</v>
      </c>
      <c r="I2019">
        <v>4</v>
      </c>
      <c r="J2019" s="6" t="s">
        <v>679</v>
      </c>
      <c r="K2019">
        <v>2004</v>
      </c>
      <c r="L2019" t="s">
        <v>551</v>
      </c>
      <c r="M2019" s="8">
        <f xml:space="preserve"> (sales_data_sample[[#This Row],[MSRP]] - sales_data_sample[[#This Row],[PRICEEACH]]) / sales_data_sample[[#This Row],[MSRP]]</f>
        <v>0.11764705882352941</v>
      </c>
      <c r="N20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19" s="2">
        <v>68</v>
      </c>
      <c r="P2019" t="s">
        <v>629</v>
      </c>
      <c r="Q2019" t="s">
        <v>316</v>
      </c>
      <c r="R2019" t="s">
        <v>317</v>
      </c>
      <c r="S2019" t="s">
        <v>318</v>
      </c>
      <c r="T2019" t="s">
        <v>160</v>
      </c>
      <c r="U2019" t="s">
        <v>55</v>
      </c>
      <c r="V2019" t="s">
        <v>319</v>
      </c>
      <c r="W2019" t="s">
        <v>320</v>
      </c>
      <c r="X2019" t="s">
        <v>31</v>
      </c>
    </row>
    <row r="2020" spans="1:24" x14ac:dyDescent="0.25">
      <c r="A2020">
        <v>10361</v>
      </c>
      <c r="B2020">
        <v>26</v>
      </c>
      <c r="C2020" s="2">
        <v>100</v>
      </c>
      <c r="D2020">
        <v>7</v>
      </c>
      <c r="E2020" s="5">
        <f>sales_data_sample[[#This Row],[SALES]] / COUNT(sales_data_sample[ORDERNUMBER])</f>
        <v>1.3145589798087141</v>
      </c>
      <c r="F2020" s="2">
        <v>3711</v>
      </c>
      <c r="G2020" s="1">
        <v>38338</v>
      </c>
      <c r="H2020" t="s">
        <v>21</v>
      </c>
      <c r="I2020">
        <v>4</v>
      </c>
      <c r="J2020" s="6" t="s">
        <v>679</v>
      </c>
      <c r="K2020">
        <v>2004</v>
      </c>
      <c r="L2020" t="s">
        <v>551</v>
      </c>
      <c r="M2020" s="8">
        <f xml:space="preserve"> (sales_data_sample[[#This Row],[MSRP]] - sales_data_sample[[#This Row],[PRICEEACH]]) / sales_data_sample[[#This Row],[MSRP]]</f>
        <v>-0.47058823529411764</v>
      </c>
      <c r="N20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20" s="2">
        <v>68</v>
      </c>
      <c r="P2020" t="s">
        <v>629</v>
      </c>
      <c r="Q2020" t="s">
        <v>145</v>
      </c>
      <c r="R2020" t="s">
        <v>146</v>
      </c>
      <c r="S2020" t="s">
        <v>147</v>
      </c>
      <c r="T2020" t="s">
        <v>88</v>
      </c>
      <c r="U2020" t="s">
        <v>148</v>
      </c>
      <c r="V2020" t="s">
        <v>149</v>
      </c>
      <c r="W2020" t="s">
        <v>150</v>
      </c>
      <c r="X2020" t="s">
        <v>45</v>
      </c>
    </row>
    <row r="2021" spans="1:24" x14ac:dyDescent="0.25">
      <c r="A2021">
        <v>10373</v>
      </c>
      <c r="B2021">
        <v>39</v>
      </c>
      <c r="C2021" s="2">
        <v>73</v>
      </c>
      <c r="D2021">
        <v>13</v>
      </c>
      <c r="E2021" s="5">
        <f>sales_data_sample[[#This Row],[SALES]] / COUNT(sales_data_sample[ORDERNUMBER])</f>
        <v>1.0085015940488842</v>
      </c>
      <c r="F2021" s="2">
        <v>2847</v>
      </c>
      <c r="G2021" s="1">
        <v>38383</v>
      </c>
      <c r="H2021" t="s">
        <v>21</v>
      </c>
      <c r="I2021">
        <v>1</v>
      </c>
      <c r="J2021" s="6" t="s">
        <v>677</v>
      </c>
      <c r="K2021">
        <v>2005</v>
      </c>
      <c r="L2021" t="s">
        <v>551</v>
      </c>
      <c r="M2021" s="8">
        <f xml:space="preserve"> (sales_data_sample[[#This Row],[MSRP]] - sales_data_sample[[#This Row],[PRICEEACH]]) / sales_data_sample[[#This Row],[MSRP]]</f>
        <v>-7.3529411764705885E-2</v>
      </c>
      <c r="N20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21" s="2">
        <v>68</v>
      </c>
      <c r="P2021" t="s">
        <v>629</v>
      </c>
      <c r="Q2021" t="s">
        <v>376</v>
      </c>
      <c r="R2021" t="s">
        <v>377</v>
      </c>
      <c r="S2021" t="s">
        <v>378</v>
      </c>
      <c r="T2021" t="s">
        <v>122</v>
      </c>
      <c r="U2021" t="s">
        <v>379</v>
      </c>
      <c r="V2021" t="s">
        <v>380</v>
      </c>
      <c r="W2021" t="s">
        <v>381</v>
      </c>
      <c r="X2021" t="s">
        <v>31</v>
      </c>
    </row>
    <row r="2022" spans="1:24" x14ac:dyDescent="0.25">
      <c r="A2022">
        <v>10386</v>
      </c>
      <c r="B2022">
        <v>41</v>
      </c>
      <c r="C2022" s="2">
        <v>74</v>
      </c>
      <c r="D2022">
        <v>12</v>
      </c>
      <c r="E2022" s="5">
        <f>sales_data_sample[[#This Row],[SALES]] / COUNT(sales_data_sample[ORDERNUMBER])</f>
        <v>1.0651788877081119</v>
      </c>
      <c r="F2022" s="2">
        <v>3007</v>
      </c>
      <c r="G2022" s="1">
        <v>38412</v>
      </c>
      <c r="H2022" t="s">
        <v>394</v>
      </c>
      <c r="I2022">
        <v>1</v>
      </c>
      <c r="J2022" s="6" t="s">
        <v>687</v>
      </c>
      <c r="K2022">
        <v>2005</v>
      </c>
      <c r="L2022" t="s">
        <v>551</v>
      </c>
      <c r="M2022" s="8">
        <f xml:space="preserve"> (sales_data_sample[[#This Row],[MSRP]] - sales_data_sample[[#This Row],[PRICEEACH]]) / sales_data_sample[[#This Row],[MSRP]]</f>
        <v>-8.8235294117647065E-2</v>
      </c>
      <c r="N20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22" s="2">
        <v>68</v>
      </c>
      <c r="P2022" t="s">
        <v>629</v>
      </c>
      <c r="Q2022" t="s">
        <v>165</v>
      </c>
      <c r="R2022" t="s">
        <v>166</v>
      </c>
      <c r="S2022" t="s">
        <v>167</v>
      </c>
      <c r="T2022" t="s">
        <v>168</v>
      </c>
      <c r="U2022" t="s">
        <v>169</v>
      </c>
      <c r="V2022" t="s">
        <v>170</v>
      </c>
      <c r="W2022" t="s">
        <v>171</v>
      </c>
      <c r="X2022" t="s">
        <v>45</v>
      </c>
    </row>
    <row r="2023" spans="1:24" x14ac:dyDescent="0.25">
      <c r="A2023">
        <v>10398</v>
      </c>
      <c r="B2023">
        <v>41</v>
      </c>
      <c r="C2023" s="2">
        <v>69</v>
      </c>
      <c r="D2023">
        <v>2</v>
      </c>
      <c r="E2023" s="5">
        <f>sales_data_sample[[#This Row],[SALES]] / COUNT(sales_data_sample[ORDERNUMBER])</f>
        <v>0.99114417286574563</v>
      </c>
      <c r="F2023" s="2">
        <v>2798</v>
      </c>
      <c r="G2023" s="1">
        <v>38441</v>
      </c>
      <c r="H2023" t="s">
        <v>21</v>
      </c>
      <c r="I2023">
        <v>1</v>
      </c>
      <c r="J2023" s="6" t="s">
        <v>687</v>
      </c>
      <c r="K2023">
        <v>2005</v>
      </c>
      <c r="L2023" t="s">
        <v>551</v>
      </c>
      <c r="M2023" s="8">
        <f xml:space="preserve"> (sales_data_sample[[#This Row],[MSRP]] - sales_data_sample[[#This Row],[PRICEEACH]]) / sales_data_sample[[#This Row],[MSRP]]</f>
        <v>-1.4705882352941176E-2</v>
      </c>
      <c r="N20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23" s="2">
        <v>68</v>
      </c>
      <c r="P2023" t="s">
        <v>629</v>
      </c>
      <c r="Q2023" t="s">
        <v>32</v>
      </c>
      <c r="R2023" t="s">
        <v>33</v>
      </c>
      <c r="S2023" t="s">
        <v>34</v>
      </c>
      <c r="T2023" t="s">
        <v>35</v>
      </c>
      <c r="U2023" t="s">
        <v>36</v>
      </c>
      <c r="V2023" t="s">
        <v>37</v>
      </c>
      <c r="W2023" t="s">
        <v>38</v>
      </c>
      <c r="X2023" t="s">
        <v>31</v>
      </c>
    </row>
    <row r="2024" spans="1:24" x14ac:dyDescent="0.25">
      <c r="A2024">
        <v>10401</v>
      </c>
      <c r="B2024">
        <v>64</v>
      </c>
      <c r="C2024" s="2">
        <v>61</v>
      </c>
      <c r="D2024">
        <v>12</v>
      </c>
      <c r="E2024" s="5">
        <f>sales_data_sample[[#This Row],[SALES]] / COUNT(sales_data_sample[ORDERNUMBER])</f>
        <v>1.3616719801629473</v>
      </c>
      <c r="F2024" s="2">
        <v>3844</v>
      </c>
      <c r="G2024" s="1">
        <v>38445</v>
      </c>
      <c r="H2024" t="s">
        <v>387</v>
      </c>
      <c r="I2024">
        <v>2</v>
      </c>
      <c r="J2024" s="6" t="s">
        <v>686</v>
      </c>
      <c r="K2024">
        <v>2005</v>
      </c>
      <c r="L2024" t="s">
        <v>551</v>
      </c>
      <c r="M2024" s="8">
        <f xml:space="preserve"> (sales_data_sample[[#This Row],[MSRP]] - sales_data_sample[[#This Row],[PRICEEACH]]) / sales_data_sample[[#This Row],[MSRP]]</f>
        <v>0.10294117647058823</v>
      </c>
      <c r="N20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24" s="2">
        <v>68</v>
      </c>
      <c r="P2024" t="s">
        <v>629</v>
      </c>
      <c r="Q2024" t="s">
        <v>97</v>
      </c>
      <c r="R2024" t="s">
        <v>98</v>
      </c>
      <c r="S2024" t="s">
        <v>99</v>
      </c>
      <c r="T2024" t="s">
        <v>27</v>
      </c>
      <c r="U2024" t="s">
        <v>55</v>
      </c>
      <c r="V2024" t="s">
        <v>100</v>
      </c>
      <c r="W2024" t="s">
        <v>101</v>
      </c>
      <c r="X2024" t="s">
        <v>45</v>
      </c>
    </row>
    <row r="2025" spans="1:24" x14ac:dyDescent="0.25">
      <c r="A2025">
        <v>10416</v>
      </c>
      <c r="B2025">
        <v>18</v>
      </c>
      <c r="C2025" s="2">
        <v>76</v>
      </c>
      <c r="D2025">
        <v>13</v>
      </c>
      <c r="E2025" s="5">
        <f>sales_data_sample[[#This Row],[SALES]] / COUNT(sales_data_sample[ORDERNUMBER])</f>
        <v>0.47892313142047466</v>
      </c>
      <c r="F2025" s="2">
        <v>1352</v>
      </c>
      <c r="G2025" s="1">
        <v>38482</v>
      </c>
      <c r="H2025" t="s">
        <v>21</v>
      </c>
      <c r="I2025">
        <v>2</v>
      </c>
      <c r="J2025" s="6" t="s">
        <v>685</v>
      </c>
      <c r="K2025">
        <v>2005</v>
      </c>
      <c r="L2025" t="s">
        <v>551</v>
      </c>
      <c r="M2025" s="8">
        <f xml:space="preserve"> (sales_data_sample[[#This Row],[MSRP]] - sales_data_sample[[#This Row],[PRICEEACH]]) / sales_data_sample[[#This Row],[MSRP]]</f>
        <v>-0.11764705882352941</v>
      </c>
      <c r="N20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25" s="2">
        <v>68</v>
      </c>
      <c r="P2025" t="s">
        <v>629</v>
      </c>
      <c r="Q2025" t="s">
        <v>437</v>
      </c>
      <c r="R2025" t="s">
        <v>438</v>
      </c>
      <c r="S2025" t="s">
        <v>439</v>
      </c>
      <c r="T2025" t="s">
        <v>246</v>
      </c>
      <c r="U2025" t="s">
        <v>440</v>
      </c>
      <c r="V2025" t="s">
        <v>441</v>
      </c>
      <c r="W2025" t="s">
        <v>442</v>
      </c>
      <c r="X2025" t="s">
        <v>31</v>
      </c>
    </row>
    <row r="2026" spans="1:24" x14ac:dyDescent="0.25">
      <c r="A2026">
        <v>10100</v>
      </c>
      <c r="B2026">
        <v>49</v>
      </c>
      <c r="C2026" s="2">
        <v>35</v>
      </c>
      <c r="D2026">
        <v>1</v>
      </c>
      <c r="E2026" s="5">
        <f>sales_data_sample[[#This Row],[SALES]] / COUNT(sales_data_sample[ORDERNUMBER])</f>
        <v>0.59865391427559334</v>
      </c>
      <c r="F2026" s="2">
        <v>1690</v>
      </c>
      <c r="G2026" s="1">
        <v>37627</v>
      </c>
      <c r="H2026" t="s">
        <v>21</v>
      </c>
      <c r="I2026">
        <v>1</v>
      </c>
      <c r="J2026" s="6" t="s">
        <v>677</v>
      </c>
      <c r="K2026">
        <v>2003</v>
      </c>
      <c r="L2026" t="s">
        <v>535</v>
      </c>
      <c r="M2026" s="8">
        <f xml:space="preserve"> (sales_data_sample[[#This Row],[MSRP]] - sales_data_sample[[#This Row],[PRICEEACH]]) / sales_data_sample[[#This Row],[MSRP]]</f>
        <v>0.14634146341463414</v>
      </c>
      <c r="N20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26" s="2">
        <v>41</v>
      </c>
      <c r="P2026" t="s">
        <v>630</v>
      </c>
      <c r="Q2026" t="s">
        <v>266</v>
      </c>
      <c r="R2026" t="s">
        <v>267</v>
      </c>
      <c r="S2026" t="s">
        <v>268</v>
      </c>
      <c r="T2026" t="s">
        <v>27</v>
      </c>
      <c r="U2026" t="s">
        <v>49</v>
      </c>
      <c r="V2026" t="s">
        <v>264</v>
      </c>
      <c r="W2026" t="s">
        <v>269</v>
      </c>
      <c r="X2026" t="s">
        <v>31</v>
      </c>
    </row>
    <row r="2027" spans="1:24" x14ac:dyDescent="0.25">
      <c r="A2027">
        <v>10110</v>
      </c>
      <c r="B2027">
        <v>48</v>
      </c>
      <c r="C2027" s="2">
        <v>35</v>
      </c>
      <c r="D2027">
        <v>5</v>
      </c>
      <c r="E2027" s="5">
        <f>sales_data_sample[[#This Row],[SALES]] / COUNT(sales_data_sample[ORDERNUMBER])</f>
        <v>0.58625575628763726</v>
      </c>
      <c r="F2027" s="2">
        <v>1655</v>
      </c>
      <c r="G2027" s="1">
        <v>37698</v>
      </c>
      <c r="H2027" t="s">
        <v>21</v>
      </c>
      <c r="I2027">
        <v>1</v>
      </c>
      <c r="J2027" s="6" t="s">
        <v>687</v>
      </c>
      <c r="K2027">
        <v>2003</v>
      </c>
      <c r="L2027" t="s">
        <v>535</v>
      </c>
      <c r="M2027" s="8">
        <f xml:space="preserve"> (sales_data_sample[[#This Row],[MSRP]] - sales_data_sample[[#This Row],[PRICEEACH]]) / sales_data_sample[[#This Row],[MSRP]]</f>
        <v>0.14634146341463414</v>
      </c>
      <c r="N20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27" s="2">
        <v>41</v>
      </c>
      <c r="P2027" t="s">
        <v>630</v>
      </c>
      <c r="Q2027" t="s">
        <v>476</v>
      </c>
      <c r="R2027" t="s">
        <v>477</v>
      </c>
      <c r="S2027" t="s">
        <v>478</v>
      </c>
      <c r="T2027" t="s">
        <v>160</v>
      </c>
      <c r="U2027" t="s">
        <v>479</v>
      </c>
      <c r="V2027" t="s">
        <v>480</v>
      </c>
      <c r="W2027" t="s">
        <v>481</v>
      </c>
      <c r="X2027" t="s">
        <v>31</v>
      </c>
    </row>
    <row r="2028" spans="1:24" x14ac:dyDescent="0.25">
      <c r="A2028">
        <v>10124</v>
      </c>
      <c r="B2028">
        <v>46</v>
      </c>
      <c r="C2028" s="2">
        <v>34</v>
      </c>
      <c r="D2028">
        <v>4</v>
      </c>
      <c r="E2028" s="5">
        <f>sales_data_sample[[#This Row],[SALES]] / COUNT(sales_data_sample[ORDERNUMBER])</f>
        <v>0.54162238753099534</v>
      </c>
      <c r="F2028" s="2">
        <v>1529</v>
      </c>
      <c r="G2028" s="1">
        <v>37762</v>
      </c>
      <c r="H2028" t="s">
        <v>21</v>
      </c>
      <c r="I2028">
        <v>2</v>
      </c>
      <c r="J2028" s="6" t="s">
        <v>685</v>
      </c>
      <c r="K2028">
        <v>2003</v>
      </c>
      <c r="L2028" t="s">
        <v>535</v>
      </c>
      <c r="M2028" s="8">
        <f xml:space="preserve"> (sales_data_sample[[#This Row],[MSRP]] - sales_data_sample[[#This Row],[PRICEEACH]]) / sales_data_sample[[#This Row],[MSRP]]</f>
        <v>0.17073170731707318</v>
      </c>
      <c r="N20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28" s="2">
        <v>41</v>
      </c>
      <c r="P2028" t="s">
        <v>630</v>
      </c>
      <c r="Q2028" t="s">
        <v>525</v>
      </c>
      <c r="R2028" t="s">
        <v>526</v>
      </c>
      <c r="S2028" t="s">
        <v>527</v>
      </c>
      <c r="T2028" t="s">
        <v>27</v>
      </c>
      <c r="U2028" t="s">
        <v>105</v>
      </c>
      <c r="V2028" t="s">
        <v>385</v>
      </c>
      <c r="W2028" t="s">
        <v>528</v>
      </c>
      <c r="X2028" t="s">
        <v>31</v>
      </c>
    </row>
    <row r="2029" spans="1:24" x14ac:dyDescent="0.25">
      <c r="A2029">
        <v>10149</v>
      </c>
      <c r="B2029">
        <v>26</v>
      </c>
      <c r="C2029" s="2">
        <v>39</v>
      </c>
      <c r="D2029">
        <v>9</v>
      </c>
      <c r="E2029" s="5">
        <f>sales_data_sample[[#This Row],[SALES]] / COUNT(sales_data_sample[ORDERNUMBER])</f>
        <v>0.35919234856535598</v>
      </c>
      <c r="F2029" s="2">
        <v>1014</v>
      </c>
      <c r="G2029" s="1">
        <v>37876</v>
      </c>
      <c r="H2029" t="s">
        <v>21</v>
      </c>
      <c r="I2029">
        <v>3</v>
      </c>
      <c r="J2029" s="6" t="s">
        <v>681</v>
      </c>
      <c r="K2029">
        <v>2003</v>
      </c>
      <c r="L2029" t="s">
        <v>535</v>
      </c>
      <c r="M2029" s="8">
        <f xml:space="preserve"> (sales_data_sample[[#This Row],[MSRP]] - sales_data_sample[[#This Row],[PRICEEACH]]) / sales_data_sample[[#This Row],[MSRP]]</f>
        <v>4.878048780487805E-2</v>
      </c>
      <c r="N20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29" s="2">
        <v>41</v>
      </c>
      <c r="P2029" t="s">
        <v>630</v>
      </c>
      <c r="Q2029" t="s">
        <v>511</v>
      </c>
      <c r="R2029" t="s">
        <v>512</v>
      </c>
      <c r="S2029" t="s">
        <v>513</v>
      </c>
      <c r="T2029" t="s">
        <v>27</v>
      </c>
      <c r="U2029" t="s">
        <v>514</v>
      </c>
      <c r="V2029" t="s">
        <v>385</v>
      </c>
      <c r="W2029" t="s">
        <v>515</v>
      </c>
      <c r="X2029" t="s">
        <v>31</v>
      </c>
    </row>
    <row r="2030" spans="1:24" x14ac:dyDescent="0.25">
      <c r="A2030">
        <v>10162</v>
      </c>
      <c r="B2030">
        <v>37</v>
      </c>
      <c r="C2030" s="2">
        <v>39</v>
      </c>
      <c r="D2030">
        <v>7</v>
      </c>
      <c r="E2030" s="5">
        <f>sales_data_sample[[#This Row],[SALES]] / COUNT(sales_data_sample[ORDERNUMBER])</f>
        <v>0.51115834218916045</v>
      </c>
      <c r="F2030" s="2">
        <v>1443</v>
      </c>
      <c r="G2030" s="1">
        <v>37912</v>
      </c>
      <c r="H2030" t="s">
        <v>21</v>
      </c>
      <c r="I2030">
        <v>4</v>
      </c>
      <c r="J2030" s="6" t="s">
        <v>680</v>
      </c>
      <c r="K2030">
        <v>2003</v>
      </c>
      <c r="L2030" t="s">
        <v>535</v>
      </c>
      <c r="M2030" s="8">
        <f xml:space="preserve"> (sales_data_sample[[#This Row],[MSRP]] - sales_data_sample[[#This Row],[PRICEEACH]]) / sales_data_sample[[#This Row],[MSRP]]</f>
        <v>4.878048780487805E-2</v>
      </c>
      <c r="N20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30" s="2">
        <v>41</v>
      </c>
      <c r="P2030" t="s">
        <v>630</v>
      </c>
      <c r="Q2030" t="s">
        <v>52</v>
      </c>
      <c r="R2030" t="s">
        <v>53</v>
      </c>
      <c r="S2030" t="s">
        <v>54</v>
      </c>
      <c r="T2030" t="s">
        <v>27</v>
      </c>
      <c r="U2030" t="s">
        <v>55</v>
      </c>
      <c r="V2030" t="s">
        <v>50</v>
      </c>
      <c r="W2030" t="s">
        <v>56</v>
      </c>
      <c r="X2030" t="s">
        <v>31</v>
      </c>
    </row>
    <row r="2031" spans="1:24" x14ac:dyDescent="0.25">
      <c r="A2031">
        <v>10173</v>
      </c>
      <c r="B2031">
        <v>35</v>
      </c>
      <c r="C2031" s="2">
        <v>34</v>
      </c>
      <c r="D2031">
        <v>11</v>
      </c>
      <c r="E2031" s="5">
        <f>sales_data_sample[[#This Row],[SALES]] / COUNT(sales_data_sample[ORDERNUMBER])</f>
        <v>0.41232731137088202</v>
      </c>
      <c r="F2031" s="2">
        <v>1164</v>
      </c>
      <c r="G2031" s="1">
        <v>37930</v>
      </c>
      <c r="H2031" t="s">
        <v>21</v>
      </c>
      <c r="I2031">
        <v>4</v>
      </c>
      <c r="J2031" s="6" t="s">
        <v>678</v>
      </c>
      <c r="K2031">
        <v>2003</v>
      </c>
      <c r="L2031" t="s">
        <v>535</v>
      </c>
      <c r="M2031" s="8">
        <f xml:space="preserve"> (sales_data_sample[[#This Row],[MSRP]] - sales_data_sample[[#This Row],[PRICEEACH]]) / sales_data_sample[[#This Row],[MSRP]]</f>
        <v>0.17073170731707318</v>
      </c>
      <c r="N20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31" s="2">
        <v>41</v>
      </c>
      <c r="P2031" t="s">
        <v>630</v>
      </c>
      <c r="Q2031" t="s">
        <v>537</v>
      </c>
      <c r="R2031" t="s">
        <v>538</v>
      </c>
      <c r="S2031" t="s">
        <v>539</v>
      </c>
      <c r="T2031" t="s">
        <v>246</v>
      </c>
      <c r="U2031" t="s">
        <v>540</v>
      </c>
      <c r="V2031" t="s">
        <v>541</v>
      </c>
      <c r="W2031" t="s">
        <v>542</v>
      </c>
      <c r="X2031" t="s">
        <v>31</v>
      </c>
    </row>
    <row r="2032" spans="1:24" x14ac:dyDescent="0.25">
      <c r="A2032">
        <v>10182</v>
      </c>
      <c r="B2032">
        <v>23</v>
      </c>
      <c r="C2032" s="2">
        <v>43</v>
      </c>
      <c r="D2032">
        <v>8</v>
      </c>
      <c r="E2032" s="5">
        <f>sales_data_sample[[#This Row],[SALES]] / COUNT(sales_data_sample[ORDERNUMBER])</f>
        <v>0.34431455897980873</v>
      </c>
      <c r="F2032" s="2">
        <v>972</v>
      </c>
      <c r="G2032" s="1">
        <v>37937</v>
      </c>
      <c r="H2032" t="s">
        <v>21</v>
      </c>
      <c r="I2032">
        <v>4</v>
      </c>
      <c r="J2032" s="6" t="s">
        <v>678</v>
      </c>
      <c r="K2032">
        <v>2003</v>
      </c>
      <c r="L2032" t="s">
        <v>535</v>
      </c>
      <c r="M2032" s="8">
        <f xml:space="preserve"> (sales_data_sample[[#This Row],[MSRP]] - sales_data_sample[[#This Row],[PRICEEACH]]) / sales_data_sample[[#This Row],[MSRP]]</f>
        <v>-4.878048780487805E-2</v>
      </c>
      <c r="N20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32" s="2">
        <v>41</v>
      </c>
      <c r="P2032" t="s">
        <v>630</v>
      </c>
      <c r="Q2032" t="s">
        <v>260</v>
      </c>
      <c r="R2032" t="s">
        <v>261</v>
      </c>
      <c r="S2032" t="s">
        <v>262</v>
      </c>
      <c r="T2032" t="s">
        <v>27</v>
      </c>
      <c r="U2032" t="s">
        <v>263</v>
      </c>
      <c r="V2032" t="s">
        <v>264</v>
      </c>
      <c r="W2032" t="s">
        <v>265</v>
      </c>
      <c r="X2032" t="s">
        <v>31</v>
      </c>
    </row>
    <row r="2033" spans="1:24" x14ac:dyDescent="0.25">
      <c r="A2033">
        <v>10193</v>
      </c>
      <c r="B2033">
        <v>22</v>
      </c>
      <c r="C2033" s="2">
        <v>42</v>
      </c>
      <c r="D2033">
        <v>12</v>
      </c>
      <c r="E2033" s="5">
        <f>sales_data_sample[[#This Row],[SALES]] / COUNT(sales_data_sample[ORDERNUMBER])</f>
        <v>0.31987247608926672</v>
      </c>
      <c r="F2033" s="2">
        <v>903</v>
      </c>
      <c r="G2033" s="1">
        <v>37946</v>
      </c>
      <c r="H2033" t="s">
        <v>21</v>
      </c>
      <c r="I2033">
        <v>4</v>
      </c>
      <c r="J2033" s="6" t="s">
        <v>678</v>
      </c>
      <c r="K2033">
        <v>2003</v>
      </c>
      <c r="L2033" t="s">
        <v>535</v>
      </c>
      <c r="M2033" s="8">
        <f xml:space="preserve"> (sales_data_sample[[#This Row],[MSRP]] - sales_data_sample[[#This Row],[PRICEEACH]]) / sales_data_sample[[#This Row],[MSRP]]</f>
        <v>-2.4390243902439025E-2</v>
      </c>
      <c r="N20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33" s="2">
        <v>41</v>
      </c>
      <c r="P2033" t="s">
        <v>630</v>
      </c>
      <c r="Q2033" t="s">
        <v>543</v>
      </c>
      <c r="R2033" t="s">
        <v>544</v>
      </c>
      <c r="S2033" t="s">
        <v>545</v>
      </c>
      <c r="T2033" t="s">
        <v>88</v>
      </c>
      <c r="U2033" t="s">
        <v>546</v>
      </c>
      <c r="V2033" t="s">
        <v>547</v>
      </c>
      <c r="W2033" t="s">
        <v>548</v>
      </c>
      <c r="X2033" t="s">
        <v>31</v>
      </c>
    </row>
    <row r="2034" spans="1:24" x14ac:dyDescent="0.25">
      <c r="A2034">
        <v>10204</v>
      </c>
      <c r="B2034">
        <v>39</v>
      </c>
      <c r="C2034" s="2">
        <v>34</v>
      </c>
      <c r="D2034">
        <v>2</v>
      </c>
      <c r="E2034" s="5">
        <f>sales_data_sample[[#This Row],[SALES]] / COUNT(sales_data_sample[ORDERNUMBER])</f>
        <v>0.45908607863974493</v>
      </c>
      <c r="F2034" s="2">
        <v>1296</v>
      </c>
      <c r="G2034" s="1">
        <v>37957</v>
      </c>
      <c r="H2034" t="s">
        <v>21</v>
      </c>
      <c r="I2034">
        <v>4</v>
      </c>
      <c r="J2034" s="6" t="s">
        <v>679</v>
      </c>
      <c r="K2034">
        <v>2003</v>
      </c>
      <c r="L2034" t="s">
        <v>535</v>
      </c>
      <c r="M2034" s="8">
        <f xml:space="preserve"> (sales_data_sample[[#This Row],[MSRP]] - sales_data_sample[[#This Row],[PRICEEACH]]) / sales_data_sample[[#This Row],[MSRP]]</f>
        <v>0.17073170731707318</v>
      </c>
      <c r="N20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34" s="2">
        <v>41</v>
      </c>
      <c r="P2034" t="s">
        <v>630</v>
      </c>
      <c r="Q2034" t="s">
        <v>460</v>
      </c>
      <c r="R2034" t="s">
        <v>461</v>
      </c>
      <c r="S2034" t="s">
        <v>26</v>
      </c>
      <c r="T2034" t="s">
        <v>27</v>
      </c>
      <c r="U2034" t="s">
        <v>49</v>
      </c>
      <c r="V2034" t="s">
        <v>462</v>
      </c>
      <c r="W2034" t="s">
        <v>463</v>
      </c>
      <c r="X2034" t="s">
        <v>31</v>
      </c>
    </row>
    <row r="2035" spans="1:24" x14ac:dyDescent="0.25">
      <c r="A2035">
        <v>10214</v>
      </c>
      <c r="B2035">
        <v>44</v>
      </c>
      <c r="C2035" s="2">
        <v>35</v>
      </c>
      <c r="D2035">
        <v>5</v>
      </c>
      <c r="E2035" s="5">
        <f>sales_data_sample[[#This Row],[SALES]] / COUNT(sales_data_sample[ORDERNUMBER])</f>
        <v>0.54374778604321639</v>
      </c>
      <c r="F2035" s="2">
        <v>1535</v>
      </c>
      <c r="G2035" s="1">
        <v>38012</v>
      </c>
      <c r="H2035" t="s">
        <v>21</v>
      </c>
      <c r="I2035">
        <v>1</v>
      </c>
      <c r="J2035" s="6" t="s">
        <v>677</v>
      </c>
      <c r="K2035">
        <v>2004</v>
      </c>
      <c r="L2035" t="s">
        <v>535</v>
      </c>
      <c r="M2035" s="8">
        <f xml:space="preserve"> (sales_data_sample[[#This Row],[MSRP]] - sales_data_sample[[#This Row],[PRICEEACH]]) / sales_data_sample[[#This Row],[MSRP]]</f>
        <v>0.14634146341463414</v>
      </c>
      <c r="N20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35" s="2">
        <v>41</v>
      </c>
      <c r="P2035" t="s">
        <v>630</v>
      </c>
      <c r="Q2035" t="s">
        <v>181</v>
      </c>
      <c r="R2035" t="s">
        <v>182</v>
      </c>
      <c r="S2035" t="s">
        <v>167</v>
      </c>
      <c r="T2035" t="s">
        <v>168</v>
      </c>
      <c r="U2035" t="s">
        <v>183</v>
      </c>
      <c r="V2035" t="s">
        <v>184</v>
      </c>
      <c r="W2035" t="s">
        <v>185</v>
      </c>
      <c r="X2035" t="s">
        <v>31</v>
      </c>
    </row>
    <row r="2036" spans="1:24" x14ac:dyDescent="0.25">
      <c r="A2036">
        <v>10227</v>
      </c>
      <c r="B2036">
        <v>27</v>
      </c>
      <c r="C2036" s="2">
        <v>44</v>
      </c>
      <c r="D2036">
        <v>8</v>
      </c>
      <c r="E2036" s="5">
        <f>sales_data_sample[[#This Row],[SALES]] / COUNT(sales_data_sample[ORDERNUMBER])</f>
        <v>0.42012043924902587</v>
      </c>
      <c r="F2036" s="2">
        <v>1186</v>
      </c>
      <c r="G2036" s="1">
        <v>38048</v>
      </c>
      <c r="H2036" t="s">
        <v>21</v>
      </c>
      <c r="I2036">
        <v>1</v>
      </c>
      <c r="J2036" s="6" t="s">
        <v>687</v>
      </c>
      <c r="K2036">
        <v>2004</v>
      </c>
      <c r="L2036" t="s">
        <v>535</v>
      </c>
      <c r="M2036" s="8">
        <f xml:space="preserve"> (sales_data_sample[[#This Row],[MSRP]] - sales_data_sample[[#This Row],[PRICEEACH]]) / sales_data_sample[[#This Row],[MSRP]]</f>
        <v>-7.3170731707317069E-2</v>
      </c>
      <c r="N20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36" s="2">
        <v>41</v>
      </c>
      <c r="P2036" t="s">
        <v>630</v>
      </c>
      <c r="Q2036" t="s">
        <v>208</v>
      </c>
      <c r="R2036" t="s">
        <v>209</v>
      </c>
      <c r="S2036" t="s">
        <v>210</v>
      </c>
      <c r="T2036" t="s">
        <v>35</v>
      </c>
      <c r="U2036" t="s">
        <v>211</v>
      </c>
      <c r="V2036" t="s">
        <v>212</v>
      </c>
      <c r="W2036" t="s">
        <v>213</v>
      </c>
      <c r="X2036" t="s">
        <v>31</v>
      </c>
    </row>
    <row r="2037" spans="1:24" x14ac:dyDescent="0.25">
      <c r="A2037">
        <v>10242</v>
      </c>
      <c r="B2037">
        <v>46</v>
      </c>
      <c r="C2037" s="2">
        <v>37</v>
      </c>
      <c r="D2037">
        <v>1</v>
      </c>
      <c r="E2037" s="5">
        <f>sales_data_sample[[#This Row],[SALES]] / COUNT(sales_data_sample[ORDERNUMBER])</f>
        <v>0.60184201204392496</v>
      </c>
      <c r="F2037" s="2">
        <v>1699</v>
      </c>
      <c r="G2037" s="1">
        <v>38097</v>
      </c>
      <c r="H2037" t="s">
        <v>21</v>
      </c>
      <c r="I2037">
        <v>2</v>
      </c>
      <c r="J2037" s="6" t="s">
        <v>686</v>
      </c>
      <c r="K2037">
        <v>2004</v>
      </c>
      <c r="L2037" t="s">
        <v>535</v>
      </c>
      <c r="M2037" s="8">
        <f xml:space="preserve"> (sales_data_sample[[#This Row],[MSRP]] - sales_data_sample[[#This Row],[PRICEEACH]]) / sales_data_sample[[#This Row],[MSRP]]</f>
        <v>9.7560975609756101E-2</v>
      </c>
      <c r="N20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37" s="2">
        <v>41</v>
      </c>
      <c r="P2037" t="s">
        <v>630</v>
      </c>
      <c r="Q2037" t="s">
        <v>491</v>
      </c>
      <c r="R2037" t="s">
        <v>492</v>
      </c>
      <c r="S2037" t="s">
        <v>26</v>
      </c>
      <c r="T2037" t="s">
        <v>27</v>
      </c>
      <c r="U2037" t="s">
        <v>493</v>
      </c>
      <c r="V2037" t="s">
        <v>494</v>
      </c>
      <c r="W2037" t="s">
        <v>495</v>
      </c>
      <c r="X2037" t="s">
        <v>31</v>
      </c>
    </row>
    <row r="2038" spans="1:24" x14ac:dyDescent="0.25">
      <c r="A2038">
        <v>10280</v>
      </c>
      <c r="B2038">
        <v>33</v>
      </c>
      <c r="C2038" s="2">
        <v>42</v>
      </c>
      <c r="D2038">
        <v>14</v>
      </c>
      <c r="E2038" s="5">
        <f>sales_data_sample[[#This Row],[SALES]] / COUNT(sales_data_sample[ORDERNUMBER])</f>
        <v>0.48955012398157988</v>
      </c>
      <c r="F2038" s="2">
        <v>1382</v>
      </c>
      <c r="G2038" s="1">
        <v>38216</v>
      </c>
      <c r="H2038" t="s">
        <v>21</v>
      </c>
      <c r="I2038">
        <v>3</v>
      </c>
      <c r="J2038" s="6" t="s">
        <v>682</v>
      </c>
      <c r="K2038">
        <v>2004</v>
      </c>
      <c r="L2038" t="s">
        <v>535</v>
      </c>
      <c r="M2038" s="8">
        <f xml:space="preserve"> (sales_data_sample[[#This Row],[MSRP]] - sales_data_sample[[#This Row],[PRICEEACH]]) / sales_data_sample[[#This Row],[MSRP]]</f>
        <v>-2.4390243902439025E-2</v>
      </c>
      <c r="N20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38" s="2">
        <v>41</v>
      </c>
      <c r="P2038" t="s">
        <v>630</v>
      </c>
      <c r="Q2038" t="s">
        <v>243</v>
      </c>
      <c r="R2038" t="s">
        <v>244</v>
      </c>
      <c r="S2038" t="s">
        <v>245</v>
      </c>
      <c r="T2038" t="s">
        <v>246</v>
      </c>
      <c r="U2038" t="s">
        <v>247</v>
      </c>
      <c r="V2038" t="s">
        <v>248</v>
      </c>
      <c r="W2038" t="s">
        <v>249</v>
      </c>
      <c r="X2038" t="s">
        <v>31</v>
      </c>
    </row>
    <row r="2039" spans="1:24" x14ac:dyDescent="0.25">
      <c r="A2039">
        <v>10288</v>
      </c>
      <c r="B2039">
        <v>33</v>
      </c>
      <c r="C2039" s="2">
        <v>41</v>
      </c>
      <c r="D2039">
        <v>3</v>
      </c>
      <c r="E2039" s="5">
        <f>sales_data_sample[[#This Row],[SALES]] / COUNT(sales_data_sample[ORDERNUMBER])</f>
        <v>0.47502656748140276</v>
      </c>
      <c r="F2039" s="2">
        <v>1341</v>
      </c>
      <c r="G2039" s="1">
        <v>38231</v>
      </c>
      <c r="H2039" t="s">
        <v>21</v>
      </c>
      <c r="I2039">
        <v>3</v>
      </c>
      <c r="J2039" s="6" t="s">
        <v>681</v>
      </c>
      <c r="K2039">
        <v>2004</v>
      </c>
      <c r="L2039" t="s">
        <v>535</v>
      </c>
      <c r="M2039" s="8">
        <f xml:space="preserve"> (sales_data_sample[[#This Row],[MSRP]] - sales_data_sample[[#This Row],[PRICEEACH]]) / sales_data_sample[[#This Row],[MSRP]]</f>
        <v>0</v>
      </c>
      <c r="N20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039" s="2">
        <v>41</v>
      </c>
      <c r="P2039" t="s">
        <v>630</v>
      </c>
      <c r="Q2039" t="s">
        <v>405</v>
      </c>
      <c r="R2039" t="s">
        <v>406</v>
      </c>
      <c r="S2039" t="s">
        <v>188</v>
      </c>
      <c r="T2039" t="s">
        <v>188</v>
      </c>
      <c r="U2039" t="s">
        <v>407</v>
      </c>
      <c r="V2039" t="s">
        <v>408</v>
      </c>
      <c r="W2039" t="s">
        <v>409</v>
      </c>
      <c r="X2039" t="s">
        <v>31</v>
      </c>
    </row>
    <row r="2040" spans="1:24" x14ac:dyDescent="0.25">
      <c r="A2040">
        <v>10303</v>
      </c>
      <c r="B2040">
        <v>24</v>
      </c>
      <c r="C2040" s="2">
        <v>41</v>
      </c>
      <c r="D2040">
        <v>1</v>
      </c>
      <c r="E2040" s="5">
        <f>sales_data_sample[[#This Row],[SALES]] / COUNT(sales_data_sample[ORDERNUMBER])</f>
        <v>0.34218916046758768</v>
      </c>
      <c r="F2040" s="2">
        <v>966</v>
      </c>
      <c r="G2040" s="1">
        <v>38266</v>
      </c>
      <c r="H2040" t="s">
        <v>21</v>
      </c>
      <c r="I2040">
        <v>4</v>
      </c>
      <c r="J2040" s="6" t="s">
        <v>680</v>
      </c>
      <c r="K2040">
        <v>2004</v>
      </c>
      <c r="L2040" t="s">
        <v>535</v>
      </c>
      <c r="M2040" s="8">
        <f xml:space="preserve"> (sales_data_sample[[#This Row],[MSRP]] - sales_data_sample[[#This Row],[PRICEEACH]]) / sales_data_sample[[#This Row],[MSRP]]</f>
        <v>0</v>
      </c>
      <c r="N20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040" s="2">
        <v>41</v>
      </c>
      <c r="P2040" t="s">
        <v>630</v>
      </c>
      <c r="Q2040" t="s">
        <v>505</v>
      </c>
      <c r="R2040" t="s">
        <v>506</v>
      </c>
      <c r="S2040" t="s">
        <v>507</v>
      </c>
      <c r="T2040" t="s">
        <v>168</v>
      </c>
      <c r="U2040" t="s">
        <v>508</v>
      </c>
      <c r="V2040" t="s">
        <v>509</v>
      </c>
      <c r="W2040" t="s">
        <v>510</v>
      </c>
      <c r="X2040" t="s">
        <v>31</v>
      </c>
    </row>
    <row r="2041" spans="1:24" x14ac:dyDescent="0.25">
      <c r="A2041">
        <v>10312</v>
      </c>
      <c r="B2041">
        <v>31</v>
      </c>
      <c r="C2041" s="2">
        <v>36</v>
      </c>
      <c r="D2041">
        <v>15</v>
      </c>
      <c r="E2041" s="5">
        <f>sales_data_sample[[#This Row],[SALES]] / COUNT(sales_data_sample[ORDERNUMBER])</f>
        <v>0.38753099539496988</v>
      </c>
      <c r="F2041" s="2">
        <v>1094</v>
      </c>
      <c r="G2041" s="1">
        <v>38281</v>
      </c>
      <c r="H2041" t="s">
        <v>21</v>
      </c>
      <c r="I2041">
        <v>4</v>
      </c>
      <c r="J2041" s="6" t="s">
        <v>680</v>
      </c>
      <c r="K2041">
        <v>2004</v>
      </c>
      <c r="L2041" t="s">
        <v>535</v>
      </c>
      <c r="M2041" s="8">
        <f xml:space="preserve"> (sales_data_sample[[#This Row],[MSRP]] - sales_data_sample[[#This Row],[PRICEEACH]]) / sales_data_sample[[#This Row],[MSRP]]</f>
        <v>0.12195121951219512</v>
      </c>
      <c r="N20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41" s="2">
        <v>41</v>
      </c>
      <c r="P2041" t="s">
        <v>630</v>
      </c>
      <c r="Q2041" t="s">
        <v>260</v>
      </c>
      <c r="R2041" t="s">
        <v>261</v>
      </c>
      <c r="S2041" t="s">
        <v>262</v>
      </c>
      <c r="T2041" t="s">
        <v>27</v>
      </c>
      <c r="U2041" t="s">
        <v>263</v>
      </c>
      <c r="V2041" t="s">
        <v>264</v>
      </c>
      <c r="W2041" t="s">
        <v>265</v>
      </c>
      <c r="X2041" t="s">
        <v>31</v>
      </c>
    </row>
    <row r="2042" spans="1:24" x14ac:dyDescent="0.25">
      <c r="A2042">
        <v>10332</v>
      </c>
      <c r="B2042">
        <v>41</v>
      </c>
      <c r="C2042" s="2">
        <v>78</v>
      </c>
      <c r="D2042">
        <v>14</v>
      </c>
      <c r="E2042" s="5">
        <f>sales_data_sample[[#This Row],[SALES]] / COUNT(sales_data_sample[ORDERNUMBER])</f>
        <v>1.1218561813673398</v>
      </c>
      <c r="F2042" s="2">
        <v>3167</v>
      </c>
      <c r="G2042" s="1">
        <v>38308</v>
      </c>
      <c r="H2042" t="s">
        <v>21</v>
      </c>
      <c r="I2042">
        <v>4</v>
      </c>
      <c r="J2042" s="6" t="s">
        <v>678</v>
      </c>
      <c r="K2042">
        <v>2004</v>
      </c>
      <c r="L2042" t="s">
        <v>535</v>
      </c>
      <c r="M2042" s="8">
        <f xml:space="preserve"> (sales_data_sample[[#This Row],[MSRP]] - sales_data_sample[[#This Row],[PRICEEACH]]) / sales_data_sample[[#This Row],[MSRP]]</f>
        <v>-0.90243902439024393</v>
      </c>
      <c r="N20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42" s="2">
        <v>41</v>
      </c>
      <c r="P2042" t="s">
        <v>630</v>
      </c>
      <c r="Q2042" t="s">
        <v>476</v>
      </c>
      <c r="R2042" t="s">
        <v>477</v>
      </c>
      <c r="S2042" t="s">
        <v>478</v>
      </c>
      <c r="T2042" t="s">
        <v>160</v>
      </c>
      <c r="U2042" t="s">
        <v>479</v>
      </c>
      <c r="V2042" t="s">
        <v>480</v>
      </c>
      <c r="W2042" t="s">
        <v>481</v>
      </c>
      <c r="X2042" t="s">
        <v>45</v>
      </c>
    </row>
    <row r="2043" spans="1:24" x14ac:dyDescent="0.25">
      <c r="A2043">
        <v>10346</v>
      </c>
      <c r="B2043">
        <v>22</v>
      </c>
      <c r="C2043" s="2">
        <v>98</v>
      </c>
      <c r="D2043">
        <v>4</v>
      </c>
      <c r="E2043" s="5">
        <f>sales_data_sample[[#This Row],[SALES]] / COUNT(sales_data_sample[ORDERNUMBER])</f>
        <v>0.75947573503365218</v>
      </c>
      <c r="F2043" s="2">
        <v>2144</v>
      </c>
      <c r="G2043" s="1">
        <v>38320</v>
      </c>
      <c r="H2043" t="s">
        <v>21</v>
      </c>
      <c r="I2043">
        <v>4</v>
      </c>
      <c r="J2043" s="6" t="s">
        <v>678</v>
      </c>
      <c r="K2043">
        <v>2004</v>
      </c>
      <c r="L2043" t="s">
        <v>535</v>
      </c>
      <c r="M2043" s="8">
        <f xml:space="preserve"> (sales_data_sample[[#This Row],[MSRP]] - sales_data_sample[[#This Row],[PRICEEACH]]) / sales_data_sample[[#This Row],[MSRP]]</f>
        <v>-1.3902439024390243</v>
      </c>
      <c r="N20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43" s="2">
        <v>41</v>
      </c>
      <c r="P2043" t="s">
        <v>630</v>
      </c>
      <c r="Q2043" t="s">
        <v>525</v>
      </c>
      <c r="R2043" t="s">
        <v>526</v>
      </c>
      <c r="S2043" t="s">
        <v>527</v>
      </c>
      <c r="T2043" t="s">
        <v>27</v>
      </c>
      <c r="U2043" t="s">
        <v>105</v>
      </c>
      <c r="V2043" t="s">
        <v>385</v>
      </c>
      <c r="W2043" t="s">
        <v>528</v>
      </c>
      <c r="X2043" t="s">
        <v>31</v>
      </c>
    </row>
    <row r="2044" spans="1:24" x14ac:dyDescent="0.25">
      <c r="A2044">
        <v>10368</v>
      </c>
      <c r="B2044">
        <v>46</v>
      </c>
      <c r="C2044" s="2">
        <v>38</v>
      </c>
      <c r="D2044">
        <v>3</v>
      </c>
      <c r="E2044" s="5">
        <f>sales_data_sample[[#This Row],[SALES]] / COUNT(sales_data_sample[ORDERNUMBER])</f>
        <v>0.60857244066595817</v>
      </c>
      <c r="F2044" s="2">
        <v>1718</v>
      </c>
      <c r="G2044" s="1">
        <v>38371</v>
      </c>
      <c r="H2044" t="s">
        <v>21</v>
      </c>
      <c r="I2044">
        <v>1</v>
      </c>
      <c r="J2044" s="6" t="s">
        <v>677</v>
      </c>
      <c r="K2044">
        <v>2005</v>
      </c>
      <c r="L2044" t="s">
        <v>535</v>
      </c>
      <c r="M2044" s="8">
        <f xml:space="preserve"> (sales_data_sample[[#This Row],[MSRP]] - sales_data_sample[[#This Row],[PRICEEACH]]) / sales_data_sample[[#This Row],[MSRP]]</f>
        <v>7.3170731707317069E-2</v>
      </c>
      <c r="N20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44" s="2">
        <v>41</v>
      </c>
      <c r="P2044" t="s">
        <v>630</v>
      </c>
      <c r="Q2044" t="s">
        <v>260</v>
      </c>
      <c r="R2044" t="s">
        <v>261</v>
      </c>
      <c r="S2044" t="s">
        <v>262</v>
      </c>
      <c r="T2044" t="s">
        <v>27</v>
      </c>
      <c r="U2044" t="s">
        <v>263</v>
      </c>
      <c r="V2044" t="s">
        <v>264</v>
      </c>
      <c r="W2044" t="s">
        <v>265</v>
      </c>
      <c r="X2044" t="s">
        <v>31</v>
      </c>
    </row>
    <row r="2045" spans="1:24" x14ac:dyDescent="0.25">
      <c r="A2045">
        <v>10380</v>
      </c>
      <c r="B2045">
        <v>43</v>
      </c>
      <c r="C2045" s="2">
        <v>96</v>
      </c>
      <c r="D2045">
        <v>12</v>
      </c>
      <c r="E2045" s="5">
        <f>sales_data_sample[[#This Row],[SALES]] / COUNT(sales_data_sample[ORDERNUMBER])</f>
        <v>1.4477506199078993</v>
      </c>
      <c r="F2045" s="2">
        <v>4087</v>
      </c>
      <c r="G2045" s="1">
        <v>38399</v>
      </c>
      <c r="H2045" t="s">
        <v>21</v>
      </c>
      <c r="I2045">
        <v>1</v>
      </c>
      <c r="J2045" s="6" t="s">
        <v>688</v>
      </c>
      <c r="K2045">
        <v>2005</v>
      </c>
      <c r="L2045" t="s">
        <v>535</v>
      </c>
      <c r="M2045" s="8">
        <f xml:space="preserve"> (sales_data_sample[[#This Row],[MSRP]] - sales_data_sample[[#This Row],[PRICEEACH]]) / sales_data_sample[[#This Row],[MSRP]]</f>
        <v>-1.3414634146341464</v>
      </c>
      <c r="N20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45" s="2">
        <v>41</v>
      </c>
      <c r="P2045" t="s">
        <v>630</v>
      </c>
      <c r="Q2045" t="s">
        <v>165</v>
      </c>
      <c r="R2045" t="s">
        <v>166</v>
      </c>
      <c r="S2045" t="s">
        <v>167</v>
      </c>
      <c r="T2045" t="s">
        <v>168</v>
      </c>
      <c r="U2045" t="s">
        <v>169</v>
      </c>
      <c r="V2045" t="s">
        <v>170</v>
      </c>
      <c r="W2045" t="s">
        <v>171</v>
      </c>
      <c r="X2045" t="s">
        <v>45</v>
      </c>
    </row>
    <row r="2046" spans="1:24" x14ac:dyDescent="0.25">
      <c r="A2046">
        <v>10408</v>
      </c>
      <c r="B2046">
        <v>15</v>
      </c>
      <c r="C2046" s="2">
        <v>37</v>
      </c>
      <c r="D2046">
        <v>1</v>
      </c>
      <c r="E2046" s="5">
        <f>sales_data_sample[[#This Row],[SALES]] / COUNT(sales_data_sample[ORDERNUMBER])</f>
        <v>0.19624512929507615</v>
      </c>
      <c r="F2046" s="2">
        <v>554</v>
      </c>
      <c r="G2046" s="1">
        <v>38464</v>
      </c>
      <c r="H2046" t="s">
        <v>21</v>
      </c>
      <c r="I2046">
        <v>2</v>
      </c>
      <c r="J2046" s="6" t="s">
        <v>686</v>
      </c>
      <c r="K2046">
        <v>2005</v>
      </c>
      <c r="L2046" t="s">
        <v>535</v>
      </c>
      <c r="M2046" s="8">
        <f xml:space="preserve"> (sales_data_sample[[#This Row],[MSRP]] - sales_data_sample[[#This Row],[PRICEEACH]]) / sales_data_sample[[#This Row],[MSRP]]</f>
        <v>9.7560975609756101E-2</v>
      </c>
      <c r="N20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46" s="2">
        <v>41</v>
      </c>
      <c r="P2046" t="s">
        <v>630</v>
      </c>
      <c r="Q2046" t="s">
        <v>236</v>
      </c>
      <c r="R2046" t="s">
        <v>237</v>
      </c>
      <c r="S2046" t="s">
        <v>238</v>
      </c>
      <c r="T2046" t="s">
        <v>239</v>
      </c>
      <c r="U2046" t="s">
        <v>240</v>
      </c>
      <c r="V2046" t="s">
        <v>241</v>
      </c>
      <c r="W2046" t="s">
        <v>242</v>
      </c>
      <c r="X2046" t="s">
        <v>31</v>
      </c>
    </row>
    <row r="2047" spans="1:24" x14ac:dyDescent="0.25">
      <c r="A2047">
        <v>10420</v>
      </c>
      <c r="B2047">
        <v>15</v>
      </c>
      <c r="C2047" s="2">
        <v>44</v>
      </c>
      <c r="D2047">
        <v>3</v>
      </c>
      <c r="E2047" s="5">
        <f>sales_data_sample[[#This Row],[SALES]] / COUNT(sales_data_sample[ORDERNUMBER])</f>
        <v>0.23131420474672335</v>
      </c>
      <c r="F2047" s="2">
        <v>653</v>
      </c>
      <c r="G2047" s="1">
        <v>38501</v>
      </c>
      <c r="H2047" t="s">
        <v>286</v>
      </c>
      <c r="I2047">
        <v>2</v>
      </c>
      <c r="J2047" s="6" t="s">
        <v>685</v>
      </c>
      <c r="K2047">
        <v>2005</v>
      </c>
      <c r="L2047" t="s">
        <v>535</v>
      </c>
      <c r="M2047" s="8">
        <f xml:space="preserve"> (sales_data_sample[[#This Row],[MSRP]] - sales_data_sample[[#This Row],[PRICEEACH]]) / sales_data_sample[[#This Row],[MSRP]]</f>
        <v>-7.3170731707317069E-2</v>
      </c>
      <c r="N20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47" s="2">
        <v>41</v>
      </c>
      <c r="P2047" t="s">
        <v>630</v>
      </c>
      <c r="Q2047" t="s">
        <v>145</v>
      </c>
      <c r="R2047" t="s">
        <v>146</v>
      </c>
      <c r="S2047" t="s">
        <v>147</v>
      </c>
      <c r="T2047" t="s">
        <v>88</v>
      </c>
      <c r="U2047" t="s">
        <v>148</v>
      </c>
      <c r="V2047" t="s">
        <v>149</v>
      </c>
      <c r="W2047" t="s">
        <v>150</v>
      </c>
      <c r="X2047" t="s">
        <v>31</v>
      </c>
    </row>
    <row r="2048" spans="1:24" x14ac:dyDescent="0.25">
      <c r="A2048">
        <v>10104</v>
      </c>
      <c r="B2048">
        <v>26</v>
      </c>
      <c r="C2048" s="2">
        <v>100</v>
      </c>
      <c r="D2048">
        <v>5</v>
      </c>
      <c r="E2048" s="5">
        <f>sales_data_sample[[#This Row],[SALES]] / COUNT(sales_data_sample[ORDERNUMBER])</f>
        <v>1.0350690754516472</v>
      </c>
      <c r="F2048" s="2">
        <v>2922</v>
      </c>
      <c r="G2048" s="1">
        <v>37652</v>
      </c>
      <c r="H2048" t="s">
        <v>21</v>
      </c>
      <c r="I2048">
        <v>1</v>
      </c>
      <c r="J2048" s="6" t="s">
        <v>677</v>
      </c>
      <c r="K2048">
        <v>2003</v>
      </c>
      <c r="L2048" t="s">
        <v>172</v>
      </c>
      <c r="M2048" s="8">
        <f xml:space="preserve"> (sales_data_sample[[#This Row],[MSRP]] - sales_data_sample[[#This Row],[PRICEEACH]]) / sales_data_sample[[#This Row],[MSRP]]</f>
        <v>0.15254237288135594</v>
      </c>
      <c r="N20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48" s="2">
        <v>118</v>
      </c>
      <c r="P2048" t="s">
        <v>631</v>
      </c>
      <c r="Q2048" t="s">
        <v>165</v>
      </c>
      <c r="R2048" t="s">
        <v>166</v>
      </c>
      <c r="S2048" t="s">
        <v>167</v>
      </c>
      <c r="T2048" t="s">
        <v>168</v>
      </c>
      <c r="U2048" t="s">
        <v>169</v>
      </c>
      <c r="V2048" t="s">
        <v>170</v>
      </c>
      <c r="W2048" t="s">
        <v>171</v>
      </c>
      <c r="X2048" t="s">
        <v>31</v>
      </c>
    </row>
    <row r="2049" spans="1:24" x14ac:dyDescent="0.25">
      <c r="A2049">
        <v>10115</v>
      </c>
      <c r="B2049">
        <v>44</v>
      </c>
      <c r="C2049" s="2">
        <v>100</v>
      </c>
      <c r="D2049">
        <v>1</v>
      </c>
      <c r="E2049" s="5">
        <f>sales_data_sample[[#This Row],[SALES]] / COUNT(sales_data_sample[ORDERNUMBER])</f>
        <v>1.9727240524264966</v>
      </c>
      <c r="F2049" s="2">
        <v>5569</v>
      </c>
      <c r="G2049" s="1">
        <v>37715</v>
      </c>
      <c r="H2049" t="s">
        <v>21</v>
      </c>
      <c r="I2049">
        <v>2</v>
      </c>
      <c r="J2049" s="6" t="s">
        <v>686</v>
      </c>
      <c r="K2049">
        <v>2003</v>
      </c>
      <c r="L2049" t="s">
        <v>172</v>
      </c>
      <c r="M2049" s="8">
        <f xml:space="preserve"> (sales_data_sample[[#This Row],[MSRP]] - sales_data_sample[[#This Row],[PRICEEACH]]) / sales_data_sample[[#This Row],[MSRP]]</f>
        <v>0.15254237288135594</v>
      </c>
      <c r="N20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49" s="2">
        <v>118</v>
      </c>
      <c r="P2049" t="s">
        <v>631</v>
      </c>
      <c r="Q2049" t="s">
        <v>192</v>
      </c>
      <c r="R2049" t="s">
        <v>193</v>
      </c>
      <c r="S2049" t="s">
        <v>26</v>
      </c>
      <c r="T2049" t="s">
        <v>27</v>
      </c>
      <c r="U2049" t="s">
        <v>116</v>
      </c>
      <c r="V2049" t="s">
        <v>194</v>
      </c>
      <c r="W2049" t="s">
        <v>195</v>
      </c>
      <c r="X2049" t="s">
        <v>45</v>
      </c>
    </row>
    <row r="2050" spans="1:24" x14ac:dyDescent="0.25">
      <c r="A2050">
        <v>10127</v>
      </c>
      <c r="B2050">
        <v>20</v>
      </c>
      <c r="C2050" s="2">
        <v>97</v>
      </c>
      <c r="D2050">
        <v>7</v>
      </c>
      <c r="E2050" s="5">
        <f>sales_data_sample[[#This Row],[SALES]] / COUNT(sales_data_sample[ORDERNUMBER])</f>
        <v>0.68721218561813668</v>
      </c>
      <c r="F2050" s="2">
        <v>1940</v>
      </c>
      <c r="G2050" s="1">
        <v>37775</v>
      </c>
      <c r="H2050" t="s">
        <v>21</v>
      </c>
      <c r="I2050">
        <v>2</v>
      </c>
      <c r="J2050" s="6" t="s">
        <v>684</v>
      </c>
      <c r="K2050">
        <v>2003</v>
      </c>
      <c r="L2050" t="s">
        <v>172</v>
      </c>
      <c r="M2050" s="8">
        <f xml:space="preserve"> (sales_data_sample[[#This Row],[MSRP]] - sales_data_sample[[#This Row],[PRICEEACH]]) / sales_data_sample[[#This Row],[MSRP]]</f>
        <v>0.17796610169491525</v>
      </c>
      <c r="N20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50" s="2">
        <v>118</v>
      </c>
      <c r="P2050" t="s">
        <v>631</v>
      </c>
      <c r="Q2050" t="s">
        <v>460</v>
      </c>
      <c r="R2050" t="s">
        <v>461</v>
      </c>
      <c r="S2050" t="s">
        <v>26</v>
      </c>
      <c r="T2050" t="s">
        <v>27</v>
      </c>
      <c r="U2050" t="s">
        <v>49</v>
      </c>
      <c r="V2050" t="s">
        <v>462</v>
      </c>
      <c r="W2050" t="s">
        <v>463</v>
      </c>
      <c r="X2050" t="s">
        <v>31</v>
      </c>
    </row>
    <row r="2051" spans="1:24" x14ac:dyDescent="0.25">
      <c r="A2051">
        <v>10141</v>
      </c>
      <c r="B2051">
        <v>40</v>
      </c>
      <c r="C2051" s="2">
        <v>95</v>
      </c>
      <c r="D2051">
        <v>1</v>
      </c>
      <c r="E2051" s="5">
        <f>sales_data_sample[[#This Row],[SALES]] / COUNT(sales_data_sample[ORDERNUMBER])</f>
        <v>1.340772228126107</v>
      </c>
      <c r="F2051" s="2">
        <v>3785</v>
      </c>
      <c r="G2051" s="1">
        <v>37834</v>
      </c>
      <c r="H2051" t="s">
        <v>21</v>
      </c>
      <c r="I2051">
        <v>3</v>
      </c>
      <c r="J2051" s="6" t="s">
        <v>682</v>
      </c>
      <c r="K2051">
        <v>2003</v>
      </c>
      <c r="L2051" t="s">
        <v>172</v>
      </c>
      <c r="M2051" s="8">
        <f xml:space="preserve"> (sales_data_sample[[#This Row],[MSRP]] - sales_data_sample[[#This Row],[PRICEEACH]]) / sales_data_sample[[#This Row],[MSRP]]</f>
        <v>0.19491525423728814</v>
      </c>
      <c r="N20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51" s="2">
        <v>118</v>
      </c>
      <c r="P2051" t="s">
        <v>631</v>
      </c>
      <c r="Q2051" t="s">
        <v>453</v>
      </c>
      <c r="R2051" t="s">
        <v>454</v>
      </c>
      <c r="S2051" t="s">
        <v>455</v>
      </c>
      <c r="T2051" t="s">
        <v>122</v>
      </c>
      <c r="U2051" t="s">
        <v>456</v>
      </c>
      <c r="V2051" t="s">
        <v>457</v>
      </c>
      <c r="W2051" t="s">
        <v>458</v>
      </c>
      <c r="X2051" t="s">
        <v>45</v>
      </c>
    </row>
    <row r="2052" spans="1:24" x14ac:dyDescent="0.25">
      <c r="A2052">
        <v>10152</v>
      </c>
      <c r="B2052">
        <v>23</v>
      </c>
      <c r="C2052" s="2">
        <v>100</v>
      </c>
      <c r="D2052">
        <v>3</v>
      </c>
      <c r="E2052" s="5">
        <f>sales_data_sample[[#This Row],[SALES]] / COUNT(sales_data_sample[ORDERNUMBER])</f>
        <v>0.99291533829259648</v>
      </c>
      <c r="F2052" s="2">
        <v>2803</v>
      </c>
      <c r="G2052" s="1">
        <v>37889</v>
      </c>
      <c r="H2052" t="s">
        <v>21</v>
      </c>
      <c r="I2052">
        <v>3</v>
      </c>
      <c r="J2052" s="6" t="s">
        <v>681</v>
      </c>
      <c r="K2052">
        <v>2003</v>
      </c>
      <c r="L2052" t="s">
        <v>172</v>
      </c>
      <c r="M2052" s="8">
        <f xml:space="preserve"> (sales_data_sample[[#This Row],[MSRP]] - sales_data_sample[[#This Row],[PRICEEACH]]) / sales_data_sample[[#This Row],[MSRP]]</f>
        <v>0.15254237288135594</v>
      </c>
      <c r="N20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52" s="2">
        <v>118</v>
      </c>
      <c r="P2052" t="s">
        <v>631</v>
      </c>
      <c r="Q2052" t="s">
        <v>196</v>
      </c>
      <c r="R2052" t="s">
        <v>197</v>
      </c>
      <c r="S2052" t="s">
        <v>198</v>
      </c>
      <c r="T2052" t="s">
        <v>88</v>
      </c>
      <c r="U2052" t="s">
        <v>199</v>
      </c>
      <c r="V2052" t="s">
        <v>200</v>
      </c>
      <c r="W2052" t="s">
        <v>201</v>
      </c>
      <c r="X2052" t="s">
        <v>31</v>
      </c>
    </row>
    <row r="2053" spans="1:24" x14ac:dyDescent="0.25">
      <c r="A2053">
        <v>10165</v>
      </c>
      <c r="B2053">
        <v>24</v>
      </c>
      <c r="C2053" s="2">
        <v>100</v>
      </c>
      <c r="D2053">
        <v>8</v>
      </c>
      <c r="E2053" s="5">
        <f>sales_data_sample[[#This Row],[SALES]] / COUNT(sales_data_sample[ORDERNUMBER])</f>
        <v>0.84484590860786402</v>
      </c>
      <c r="F2053" s="2">
        <v>2385</v>
      </c>
      <c r="G2053" s="1">
        <v>37916</v>
      </c>
      <c r="H2053" t="s">
        <v>21</v>
      </c>
      <c r="I2053">
        <v>4</v>
      </c>
      <c r="J2053" s="6" t="s">
        <v>680</v>
      </c>
      <c r="K2053">
        <v>2003</v>
      </c>
      <c r="L2053" t="s">
        <v>172</v>
      </c>
      <c r="M2053" s="8">
        <f xml:space="preserve"> (sales_data_sample[[#This Row],[MSRP]] - sales_data_sample[[#This Row],[PRICEEACH]]) / sales_data_sample[[#This Row],[MSRP]]</f>
        <v>0.15254237288135594</v>
      </c>
      <c r="N20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53" s="2">
        <v>118</v>
      </c>
      <c r="P2053" t="s">
        <v>631</v>
      </c>
      <c r="Q2053" t="s">
        <v>186</v>
      </c>
      <c r="R2053" t="s">
        <v>187</v>
      </c>
      <c r="S2053" t="s">
        <v>188</v>
      </c>
      <c r="T2053" t="s">
        <v>188</v>
      </c>
      <c r="U2053" t="s">
        <v>189</v>
      </c>
      <c r="V2053" t="s">
        <v>190</v>
      </c>
      <c r="W2053" t="s">
        <v>191</v>
      </c>
      <c r="X2053" t="s">
        <v>31</v>
      </c>
    </row>
    <row r="2054" spans="1:24" x14ac:dyDescent="0.25">
      <c r="A2054">
        <v>10176</v>
      </c>
      <c r="B2054">
        <v>29</v>
      </c>
      <c r="C2054" s="2">
        <v>100</v>
      </c>
      <c r="D2054">
        <v>7</v>
      </c>
      <c r="E2054" s="5">
        <f>sales_data_sample[[#This Row],[SALES]] / COUNT(sales_data_sample[ORDERNUMBER])</f>
        <v>1.0329436769394262</v>
      </c>
      <c r="F2054" s="2">
        <v>2916</v>
      </c>
      <c r="G2054" s="1">
        <v>37931</v>
      </c>
      <c r="H2054" t="s">
        <v>21</v>
      </c>
      <c r="I2054">
        <v>4</v>
      </c>
      <c r="J2054" s="6" t="s">
        <v>678</v>
      </c>
      <c r="K2054">
        <v>2003</v>
      </c>
      <c r="L2054" t="s">
        <v>172</v>
      </c>
      <c r="M2054" s="8">
        <f xml:space="preserve"> (sales_data_sample[[#This Row],[MSRP]] - sales_data_sample[[#This Row],[PRICEEACH]]) / sales_data_sample[[#This Row],[MSRP]]</f>
        <v>0.15254237288135594</v>
      </c>
      <c r="N20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54" s="2">
        <v>118</v>
      </c>
      <c r="P2054" t="s">
        <v>631</v>
      </c>
      <c r="Q2054" t="s">
        <v>437</v>
      </c>
      <c r="R2054" t="s">
        <v>438</v>
      </c>
      <c r="S2054" t="s">
        <v>439</v>
      </c>
      <c r="T2054" t="s">
        <v>246</v>
      </c>
      <c r="U2054" t="s">
        <v>440</v>
      </c>
      <c r="V2054" t="s">
        <v>441</v>
      </c>
      <c r="W2054" t="s">
        <v>442</v>
      </c>
      <c r="X2054" t="s">
        <v>31</v>
      </c>
    </row>
    <row r="2055" spans="1:24" x14ac:dyDescent="0.25">
      <c r="A2055">
        <v>10184</v>
      </c>
      <c r="B2055">
        <v>49</v>
      </c>
      <c r="C2055" s="2">
        <v>100</v>
      </c>
      <c r="D2055">
        <v>2</v>
      </c>
      <c r="E2055" s="5">
        <f>sales_data_sample[[#This Row],[SALES]] / COUNT(sales_data_sample[ORDERNUMBER])</f>
        <v>2.053134962805526</v>
      </c>
      <c r="F2055" s="2">
        <v>5796</v>
      </c>
      <c r="G2055" s="1">
        <v>37939</v>
      </c>
      <c r="H2055" t="s">
        <v>21</v>
      </c>
      <c r="I2055">
        <v>4</v>
      </c>
      <c r="J2055" s="6" t="s">
        <v>678</v>
      </c>
      <c r="K2055">
        <v>2003</v>
      </c>
      <c r="L2055" t="s">
        <v>172</v>
      </c>
      <c r="M2055" s="8">
        <f xml:space="preserve"> (sales_data_sample[[#This Row],[MSRP]] - sales_data_sample[[#This Row],[PRICEEACH]]) / sales_data_sample[[#This Row],[MSRP]]</f>
        <v>0.15254237288135594</v>
      </c>
      <c r="N20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55" s="2">
        <v>118</v>
      </c>
      <c r="P2055" t="s">
        <v>631</v>
      </c>
      <c r="Q2055" t="s">
        <v>505</v>
      </c>
      <c r="R2055" t="s">
        <v>506</v>
      </c>
      <c r="S2055" t="s">
        <v>507</v>
      </c>
      <c r="T2055" t="s">
        <v>168</v>
      </c>
      <c r="U2055" t="s">
        <v>508</v>
      </c>
      <c r="V2055" t="s">
        <v>509</v>
      </c>
      <c r="W2055" t="s">
        <v>510</v>
      </c>
      <c r="X2055" t="s">
        <v>45</v>
      </c>
    </row>
    <row r="2056" spans="1:24" x14ac:dyDescent="0.25">
      <c r="A2056">
        <v>10195</v>
      </c>
      <c r="B2056">
        <v>34</v>
      </c>
      <c r="C2056" s="2">
        <v>100</v>
      </c>
      <c r="D2056">
        <v>2</v>
      </c>
      <c r="E2056" s="5">
        <f>sales_data_sample[[#This Row],[SALES]] / COUNT(sales_data_sample[ORDERNUMBER])</f>
        <v>1.3106624158696423</v>
      </c>
      <c r="F2056" s="2">
        <v>3700</v>
      </c>
      <c r="G2056" s="1">
        <v>37950</v>
      </c>
      <c r="H2056" t="s">
        <v>21</v>
      </c>
      <c r="I2056">
        <v>4</v>
      </c>
      <c r="J2056" s="6" t="s">
        <v>678</v>
      </c>
      <c r="K2056">
        <v>2003</v>
      </c>
      <c r="L2056" t="s">
        <v>172</v>
      </c>
      <c r="M2056" s="8">
        <f xml:space="preserve"> (sales_data_sample[[#This Row],[MSRP]] - sales_data_sample[[#This Row],[PRICEEACH]]) / sales_data_sample[[#This Row],[MSRP]]</f>
        <v>0.15254237288135594</v>
      </c>
      <c r="N20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56" s="2">
        <v>118</v>
      </c>
      <c r="P2056" t="s">
        <v>631</v>
      </c>
      <c r="Q2056" t="s">
        <v>303</v>
      </c>
      <c r="R2056" t="s">
        <v>304</v>
      </c>
      <c r="S2056" t="s">
        <v>305</v>
      </c>
      <c r="T2056" t="s">
        <v>27</v>
      </c>
      <c r="U2056" t="s">
        <v>94</v>
      </c>
      <c r="V2056" t="s">
        <v>225</v>
      </c>
      <c r="W2056" t="s">
        <v>306</v>
      </c>
      <c r="X2056" t="s">
        <v>45</v>
      </c>
    </row>
    <row r="2057" spans="1:24" x14ac:dyDescent="0.25">
      <c r="A2057">
        <v>10207</v>
      </c>
      <c r="B2057">
        <v>28</v>
      </c>
      <c r="C2057" s="2">
        <v>100</v>
      </c>
      <c r="D2057">
        <v>3</v>
      </c>
      <c r="E2057" s="5">
        <f>sales_data_sample[[#This Row],[SALES]] / COUNT(sales_data_sample[ORDERNUMBER])</f>
        <v>1.0559688274884875</v>
      </c>
      <c r="F2057" s="2">
        <v>2981</v>
      </c>
      <c r="G2057" s="1">
        <v>37964</v>
      </c>
      <c r="H2057" t="s">
        <v>21</v>
      </c>
      <c r="I2057">
        <v>4</v>
      </c>
      <c r="J2057" s="6" t="s">
        <v>679</v>
      </c>
      <c r="K2057">
        <v>2003</v>
      </c>
      <c r="L2057" t="s">
        <v>172</v>
      </c>
      <c r="M2057" s="8">
        <f xml:space="preserve"> (sales_data_sample[[#This Row],[MSRP]] - sales_data_sample[[#This Row],[PRICEEACH]]) / sales_data_sample[[#This Row],[MSRP]]</f>
        <v>0.15254237288135594</v>
      </c>
      <c r="N20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57" s="2">
        <v>118</v>
      </c>
      <c r="P2057" t="s">
        <v>631</v>
      </c>
      <c r="Q2057" t="s">
        <v>401</v>
      </c>
      <c r="R2057" t="s">
        <v>402</v>
      </c>
      <c r="S2057" t="s">
        <v>367</v>
      </c>
      <c r="T2057" t="s">
        <v>27</v>
      </c>
      <c r="U2057" t="s">
        <v>403</v>
      </c>
      <c r="V2057" t="s">
        <v>264</v>
      </c>
      <c r="W2057" t="s">
        <v>404</v>
      </c>
      <c r="X2057" t="s">
        <v>31</v>
      </c>
    </row>
    <row r="2058" spans="1:24" x14ac:dyDescent="0.25">
      <c r="A2058">
        <v>10220</v>
      </c>
      <c r="B2058">
        <v>37</v>
      </c>
      <c r="C2058" s="2">
        <v>100</v>
      </c>
      <c r="D2058">
        <v>7</v>
      </c>
      <c r="E2058" s="5">
        <f>sales_data_sample[[#This Row],[SALES]] / COUNT(sales_data_sample[ORDERNUMBER])</f>
        <v>1.7828551186680837</v>
      </c>
      <c r="F2058" s="2">
        <v>5033</v>
      </c>
      <c r="G2058" s="1">
        <v>38029</v>
      </c>
      <c r="H2058" t="s">
        <v>21</v>
      </c>
      <c r="I2058">
        <v>1</v>
      </c>
      <c r="J2058" s="6" t="s">
        <v>688</v>
      </c>
      <c r="K2058">
        <v>2004</v>
      </c>
      <c r="L2058" t="s">
        <v>172</v>
      </c>
      <c r="M2058" s="8">
        <f xml:space="preserve"> (sales_data_sample[[#This Row],[MSRP]] - sales_data_sample[[#This Row],[PRICEEACH]]) / sales_data_sample[[#This Row],[MSRP]]</f>
        <v>0.15254237288135594</v>
      </c>
      <c r="N20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58" s="2">
        <v>118</v>
      </c>
      <c r="P2058" t="s">
        <v>631</v>
      </c>
      <c r="Q2058" t="s">
        <v>464</v>
      </c>
      <c r="R2058" t="s">
        <v>465</v>
      </c>
      <c r="S2058" t="s">
        <v>466</v>
      </c>
      <c r="T2058" t="s">
        <v>467</v>
      </c>
      <c r="U2058" t="s">
        <v>468</v>
      </c>
      <c r="V2058" t="s">
        <v>469</v>
      </c>
      <c r="W2058" t="s">
        <v>470</v>
      </c>
      <c r="X2058" t="s">
        <v>45</v>
      </c>
    </row>
    <row r="2059" spans="1:24" x14ac:dyDescent="0.25">
      <c r="A2059">
        <v>10230</v>
      </c>
      <c r="B2059">
        <v>45</v>
      </c>
      <c r="C2059" s="2">
        <v>100</v>
      </c>
      <c r="D2059">
        <v>5</v>
      </c>
      <c r="E2059" s="5">
        <f>sales_data_sample[[#This Row],[SALES]] / COUNT(sales_data_sample[ORDERNUMBER])</f>
        <v>1.6783563584838823</v>
      </c>
      <c r="F2059" s="2">
        <v>4738</v>
      </c>
      <c r="G2059" s="1">
        <v>38061</v>
      </c>
      <c r="H2059" t="s">
        <v>21</v>
      </c>
      <c r="I2059">
        <v>1</v>
      </c>
      <c r="J2059" s="6" t="s">
        <v>687</v>
      </c>
      <c r="K2059">
        <v>2004</v>
      </c>
      <c r="L2059" t="s">
        <v>172</v>
      </c>
      <c r="M2059" s="8">
        <f xml:space="preserve"> (sales_data_sample[[#This Row],[MSRP]] - sales_data_sample[[#This Row],[PRICEEACH]]) / sales_data_sample[[#This Row],[MSRP]]</f>
        <v>0.15254237288135594</v>
      </c>
      <c r="N20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59" s="2">
        <v>118</v>
      </c>
      <c r="P2059" t="s">
        <v>631</v>
      </c>
      <c r="Q2059" t="s">
        <v>448</v>
      </c>
      <c r="R2059" t="s">
        <v>449</v>
      </c>
      <c r="S2059" t="s">
        <v>450</v>
      </c>
      <c r="T2059" t="s">
        <v>427</v>
      </c>
      <c r="U2059" t="s">
        <v>451</v>
      </c>
      <c r="V2059" t="s">
        <v>399</v>
      </c>
      <c r="W2059" t="s">
        <v>452</v>
      </c>
      <c r="X2059" t="s">
        <v>45</v>
      </c>
    </row>
    <row r="2060" spans="1:24" x14ac:dyDescent="0.25">
      <c r="A2060">
        <v>10246</v>
      </c>
      <c r="B2060">
        <v>46</v>
      </c>
      <c r="C2060" s="2">
        <v>100</v>
      </c>
      <c r="D2060">
        <v>1</v>
      </c>
      <c r="E2060" s="5">
        <f>sales_data_sample[[#This Row],[SALES]] / COUNT(sales_data_sample[ORDERNUMBER])</f>
        <v>2.2359192348565355</v>
      </c>
      <c r="F2060" s="2">
        <v>6312</v>
      </c>
      <c r="G2060" s="1">
        <v>38112</v>
      </c>
      <c r="H2060" t="s">
        <v>21</v>
      </c>
      <c r="I2060">
        <v>2</v>
      </c>
      <c r="J2060" s="6" t="s">
        <v>685</v>
      </c>
      <c r="K2060">
        <v>2004</v>
      </c>
      <c r="L2060" t="s">
        <v>172</v>
      </c>
      <c r="M2060" s="8">
        <f xml:space="preserve"> (sales_data_sample[[#This Row],[MSRP]] - sales_data_sample[[#This Row],[PRICEEACH]]) / sales_data_sample[[#This Row],[MSRP]]</f>
        <v>0.15254237288135594</v>
      </c>
      <c r="N20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60" s="2">
        <v>118</v>
      </c>
      <c r="P2060" t="s">
        <v>631</v>
      </c>
      <c r="Q2060" t="s">
        <v>165</v>
      </c>
      <c r="R2060" t="s">
        <v>166</v>
      </c>
      <c r="S2060" t="s">
        <v>167</v>
      </c>
      <c r="T2060" t="s">
        <v>168</v>
      </c>
      <c r="U2060" t="s">
        <v>169</v>
      </c>
      <c r="V2060" t="s">
        <v>170</v>
      </c>
      <c r="W2060" t="s">
        <v>171</v>
      </c>
      <c r="X2060" t="s">
        <v>45</v>
      </c>
    </row>
    <row r="2061" spans="1:24" x14ac:dyDescent="0.25">
      <c r="A2061">
        <v>10271</v>
      </c>
      <c r="B2061">
        <v>22</v>
      </c>
      <c r="C2061" s="2">
        <v>100</v>
      </c>
      <c r="D2061">
        <v>1</v>
      </c>
      <c r="E2061" s="5">
        <f>sales_data_sample[[#This Row],[SALES]] / COUNT(sales_data_sample[ORDERNUMBER])</f>
        <v>1.0878498051718031</v>
      </c>
      <c r="F2061" s="2">
        <v>3071</v>
      </c>
      <c r="G2061" s="1">
        <v>38188</v>
      </c>
      <c r="H2061" t="s">
        <v>21</v>
      </c>
      <c r="I2061">
        <v>3</v>
      </c>
      <c r="J2061" s="6" t="s">
        <v>683</v>
      </c>
      <c r="K2061">
        <v>2004</v>
      </c>
      <c r="L2061" t="s">
        <v>172</v>
      </c>
      <c r="M2061" s="8">
        <f xml:space="preserve"> (sales_data_sample[[#This Row],[MSRP]] - sales_data_sample[[#This Row],[PRICEEACH]]) / sales_data_sample[[#This Row],[MSRP]]</f>
        <v>0.15254237288135594</v>
      </c>
      <c r="N20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61" s="2">
        <v>118</v>
      </c>
      <c r="P2061" t="s">
        <v>631</v>
      </c>
      <c r="Q2061" t="s">
        <v>260</v>
      </c>
      <c r="R2061" t="s">
        <v>261</v>
      </c>
      <c r="S2061" t="s">
        <v>262</v>
      </c>
      <c r="T2061" t="s">
        <v>27</v>
      </c>
      <c r="U2061" t="s">
        <v>263</v>
      </c>
      <c r="V2061" t="s">
        <v>264</v>
      </c>
      <c r="W2061" t="s">
        <v>265</v>
      </c>
      <c r="X2061" t="s">
        <v>45</v>
      </c>
    </row>
    <row r="2062" spans="1:24" x14ac:dyDescent="0.25">
      <c r="A2062">
        <v>10282</v>
      </c>
      <c r="B2062">
        <v>39</v>
      </c>
      <c r="C2062" s="2">
        <v>100</v>
      </c>
      <c r="D2062">
        <v>10</v>
      </c>
      <c r="E2062" s="5">
        <f>sales_data_sample[[#This Row],[SALES]] / COUNT(sales_data_sample[ORDERNUMBER])</f>
        <v>1.6996103436060928</v>
      </c>
      <c r="F2062" s="2">
        <v>4798</v>
      </c>
      <c r="G2062" s="1">
        <v>38219</v>
      </c>
      <c r="H2062" t="s">
        <v>21</v>
      </c>
      <c r="I2062">
        <v>3</v>
      </c>
      <c r="J2062" s="6" t="s">
        <v>682</v>
      </c>
      <c r="K2062">
        <v>2004</v>
      </c>
      <c r="L2062" t="s">
        <v>172</v>
      </c>
      <c r="M2062" s="8">
        <f xml:space="preserve"> (sales_data_sample[[#This Row],[MSRP]] - sales_data_sample[[#This Row],[PRICEEACH]]) / sales_data_sample[[#This Row],[MSRP]]</f>
        <v>0.15254237288135594</v>
      </c>
      <c r="N20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62" s="2">
        <v>118</v>
      </c>
      <c r="P2062" t="s">
        <v>631</v>
      </c>
      <c r="Q2062" t="s">
        <v>260</v>
      </c>
      <c r="R2062" t="s">
        <v>261</v>
      </c>
      <c r="S2062" t="s">
        <v>262</v>
      </c>
      <c r="T2062" t="s">
        <v>27</v>
      </c>
      <c r="U2062" t="s">
        <v>263</v>
      </c>
      <c r="V2062" t="s">
        <v>264</v>
      </c>
      <c r="W2062" t="s">
        <v>265</v>
      </c>
      <c r="X2062" t="s">
        <v>45</v>
      </c>
    </row>
    <row r="2063" spans="1:24" x14ac:dyDescent="0.25">
      <c r="A2063">
        <v>10292</v>
      </c>
      <c r="B2063">
        <v>27</v>
      </c>
      <c r="C2063" s="2">
        <v>100</v>
      </c>
      <c r="D2063">
        <v>4</v>
      </c>
      <c r="E2063" s="5">
        <f>sales_data_sample[[#This Row],[SALES]] / COUNT(sales_data_sample[ORDERNUMBER])</f>
        <v>1.3577754162238753</v>
      </c>
      <c r="F2063" s="2">
        <v>3833</v>
      </c>
      <c r="G2063" s="1">
        <v>38238</v>
      </c>
      <c r="H2063" t="s">
        <v>21</v>
      </c>
      <c r="I2063">
        <v>3</v>
      </c>
      <c r="J2063" s="6" t="s">
        <v>681</v>
      </c>
      <c r="K2063">
        <v>2004</v>
      </c>
      <c r="L2063" t="s">
        <v>172</v>
      </c>
      <c r="M2063" s="8">
        <f xml:space="preserve"> (sales_data_sample[[#This Row],[MSRP]] - sales_data_sample[[#This Row],[PRICEEACH]]) / sales_data_sample[[#This Row],[MSRP]]</f>
        <v>0.15254237288135594</v>
      </c>
      <c r="N20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63" s="2">
        <v>118</v>
      </c>
      <c r="P2063" t="s">
        <v>631</v>
      </c>
      <c r="Q2063" t="s">
        <v>24</v>
      </c>
      <c r="R2063" t="s">
        <v>25</v>
      </c>
      <c r="S2063" t="s">
        <v>26</v>
      </c>
      <c r="T2063" t="s">
        <v>27</v>
      </c>
      <c r="U2063" t="s">
        <v>28</v>
      </c>
      <c r="V2063" t="s">
        <v>29</v>
      </c>
      <c r="W2063" t="s">
        <v>30</v>
      </c>
      <c r="X2063" t="s">
        <v>45</v>
      </c>
    </row>
    <row r="2064" spans="1:24" x14ac:dyDescent="0.25">
      <c r="A2064">
        <v>10305</v>
      </c>
      <c r="B2064">
        <v>36</v>
      </c>
      <c r="C2064" s="2">
        <v>100</v>
      </c>
      <c r="D2064">
        <v>1</v>
      </c>
      <c r="E2064" s="5">
        <f>sales_data_sample[[#This Row],[SALES]] / COUNT(sales_data_sample[ORDERNUMBER])</f>
        <v>1.6443499822883458</v>
      </c>
      <c r="F2064" s="2">
        <v>4642</v>
      </c>
      <c r="G2064" s="1">
        <v>38273</v>
      </c>
      <c r="H2064" t="s">
        <v>21</v>
      </c>
      <c r="I2064">
        <v>4</v>
      </c>
      <c r="J2064" s="6" t="s">
        <v>680</v>
      </c>
      <c r="K2064">
        <v>2004</v>
      </c>
      <c r="L2064" t="s">
        <v>172</v>
      </c>
      <c r="M2064" s="8">
        <f xml:space="preserve"> (sales_data_sample[[#This Row],[MSRP]] - sales_data_sample[[#This Row],[PRICEEACH]]) / sales_data_sample[[#This Row],[MSRP]]</f>
        <v>0.15254237288135594</v>
      </c>
      <c r="N20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64" s="2">
        <v>118</v>
      </c>
      <c r="P2064" t="s">
        <v>631</v>
      </c>
      <c r="Q2064" t="s">
        <v>113</v>
      </c>
      <c r="R2064" t="s">
        <v>114</v>
      </c>
      <c r="S2064" t="s">
        <v>115</v>
      </c>
      <c r="T2064" t="s">
        <v>27</v>
      </c>
      <c r="U2064" t="s">
        <v>116</v>
      </c>
      <c r="V2064" t="s">
        <v>117</v>
      </c>
      <c r="W2064" t="s">
        <v>118</v>
      </c>
      <c r="X2064" t="s">
        <v>45</v>
      </c>
    </row>
    <row r="2065" spans="1:24" x14ac:dyDescent="0.25">
      <c r="A2065">
        <v>10314</v>
      </c>
      <c r="B2065">
        <v>38</v>
      </c>
      <c r="C2065" s="2">
        <v>100</v>
      </c>
      <c r="D2065">
        <v>10</v>
      </c>
      <c r="E2065" s="5">
        <f>sales_data_sample[[#This Row],[SALES]] / COUNT(sales_data_sample[ORDERNUMBER])</f>
        <v>1.4172865745660645</v>
      </c>
      <c r="F2065" s="2">
        <v>4001</v>
      </c>
      <c r="G2065" s="1">
        <v>38282</v>
      </c>
      <c r="H2065" t="s">
        <v>21</v>
      </c>
      <c r="I2065">
        <v>4</v>
      </c>
      <c r="J2065" s="6" t="s">
        <v>680</v>
      </c>
      <c r="K2065">
        <v>2004</v>
      </c>
      <c r="L2065" t="s">
        <v>172</v>
      </c>
      <c r="M2065" s="8">
        <f xml:space="preserve"> (sales_data_sample[[#This Row],[MSRP]] - sales_data_sample[[#This Row],[PRICEEACH]]) / sales_data_sample[[#This Row],[MSRP]]</f>
        <v>0.15254237288135594</v>
      </c>
      <c r="N20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65" s="2">
        <v>118</v>
      </c>
      <c r="P2065" t="s">
        <v>631</v>
      </c>
      <c r="Q2065" t="s">
        <v>482</v>
      </c>
      <c r="R2065" t="s">
        <v>483</v>
      </c>
      <c r="S2065" t="s">
        <v>484</v>
      </c>
      <c r="T2065" t="s">
        <v>312</v>
      </c>
      <c r="U2065" t="s">
        <v>485</v>
      </c>
      <c r="V2065" t="s">
        <v>486</v>
      </c>
      <c r="W2065" t="s">
        <v>487</v>
      </c>
      <c r="X2065" t="s">
        <v>45</v>
      </c>
    </row>
    <row r="2066" spans="1:24" x14ac:dyDescent="0.25">
      <c r="A2066">
        <v>10325</v>
      </c>
      <c r="B2066">
        <v>44</v>
      </c>
      <c r="C2066" s="2">
        <v>100</v>
      </c>
      <c r="D2066">
        <v>5</v>
      </c>
      <c r="E2066" s="5">
        <f>sales_data_sample[[#This Row],[SALES]] / COUNT(sales_data_sample[ORDERNUMBER])</f>
        <v>1.8866454126815444</v>
      </c>
      <c r="F2066" s="2">
        <v>5326</v>
      </c>
      <c r="G2066" s="1">
        <v>38296</v>
      </c>
      <c r="H2066" t="s">
        <v>21</v>
      </c>
      <c r="I2066">
        <v>4</v>
      </c>
      <c r="J2066" s="6" t="s">
        <v>678</v>
      </c>
      <c r="K2066">
        <v>2004</v>
      </c>
      <c r="L2066" t="s">
        <v>172</v>
      </c>
      <c r="M2066" s="8">
        <f xml:space="preserve"> (sales_data_sample[[#This Row],[MSRP]] - sales_data_sample[[#This Row],[PRICEEACH]]) / sales_data_sample[[#This Row],[MSRP]]</f>
        <v>0.15254237288135594</v>
      </c>
      <c r="N20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66" s="2">
        <v>118</v>
      </c>
      <c r="P2066" t="s">
        <v>631</v>
      </c>
      <c r="Q2066" t="s">
        <v>126</v>
      </c>
      <c r="R2066" t="s">
        <v>127</v>
      </c>
      <c r="S2066" t="s">
        <v>128</v>
      </c>
      <c r="T2066" t="s">
        <v>72</v>
      </c>
      <c r="U2066" t="s">
        <v>129</v>
      </c>
      <c r="V2066" t="s">
        <v>130</v>
      </c>
      <c r="W2066" t="s">
        <v>131</v>
      </c>
      <c r="X2066" t="s">
        <v>45</v>
      </c>
    </row>
    <row r="2067" spans="1:24" x14ac:dyDescent="0.25">
      <c r="A2067">
        <v>10336</v>
      </c>
      <c r="B2067">
        <v>31</v>
      </c>
      <c r="C2067" s="2">
        <v>100</v>
      </c>
      <c r="D2067">
        <v>5</v>
      </c>
      <c r="E2067" s="5">
        <f>sales_data_sample[[#This Row],[SALES]] / COUNT(sales_data_sample[ORDERNUMBER])</f>
        <v>1.6362026213248317</v>
      </c>
      <c r="F2067" s="2">
        <v>4619</v>
      </c>
      <c r="G2067" s="1">
        <v>38311</v>
      </c>
      <c r="H2067" t="s">
        <v>21</v>
      </c>
      <c r="I2067">
        <v>4</v>
      </c>
      <c r="J2067" s="6" t="s">
        <v>678</v>
      </c>
      <c r="K2067">
        <v>2004</v>
      </c>
      <c r="L2067" t="s">
        <v>172</v>
      </c>
      <c r="M2067" s="8">
        <f xml:space="preserve"> (sales_data_sample[[#This Row],[MSRP]] - sales_data_sample[[#This Row],[PRICEEACH]]) / sales_data_sample[[#This Row],[MSRP]]</f>
        <v>0.15254237288135594</v>
      </c>
      <c r="N20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67" s="2">
        <v>118</v>
      </c>
      <c r="P2067" t="s">
        <v>631</v>
      </c>
      <c r="Q2067" t="s">
        <v>389</v>
      </c>
      <c r="R2067" t="s">
        <v>390</v>
      </c>
      <c r="S2067" t="s">
        <v>41</v>
      </c>
      <c r="T2067" t="s">
        <v>35</v>
      </c>
      <c r="U2067" t="s">
        <v>391</v>
      </c>
      <c r="V2067" t="s">
        <v>392</v>
      </c>
      <c r="W2067" t="s">
        <v>393</v>
      </c>
      <c r="X2067" t="s">
        <v>45</v>
      </c>
    </row>
    <row r="2068" spans="1:24" x14ac:dyDescent="0.25">
      <c r="A2068">
        <v>10349</v>
      </c>
      <c r="B2068">
        <v>23</v>
      </c>
      <c r="C2068" s="2">
        <v>100</v>
      </c>
      <c r="D2068">
        <v>2</v>
      </c>
      <c r="E2068" s="5">
        <f>sales_data_sample[[#This Row],[SALES]] / COUNT(sales_data_sample[ORDERNUMBER])</f>
        <v>1.1275239107332624</v>
      </c>
      <c r="F2068" s="2">
        <v>3183</v>
      </c>
      <c r="G2068" s="1">
        <v>38322</v>
      </c>
      <c r="H2068" t="s">
        <v>21</v>
      </c>
      <c r="I2068">
        <v>4</v>
      </c>
      <c r="J2068" s="6" t="s">
        <v>679</v>
      </c>
      <c r="K2068">
        <v>2004</v>
      </c>
      <c r="L2068" t="s">
        <v>172</v>
      </c>
      <c r="M2068" s="8">
        <f xml:space="preserve"> (sales_data_sample[[#This Row],[MSRP]] - sales_data_sample[[#This Row],[PRICEEACH]]) / sales_data_sample[[#This Row],[MSRP]]</f>
        <v>0.15254237288135594</v>
      </c>
      <c r="N20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68" s="2">
        <v>118</v>
      </c>
      <c r="P2068" t="s">
        <v>631</v>
      </c>
      <c r="Q2068" t="s">
        <v>460</v>
      </c>
      <c r="R2068" t="s">
        <v>461</v>
      </c>
      <c r="S2068" t="s">
        <v>26</v>
      </c>
      <c r="T2068" t="s">
        <v>27</v>
      </c>
      <c r="U2068" t="s">
        <v>49</v>
      </c>
      <c r="V2068" t="s">
        <v>462</v>
      </c>
      <c r="W2068" t="s">
        <v>463</v>
      </c>
      <c r="X2068" t="s">
        <v>45</v>
      </c>
    </row>
    <row r="2069" spans="1:24" x14ac:dyDescent="0.25">
      <c r="A2069">
        <v>10359</v>
      </c>
      <c r="B2069">
        <v>22</v>
      </c>
      <c r="C2069" s="2">
        <v>100</v>
      </c>
      <c r="D2069">
        <v>7</v>
      </c>
      <c r="E2069" s="5">
        <f>sales_data_sample[[#This Row],[SALES]] / COUNT(sales_data_sample[ORDERNUMBER])</f>
        <v>0.92242295430393195</v>
      </c>
      <c r="F2069" s="2">
        <v>2604</v>
      </c>
      <c r="G2069" s="1">
        <v>38336</v>
      </c>
      <c r="H2069" t="s">
        <v>21</v>
      </c>
      <c r="I2069">
        <v>4</v>
      </c>
      <c r="J2069" s="6" t="s">
        <v>679</v>
      </c>
      <c r="K2069">
        <v>2004</v>
      </c>
      <c r="L2069" t="s">
        <v>172</v>
      </c>
      <c r="M2069" s="8">
        <f xml:space="preserve"> (sales_data_sample[[#This Row],[MSRP]] - sales_data_sample[[#This Row],[PRICEEACH]]) / sales_data_sample[[#This Row],[MSRP]]</f>
        <v>0.15254237288135594</v>
      </c>
      <c r="N20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69" s="2">
        <v>118</v>
      </c>
      <c r="P2069" t="s">
        <v>631</v>
      </c>
      <c r="Q2069" t="s">
        <v>32</v>
      </c>
      <c r="R2069" t="s">
        <v>33</v>
      </c>
      <c r="S2069" t="s">
        <v>34</v>
      </c>
      <c r="T2069" t="s">
        <v>35</v>
      </c>
      <c r="U2069" t="s">
        <v>36</v>
      </c>
      <c r="V2069" t="s">
        <v>37</v>
      </c>
      <c r="W2069" t="s">
        <v>38</v>
      </c>
      <c r="X2069" t="s">
        <v>31</v>
      </c>
    </row>
    <row r="2070" spans="1:24" x14ac:dyDescent="0.25">
      <c r="A2070">
        <v>10371</v>
      </c>
      <c r="B2070">
        <v>28</v>
      </c>
      <c r="C2070" s="2">
        <v>51</v>
      </c>
      <c r="D2070">
        <v>9</v>
      </c>
      <c r="E2070" s="5">
        <f>sales_data_sample[[#This Row],[SALES]] / COUNT(sales_data_sample[ORDERNUMBER])</f>
        <v>0.49911441728657457</v>
      </c>
      <c r="F2070" s="2">
        <v>1409</v>
      </c>
      <c r="G2070" s="1">
        <v>38375</v>
      </c>
      <c r="H2070" t="s">
        <v>21</v>
      </c>
      <c r="I2070">
        <v>1</v>
      </c>
      <c r="J2070" s="6" t="s">
        <v>677</v>
      </c>
      <c r="K2070">
        <v>2005</v>
      </c>
      <c r="L2070" t="s">
        <v>172</v>
      </c>
      <c r="M2070" s="8">
        <f xml:space="preserve"> (sales_data_sample[[#This Row],[MSRP]] - sales_data_sample[[#This Row],[PRICEEACH]]) / sales_data_sample[[#This Row],[MSRP]]</f>
        <v>0.56779661016949157</v>
      </c>
      <c r="N20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70" s="2">
        <v>118</v>
      </c>
      <c r="P2070" t="s">
        <v>631</v>
      </c>
      <c r="Q2070" t="s">
        <v>260</v>
      </c>
      <c r="R2070" t="s">
        <v>261</v>
      </c>
      <c r="S2070" t="s">
        <v>262</v>
      </c>
      <c r="T2070" t="s">
        <v>27</v>
      </c>
      <c r="U2070" t="s">
        <v>263</v>
      </c>
      <c r="V2070" t="s">
        <v>264</v>
      </c>
      <c r="W2070" t="s">
        <v>265</v>
      </c>
      <c r="X2070" t="s">
        <v>31</v>
      </c>
    </row>
    <row r="2071" spans="1:24" x14ac:dyDescent="0.25">
      <c r="A2071">
        <v>10383</v>
      </c>
      <c r="B2071">
        <v>21</v>
      </c>
      <c r="C2071" s="2">
        <v>94</v>
      </c>
      <c r="D2071">
        <v>4</v>
      </c>
      <c r="E2071" s="5">
        <f>sales_data_sample[[#This Row],[SALES]] / COUNT(sales_data_sample[ORDERNUMBER])</f>
        <v>0.69890187743535248</v>
      </c>
      <c r="F2071" s="2">
        <v>1973</v>
      </c>
      <c r="G2071" s="1">
        <v>38405</v>
      </c>
      <c r="H2071" t="s">
        <v>21</v>
      </c>
      <c r="I2071">
        <v>1</v>
      </c>
      <c r="J2071" s="6" t="s">
        <v>688</v>
      </c>
      <c r="K2071">
        <v>2005</v>
      </c>
      <c r="L2071" t="s">
        <v>172</v>
      </c>
      <c r="M2071" s="8">
        <f xml:space="preserve"> (sales_data_sample[[#This Row],[MSRP]] - sales_data_sample[[#This Row],[PRICEEACH]]) / sales_data_sample[[#This Row],[MSRP]]</f>
        <v>0.20338983050847459</v>
      </c>
      <c r="N20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71" s="2">
        <v>118</v>
      </c>
      <c r="P2071" t="s">
        <v>631</v>
      </c>
      <c r="Q2071" t="s">
        <v>165</v>
      </c>
      <c r="R2071" t="s">
        <v>166</v>
      </c>
      <c r="S2071" t="s">
        <v>167</v>
      </c>
      <c r="T2071" t="s">
        <v>168</v>
      </c>
      <c r="U2071" t="s">
        <v>169</v>
      </c>
      <c r="V2071" t="s">
        <v>170</v>
      </c>
      <c r="W2071" t="s">
        <v>171</v>
      </c>
      <c r="X2071" t="s">
        <v>31</v>
      </c>
    </row>
    <row r="2072" spans="1:24" x14ac:dyDescent="0.25">
      <c r="A2072">
        <v>10394</v>
      </c>
      <c r="B2072">
        <v>37</v>
      </c>
      <c r="C2072" s="2">
        <v>100</v>
      </c>
      <c r="D2072">
        <v>7</v>
      </c>
      <c r="E2072" s="5">
        <f>sales_data_sample[[#This Row],[SALES]] / COUNT(sales_data_sample[ORDERNUMBER])</f>
        <v>1.8448459086078639</v>
      </c>
      <c r="F2072" s="2">
        <v>5208</v>
      </c>
      <c r="G2072" s="1">
        <v>38426</v>
      </c>
      <c r="H2072" t="s">
        <v>21</v>
      </c>
      <c r="I2072">
        <v>1</v>
      </c>
      <c r="J2072" s="6" t="s">
        <v>687</v>
      </c>
      <c r="K2072">
        <v>2005</v>
      </c>
      <c r="L2072" t="s">
        <v>172</v>
      </c>
      <c r="M2072" s="8">
        <f xml:space="preserve"> (sales_data_sample[[#This Row],[MSRP]] - sales_data_sample[[#This Row],[PRICEEACH]]) / sales_data_sample[[#This Row],[MSRP]]</f>
        <v>0.15254237288135594</v>
      </c>
      <c r="N20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72" s="2">
        <v>118</v>
      </c>
      <c r="P2072" t="s">
        <v>631</v>
      </c>
      <c r="Q2072" t="s">
        <v>165</v>
      </c>
      <c r="R2072" t="s">
        <v>166</v>
      </c>
      <c r="S2072" t="s">
        <v>167</v>
      </c>
      <c r="T2072" t="s">
        <v>168</v>
      </c>
      <c r="U2072" t="s">
        <v>169</v>
      </c>
      <c r="V2072" t="s">
        <v>170</v>
      </c>
      <c r="W2072" t="s">
        <v>171</v>
      </c>
      <c r="X2072" t="s">
        <v>45</v>
      </c>
    </row>
    <row r="2073" spans="1:24" x14ac:dyDescent="0.25">
      <c r="A2073">
        <v>10412</v>
      </c>
      <c r="B2073">
        <v>31</v>
      </c>
      <c r="C2073" s="2">
        <v>100</v>
      </c>
      <c r="D2073">
        <v>1</v>
      </c>
      <c r="E2073" s="5">
        <f>sales_data_sample[[#This Row],[SALES]] / COUNT(sales_data_sample[ORDERNUMBER])</f>
        <v>1.5069075451647185</v>
      </c>
      <c r="F2073" s="2">
        <v>4254</v>
      </c>
      <c r="G2073" s="1">
        <v>38475</v>
      </c>
      <c r="H2073" t="s">
        <v>21</v>
      </c>
      <c r="I2073">
        <v>2</v>
      </c>
      <c r="J2073" s="6" t="s">
        <v>685</v>
      </c>
      <c r="K2073">
        <v>2005</v>
      </c>
      <c r="L2073" t="s">
        <v>172</v>
      </c>
      <c r="M2073" s="8">
        <f xml:space="preserve"> (sales_data_sample[[#This Row],[MSRP]] - sales_data_sample[[#This Row],[PRICEEACH]]) / sales_data_sample[[#This Row],[MSRP]]</f>
        <v>0.15254237288135594</v>
      </c>
      <c r="N20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73" s="2">
        <v>118</v>
      </c>
      <c r="P2073" t="s">
        <v>631</v>
      </c>
      <c r="Q2073" t="s">
        <v>165</v>
      </c>
      <c r="R2073" t="s">
        <v>166</v>
      </c>
      <c r="S2073" t="s">
        <v>167</v>
      </c>
      <c r="T2073" t="s">
        <v>168</v>
      </c>
      <c r="U2073" t="s">
        <v>169</v>
      </c>
      <c r="V2073" t="s">
        <v>170</v>
      </c>
      <c r="W2073" t="s">
        <v>171</v>
      </c>
      <c r="X2073" t="s">
        <v>45</v>
      </c>
    </row>
    <row r="2074" spans="1:24" x14ac:dyDescent="0.25">
      <c r="A2074">
        <v>10103</v>
      </c>
      <c r="B2074">
        <v>25</v>
      </c>
      <c r="C2074" s="2">
        <v>100</v>
      </c>
      <c r="D2074">
        <v>15</v>
      </c>
      <c r="E2074" s="5">
        <f>sales_data_sample[[#This Row],[SALES]] / COUNT(sales_data_sample[ORDERNUMBER])</f>
        <v>1.0177116542685087</v>
      </c>
      <c r="F2074" s="2">
        <v>2873</v>
      </c>
      <c r="G2074" s="1">
        <v>37650</v>
      </c>
      <c r="H2074" t="s">
        <v>21</v>
      </c>
      <c r="I2074">
        <v>1</v>
      </c>
      <c r="J2074" s="6" t="s">
        <v>677</v>
      </c>
      <c r="K2074">
        <v>2003</v>
      </c>
      <c r="L2074" t="s">
        <v>535</v>
      </c>
      <c r="M2074" s="8">
        <f xml:space="preserve"> (sales_data_sample[[#This Row],[MSRP]] - sales_data_sample[[#This Row],[PRICEEACH]]) / sales_data_sample[[#This Row],[MSRP]]</f>
        <v>-3.0927835051546393E-2</v>
      </c>
      <c r="N20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74" s="2">
        <v>97</v>
      </c>
      <c r="P2074" t="s">
        <v>632</v>
      </c>
      <c r="Q2074" t="s">
        <v>126</v>
      </c>
      <c r="R2074" t="s">
        <v>127</v>
      </c>
      <c r="S2074" t="s">
        <v>128</v>
      </c>
      <c r="T2074" t="s">
        <v>72</v>
      </c>
      <c r="U2074" t="s">
        <v>129</v>
      </c>
      <c r="V2074" t="s">
        <v>130</v>
      </c>
      <c r="W2074" t="s">
        <v>131</v>
      </c>
      <c r="X2074" t="s">
        <v>31</v>
      </c>
    </row>
    <row r="2075" spans="1:24" x14ac:dyDescent="0.25">
      <c r="A2075">
        <v>10111</v>
      </c>
      <c r="B2075">
        <v>26</v>
      </c>
      <c r="C2075" s="2">
        <v>87</v>
      </c>
      <c r="D2075">
        <v>3</v>
      </c>
      <c r="E2075" s="5">
        <f>sales_data_sample[[#This Row],[SALES]] / COUNT(sales_data_sample[ORDERNUMBER])</f>
        <v>0.79844137442437124</v>
      </c>
      <c r="F2075" s="2">
        <v>2254</v>
      </c>
      <c r="G2075" s="1">
        <v>37705</v>
      </c>
      <c r="H2075" t="s">
        <v>21</v>
      </c>
      <c r="I2075">
        <v>1</v>
      </c>
      <c r="J2075" s="6" t="s">
        <v>687</v>
      </c>
      <c r="K2075">
        <v>2003</v>
      </c>
      <c r="L2075" t="s">
        <v>535</v>
      </c>
      <c r="M2075" s="8">
        <f xml:space="preserve"> (sales_data_sample[[#This Row],[MSRP]] - sales_data_sample[[#This Row],[PRICEEACH]]) / sales_data_sample[[#This Row],[MSRP]]</f>
        <v>0.10309278350515463</v>
      </c>
      <c r="N20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75" s="2">
        <v>97</v>
      </c>
      <c r="P2075" t="s">
        <v>632</v>
      </c>
      <c r="Q2075" t="s">
        <v>76</v>
      </c>
      <c r="R2075" t="s">
        <v>77</v>
      </c>
      <c r="S2075" t="s">
        <v>54</v>
      </c>
      <c r="T2075" t="s">
        <v>27</v>
      </c>
      <c r="U2075" t="s">
        <v>78</v>
      </c>
      <c r="V2075" t="s">
        <v>50</v>
      </c>
      <c r="W2075" t="s">
        <v>79</v>
      </c>
      <c r="X2075" t="s">
        <v>31</v>
      </c>
    </row>
    <row r="2076" spans="1:24" x14ac:dyDescent="0.25">
      <c r="A2076">
        <v>10126</v>
      </c>
      <c r="B2076">
        <v>34</v>
      </c>
      <c r="C2076" s="2">
        <v>100</v>
      </c>
      <c r="D2076">
        <v>15</v>
      </c>
      <c r="E2076" s="5">
        <f>sales_data_sample[[#This Row],[SALES]] / COUNT(sales_data_sample[ORDERNUMBER])</f>
        <v>1.2670917463691109</v>
      </c>
      <c r="F2076" s="2">
        <v>3577</v>
      </c>
      <c r="G2076" s="1">
        <v>37769</v>
      </c>
      <c r="H2076" t="s">
        <v>21</v>
      </c>
      <c r="I2076">
        <v>2</v>
      </c>
      <c r="J2076" s="6" t="s">
        <v>685</v>
      </c>
      <c r="K2076">
        <v>2003</v>
      </c>
      <c r="L2076" t="s">
        <v>535</v>
      </c>
      <c r="M2076" s="8">
        <f xml:space="preserve"> (sales_data_sample[[#This Row],[MSRP]] - sales_data_sample[[#This Row],[PRICEEACH]]) / sales_data_sample[[#This Row],[MSRP]]</f>
        <v>-3.0927835051546393E-2</v>
      </c>
      <c r="N20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76" s="2">
        <v>97</v>
      </c>
      <c r="P2076" t="s">
        <v>632</v>
      </c>
      <c r="Q2076" t="s">
        <v>181</v>
      </c>
      <c r="R2076" t="s">
        <v>182</v>
      </c>
      <c r="S2076" t="s">
        <v>167</v>
      </c>
      <c r="T2076" t="s">
        <v>168</v>
      </c>
      <c r="U2076" t="s">
        <v>183</v>
      </c>
      <c r="V2076" t="s">
        <v>184</v>
      </c>
      <c r="W2076" t="s">
        <v>185</v>
      </c>
      <c r="X2076" t="s">
        <v>45</v>
      </c>
    </row>
    <row r="2077" spans="1:24" x14ac:dyDescent="0.25">
      <c r="A2077">
        <v>10139</v>
      </c>
      <c r="B2077">
        <v>29</v>
      </c>
      <c r="C2077" s="2">
        <v>100</v>
      </c>
      <c r="D2077">
        <v>4</v>
      </c>
      <c r="E2077" s="5">
        <f>sales_data_sample[[#This Row],[SALES]] / COUNT(sales_data_sample[ORDERNUMBER])</f>
        <v>1.1608218207580587</v>
      </c>
      <c r="F2077" s="2">
        <v>3277</v>
      </c>
      <c r="G2077" s="1">
        <v>37818</v>
      </c>
      <c r="H2077" t="s">
        <v>21</v>
      </c>
      <c r="I2077">
        <v>3</v>
      </c>
      <c r="J2077" s="6" t="s">
        <v>683</v>
      </c>
      <c r="K2077">
        <v>2003</v>
      </c>
      <c r="L2077" t="s">
        <v>535</v>
      </c>
      <c r="M2077" s="8">
        <f xml:space="preserve"> (sales_data_sample[[#This Row],[MSRP]] - sales_data_sample[[#This Row],[PRICEEACH]]) / sales_data_sample[[#This Row],[MSRP]]</f>
        <v>-3.0927835051546393E-2</v>
      </c>
      <c r="N20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77" s="2">
        <v>97</v>
      </c>
      <c r="P2077" t="s">
        <v>632</v>
      </c>
      <c r="Q2077" t="s">
        <v>145</v>
      </c>
      <c r="R2077" t="s">
        <v>146</v>
      </c>
      <c r="S2077" t="s">
        <v>147</v>
      </c>
      <c r="T2077" t="s">
        <v>88</v>
      </c>
      <c r="U2077" t="s">
        <v>148</v>
      </c>
      <c r="V2077" t="s">
        <v>149</v>
      </c>
      <c r="W2077" t="s">
        <v>150</v>
      </c>
      <c r="X2077" t="s">
        <v>45</v>
      </c>
    </row>
    <row r="2078" spans="1:24" x14ac:dyDescent="0.25">
      <c r="A2078">
        <v>10149</v>
      </c>
      <c r="B2078">
        <v>20</v>
      </c>
      <c r="C2078" s="2">
        <v>91</v>
      </c>
      <c r="D2078">
        <v>1</v>
      </c>
      <c r="E2078" s="5">
        <f>sales_data_sample[[#This Row],[SALES]] / COUNT(sales_data_sample[ORDERNUMBER])</f>
        <v>0.64187035069075449</v>
      </c>
      <c r="F2078" s="2">
        <v>1812</v>
      </c>
      <c r="G2078" s="1">
        <v>37876</v>
      </c>
      <c r="H2078" t="s">
        <v>21</v>
      </c>
      <c r="I2078">
        <v>3</v>
      </c>
      <c r="J2078" s="6" t="s">
        <v>681</v>
      </c>
      <c r="K2078">
        <v>2003</v>
      </c>
      <c r="L2078" t="s">
        <v>535</v>
      </c>
      <c r="M2078" s="8">
        <f xml:space="preserve"> (sales_data_sample[[#This Row],[MSRP]] - sales_data_sample[[#This Row],[PRICEEACH]]) / sales_data_sample[[#This Row],[MSRP]]</f>
        <v>6.1855670103092786E-2</v>
      </c>
      <c r="N20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78" s="2">
        <v>97</v>
      </c>
      <c r="P2078" t="s">
        <v>632</v>
      </c>
      <c r="Q2078" t="s">
        <v>511</v>
      </c>
      <c r="R2078" t="s">
        <v>512</v>
      </c>
      <c r="S2078" t="s">
        <v>513</v>
      </c>
      <c r="T2078" t="s">
        <v>27</v>
      </c>
      <c r="U2078" t="s">
        <v>514</v>
      </c>
      <c r="V2078" t="s">
        <v>385</v>
      </c>
      <c r="W2078" t="s">
        <v>515</v>
      </c>
      <c r="X2078" t="s">
        <v>31</v>
      </c>
    </row>
    <row r="2079" spans="1:24" x14ac:dyDescent="0.25">
      <c r="A2079">
        <v>10163</v>
      </c>
      <c r="B2079">
        <v>42</v>
      </c>
      <c r="C2079" s="2">
        <v>92</v>
      </c>
      <c r="D2079">
        <v>5</v>
      </c>
      <c r="E2079" s="5">
        <f>sales_data_sample[[#This Row],[SALES]] / COUNT(sales_data_sample[ORDERNUMBER])</f>
        <v>1.3623804463336875</v>
      </c>
      <c r="F2079" s="2">
        <v>3846</v>
      </c>
      <c r="G2079" s="1">
        <v>37914</v>
      </c>
      <c r="H2079" t="s">
        <v>21</v>
      </c>
      <c r="I2079">
        <v>4</v>
      </c>
      <c r="J2079" s="6" t="s">
        <v>680</v>
      </c>
      <c r="K2079">
        <v>2003</v>
      </c>
      <c r="L2079" t="s">
        <v>535</v>
      </c>
      <c r="M2079" s="8">
        <f xml:space="preserve"> (sales_data_sample[[#This Row],[MSRP]] - sales_data_sample[[#This Row],[PRICEEACH]]) / sales_data_sample[[#This Row],[MSRP]]</f>
        <v>5.1546391752577317E-2</v>
      </c>
      <c r="N20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79" s="2">
        <v>97</v>
      </c>
      <c r="P2079" t="s">
        <v>632</v>
      </c>
      <c r="Q2079" t="s">
        <v>192</v>
      </c>
      <c r="R2079" t="s">
        <v>193</v>
      </c>
      <c r="S2079" t="s">
        <v>26</v>
      </c>
      <c r="T2079" t="s">
        <v>27</v>
      </c>
      <c r="U2079" t="s">
        <v>116</v>
      </c>
      <c r="V2079" t="s">
        <v>194</v>
      </c>
      <c r="W2079" t="s">
        <v>195</v>
      </c>
      <c r="X2079" t="s">
        <v>45</v>
      </c>
    </row>
    <row r="2080" spans="1:24" x14ac:dyDescent="0.25">
      <c r="A2080">
        <v>10173</v>
      </c>
      <c r="B2080">
        <v>22</v>
      </c>
      <c r="C2080" s="2">
        <v>100</v>
      </c>
      <c r="D2080">
        <v>3</v>
      </c>
      <c r="E2080" s="5">
        <f>sales_data_sample[[#This Row],[SALES]] / COUNT(sales_data_sample[ORDERNUMBER])</f>
        <v>0.91108749557208646</v>
      </c>
      <c r="F2080" s="2">
        <v>2572</v>
      </c>
      <c r="G2080" s="1">
        <v>37930</v>
      </c>
      <c r="H2080" t="s">
        <v>21</v>
      </c>
      <c r="I2080">
        <v>4</v>
      </c>
      <c r="J2080" s="6" t="s">
        <v>678</v>
      </c>
      <c r="K2080">
        <v>2003</v>
      </c>
      <c r="L2080" t="s">
        <v>535</v>
      </c>
      <c r="M2080" s="8">
        <f xml:space="preserve"> (sales_data_sample[[#This Row],[MSRP]] - sales_data_sample[[#This Row],[PRICEEACH]]) / sales_data_sample[[#This Row],[MSRP]]</f>
        <v>-3.0927835051546393E-2</v>
      </c>
      <c r="N20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80" s="2">
        <v>97</v>
      </c>
      <c r="P2080" t="s">
        <v>632</v>
      </c>
      <c r="Q2080" t="s">
        <v>537</v>
      </c>
      <c r="R2080" t="s">
        <v>538</v>
      </c>
      <c r="S2080" t="s">
        <v>539</v>
      </c>
      <c r="T2080" t="s">
        <v>246</v>
      </c>
      <c r="U2080" t="s">
        <v>540</v>
      </c>
      <c r="V2080" t="s">
        <v>541</v>
      </c>
      <c r="W2080" t="s">
        <v>542</v>
      </c>
      <c r="X2080" t="s">
        <v>31</v>
      </c>
    </row>
    <row r="2081" spans="1:24" x14ac:dyDescent="0.25">
      <c r="A2081">
        <v>10183</v>
      </c>
      <c r="B2081">
        <v>47</v>
      </c>
      <c r="C2081" s="2">
        <v>100</v>
      </c>
      <c r="D2081">
        <v>12</v>
      </c>
      <c r="E2081" s="5">
        <f>sales_data_sample[[#This Row],[SALES]] / COUNT(sales_data_sample[ORDERNUMBER])</f>
        <v>1.7839178179241941</v>
      </c>
      <c r="F2081" s="2">
        <v>5036</v>
      </c>
      <c r="G2081" s="1">
        <v>37938</v>
      </c>
      <c r="H2081" t="s">
        <v>21</v>
      </c>
      <c r="I2081">
        <v>4</v>
      </c>
      <c r="J2081" s="6" t="s">
        <v>678</v>
      </c>
      <c r="K2081">
        <v>2003</v>
      </c>
      <c r="L2081" t="s">
        <v>535</v>
      </c>
      <c r="M2081" s="8">
        <f xml:space="preserve"> (sales_data_sample[[#This Row],[MSRP]] - sales_data_sample[[#This Row],[PRICEEACH]]) / sales_data_sample[[#This Row],[MSRP]]</f>
        <v>-3.0927835051546393E-2</v>
      </c>
      <c r="N20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81" s="2">
        <v>97</v>
      </c>
      <c r="P2081" t="s">
        <v>632</v>
      </c>
      <c r="Q2081" t="s">
        <v>202</v>
      </c>
      <c r="R2081" t="s">
        <v>203</v>
      </c>
      <c r="S2081" t="s">
        <v>204</v>
      </c>
      <c r="T2081" t="s">
        <v>27</v>
      </c>
      <c r="U2081" t="s">
        <v>205</v>
      </c>
      <c r="V2081" t="s">
        <v>206</v>
      </c>
      <c r="W2081" t="s">
        <v>207</v>
      </c>
      <c r="X2081" t="s">
        <v>45</v>
      </c>
    </row>
    <row r="2082" spans="1:24" x14ac:dyDescent="0.25">
      <c r="A2082">
        <v>10193</v>
      </c>
      <c r="B2082">
        <v>20</v>
      </c>
      <c r="C2082" s="2">
        <v>100</v>
      </c>
      <c r="D2082">
        <v>4</v>
      </c>
      <c r="E2082" s="5">
        <f>sales_data_sample[[#This Row],[SALES]] / COUNT(sales_data_sample[ORDERNUMBER])</f>
        <v>0.80729720155862561</v>
      </c>
      <c r="F2082" s="2">
        <v>2279</v>
      </c>
      <c r="G2082" s="1">
        <v>37946</v>
      </c>
      <c r="H2082" t="s">
        <v>21</v>
      </c>
      <c r="I2082">
        <v>4</v>
      </c>
      <c r="J2082" s="6" t="s">
        <v>678</v>
      </c>
      <c r="K2082">
        <v>2003</v>
      </c>
      <c r="L2082" t="s">
        <v>535</v>
      </c>
      <c r="M2082" s="8">
        <f xml:space="preserve"> (sales_data_sample[[#This Row],[MSRP]] - sales_data_sample[[#This Row],[PRICEEACH]]) / sales_data_sample[[#This Row],[MSRP]]</f>
        <v>-3.0927835051546393E-2</v>
      </c>
      <c r="N20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82" s="2">
        <v>97</v>
      </c>
      <c r="P2082" t="s">
        <v>632</v>
      </c>
      <c r="Q2082" t="s">
        <v>543</v>
      </c>
      <c r="R2082" t="s">
        <v>544</v>
      </c>
      <c r="S2082" t="s">
        <v>545</v>
      </c>
      <c r="T2082" t="s">
        <v>88</v>
      </c>
      <c r="U2082" t="s">
        <v>546</v>
      </c>
      <c r="V2082" t="s">
        <v>547</v>
      </c>
      <c r="W2082" t="s">
        <v>548</v>
      </c>
      <c r="X2082" t="s">
        <v>31</v>
      </c>
    </row>
    <row r="2083" spans="1:24" x14ac:dyDescent="0.25">
      <c r="A2083">
        <v>10206</v>
      </c>
      <c r="B2083">
        <v>33</v>
      </c>
      <c r="C2083" s="2">
        <v>98</v>
      </c>
      <c r="D2083">
        <v>10</v>
      </c>
      <c r="E2083" s="5">
        <f>sales_data_sample[[#This Row],[SALES]] / COUNT(sales_data_sample[ORDERNUMBER])</f>
        <v>1.1385051363797378</v>
      </c>
      <c r="F2083" s="2">
        <v>3214</v>
      </c>
      <c r="G2083" s="1">
        <v>37960</v>
      </c>
      <c r="H2083" t="s">
        <v>21</v>
      </c>
      <c r="I2083">
        <v>4</v>
      </c>
      <c r="J2083" s="6" t="s">
        <v>679</v>
      </c>
      <c r="K2083">
        <v>2003</v>
      </c>
      <c r="L2083" t="s">
        <v>535</v>
      </c>
      <c r="M2083" s="8">
        <f xml:space="preserve"> (sales_data_sample[[#This Row],[MSRP]] - sales_data_sample[[#This Row],[PRICEEACH]]) / sales_data_sample[[#This Row],[MSRP]]</f>
        <v>-1.0309278350515464E-2</v>
      </c>
      <c r="N20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83" s="2">
        <v>97</v>
      </c>
      <c r="P2083" t="s">
        <v>632</v>
      </c>
      <c r="Q2083" t="s">
        <v>214</v>
      </c>
      <c r="R2083" t="s">
        <v>215</v>
      </c>
      <c r="S2083" t="s">
        <v>216</v>
      </c>
      <c r="T2083" t="s">
        <v>217</v>
      </c>
      <c r="U2083" t="s">
        <v>218</v>
      </c>
      <c r="V2083" t="s">
        <v>219</v>
      </c>
      <c r="W2083" t="s">
        <v>220</v>
      </c>
      <c r="X2083" t="s">
        <v>45</v>
      </c>
    </row>
    <row r="2084" spans="1:24" x14ac:dyDescent="0.25">
      <c r="A2084">
        <v>10215</v>
      </c>
      <c r="B2084">
        <v>39</v>
      </c>
      <c r="C2084" s="2">
        <v>91</v>
      </c>
      <c r="D2084">
        <v>7</v>
      </c>
      <c r="E2084" s="5">
        <f>sales_data_sample[[#This Row],[SALES]] / COUNT(sales_data_sample[ORDERNUMBER])</f>
        <v>1.2515054906128233</v>
      </c>
      <c r="F2084" s="2">
        <v>3533</v>
      </c>
      <c r="G2084" s="1">
        <v>38015</v>
      </c>
      <c r="H2084" t="s">
        <v>21</v>
      </c>
      <c r="I2084">
        <v>1</v>
      </c>
      <c r="J2084" s="6" t="s">
        <v>677</v>
      </c>
      <c r="K2084">
        <v>2004</v>
      </c>
      <c r="L2084" t="s">
        <v>535</v>
      </c>
      <c r="M2084" s="8">
        <f xml:space="preserve"> (sales_data_sample[[#This Row],[MSRP]] - sales_data_sample[[#This Row],[PRICEEACH]]) / sales_data_sample[[#This Row],[MSRP]]</f>
        <v>6.1855670103092786E-2</v>
      </c>
      <c r="N20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84" s="2">
        <v>97</v>
      </c>
      <c r="P2084" t="s">
        <v>632</v>
      </c>
      <c r="Q2084" t="s">
        <v>221</v>
      </c>
      <c r="R2084" t="s">
        <v>222</v>
      </c>
      <c r="S2084" t="s">
        <v>223</v>
      </c>
      <c r="T2084" t="s">
        <v>27</v>
      </c>
      <c r="U2084" t="s">
        <v>224</v>
      </c>
      <c r="V2084" t="s">
        <v>225</v>
      </c>
      <c r="W2084" t="s">
        <v>226</v>
      </c>
      <c r="X2084" t="s">
        <v>45</v>
      </c>
    </row>
    <row r="2085" spans="1:24" x14ac:dyDescent="0.25">
      <c r="A2085">
        <v>10228</v>
      </c>
      <c r="B2085">
        <v>33</v>
      </c>
      <c r="C2085" s="2">
        <v>100</v>
      </c>
      <c r="D2085">
        <v>6</v>
      </c>
      <c r="E2085" s="5">
        <f>sales_data_sample[[#This Row],[SALES]] / COUNT(sales_data_sample[ORDERNUMBER])</f>
        <v>1.2068721218561813</v>
      </c>
      <c r="F2085" s="2">
        <v>3407</v>
      </c>
      <c r="G2085" s="1">
        <v>38056</v>
      </c>
      <c r="H2085" t="s">
        <v>21</v>
      </c>
      <c r="I2085">
        <v>1</v>
      </c>
      <c r="J2085" s="6" t="s">
        <v>687</v>
      </c>
      <c r="K2085">
        <v>2004</v>
      </c>
      <c r="L2085" t="s">
        <v>535</v>
      </c>
      <c r="M2085" s="8">
        <f xml:space="preserve"> (sales_data_sample[[#This Row],[MSRP]] - sales_data_sample[[#This Row],[PRICEEACH]]) / sales_data_sample[[#This Row],[MSRP]]</f>
        <v>-3.0927835051546393E-2</v>
      </c>
      <c r="N20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85" s="2">
        <v>97</v>
      </c>
      <c r="P2085" t="s">
        <v>632</v>
      </c>
      <c r="Q2085" t="s">
        <v>227</v>
      </c>
      <c r="R2085" t="s">
        <v>228</v>
      </c>
      <c r="S2085" t="s">
        <v>115</v>
      </c>
      <c r="T2085" t="s">
        <v>27</v>
      </c>
      <c r="U2085" t="s">
        <v>229</v>
      </c>
      <c r="V2085" t="s">
        <v>135</v>
      </c>
      <c r="W2085" t="s">
        <v>230</v>
      </c>
      <c r="X2085" t="s">
        <v>45</v>
      </c>
    </row>
    <row r="2086" spans="1:24" x14ac:dyDescent="0.25">
      <c r="A2086">
        <v>10244</v>
      </c>
      <c r="B2086">
        <v>40</v>
      </c>
      <c r="C2086" s="2">
        <v>87</v>
      </c>
      <c r="D2086">
        <v>4</v>
      </c>
      <c r="E2086" s="5">
        <f>sales_data_sample[[#This Row],[SALES]] / COUNT(sales_data_sample[ORDERNUMBER])</f>
        <v>1.2284803400637621</v>
      </c>
      <c r="F2086" s="2">
        <v>3468</v>
      </c>
      <c r="G2086" s="1">
        <v>38106</v>
      </c>
      <c r="H2086" t="s">
        <v>21</v>
      </c>
      <c r="I2086">
        <v>2</v>
      </c>
      <c r="J2086" s="6" t="s">
        <v>686</v>
      </c>
      <c r="K2086">
        <v>2004</v>
      </c>
      <c r="L2086" t="s">
        <v>535</v>
      </c>
      <c r="M2086" s="8">
        <f xml:space="preserve"> (sales_data_sample[[#This Row],[MSRP]] - sales_data_sample[[#This Row],[PRICEEACH]]) / sales_data_sample[[#This Row],[MSRP]]</f>
        <v>0.10309278350515463</v>
      </c>
      <c r="N20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86" s="2">
        <v>97</v>
      </c>
      <c r="P2086" t="s">
        <v>632</v>
      </c>
      <c r="Q2086" t="s">
        <v>165</v>
      </c>
      <c r="R2086" t="s">
        <v>166</v>
      </c>
      <c r="S2086" t="s">
        <v>167</v>
      </c>
      <c r="T2086" t="s">
        <v>168</v>
      </c>
      <c r="U2086" t="s">
        <v>169</v>
      </c>
      <c r="V2086" t="s">
        <v>170</v>
      </c>
      <c r="W2086" t="s">
        <v>171</v>
      </c>
      <c r="X2086" t="s">
        <v>45</v>
      </c>
    </row>
    <row r="2087" spans="1:24" x14ac:dyDescent="0.25">
      <c r="A2087">
        <v>10257</v>
      </c>
      <c r="B2087">
        <v>46</v>
      </c>
      <c r="C2087" s="2">
        <v>79</v>
      </c>
      <c r="D2087">
        <v>4</v>
      </c>
      <c r="E2087" s="5">
        <f>sales_data_sample[[#This Row],[SALES]] / COUNT(sales_data_sample[ORDERNUMBER])</f>
        <v>1.2855118668083598</v>
      </c>
      <c r="F2087" s="2">
        <v>3629</v>
      </c>
      <c r="G2087" s="1">
        <v>38152</v>
      </c>
      <c r="H2087" t="s">
        <v>21</v>
      </c>
      <c r="I2087">
        <v>2</v>
      </c>
      <c r="J2087" s="6" t="s">
        <v>684</v>
      </c>
      <c r="K2087">
        <v>2004</v>
      </c>
      <c r="L2087" t="s">
        <v>535</v>
      </c>
      <c r="M2087" s="8">
        <f xml:space="preserve"> (sales_data_sample[[#This Row],[MSRP]] - sales_data_sample[[#This Row],[PRICEEACH]]) / sales_data_sample[[#This Row],[MSRP]]</f>
        <v>0.18556701030927836</v>
      </c>
      <c r="N20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87" s="2">
        <v>97</v>
      </c>
      <c r="P2087" t="s">
        <v>632</v>
      </c>
      <c r="Q2087" t="s">
        <v>382</v>
      </c>
      <c r="R2087" t="s">
        <v>383</v>
      </c>
      <c r="S2087" t="s">
        <v>384</v>
      </c>
      <c r="T2087" t="s">
        <v>27</v>
      </c>
      <c r="U2087" t="s">
        <v>94</v>
      </c>
      <c r="V2087" t="s">
        <v>385</v>
      </c>
      <c r="W2087" t="s">
        <v>386</v>
      </c>
      <c r="X2087" t="s">
        <v>45</v>
      </c>
    </row>
    <row r="2088" spans="1:24" x14ac:dyDescent="0.25">
      <c r="A2088">
        <v>10269</v>
      </c>
      <c r="B2088">
        <v>48</v>
      </c>
      <c r="C2088" s="2">
        <v>98</v>
      </c>
      <c r="D2088">
        <v>2</v>
      </c>
      <c r="E2088" s="5">
        <f>sales_data_sample[[#This Row],[SALES]] / COUNT(sales_data_sample[ORDERNUMBER])</f>
        <v>1.6560396741055614</v>
      </c>
      <c r="F2088" s="2">
        <v>4675</v>
      </c>
      <c r="G2088" s="1">
        <v>38184</v>
      </c>
      <c r="H2088" t="s">
        <v>21</v>
      </c>
      <c r="I2088">
        <v>3</v>
      </c>
      <c r="J2088" s="6" t="s">
        <v>683</v>
      </c>
      <c r="K2088">
        <v>2004</v>
      </c>
      <c r="L2088" t="s">
        <v>535</v>
      </c>
      <c r="M2088" s="8">
        <f xml:space="preserve"> (sales_data_sample[[#This Row],[MSRP]] - sales_data_sample[[#This Row],[PRICEEACH]]) / sales_data_sample[[#This Row],[MSRP]]</f>
        <v>-1.0309278350515464E-2</v>
      </c>
      <c r="N20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88" s="2">
        <v>97</v>
      </c>
      <c r="P2088" t="s">
        <v>632</v>
      </c>
      <c r="Q2088" t="s">
        <v>137</v>
      </c>
      <c r="R2088" t="s">
        <v>138</v>
      </c>
      <c r="S2088" t="s">
        <v>139</v>
      </c>
      <c r="T2088" t="s">
        <v>140</v>
      </c>
      <c r="U2088" t="s">
        <v>141</v>
      </c>
      <c r="V2088" t="s">
        <v>142</v>
      </c>
      <c r="W2088" t="s">
        <v>143</v>
      </c>
      <c r="X2088" t="s">
        <v>45</v>
      </c>
    </row>
    <row r="2089" spans="1:24" x14ac:dyDescent="0.25">
      <c r="A2089">
        <v>10280</v>
      </c>
      <c r="B2089">
        <v>21</v>
      </c>
      <c r="C2089" s="2">
        <v>79</v>
      </c>
      <c r="D2089">
        <v>6</v>
      </c>
      <c r="E2089" s="5">
        <f>sales_data_sample[[#This Row],[SALES]] / COUNT(sales_data_sample[ORDERNUMBER])</f>
        <v>0.58696422245837765</v>
      </c>
      <c r="F2089" s="2">
        <v>1657</v>
      </c>
      <c r="G2089" s="1">
        <v>38216</v>
      </c>
      <c r="H2089" t="s">
        <v>21</v>
      </c>
      <c r="I2089">
        <v>3</v>
      </c>
      <c r="J2089" s="6" t="s">
        <v>682</v>
      </c>
      <c r="K2089">
        <v>2004</v>
      </c>
      <c r="L2089" t="s">
        <v>535</v>
      </c>
      <c r="M2089" s="8">
        <f xml:space="preserve"> (sales_data_sample[[#This Row],[MSRP]] - sales_data_sample[[#This Row],[PRICEEACH]]) / sales_data_sample[[#This Row],[MSRP]]</f>
        <v>0.18556701030927836</v>
      </c>
      <c r="N20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89" s="2">
        <v>97</v>
      </c>
      <c r="P2089" t="s">
        <v>632</v>
      </c>
      <c r="Q2089" t="s">
        <v>243</v>
      </c>
      <c r="R2089" t="s">
        <v>244</v>
      </c>
      <c r="S2089" t="s">
        <v>245</v>
      </c>
      <c r="T2089" t="s">
        <v>246</v>
      </c>
      <c r="U2089" t="s">
        <v>247</v>
      </c>
      <c r="V2089" t="s">
        <v>248</v>
      </c>
      <c r="W2089" t="s">
        <v>249</v>
      </c>
      <c r="X2089" t="s">
        <v>31</v>
      </c>
    </row>
    <row r="2090" spans="1:24" x14ac:dyDescent="0.25">
      <c r="A2090">
        <v>10290</v>
      </c>
      <c r="B2090">
        <v>45</v>
      </c>
      <c r="C2090" s="2">
        <v>100</v>
      </c>
      <c r="D2090">
        <v>1</v>
      </c>
      <c r="E2090" s="5">
        <f>sales_data_sample[[#This Row],[SALES]] / COUNT(sales_data_sample[ORDERNUMBER])</f>
        <v>1.8320935175345376</v>
      </c>
      <c r="F2090" s="2">
        <v>5172</v>
      </c>
      <c r="G2090" s="1">
        <v>38237</v>
      </c>
      <c r="H2090" t="s">
        <v>21</v>
      </c>
      <c r="I2090">
        <v>3</v>
      </c>
      <c r="J2090" s="6" t="s">
        <v>681</v>
      </c>
      <c r="K2090">
        <v>2004</v>
      </c>
      <c r="L2090" t="s">
        <v>535</v>
      </c>
      <c r="M2090" s="8">
        <f xml:space="preserve"> (sales_data_sample[[#This Row],[MSRP]] - sales_data_sample[[#This Row],[PRICEEACH]]) / sales_data_sample[[#This Row],[MSRP]]</f>
        <v>-3.0927835051546393E-2</v>
      </c>
      <c r="N20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90" s="2">
        <v>97</v>
      </c>
      <c r="P2090" t="s">
        <v>632</v>
      </c>
      <c r="Q2090" t="s">
        <v>585</v>
      </c>
      <c r="R2090" t="s">
        <v>586</v>
      </c>
      <c r="S2090" t="s">
        <v>272</v>
      </c>
      <c r="T2090" t="s">
        <v>27</v>
      </c>
      <c r="U2090" t="s">
        <v>514</v>
      </c>
      <c r="V2090" t="s">
        <v>234</v>
      </c>
      <c r="W2090" t="s">
        <v>587</v>
      </c>
      <c r="X2090" t="s">
        <v>45</v>
      </c>
    </row>
    <row r="2091" spans="1:24" x14ac:dyDescent="0.25">
      <c r="A2091">
        <v>10304</v>
      </c>
      <c r="B2091">
        <v>33</v>
      </c>
      <c r="C2091" s="2">
        <v>100</v>
      </c>
      <c r="D2091">
        <v>10</v>
      </c>
      <c r="E2091" s="5">
        <f>sales_data_sample[[#This Row],[SALES]] / COUNT(sales_data_sample[ORDERNUMBER])</f>
        <v>1.1842012043924903</v>
      </c>
      <c r="F2091" s="2">
        <v>3343</v>
      </c>
      <c r="G2091" s="1">
        <v>38271</v>
      </c>
      <c r="H2091" t="s">
        <v>21</v>
      </c>
      <c r="I2091">
        <v>4</v>
      </c>
      <c r="J2091" s="6" t="s">
        <v>680</v>
      </c>
      <c r="K2091">
        <v>2004</v>
      </c>
      <c r="L2091" t="s">
        <v>535</v>
      </c>
      <c r="M2091" s="8">
        <f xml:space="preserve"> (sales_data_sample[[#This Row],[MSRP]] - sales_data_sample[[#This Row],[PRICEEACH]]) / sales_data_sample[[#This Row],[MSRP]]</f>
        <v>-3.0927835051546393E-2</v>
      </c>
      <c r="N20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91" s="2">
        <v>97</v>
      </c>
      <c r="P2091" t="s">
        <v>632</v>
      </c>
      <c r="Q2091" t="s">
        <v>255</v>
      </c>
      <c r="R2091" t="s">
        <v>256</v>
      </c>
      <c r="S2091" t="s">
        <v>257</v>
      </c>
      <c r="T2091" t="s">
        <v>35</v>
      </c>
      <c r="U2091" t="s">
        <v>258</v>
      </c>
      <c r="V2091" t="s">
        <v>43</v>
      </c>
      <c r="W2091" t="s">
        <v>259</v>
      </c>
      <c r="X2091" t="s">
        <v>45</v>
      </c>
    </row>
    <row r="2092" spans="1:24" x14ac:dyDescent="0.25">
      <c r="A2092">
        <v>10312</v>
      </c>
      <c r="B2092">
        <v>44</v>
      </c>
      <c r="C2092" s="2">
        <v>100</v>
      </c>
      <c r="D2092">
        <v>7</v>
      </c>
      <c r="E2092" s="5">
        <f>sales_data_sample[[#This Row],[SALES]] / COUNT(sales_data_sample[ORDERNUMBER])</f>
        <v>1.7304286220332978</v>
      </c>
      <c r="F2092" s="2">
        <v>4885</v>
      </c>
      <c r="G2092" s="1">
        <v>38281</v>
      </c>
      <c r="H2092" t="s">
        <v>21</v>
      </c>
      <c r="I2092">
        <v>4</v>
      </c>
      <c r="J2092" s="6" t="s">
        <v>680</v>
      </c>
      <c r="K2092">
        <v>2004</v>
      </c>
      <c r="L2092" t="s">
        <v>535</v>
      </c>
      <c r="M2092" s="8">
        <f xml:space="preserve"> (sales_data_sample[[#This Row],[MSRP]] - sales_data_sample[[#This Row],[PRICEEACH]]) / sales_data_sample[[#This Row],[MSRP]]</f>
        <v>-3.0927835051546393E-2</v>
      </c>
      <c r="N20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92" s="2">
        <v>97</v>
      </c>
      <c r="P2092" t="s">
        <v>632</v>
      </c>
      <c r="Q2092" t="s">
        <v>260</v>
      </c>
      <c r="R2092" t="s">
        <v>261</v>
      </c>
      <c r="S2092" t="s">
        <v>262</v>
      </c>
      <c r="T2092" t="s">
        <v>27</v>
      </c>
      <c r="U2092" t="s">
        <v>263</v>
      </c>
      <c r="V2092" t="s">
        <v>264</v>
      </c>
      <c r="W2092" t="s">
        <v>265</v>
      </c>
      <c r="X2092" t="s">
        <v>45</v>
      </c>
    </row>
    <row r="2093" spans="1:24" x14ac:dyDescent="0.25">
      <c r="A2093">
        <v>10324</v>
      </c>
      <c r="B2093">
        <v>33</v>
      </c>
      <c r="C2093" s="2">
        <v>100</v>
      </c>
      <c r="D2093">
        <v>3</v>
      </c>
      <c r="E2093" s="5">
        <f>sales_data_sample[[#This Row],[SALES]] / COUNT(sales_data_sample[ORDERNUMBER])</f>
        <v>2.220332979100248</v>
      </c>
      <c r="F2093" s="2">
        <v>6268</v>
      </c>
      <c r="G2093" s="1">
        <v>38296</v>
      </c>
      <c r="H2093" t="s">
        <v>21</v>
      </c>
      <c r="I2093">
        <v>4</v>
      </c>
      <c r="J2093" s="6" t="s">
        <v>678</v>
      </c>
      <c r="K2093">
        <v>2004</v>
      </c>
      <c r="L2093" t="s">
        <v>535</v>
      </c>
      <c r="M2093" s="8">
        <f xml:space="preserve"> (sales_data_sample[[#This Row],[MSRP]] - sales_data_sample[[#This Row],[PRICEEACH]]) / sales_data_sample[[#This Row],[MSRP]]</f>
        <v>-3.0927835051546393E-2</v>
      </c>
      <c r="N20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93" s="2">
        <v>97</v>
      </c>
      <c r="P2093" t="s">
        <v>632</v>
      </c>
      <c r="Q2093" t="s">
        <v>92</v>
      </c>
      <c r="R2093" t="s">
        <v>93</v>
      </c>
      <c r="S2093" t="s">
        <v>26</v>
      </c>
      <c r="T2093" t="s">
        <v>27</v>
      </c>
      <c r="U2093" t="s">
        <v>94</v>
      </c>
      <c r="V2093" t="s">
        <v>95</v>
      </c>
      <c r="W2093" t="s">
        <v>96</v>
      </c>
      <c r="X2093" t="s">
        <v>45</v>
      </c>
    </row>
    <row r="2094" spans="1:24" x14ac:dyDescent="0.25">
      <c r="A2094">
        <v>10333</v>
      </c>
      <c r="B2094">
        <v>39</v>
      </c>
      <c r="C2094" s="2">
        <v>100</v>
      </c>
      <c r="D2094">
        <v>1</v>
      </c>
      <c r="E2094" s="5">
        <f>sales_data_sample[[#This Row],[SALES]] / COUNT(sales_data_sample[ORDERNUMBER])</f>
        <v>1.5674814027630182</v>
      </c>
      <c r="F2094" s="2">
        <v>4425</v>
      </c>
      <c r="G2094" s="1">
        <v>38309</v>
      </c>
      <c r="H2094" t="s">
        <v>21</v>
      </c>
      <c r="I2094">
        <v>4</v>
      </c>
      <c r="J2094" s="6" t="s">
        <v>678</v>
      </c>
      <c r="K2094">
        <v>2004</v>
      </c>
      <c r="L2094" t="s">
        <v>535</v>
      </c>
      <c r="M2094" s="8">
        <f xml:space="preserve"> (sales_data_sample[[#This Row],[MSRP]] - sales_data_sample[[#This Row],[PRICEEACH]]) / sales_data_sample[[#This Row],[MSRP]]</f>
        <v>-3.0927835051546393E-2</v>
      </c>
      <c r="N20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94" s="2">
        <v>97</v>
      </c>
      <c r="P2094" t="s">
        <v>632</v>
      </c>
      <c r="Q2094" t="s">
        <v>76</v>
      </c>
      <c r="R2094" t="s">
        <v>77</v>
      </c>
      <c r="S2094" t="s">
        <v>54</v>
      </c>
      <c r="T2094" t="s">
        <v>27</v>
      </c>
      <c r="U2094" t="s">
        <v>78</v>
      </c>
      <c r="V2094" t="s">
        <v>50</v>
      </c>
      <c r="W2094" t="s">
        <v>79</v>
      </c>
      <c r="X2094" t="s">
        <v>45</v>
      </c>
    </row>
    <row r="2095" spans="1:24" x14ac:dyDescent="0.25">
      <c r="A2095">
        <v>10348</v>
      </c>
      <c r="B2095">
        <v>39</v>
      </c>
      <c r="C2095" s="2">
        <v>51</v>
      </c>
      <c r="D2095">
        <v>2</v>
      </c>
      <c r="E2095" s="5">
        <f>sales_data_sample[[#This Row],[SALES]] / COUNT(sales_data_sample[ORDERNUMBER])</f>
        <v>0.69535954658165078</v>
      </c>
      <c r="F2095" s="2">
        <v>1963</v>
      </c>
      <c r="G2095" s="1">
        <v>38292</v>
      </c>
      <c r="H2095" t="s">
        <v>21</v>
      </c>
      <c r="I2095">
        <v>4</v>
      </c>
      <c r="J2095" s="6" t="s">
        <v>678</v>
      </c>
      <c r="K2095">
        <v>2004</v>
      </c>
      <c r="L2095" t="s">
        <v>535</v>
      </c>
      <c r="M2095" s="8">
        <f xml:space="preserve"> (sales_data_sample[[#This Row],[MSRP]] - sales_data_sample[[#This Row],[PRICEEACH]]) / sales_data_sample[[#This Row],[MSRP]]</f>
        <v>0.47422680412371132</v>
      </c>
      <c r="N20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95" s="2">
        <v>97</v>
      </c>
      <c r="P2095" t="s">
        <v>632</v>
      </c>
      <c r="Q2095" t="s">
        <v>181</v>
      </c>
      <c r="R2095" t="s">
        <v>182</v>
      </c>
      <c r="S2095" t="s">
        <v>167</v>
      </c>
      <c r="T2095" t="s">
        <v>168</v>
      </c>
      <c r="U2095" t="s">
        <v>183</v>
      </c>
      <c r="V2095" t="s">
        <v>184</v>
      </c>
      <c r="W2095" t="s">
        <v>185</v>
      </c>
      <c r="X2095" t="s">
        <v>31</v>
      </c>
    </row>
    <row r="2096" spans="1:24" x14ac:dyDescent="0.25">
      <c r="A2096">
        <v>10358</v>
      </c>
      <c r="B2096">
        <v>41</v>
      </c>
      <c r="C2096" s="2">
        <v>100</v>
      </c>
      <c r="D2096">
        <v>6</v>
      </c>
      <c r="E2096" s="5">
        <f>sales_data_sample[[#This Row],[SALES]] / COUNT(sales_data_sample[ORDERNUMBER])</f>
        <v>2.4254339355295786</v>
      </c>
      <c r="F2096" s="2">
        <v>6847</v>
      </c>
      <c r="G2096" s="1">
        <v>38331</v>
      </c>
      <c r="H2096" t="s">
        <v>21</v>
      </c>
      <c r="I2096">
        <v>4</v>
      </c>
      <c r="J2096" s="6" t="s">
        <v>679</v>
      </c>
      <c r="K2096">
        <v>2004</v>
      </c>
      <c r="L2096" t="s">
        <v>535</v>
      </c>
      <c r="M2096" s="8">
        <f xml:space="preserve"> (sales_data_sample[[#This Row],[MSRP]] - sales_data_sample[[#This Row],[PRICEEACH]]) / sales_data_sample[[#This Row],[MSRP]]</f>
        <v>-3.0927835051546393E-2</v>
      </c>
      <c r="N20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96" s="2">
        <v>97</v>
      </c>
      <c r="P2096" t="s">
        <v>632</v>
      </c>
      <c r="Q2096" t="s">
        <v>165</v>
      </c>
      <c r="R2096" t="s">
        <v>166</v>
      </c>
      <c r="S2096" t="s">
        <v>167</v>
      </c>
      <c r="T2096" t="s">
        <v>168</v>
      </c>
      <c r="U2096" t="s">
        <v>169</v>
      </c>
      <c r="V2096" t="s">
        <v>170</v>
      </c>
      <c r="W2096" t="s">
        <v>171</v>
      </c>
      <c r="X2096" t="s">
        <v>45</v>
      </c>
    </row>
    <row r="2097" spans="1:24" x14ac:dyDescent="0.25">
      <c r="A2097">
        <v>10369</v>
      </c>
      <c r="B2097">
        <v>40</v>
      </c>
      <c r="C2097" s="2">
        <v>87</v>
      </c>
      <c r="D2097">
        <v>3</v>
      </c>
      <c r="E2097" s="5">
        <f>sales_data_sample[[#This Row],[SALES]] / COUNT(sales_data_sample[ORDERNUMBER])</f>
        <v>1.2316684378320935</v>
      </c>
      <c r="F2097" s="2">
        <v>3477</v>
      </c>
      <c r="G2097" s="1">
        <v>38372</v>
      </c>
      <c r="H2097" t="s">
        <v>21</v>
      </c>
      <c r="I2097">
        <v>1</v>
      </c>
      <c r="J2097" s="6" t="s">
        <v>677</v>
      </c>
      <c r="K2097">
        <v>2005</v>
      </c>
      <c r="L2097" t="s">
        <v>535</v>
      </c>
      <c r="M2097" s="8">
        <f xml:space="preserve"> (sales_data_sample[[#This Row],[MSRP]] - sales_data_sample[[#This Row],[PRICEEACH]]) / sales_data_sample[[#This Row],[MSRP]]</f>
        <v>0.10309278350515463</v>
      </c>
      <c r="N20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97" s="2">
        <v>97</v>
      </c>
      <c r="P2097" t="s">
        <v>632</v>
      </c>
      <c r="Q2097" t="s">
        <v>270</v>
      </c>
      <c r="R2097" t="s">
        <v>271</v>
      </c>
      <c r="S2097" t="s">
        <v>272</v>
      </c>
      <c r="T2097" t="s">
        <v>27</v>
      </c>
      <c r="U2097" t="s">
        <v>263</v>
      </c>
      <c r="V2097" t="s">
        <v>273</v>
      </c>
      <c r="W2097" t="s">
        <v>118</v>
      </c>
      <c r="X2097" t="s">
        <v>45</v>
      </c>
    </row>
    <row r="2098" spans="1:24" x14ac:dyDescent="0.25">
      <c r="A2098">
        <v>10382</v>
      </c>
      <c r="B2098">
        <v>33</v>
      </c>
      <c r="C2098" s="2">
        <v>100</v>
      </c>
      <c r="D2098">
        <v>4</v>
      </c>
      <c r="E2098" s="5">
        <f>sales_data_sample[[#This Row],[SALES]] / COUNT(sales_data_sample[ORDERNUMBER])</f>
        <v>1.6269925611052072</v>
      </c>
      <c r="F2098" s="2">
        <v>4593</v>
      </c>
      <c r="G2098" s="1">
        <v>38400</v>
      </c>
      <c r="H2098" t="s">
        <v>21</v>
      </c>
      <c r="I2098">
        <v>1</v>
      </c>
      <c r="J2098" s="6" t="s">
        <v>688</v>
      </c>
      <c r="K2098">
        <v>2005</v>
      </c>
      <c r="L2098" t="s">
        <v>535</v>
      </c>
      <c r="M2098" s="8">
        <f xml:space="preserve"> (sales_data_sample[[#This Row],[MSRP]] - sales_data_sample[[#This Row],[PRICEEACH]]) / sales_data_sample[[#This Row],[MSRP]]</f>
        <v>-3.0927835051546393E-2</v>
      </c>
      <c r="N20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098" s="2">
        <v>97</v>
      </c>
      <c r="P2098" t="s">
        <v>632</v>
      </c>
      <c r="Q2098" t="s">
        <v>260</v>
      </c>
      <c r="R2098" t="s">
        <v>261</v>
      </c>
      <c r="S2098" t="s">
        <v>262</v>
      </c>
      <c r="T2098" t="s">
        <v>27</v>
      </c>
      <c r="U2098" t="s">
        <v>263</v>
      </c>
      <c r="V2098" t="s">
        <v>264</v>
      </c>
      <c r="W2098" t="s">
        <v>265</v>
      </c>
      <c r="X2098" t="s">
        <v>45</v>
      </c>
    </row>
    <row r="2099" spans="1:24" x14ac:dyDescent="0.25">
      <c r="A2099">
        <v>10423</v>
      </c>
      <c r="B2099">
        <v>28</v>
      </c>
      <c r="C2099" s="2">
        <v>79</v>
      </c>
      <c r="D2099">
        <v>4</v>
      </c>
      <c r="E2099" s="5">
        <f>sales_data_sample[[#This Row],[SALES]] / COUNT(sales_data_sample[ORDERNUMBER])</f>
        <v>0.78250088558271347</v>
      </c>
      <c r="F2099" s="2">
        <v>2209</v>
      </c>
      <c r="G2099" s="1">
        <v>38502</v>
      </c>
      <c r="H2099" t="s">
        <v>286</v>
      </c>
      <c r="I2099">
        <v>2</v>
      </c>
      <c r="J2099" s="6" t="s">
        <v>685</v>
      </c>
      <c r="K2099">
        <v>2005</v>
      </c>
      <c r="L2099" t="s">
        <v>535</v>
      </c>
      <c r="M2099" s="8">
        <f xml:space="preserve"> (sales_data_sample[[#This Row],[MSRP]] - sales_data_sample[[#This Row],[PRICEEACH]]) / sales_data_sample[[#This Row],[MSRP]]</f>
        <v>0.18556701030927836</v>
      </c>
      <c r="N20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099" s="2">
        <v>97</v>
      </c>
      <c r="P2099" t="s">
        <v>632</v>
      </c>
      <c r="Q2099" t="s">
        <v>353</v>
      </c>
      <c r="R2099" t="s">
        <v>354</v>
      </c>
      <c r="S2099" t="s">
        <v>355</v>
      </c>
      <c r="T2099" t="s">
        <v>356</v>
      </c>
      <c r="U2099" t="s">
        <v>357</v>
      </c>
      <c r="V2099" t="s">
        <v>358</v>
      </c>
      <c r="W2099" t="s">
        <v>359</v>
      </c>
      <c r="X2099" t="s">
        <v>31</v>
      </c>
    </row>
    <row r="2100" spans="1:24" x14ac:dyDescent="0.25">
      <c r="A2100">
        <v>10106</v>
      </c>
      <c r="B2100">
        <v>26</v>
      </c>
      <c r="C2100" s="2">
        <v>64</v>
      </c>
      <c r="D2100">
        <v>3</v>
      </c>
      <c r="E2100" s="5">
        <f>sales_data_sample[[#This Row],[SALES]] / COUNT(sales_data_sample[ORDERNUMBER])</f>
        <v>0.58731845554374784</v>
      </c>
      <c r="F2100" s="2">
        <v>1658</v>
      </c>
      <c r="G2100" s="1">
        <v>37669</v>
      </c>
      <c r="H2100" t="s">
        <v>21</v>
      </c>
      <c r="I2100">
        <v>1</v>
      </c>
      <c r="J2100" s="6" t="s">
        <v>688</v>
      </c>
      <c r="K2100">
        <v>2003</v>
      </c>
      <c r="L2100" t="s">
        <v>551</v>
      </c>
      <c r="M2100" s="8">
        <f xml:space="preserve"> (sales_data_sample[[#This Row],[MSRP]] - sales_data_sample[[#This Row],[PRICEEACH]]) / sales_data_sample[[#This Row],[MSRP]]</f>
        <v>0.1111111111111111</v>
      </c>
      <c r="N21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00" s="2">
        <v>72</v>
      </c>
      <c r="P2100" t="s">
        <v>633</v>
      </c>
      <c r="Q2100" t="s">
        <v>537</v>
      </c>
      <c r="R2100" t="s">
        <v>538</v>
      </c>
      <c r="S2100" t="s">
        <v>539</v>
      </c>
      <c r="T2100" t="s">
        <v>246</v>
      </c>
      <c r="U2100" t="s">
        <v>540</v>
      </c>
      <c r="V2100" t="s">
        <v>541</v>
      </c>
      <c r="W2100" t="s">
        <v>542</v>
      </c>
      <c r="X2100" t="s">
        <v>31</v>
      </c>
    </row>
    <row r="2101" spans="1:24" x14ac:dyDescent="0.25">
      <c r="A2101">
        <v>10120</v>
      </c>
      <c r="B2101">
        <v>29</v>
      </c>
      <c r="C2101" s="2">
        <v>86</v>
      </c>
      <c r="D2101">
        <v>9</v>
      </c>
      <c r="E2101" s="5">
        <f>sales_data_sample[[#This Row],[SALES]] / COUNT(sales_data_sample[ORDERNUMBER])</f>
        <v>0.87849805171803041</v>
      </c>
      <c r="F2101" s="2">
        <v>2480</v>
      </c>
      <c r="G2101" s="1">
        <v>37740</v>
      </c>
      <c r="H2101" t="s">
        <v>21</v>
      </c>
      <c r="I2101">
        <v>2</v>
      </c>
      <c r="J2101" s="6" t="s">
        <v>686</v>
      </c>
      <c r="K2101">
        <v>2003</v>
      </c>
      <c r="L2101" t="s">
        <v>551</v>
      </c>
      <c r="M2101" s="8">
        <f xml:space="preserve"> (sales_data_sample[[#This Row],[MSRP]] - sales_data_sample[[#This Row],[PRICEEACH]]) / sales_data_sample[[#This Row],[MSRP]]</f>
        <v>-0.19444444444444445</v>
      </c>
      <c r="N21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01" s="2">
        <v>72</v>
      </c>
      <c r="P2101" t="s">
        <v>633</v>
      </c>
      <c r="Q2101" t="s">
        <v>85</v>
      </c>
      <c r="R2101" t="s">
        <v>86</v>
      </c>
      <c r="S2101" t="s">
        <v>87</v>
      </c>
      <c r="T2101" t="s">
        <v>88</v>
      </c>
      <c r="U2101" t="s">
        <v>89</v>
      </c>
      <c r="V2101" t="s">
        <v>90</v>
      </c>
      <c r="W2101" t="s">
        <v>91</v>
      </c>
      <c r="X2101" t="s">
        <v>31</v>
      </c>
    </row>
    <row r="2102" spans="1:24" x14ac:dyDescent="0.25">
      <c r="A2102">
        <v>10133</v>
      </c>
      <c r="B2102">
        <v>46</v>
      </c>
      <c r="C2102" s="2">
        <v>78</v>
      </c>
      <c r="D2102">
        <v>4</v>
      </c>
      <c r="E2102" s="5">
        <f>sales_data_sample[[#This Row],[SALES]] / COUNT(sales_data_sample[ORDERNUMBER])</f>
        <v>1.2631951824300389</v>
      </c>
      <c r="F2102" s="2">
        <v>3566</v>
      </c>
      <c r="G2102" s="1">
        <v>37799</v>
      </c>
      <c r="H2102" t="s">
        <v>21</v>
      </c>
      <c r="I2102">
        <v>2</v>
      </c>
      <c r="J2102" s="6" t="s">
        <v>684</v>
      </c>
      <c r="K2102">
        <v>2003</v>
      </c>
      <c r="L2102" t="s">
        <v>551</v>
      </c>
      <c r="M2102" s="8">
        <f xml:space="preserve"> (sales_data_sample[[#This Row],[MSRP]] - sales_data_sample[[#This Row],[PRICEEACH]]) / sales_data_sample[[#This Row],[MSRP]]</f>
        <v>-8.3333333333333329E-2</v>
      </c>
      <c r="N21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02" s="2">
        <v>72</v>
      </c>
      <c r="P2102" t="s">
        <v>633</v>
      </c>
      <c r="Q2102" t="s">
        <v>165</v>
      </c>
      <c r="R2102" t="s">
        <v>166</v>
      </c>
      <c r="S2102" t="s">
        <v>167</v>
      </c>
      <c r="T2102" t="s">
        <v>168</v>
      </c>
      <c r="U2102" t="s">
        <v>169</v>
      </c>
      <c r="V2102" t="s">
        <v>170</v>
      </c>
      <c r="W2102" t="s">
        <v>171</v>
      </c>
      <c r="X2102" t="s">
        <v>45</v>
      </c>
    </row>
    <row r="2103" spans="1:24" x14ac:dyDescent="0.25">
      <c r="A2103">
        <v>10145</v>
      </c>
      <c r="B2103">
        <v>33</v>
      </c>
      <c r="C2103" s="2">
        <v>85</v>
      </c>
      <c r="D2103">
        <v>15</v>
      </c>
      <c r="E2103" s="5">
        <f>sales_data_sample[[#This Row],[SALES]] / COUNT(sales_data_sample[ORDERNUMBER])</f>
        <v>0.99114417286574563</v>
      </c>
      <c r="F2103" s="2">
        <v>2798</v>
      </c>
      <c r="G2103" s="1">
        <v>37858</v>
      </c>
      <c r="H2103" t="s">
        <v>21</v>
      </c>
      <c r="I2103">
        <v>3</v>
      </c>
      <c r="J2103" s="6" t="s">
        <v>682</v>
      </c>
      <c r="K2103">
        <v>2003</v>
      </c>
      <c r="L2103" t="s">
        <v>551</v>
      </c>
      <c r="M2103" s="8">
        <f xml:space="preserve"> (sales_data_sample[[#This Row],[MSRP]] - sales_data_sample[[#This Row],[PRICEEACH]]) / sales_data_sample[[#This Row],[MSRP]]</f>
        <v>-0.18055555555555555</v>
      </c>
      <c r="N21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03" s="2">
        <v>72</v>
      </c>
      <c r="P2103" t="s">
        <v>633</v>
      </c>
      <c r="Q2103" t="s">
        <v>46</v>
      </c>
      <c r="R2103" t="s">
        <v>47</v>
      </c>
      <c r="S2103" t="s">
        <v>48</v>
      </c>
      <c r="T2103" t="s">
        <v>27</v>
      </c>
      <c r="U2103" t="s">
        <v>49</v>
      </c>
      <c r="V2103" t="s">
        <v>50</v>
      </c>
      <c r="W2103" t="s">
        <v>51</v>
      </c>
      <c r="X2103" t="s">
        <v>31</v>
      </c>
    </row>
    <row r="2104" spans="1:24" x14ac:dyDescent="0.25">
      <c r="A2104">
        <v>10168</v>
      </c>
      <c r="B2104">
        <v>48</v>
      </c>
      <c r="C2104" s="2">
        <v>79</v>
      </c>
      <c r="D2104">
        <v>10</v>
      </c>
      <c r="E2104" s="5">
        <f>sales_data_sample[[#This Row],[SALES]] / COUNT(sales_data_sample[ORDERNUMBER])</f>
        <v>1.3304994686503719</v>
      </c>
      <c r="F2104" s="2">
        <v>3756</v>
      </c>
      <c r="G2104" s="1">
        <v>37922</v>
      </c>
      <c r="H2104" t="s">
        <v>21</v>
      </c>
      <c r="I2104">
        <v>4</v>
      </c>
      <c r="J2104" s="6" t="s">
        <v>680</v>
      </c>
      <c r="K2104">
        <v>2003</v>
      </c>
      <c r="L2104" t="s">
        <v>551</v>
      </c>
      <c r="M2104" s="8">
        <f xml:space="preserve"> (sales_data_sample[[#This Row],[MSRP]] - sales_data_sample[[#This Row],[PRICEEACH]]) / sales_data_sample[[#This Row],[MSRP]]</f>
        <v>-9.7222222222222224E-2</v>
      </c>
      <c r="N21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04" s="2">
        <v>72</v>
      </c>
      <c r="P2104" t="s">
        <v>633</v>
      </c>
      <c r="Q2104" t="s">
        <v>57</v>
      </c>
      <c r="R2104" t="s">
        <v>58</v>
      </c>
      <c r="S2104" t="s">
        <v>59</v>
      </c>
      <c r="T2104" t="s">
        <v>27</v>
      </c>
      <c r="U2104" t="s">
        <v>60</v>
      </c>
      <c r="V2104" t="s">
        <v>61</v>
      </c>
      <c r="W2104" t="s">
        <v>62</v>
      </c>
      <c r="X2104" t="s">
        <v>45</v>
      </c>
    </row>
    <row r="2105" spans="1:24" x14ac:dyDescent="0.25">
      <c r="A2105">
        <v>10210</v>
      </c>
      <c r="B2105">
        <v>40</v>
      </c>
      <c r="C2105" s="2">
        <v>71</v>
      </c>
      <c r="D2105">
        <v>8</v>
      </c>
      <c r="E2105" s="5">
        <f>sales_data_sample[[#This Row],[SALES]] / COUNT(sales_data_sample[ORDERNUMBER])</f>
        <v>1.0060219624512929</v>
      </c>
      <c r="F2105" s="2">
        <v>2840</v>
      </c>
      <c r="G2105" s="1">
        <v>37998</v>
      </c>
      <c r="H2105" t="s">
        <v>21</v>
      </c>
      <c r="I2105">
        <v>1</v>
      </c>
      <c r="J2105" s="6" t="s">
        <v>677</v>
      </c>
      <c r="K2105">
        <v>2004</v>
      </c>
      <c r="L2105" t="s">
        <v>551</v>
      </c>
      <c r="M2105" s="8">
        <f xml:space="preserve"> (sales_data_sample[[#This Row],[MSRP]] - sales_data_sample[[#This Row],[PRICEEACH]]) / sales_data_sample[[#This Row],[MSRP]]</f>
        <v>1.3888888888888888E-2</v>
      </c>
      <c r="N21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05" s="2">
        <v>72</v>
      </c>
      <c r="P2105" t="s">
        <v>633</v>
      </c>
      <c r="Q2105" t="s">
        <v>288</v>
      </c>
      <c r="R2105" t="s">
        <v>289</v>
      </c>
      <c r="S2105" t="s">
        <v>290</v>
      </c>
      <c r="T2105" t="s">
        <v>239</v>
      </c>
      <c r="U2105" t="s">
        <v>291</v>
      </c>
      <c r="V2105" t="s">
        <v>292</v>
      </c>
      <c r="W2105" t="s">
        <v>293</v>
      </c>
      <c r="X2105" t="s">
        <v>31</v>
      </c>
    </row>
    <row r="2106" spans="1:24" x14ac:dyDescent="0.25">
      <c r="A2106">
        <v>10223</v>
      </c>
      <c r="B2106">
        <v>23</v>
      </c>
      <c r="C2106" s="2">
        <v>75</v>
      </c>
      <c r="D2106">
        <v>10</v>
      </c>
      <c r="E2106" s="5">
        <f>sales_data_sample[[#This Row],[SALES]] / COUNT(sales_data_sample[ORDERNUMBER])</f>
        <v>0.60821820758058798</v>
      </c>
      <c r="F2106" s="2">
        <v>1717</v>
      </c>
      <c r="G2106" s="1">
        <v>38037</v>
      </c>
      <c r="H2106" t="s">
        <v>21</v>
      </c>
      <c r="I2106">
        <v>1</v>
      </c>
      <c r="J2106" s="6" t="s">
        <v>688</v>
      </c>
      <c r="K2106">
        <v>2004</v>
      </c>
      <c r="L2106" t="s">
        <v>551</v>
      </c>
      <c r="M2106" s="8">
        <f xml:space="preserve"> (sales_data_sample[[#This Row],[MSRP]] - sales_data_sample[[#This Row],[PRICEEACH]]) / sales_data_sample[[#This Row],[MSRP]]</f>
        <v>-4.1666666666666664E-2</v>
      </c>
      <c r="N21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06" s="2">
        <v>72</v>
      </c>
      <c r="P2106" t="s">
        <v>633</v>
      </c>
      <c r="Q2106" t="s">
        <v>85</v>
      </c>
      <c r="R2106" t="s">
        <v>86</v>
      </c>
      <c r="S2106" t="s">
        <v>87</v>
      </c>
      <c r="T2106" t="s">
        <v>88</v>
      </c>
      <c r="U2106" t="s">
        <v>89</v>
      </c>
      <c r="V2106" t="s">
        <v>90</v>
      </c>
      <c r="W2106" t="s">
        <v>91</v>
      </c>
      <c r="X2106" t="s">
        <v>31</v>
      </c>
    </row>
    <row r="2107" spans="1:24" x14ac:dyDescent="0.25">
      <c r="A2107">
        <v>10235</v>
      </c>
      <c r="B2107">
        <v>40</v>
      </c>
      <c r="C2107" s="2">
        <v>82</v>
      </c>
      <c r="D2107">
        <v>4</v>
      </c>
      <c r="E2107" s="5">
        <f>sales_data_sample[[#This Row],[SALES]] / COUNT(sales_data_sample[ORDERNUMBER])</f>
        <v>1.1498405951115833</v>
      </c>
      <c r="F2107" s="2">
        <v>3246</v>
      </c>
      <c r="G2107" s="1">
        <v>38079</v>
      </c>
      <c r="H2107" t="s">
        <v>21</v>
      </c>
      <c r="I2107">
        <v>2</v>
      </c>
      <c r="J2107" s="6" t="s">
        <v>686</v>
      </c>
      <c r="K2107">
        <v>2004</v>
      </c>
      <c r="L2107" t="s">
        <v>551</v>
      </c>
      <c r="M2107" s="8">
        <f xml:space="preserve"> (sales_data_sample[[#This Row],[MSRP]] - sales_data_sample[[#This Row],[PRICEEACH]]) / sales_data_sample[[#This Row],[MSRP]]</f>
        <v>-0.1388888888888889</v>
      </c>
      <c r="N21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07" s="2">
        <v>72</v>
      </c>
      <c r="P2107" t="s">
        <v>633</v>
      </c>
      <c r="Q2107" t="s">
        <v>360</v>
      </c>
      <c r="R2107" t="s">
        <v>361</v>
      </c>
      <c r="S2107" t="s">
        <v>362</v>
      </c>
      <c r="T2107" t="s">
        <v>217</v>
      </c>
      <c r="U2107" t="s">
        <v>363</v>
      </c>
      <c r="V2107" t="s">
        <v>162</v>
      </c>
      <c r="W2107" t="s">
        <v>364</v>
      </c>
      <c r="X2107" t="s">
        <v>45</v>
      </c>
    </row>
    <row r="2108" spans="1:24" x14ac:dyDescent="0.25">
      <c r="A2108">
        <v>10250</v>
      </c>
      <c r="B2108">
        <v>37</v>
      </c>
      <c r="C2108" s="2">
        <v>75</v>
      </c>
      <c r="D2108">
        <v>5</v>
      </c>
      <c r="E2108" s="5">
        <f>sales_data_sample[[#This Row],[SALES]] / COUNT(sales_data_sample[ORDERNUMBER])</f>
        <v>0.97803754870704929</v>
      </c>
      <c r="F2108" s="2">
        <v>2761</v>
      </c>
      <c r="G2108" s="1">
        <v>38118</v>
      </c>
      <c r="H2108" t="s">
        <v>21</v>
      </c>
      <c r="I2108">
        <v>2</v>
      </c>
      <c r="J2108" s="6" t="s">
        <v>685</v>
      </c>
      <c r="K2108">
        <v>2004</v>
      </c>
      <c r="L2108" t="s">
        <v>551</v>
      </c>
      <c r="M2108" s="8">
        <f xml:space="preserve"> (sales_data_sample[[#This Row],[MSRP]] - sales_data_sample[[#This Row],[PRICEEACH]]) / sales_data_sample[[#This Row],[MSRP]]</f>
        <v>-4.1666666666666664E-2</v>
      </c>
      <c r="N21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08" s="2">
        <v>72</v>
      </c>
      <c r="P2108" t="s">
        <v>633</v>
      </c>
      <c r="Q2108" t="s">
        <v>382</v>
      </c>
      <c r="R2108" t="s">
        <v>383</v>
      </c>
      <c r="S2108" t="s">
        <v>384</v>
      </c>
      <c r="T2108" t="s">
        <v>27</v>
      </c>
      <c r="U2108" t="s">
        <v>94</v>
      </c>
      <c r="V2108" t="s">
        <v>385</v>
      </c>
      <c r="W2108" t="s">
        <v>386</v>
      </c>
      <c r="X2108" t="s">
        <v>31</v>
      </c>
    </row>
    <row r="2109" spans="1:24" x14ac:dyDescent="0.25">
      <c r="A2109">
        <v>10263</v>
      </c>
      <c r="B2109">
        <v>24</v>
      </c>
      <c r="C2109" s="2">
        <v>76</v>
      </c>
      <c r="D2109">
        <v>11</v>
      </c>
      <c r="E2109" s="5">
        <f>sales_data_sample[[#This Row],[SALES]] / COUNT(sales_data_sample[ORDERNUMBER])</f>
        <v>0.64080765143464402</v>
      </c>
      <c r="F2109" s="2">
        <v>1809</v>
      </c>
      <c r="G2109" s="1">
        <v>38166</v>
      </c>
      <c r="H2109" t="s">
        <v>21</v>
      </c>
      <c r="I2109">
        <v>2</v>
      </c>
      <c r="J2109" s="6" t="s">
        <v>684</v>
      </c>
      <c r="K2109">
        <v>2004</v>
      </c>
      <c r="L2109" t="s">
        <v>551</v>
      </c>
      <c r="M2109" s="8">
        <f xml:space="preserve"> (sales_data_sample[[#This Row],[MSRP]] - sales_data_sample[[#This Row],[PRICEEACH]]) / sales_data_sample[[#This Row],[MSRP]]</f>
        <v>-5.5555555555555552E-2</v>
      </c>
      <c r="N21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09" s="2">
        <v>72</v>
      </c>
      <c r="P2109" t="s">
        <v>633</v>
      </c>
      <c r="Q2109" t="s">
        <v>102</v>
      </c>
      <c r="R2109" t="s">
        <v>103</v>
      </c>
      <c r="S2109" t="s">
        <v>104</v>
      </c>
      <c r="T2109" t="s">
        <v>27</v>
      </c>
      <c r="U2109" t="s">
        <v>105</v>
      </c>
      <c r="V2109" t="s">
        <v>50</v>
      </c>
      <c r="W2109" t="s">
        <v>106</v>
      </c>
      <c r="X2109" t="s">
        <v>31</v>
      </c>
    </row>
    <row r="2110" spans="1:24" x14ac:dyDescent="0.25">
      <c r="A2110">
        <v>10275</v>
      </c>
      <c r="B2110">
        <v>27</v>
      </c>
      <c r="C2110" s="2">
        <v>63</v>
      </c>
      <c r="D2110">
        <v>10</v>
      </c>
      <c r="E2110" s="5">
        <f>sales_data_sample[[#This Row],[SALES]] / COUNT(sales_data_sample[ORDERNUMBER])</f>
        <v>0.5961742826780021</v>
      </c>
      <c r="F2110" s="2">
        <v>1683</v>
      </c>
      <c r="G2110" s="1">
        <v>38191</v>
      </c>
      <c r="H2110" t="s">
        <v>21</v>
      </c>
      <c r="I2110">
        <v>3</v>
      </c>
      <c r="J2110" s="6" t="s">
        <v>683</v>
      </c>
      <c r="K2110">
        <v>2004</v>
      </c>
      <c r="L2110" t="s">
        <v>551</v>
      </c>
      <c r="M2110" s="8">
        <f xml:space="preserve"> (sales_data_sample[[#This Row],[MSRP]] - sales_data_sample[[#This Row],[PRICEEACH]]) / sales_data_sample[[#This Row],[MSRP]]</f>
        <v>0.125</v>
      </c>
      <c r="N21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10" s="2">
        <v>72</v>
      </c>
      <c r="P2110" t="s">
        <v>633</v>
      </c>
      <c r="Q2110" t="s">
        <v>107</v>
      </c>
      <c r="R2110" t="s">
        <v>108</v>
      </c>
      <c r="S2110" t="s">
        <v>109</v>
      </c>
      <c r="T2110" t="s">
        <v>35</v>
      </c>
      <c r="U2110" t="s">
        <v>110</v>
      </c>
      <c r="V2110" t="s">
        <v>111</v>
      </c>
      <c r="W2110" t="s">
        <v>112</v>
      </c>
      <c r="X2110" t="s">
        <v>31</v>
      </c>
    </row>
    <row r="2111" spans="1:24" x14ac:dyDescent="0.25">
      <c r="A2111">
        <v>10284</v>
      </c>
      <c r="B2111">
        <v>21</v>
      </c>
      <c r="C2111" s="2">
        <v>71</v>
      </c>
      <c r="D2111">
        <v>2</v>
      </c>
      <c r="E2111" s="5">
        <f>sales_data_sample[[#This Row],[SALES]] / COUNT(sales_data_sample[ORDERNUMBER])</f>
        <v>0.5281615302869288</v>
      </c>
      <c r="F2111" s="2">
        <v>1491</v>
      </c>
      <c r="G2111" s="1">
        <v>38220</v>
      </c>
      <c r="H2111" t="s">
        <v>21</v>
      </c>
      <c r="I2111">
        <v>3</v>
      </c>
      <c r="J2111" s="6" t="s">
        <v>682</v>
      </c>
      <c r="K2111">
        <v>2004</v>
      </c>
      <c r="L2111" t="s">
        <v>551</v>
      </c>
      <c r="M2111" s="8">
        <f xml:space="preserve"> (sales_data_sample[[#This Row],[MSRP]] - sales_data_sample[[#This Row],[PRICEEACH]]) / sales_data_sample[[#This Row],[MSRP]]</f>
        <v>1.3888888888888888E-2</v>
      </c>
      <c r="N21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11" s="2">
        <v>72</v>
      </c>
      <c r="P2111" t="s">
        <v>633</v>
      </c>
      <c r="Q2111" t="s">
        <v>529</v>
      </c>
      <c r="R2111" t="s">
        <v>530</v>
      </c>
      <c r="S2111" t="s">
        <v>531</v>
      </c>
      <c r="T2111" t="s">
        <v>72</v>
      </c>
      <c r="U2111" t="s">
        <v>532</v>
      </c>
      <c r="V2111" t="s">
        <v>533</v>
      </c>
      <c r="W2111" t="s">
        <v>534</v>
      </c>
      <c r="X2111" t="s">
        <v>31</v>
      </c>
    </row>
    <row r="2112" spans="1:24" x14ac:dyDescent="0.25">
      <c r="A2112">
        <v>10297</v>
      </c>
      <c r="B2112">
        <v>23</v>
      </c>
      <c r="C2112" s="2">
        <v>73</v>
      </c>
      <c r="D2112">
        <v>5</v>
      </c>
      <c r="E2112" s="5">
        <f>sales_data_sample[[#This Row],[SALES]] / COUNT(sales_data_sample[ORDERNUMBER])</f>
        <v>0.59050655331207935</v>
      </c>
      <c r="F2112" s="2">
        <v>1667</v>
      </c>
      <c r="G2112" s="1">
        <v>38246</v>
      </c>
      <c r="H2112" t="s">
        <v>21</v>
      </c>
      <c r="I2112">
        <v>3</v>
      </c>
      <c r="J2112" s="6" t="s">
        <v>681</v>
      </c>
      <c r="K2112">
        <v>2004</v>
      </c>
      <c r="L2112" t="s">
        <v>551</v>
      </c>
      <c r="M2112" s="8">
        <f xml:space="preserve"> (sales_data_sample[[#This Row],[MSRP]] - sales_data_sample[[#This Row],[PRICEEACH]]) / sales_data_sample[[#This Row],[MSRP]]</f>
        <v>-1.3888888888888888E-2</v>
      </c>
      <c r="N21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12" s="2">
        <v>72</v>
      </c>
      <c r="P2112" t="s">
        <v>633</v>
      </c>
      <c r="Q2112" t="s">
        <v>464</v>
      </c>
      <c r="R2112" t="s">
        <v>465</v>
      </c>
      <c r="S2112" t="s">
        <v>466</v>
      </c>
      <c r="T2112" t="s">
        <v>467</v>
      </c>
      <c r="U2112" t="s">
        <v>468</v>
      </c>
      <c r="V2112" t="s">
        <v>469</v>
      </c>
      <c r="W2112" t="s">
        <v>470</v>
      </c>
      <c r="X2112" t="s">
        <v>31</v>
      </c>
    </row>
    <row r="2113" spans="1:24" x14ac:dyDescent="0.25">
      <c r="A2113">
        <v>10308</v>
      </c>
      <c r="B2113">
        <v>44</v>
      </c>
      <c r="C2113" s="2">
        <v>84</v>
      </c>
      <c r="D2113">
        <v>8</v>
      </c>
      <c r="E2113" s="5">
        <f>sales_data_sample[[#This Row],[SALES]] / COUNT(sales_data_sample[ORDERNUMBER])</f>
        <v>1.2989727240524265</v>
      </c>
      <c r="F2113" s="2">
        <v>3667</v>
      </c>
      <c r="G2113" s="1">
        <v>38275</v>
      </c>
      <c r="H2113" t="s">
        <v>21</v>
      </c>
      <c r="I2113">
        <v>4</v>
      </c>
      <c r="J2113" s="6" t="s">
        <v>680</v>
      </c>
      <c r="K2113">
        <v>2004</v>
      </c>
      <c r="L2113" t="s">
        <v>551</v>
      </c>
      <c r="M2113" s="8">
        <f xml:space="preserve"> (sales_data_sample[[#This Row],[MSRP]] - sales_data_sample[[#This Row],[PRICEEACH]]) / sales_data_sample[[#This Row],[MSRP]]</f>
        <v>-0.16666666666666666</v>
      </c>
      <c r="N21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13" s="2">
        <v>72</v>
      </c>
      <c r="P2113" t="s">
        <v>633</v>
      </c>
      <c r="Q2113" t="s">
        <v>303</v>
      </c>
      <c r="R2113" t="s">
        <v>304</v>
      </c>
      <c r="S2113" t="s">
        <v>305</v>
      </c>
      <c r="T2113" t="s">
        <v>27</v>
      </c>
      <c r="U2113" t="s">
        <v>94</v>
      </c>
      <c r="V2113" t="s">
        <v>225</v>
      </c>
      <c r="W2113" t="s">
        <v>306</v>
      </c>
      <c r="X2113" t="s">
        <v>45</v>
      </c>
    </row>
    <row r="2114" spans="1:24" x14ac:dyDescent="0.25">
      <c r="A2114">
        <v>10317</v>
      </c>
      <c r="B2114">
        <v>35</v>
      </c>
      <c r="C2114" s="2">
        <v>84</v>
      </c>
      <c r="D2114">
        <v>1</v>
      </c>
      <c r="E2114" s="5">
        <f>sales_data_sample[[#This Row],[SALES]] / COUNT(sales_data_sample[ORDERNUMBER])</f>
        <v>1.0332979100247963</v>
      </c>
      <c r="F2114" s="2">
        <v>2917</v>
      </c>
      <c r="G2114" s="1">
        <v>38293</v>
      </c>
      <c r="H2114" t="s">
        <v>21</v>
      </c>
      <c r="I2114">
        <v>4</v>
      </c>
      <c r="J2114" s="6" t="s">
        <v>678</v>
      </c>
      <c r="K2114">
        <v>2004</v>
      </c>
      <c r="L2114" t="s">
        <v>551</v>
      </c>
      <c r="M2114" s="8">
        <f xml:space="preserve"> (sales_data_sample[[#This Row],[MSRP]] - sales_data_sample[[#This Row],[PRICEEACH]]) / sales_data_sample[[#This Row],[MSRP]]</f>
        <v>-0.16666666666666666</v>
      </c>
      <c r="N21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14" s="2">
        <v>72</v>
      </c>
      <c r="P2114" t="s">
        <v>633</v>
      </c>
      <c r="Q2114" t="s">
        <v>57</v>
      </c>
      <c r="R2114" t="s">
        <v>58</v>
      </c>
      <c r="S2114" t="s">
        <v>59</v>
      </c>
      <c r="T2114" t="s">
        <v>27</v>
      </c>
      <c r="U2114" t="s">
        <v>60</v>
      </c>
      <c r="V2114" t="s">
        <v>61</v>
      </c>
      <c r="W2114" t="s">
        <v>62</v>
      </c>
      <c r="X2114" t="s">
        <v>31</v>
      </c>
    </row>
    <row r="2115" spans="1:24" x14ac:dyDescent="0.25">
      <c r="A2115">
        <v>10328</v>
      </c>
      <c r="B2115">
        <v>43</v>
      </c>
      <c r="C2115" s="2">
        <v>61</v>
      </c>
      <c r="D2115">
        <v>4</v>
      </c>
      <c r="E2115" s="5">
        <f>sales_data_sample[[#This Row],[SALES]] / COUNT(sales_data_sample[ORDERNUMBER])</f>
        <v>0.92702798441374423</v>
      </c>
      <c r="F2115" s="2">
        <v>2617</v>
      </c>
      <c r="G2115" s="1">
        <v>38303</v>
      </c>
      <c r="H2115" t="s">
        <v>21</v>
      </c>
      <c r="I2115">
        <v>4</v>
      </c>
      <c r="J2115" s="6" t="s">
        <v>678</v>
      </c>
      <c r="K2115">
        <v>2004</v>
      </c>
      <c r="L2115" t="s">
        <v>551</v>
      </c>
      <c r="M2115" s="8">
        <f xml:space="preserve"> (sales_data_sample[[#This Row],[MSRP]] - sales_data_sample[[#This Row],[PRICEEACH]]) / sales_data_sample[[#This Row],[MSRP]]</f>
        <v>0.15277777777777779</v>
      </c>
      <c r="N21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15" s="2">
        <v>72</v>
      </c>
      <c r="P2115" t="s">
        <v>633</v>
      </c>
      <c r="Q2115" t="s">
        <v>537</v>
      </c>
      <c r="R2115" t="s">
        <v>538</v>
      </c>
      <c r="S2115" t="s">
        <v>539</v>
      </c>
      <c r="T2115" t="s">
        <v>246</v>
      </c>
      <c r="U2115" t="s">
        <v>540</v>
      </c>
      <c r="V2115" t="s">
        <v>541</v>
      </c>
      <c r="W2115" t="s">
        <v>542</v>
      </c>
      <c r="X2115" t="s">
        <v>31</v>
      </c>
    </row>
    <row r="2116" spans="1:24" x14ac:dyDescent="0.25">
      <c r="A2116">
        <v>10340</v>
      </c>
      <c r="B2116">
        <v>40</v>
      </c>
      <c r="C2116" s="2">
        <v>85</v>
      </c>
      <c r="D2116">
        <v>1</v>
      </c>
      <c r="E2116" s="5">
        <f>sales_data_sample[[#This Row],[SALES]] / COUNT(sales_data_sample[ORDERNUMBER])</f>
        <v>1.2012043924902587</v>
      </c>
      <c r="F2116" s="2">
        <v>3391</v>
      </c>
      <c r="G2116" s="1">
        <v>38315</v>
      </c>
      <c r="H2116" t="s">
        <v>21</v>
      </c>
      <c r="I2116">
        <v>4</v>
      </c>
      <c r="J2116" s="6" t="s">
        <v>678</v>
      </c>
      <c r="K2116">
        <v>2004</v>
      </c>
      <c r="L2116" t="s">
        <v>551</v>
      </c>
      <c r="M2116" s="8">
        <f xml:space="preserve"> (sales_data_sample[[#This Row],[MSRP]] - sales_data_sample[[#This Row],[PRICEEACH]]) / sales_data_sample[[#This Row],[MSRP]]</f>
        <v>-0.18055555555555555</v>
      </c>
      <c r="N21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16" s="2">
        <v>72</v>
      </c>
      <c r="P2116" t="s">
        <v>633</v>
      </c>
      <c r="Q2116" t="s">
        <v>338</v>
      </c>
      <c r="R2116" t="s">
        <v>339</v>
      </c>
      <c r="S2116" t="s">
        <v>340</v>
      </c>
      <c r="T2116" t="s">
        <v>168</v>
      </c>
      <c r="U2116" t="s">
        <v>341</v>
      </c>
      <c r="V2116" t="s">
        <v>342</v>
      </c>
      <c r="W2116" t="s">
        <v>343</v>
      </c>
      <c r="X2116" t="s">
        <v>45</v>
      </c>
    </row>
    <row r="2117" spans="1:24" x14ac:dyDescent="0.25">
      <c r="A2117">
        <v>10353</v>
      </c>
      <c r="B2117">
        <v>35</v>
      </c>
      <c r="C2117" s="2">
        <v>90</v>
      </c>
      <c r="D2117">
        <v>3</v>
      </c>
      <c r="E2117" s="5">
        <f>sales_data_sample[[#This Row],[SALES]] / COUNT(sales_data_sample[ORDERNUMBER])</f>
        <v>1.1147715196599361</v>
      </c>
      <c r="F2117" s="2">
        <v>3147</v>
      </c>
      <c r="G2117" s="1">
        <v>38325</v>
      </c>
      <c r="H2117" t="s">
        <v>21</v>
      </c>
      <c r="I2117">
        <v>4</v>
      </c>
      <c r="J2117" s="6" t="s">
        <v>679</v>
      </c>
      <c r="K2117">
        <v>2004</v>
      </c>
      <c r="L2117" t="s">
        <v>551</v>
      </c>
      <c r="M2117" s="8">
        <f xml:space="preserve"> (sales_data_sample[[#This Row],[MSRP]] - sales_data_sample[[#This Row],[PRICEEACH]]) / sales_data_sample[[#This Row],[MSRP]]</f>
        <v>-0.25</v>
      </c>
      <c r="N21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17" s="2">
        <v>72</v>
      </c>
      <c r="P2117" t="s">
        <v>633</v>
      </c>
      <c r="Q2117" t="s">
        <v>553</v>
      </c>
      <c r="R2117" t="s">
        <v>554</v>
      </c>
      <c r="S2117" t="s">
        <v>500</v>
      </c>
      <c r="T2117" t="s">
        <v>27</v>
      </c>
      <c r="U2117" t="s">
        <v>555</v>
      </c>
      <c r="V2117" t="s">
        <v>556</v>
      </c>
      <c r="W2117" t="s">
        <v>557</v>
      </c>
      <c r="X2117" t="s">
        <v>45</v>
      </c>
    </row>
    <row r="2118" spans="1:24" x14ac:dyDescent="0.25">
      <c r="A2118">
        <v>10361</v>
      </c>
      <c r="B2118">
        <v>25</v>
      </c>
      <c r="C2118" s="2">
        <v>63</v>
      </c>
      <c r="D2118">
        <v>1</v>
      </c>
      <c r="E2118" s="5">
        <f>sales_data_sample[[#This Row],[SALES]] / COUNT(sales_data_sample[ORDERNUMBER])</f>
        <v>0.55331207934821114</v>
      </c>
      <c r="F2118" s="2">
        <v>1562</v>
      </c>
      <c r="G2118" s="1">
        <v>38338</v>
      </c>
      <c r="H2118" t="s">
        <v>21</v>
      </c>
      <c r="I2118">
        <v>4</v>
      </c>
      <c r="J2118" s="6" t="s">
        <v>679</v>
      </c>
      <c r="K2118">
        <v>2004</v>
      </c>
      <c r="L2118" t="s">
        <v>551</v>
      </c>
      <c r="M2118" s="8">
        <f xml:space="preserve"> (sales_data_sample[[#This Row],[MSRP]] - sales_data_sample[[#This Row],[PRICEEACH]]) / sales_data_sample[[#This Row],[MSRP]]</f>
        <v>0.125</v>
      </c>
      <c r="N21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18" s="2">
        <v>72</v>
      </c>
      <c r="P2118" t="s">
        <v>633</v>
      </c>
      <c r="Q2118" t="s">
        <v>145</v>
      </c>
      <c r="R2118" t="s">
        <v>146</v>
      </c>
      <c r="S2118" t="s">
        <v>147</v>
      </c>
      <c r="T2118" t="s">
        <v>88</v>
      </c>
      <c r="U2118" t="s">
        <v>148</v>
      </c>
      <c r="V2118" t="s">
        <v>149</v>
      </c>
      <c r="W2118" t="s">
        <v>150</v>
      </c>
      <c r="X2118" t="s">
        <v>31</v>
      </c>
    </row>
    <row r="2119" spans="1:24" x14ac:dyDescent="0.25">
      <c r="A2119">
        <v>10375</v>
      </c>
      <c r="B2119">
        <v>43</v>
      </c>
      <c r="C2119" s="2">
        <v>100</v>
      </c>
      <c r="D2119">
        <v>2</v>
      </c>
      <c r="E2119" s="5">
        <f>sales_data_sample[[#This Row],[SALES]] / COUNT(sales_data_sample[ORDERNUMBER])</f>
        <v>3.5565001771165425</v>
      </c>
      <c r="F2119" s="2">
        <v>10040</v>
      </c>
      <c r="G2119" s="1">
        <v>38386</v>
      </c>
      <c r="H2119" t="s">
        <v>21</v>
      </c>
      <c r="I2119">
        <v>1</v>
      </c>
      <c r="J2119" s="6" t="s">
        <v>688</v>
      </c>
      <c r="K2119">
        <v>2005</v>
      </c>
      <c r="L2119" t="s">
        <v>551</v>
      </c>
      <c r="M2119" s="8">
        <f xml:space="preserve"> (sales_data_sample[[#This Row],[MSRP]] - sales_data_sample[[#This Row],[PRICEEACH]]) / sales_data_sample[[#This Row],[MSRP]]</f>
        <v>-0.3888888888888889</v>
      </c>
      <c r="N21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19" s="2">
        <v>72</v>
      </c>
      <c r="P2119" t="s">
        <v>633</v>
      </c>
      <c r="Q2119" t="s">
        <v>107</v>
      </c>
      <c r="R2119" t="s">
        <v>108</v>
      </c>
      <c r="S2119" t="s">
        <v>109</v>
      </c>
      <c r="T2119" t="s">
        <v>35</v>
      </c>
      <c r="U2119" t="s">
        <v>110</v>
      </c>
      <c r="V2119" t="s">
        <v>111</v>
      </c>
      <c r="W2119" t="s">
        <v>112</v>
      </c>
      <c r="X2119" t="s">
        <v>144</v>
      </c>
    </row>
    <row r="2120" spans="1:24" x14ac:dyDescent="0.25">
      <c r="A2120">
        <v>10386</v>
      </c>
      <c r="B2120">
        <v>50</v>
      </c>
      <c r="C2120" s="2">
        <v>64</v>
      </c>
      <c r="D2120">
        <v>8</v>
      </c>
      <c r="E2120" s="5">
        <f>sales_data_sample[[#This Row],[SALES]] / COUNT(sales_data_sample[ORDERNUMBER])</f>
        <v>1.1218561813673398</v>
      </c>
      <c r="F2120" s="2">
        <v>3167</v>
      </c>
      <c r="G2120" s="1">
        <v>38412</v>
      </c>
      <c r="H2120" t="s">
        <v>394</v>
      </c>
      <c r="I2120">
        <v>1</v>
      </c>
      <c r="J2120" s="6" t="s">
        <v>687</v>
      </c>
      <c r="K2120">
        <v>2005</v>
      </c>
      <c r="L2120" t="s">
        <v>551</v>
      </c>
      <c r="M2120" s="8">
        <f xml:space="preserve"> (sales_data_sample[[#This Row],[MSRP]] - sales_data_sample[[#This Row],[PRICEEACH]]) / sales_data_sample[[#This Row],[MSRP]]</f>
        <v>0.1111111111111111</v>
      </c>
      <c r="N21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20" s="2">
        <v>72</v>
      </c>
      <c r="P2120" t="s">
        <v>633</v>
      </c>
      <c r="Q2120" t="s">
        <v>165</v>
      </c>
      <c r="R2120" t="s">
        <v>166</v>
      </c>
      <c r="S2120" t="s">
        <v>167</v>
      </c>
      <c r="T2120" t="s">
        <v>168</v>
      </c>
      <c r="U2120" t="s">
        <v>169</v>
      </c>
      <c r="V2120" t="s">
        <v>170</v>
      </c>
      <c r="W2120" t="s">
        <v>171</v>
      </c>
      <c r="X2120" t="s">
        <v>45</v>
      </c>
    </row>
    <row r="2121" spans="1:24" x14ac:dyDescent="0.25">
      <c r="A2121">
        <v>10398</v>
      </c>
      <c r="B2121">
        <v>45</v>
      </c>
      <c r="C2121" s="2">
        <v>79</v>
      </c>
      <c r="D2121">
        <v>14</v>
      </c>
      <c r="E2121" s="5">
        <f>sales_data_sample[[#This Row],[SALES]] / COUNT(sales_data_sample[ORDERNUMBER])</f>
        <v>1.2476089266737513</v>
      </c>
      <c r="F2121" s="2">
        <v>3522</v>
      </c>
      <c r="G2121" s="1">
        <v>38441</v>
      </c>
      <c r="H2121" t="s">
        <v>21</v>
      </c>
      <c r="I2121">
        <v>1</v>
      </c>
      <c r="J2121" s="6" t="s">
        <v>687</v>
      </c>
      <c r="K2121">
        <v>2005</v>
      </c>
      <c r="L2121" t="s">
        <v>551</v>
      </c>
      <c r="M2121" s="8">
        <f xml:space="preserve"> (sales_data_sample[[#This Row],[MSRP]] - sales_data_sample[[#This Row],[PRICEEACH]]) / sales_data_sample[[#This Row],[MSRP]]</f>
        <v>-9.7222222222222224E-2</v>
      </c>
      <c r="N21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21" s="2">
        <v>72</v>
      </c>
      <c r="P2121" t="s">
        <v>633</v>
      </c>
      <c r="Q2121" t="s">
        <v>32</v>
      </c>
      <c r="R2121" t="s">
        <v>33</v>
      </c>
      <c r="S2121" t="s">
        <v>34</v>
      </c>
      <c r="T2121" t="s">
        <v>35</v>
      </c>
      <c r="U2121" t="s">
        <v>36</v>
      </c>
      <c r="V2121" t="s">
        <v>37</v>
      </c>
      <c r="W2121" t="s">
        <v>38</v>
      </c>
      <c r="X2121" t="s">
        <v>45</v>
      </c>
    </row>
    <row r="2122" spans="1:24" x14ac:dyDescent="0.25">
      <c r="A2122">
        <v>10401</v>
      </c>
      <c r="B2122">
        <v>52</v>
      </c>
      <c r="C2122" s="2">
        <v>82</v>
      </c>
      <c r="D2122">
        <v>4</v>
      </c>
      <c r="E2122" s="5">
        <f>sales_data_sample[[#This Row],[SALES]] / COUNT(sales_data_sample[ORDERNUMBER])</f>
        <v>1.4948636202621324</v>
      </c>
      <c r="F2122" s="2">
        <v>4220</v>
      </c>
      <c r="G2122" s="1">
        <v>38445</v>
      </c>
      <c r="H2122" t="s">
        <v>387</v>
      </c>
      <c r="I2122">
        <v>2</v>
      </c>
      <c r="J2122" s="6" t="s">
        <v>686</v>
      </c>
      <c r="K2122">
        <v>2005</v>
      </c>
      <c r="L2122" t="s">
        <v>551</v>
      </c>
      <c r="M2122" s="8">
        <f xml:space="preserve"> (sales_data_sample[[#This Row],[MSRP]] - sales_data_sample[[#This Row],[PRICEEACH]]) / sales_data_sample[[#This Row],[MSRP]]</f>
        <v>-0.1388888888888889</v>
      </c>
      <c r="N21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22" s="2">
        <v>72</v>
      </c>
      <c r="P2122" t="s">
        <v>633</v>
      </c>
      <c r="Q2122" t="s">
        <v>97</v>
      </c>
      <c r="R2122" t="s">
        <v>98</v>
      </c>
      <c r="S2122" t="s">
        <v>99</v>
      </c>
      <c r="T2122" t="s">
        <v>27</v>
      </c>
      <c r="U2122" t="s">
        <v>55</v>
      </c>
      <c r="V2122" t="s">
        <v>100</v>
      </c>
      <c r="W2122" t="s">
        <v>101</v>
      </c>
      <c r="X2122" t="s">
        <v>45</v>
      </c>
    </row>
    <row r="2123" spans="1:24" x14ac:dyDescent="0.25">
      <c r="A2123">
        <v>10416</v>
      </c>
      <c r="B2123">
        <v>48</v>
      </c>
      <c r="C2123" s="2">
        <v>75</v>
      </c>
      <c r="D2123">
        <v>5</v>
      </c>
      <c r="E2123" s="5">
        <f>sales_data_sample[[#This Row],[SALES]] / COUNT(sales_data_sample[ORDERNUMBER])</f>
        <v>1.2688629117959618</v>
      </c>
      <c r="F2123" s="2">
        <v>3582</v>
      </c>
      <c r="G2123" s="1">
        <v>38482</v>
      </c>
      <c r="H2123" t="s">
        <v>21</v>
      </c>
      <c r="I2123">
        <v>2</v>
      </c>
      <c r="J2123" s="6" t="s">
        <v>685</v>
      </c>
      <c r="K2123">
        <v>2005</v>
      </c>
      <c r="L2123" t="s">
        <v>551</v>
      </c>
      <c r="M2123" s="8">
        <f xml:space="preserve"> (sales_data_sample[[#This Row],[MSRP]] - sales_data_sample[[#This Row],[PRICEEACH]]) / sales_data_sample[[#This Row],[MSRP]]</f>
        <v>-4.1666666666666664E-2</v>
      </c>
      <c r="N21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23" s="2">
        <v>72</v>
      </c>
      <c r="P2123" t="s">
        <v>633</v>
      </c>
      <c r="Q2123" t="s">
        <v>437</v>
      </c>
      <c r="R2123" t="s">
        <v>438</v>
      </c>
      <c r="S2123" t="s">
        <v>439</v>
      </c>
      <c r="T2123" t="s">
        <v>246</v>
      </c>
      <c r="U2123" t="s">
        <v>440</v>
      </c>
      <c r="V2123" t="s">
        <v>441</v>
      </c>
      <c r="W2123" t="s">
        <v>442</v>
      </c>
      <c r="X2123" t="s">
        <v>45</v>
      </c>
    </row>
    <row r="2124" spans="1:24" x14ac:dyDescent="0.25">
      <c r="A2124">
        <v>10108</v>
      </c>
      <c r="B2124">
        <v>31</v>
      </c>
      <c r="C2124" s="2">
        <v>69</v>
      </c>
      <c r="D2124">
        <v>10</v>
      </c>
      <c r="E2124" s="5">
        <f>sales_data_sample[[#This Row],[SALES]] / COUNT(sales_data_sample[ORDERNUMBER])</f>
        <v>0.7548707049238399</v>
      </c>
      <c r="F2124" s="2">
        <v>2131</v>
      </c>
      <c r="G2124" s="1">
        <v>37683</v>
      </c>
      <c r="H2124" t="s">
        <v>21</v>
      </c>
      <c r="I2124">
        <v>1</v>
      </c>
      <c r="J2124" s="6" t="s">
        <v>687</v>
      </c>
      <c r="K2124">
        <v>2003</v>
      </c>
      <c r="L2124" t="s">
        <v>172</v>
      </c>
      <c r="M2124" s="8">
        <f xml:space="preserve"> (sales_data_sample[[#This Row],[MSRP]] - sales_data_sample[[#This Row],[PRICEEACH]]) / sales_data_sample[[#This Row],[MSRP]]</f>
        <v>0.13750000000000001</v>
      </c>
      <c r="N21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24" s="2">
        <v>80</v>
      </c>
      <c r="P2124" t="s">
        <v>634</v>
      </c>
      <c r="Q2124" t="s">
        <v>411</v>
      </c>
      <c r="R2124" t="s">
        <v>412</v>
      </c>
      <c r="S2124" t="s">
        <v>413</v>
      </c>
      <c r="T2124" t="s">
        <v>414</v>
      </c>
      <c r="U2124" t="s">
        <v>415</v>
      </c>
      <c r="V2124" t="s">
        <v>416</v>
      </c>
      <c r="W2124" t="s">
        <v>417</v>
      </c>
      <c r="X2124" t="s">
        <v>31</v>
      </c>
    </row>
    <row r="2125" spans="1:24" x14ac:dyDescent="0.25">
      <c r="A2125">
        <v>10122</v>
      </c>
      <c r="B2125">
        <v>29</v>
      </c>
      <c r="C2125" s="2">
        <v>72</v>
      </c>
      <c r="D2125">
        <v>14</v>
      </c>
      <c r="E2125" s="5">
        <f>sales_data_sample[[#This Row],[SALES]] / COUNT(sales_data_sample[ORDERNUMBER])</f>
        <v>0.73113708820403822</v>
      </c>
      <c r="F2125" s="2">
        <v>2064</v>
      </c>
      <c r="G2125" s="1">
        <v>37749</v>
      </c>
      <c r="H2125" t="s">
        <v>21</v>
      </c>
      <c r="I2125">
        <v>2</v>
      </c>
      <c r="J2125" s="6" t="s">
        <v>685</v>
      </c>
      <c r="K2125">
        <v>2003</v>
      </c>
      <c r="L2125" t="s">
        <v>172</v>
      </c>
      <c r="M2125" s="8">
        <f xml:space="preserve"> (sales_data_sample[[#This Row],[MSRP]] - sales_data_sample[[#This Row],[PRICEEACH]]) / sales_data_sample[[#This Row],[MSRP]]</f>
        <v>0.1</v>
      </c>
      <c r="N21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25" s="2">
        <v>80</v>
      </c>
      <c r="P2125" t="s">
        <v>634</v>
      </c>
      <c r="Q2125" t="s">
        <v>418</v>
      </c>
      <c r="R2125" t="s">
        <v>419</v>
      </c>
      <c r="S2125" t="s">
        <v>420</v>
      </c>
      <c r="T2125" t="s">
        <v>35</v>
      </c>
      <c r="U2125" t="s">
        <v>421</v>
      </c>
      <c r="V2125" t="s">
        <v>422</v>
      </c>
      <c r="W2125" t="s">
        <v>423</v>
      </c>
      <c r="X2125" t="s">
        <v>31</v>
      </c>
    </row>
    <row r="2126" spans="1:24" x14ac:dyDescent="0.25">
      <c r="A2126">
        <v>10135</v>
      </c>
      <c r="B2126">
        <v>23</v>
      </c>
      <c r="C2126" s="2">
        <v>88</v>
      </c>
      <c r="D2126">
        <v>11</v>
      </c>
      <c r="E2126" s="5">
        <f>sales_data_sample[[#This Row],[SALES]] / COUNT(sales_data_sample[ORDERNUMBER])</f>
        <v>0.71165426850867874</v>
      </c>
      <c r="F2126" s="2">
        <v>2009</v>
      </c>
      <c r="G2126" s="1">
        <v>37804</v>
      </c>
      <c r="H2126" t="s">
        <v>21</v>
      </c>
      <c r="I2126">
        <v>3</v>
      </c>
      <c r="J2126" s="6" t="s">
        <v>683</v>
      </c>
      <c r="K2126">
        <v>2003</v>
      </c>
      <c r="L2126" t="s">
        <v>172</v>
      </c>
      <c r="M2126" s="8">
        <f xml:space="preserve"> (sales_data_sample[[#This Row],[MSRP]] - sales_data_sample[[#This Row],[PRICEEACH]]) / sales_data_sample[[#This Row],[MSRP]]</f>
        <v>-0.1</v>
      </c>
      <c r="N21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26" s="2">
        <v>80</v>
      </c>
      <c r="P2126" t="s">
        <v>634</v>
      </c>
      <c r="Q2126" t="s">
        <v>260</v>
      </c>
      <c r="R2126" t="s">
        <v>261</v>
      </c>
      <c r="S2126" t="s">
        <v>262</v>
      </c>
      <c r="T2126" t="s">
        <v>27</v>
      </c>
      <c r="U2126" t="s">
        <v>263</v>
      </c>
      <c r="V2126" t="s">
        <v>264</v>
      </c>
      <c r="W2126" t="s">
        <v>265</v>
      </c>
      <c r="X2126" t="s">
        <v>31</v>
      </c>
    </row>
    <row r="2127" spans="1:24" x14ac:dyDescent="0.25">
      <c r="A2127">
        <v>10147</v>
      </c>
      <c r="B2127">
        <v>31</v>
      </c>
      <c r="C2127" s="2">
        <v>65</v>
      </c>
      <c r="D2127">
        <v>11</v>
      </c>
      <c r="E2127" s="5">
        <f>sales_data_sample[[#This Row],[SALES]] / COUNT(sales_data_sample[ORDERNUMBER])</f>
        <v>0.71023733616719797</v>
      </c>
      <c r="F2127" s="2">
        <v>2005</v>
      </c>
      <c r="G2127" s="1">
        <v>37869</v>
      </c>
      <c r="H2127" t="s">
        <v>21</v>
      </c>
      <c r="I2127">
        <v>3</v>
      </c>
      <c r="J2127" s="6" t="s">
        <v>681</v>
      </c>
      <c r="K2127">
        <v>2003</v>
      </c>
      <c r="L2127" t="s">
        <v>172</v>
      </c>
      <c r="M2127" s="8">
        <f xml:space="preserve"> (sales_data_sample[[#This Row],[MSRP]] - sales_data_sample[[#This Row],[PRICEEACH]]) / sales_data_sample[[#This Row],[MSRP]]</f>
        <v>0.1875</v>
      </c>
      <c r="N21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27" s="2">
        <v>80</v>
      </c>
      <c r="P2127" t="s">
        <v>634</v>
      </c>
      <c r="Q2127" t="s">
        <v>270</v>
      </c>
      <c r="R2127" t="s">
        <v>271</v>
      </c>
      <c r="S2127" t="s">
        <v>272</v>
      </c>
      <c r="T2127" t="s">
        <v>27</v>
      </c>
      <c r="U2127" t="s">
        <v>263</v>
      </c>
      <c r="V2127" t="s">
        <v>273</v>
      </c>
      <c r="W2127" t="s">
        <v>118</v>
      </c>
      <c r="X2127" t="s">
        <v>31</v>
      </c>
    </row>
    <row r="2128" spans="1:24" x14ac:dyDescent="0.25">
      <c r="A2128">
        <v>10159</v>
      </c>
      <c r="B2128">
        <v>23</v>
      </c>
      <c r="C2128" s="2">
        <v>68</v>
      </c>
      <c r="D2128">
        <v>6</v>
      </c>
      <c r="E2128" s="5">
        <f>sales_data_sample[[#This Row],[SALES]] / COUNT(sales_data_sample[ORDERNUMBER])</f>
        <v>0.54693588381154801</v>
      </c>
      <c r="F2128" s="2">
        <v>1544</v>
      </c>
      <c r="G2128" s="1">
        <v>37904</v>
      </c>
      <c r="H2128" t="s">
        <v>21</v>
      </c>
      <c r="I2128">
        <v>4</v>
      </c>
      <c r="J2128" s="6" t="s">
        <v>680</v>
      </c>
      <c r="K2128">
        <v>2003</v>
      </c>
      <c r="L2128" t="s">
        <v>172</v>
      </c>
      <c r="M2128" s="8">
        <f xml:space="preserve"> (sales_data_sample[[#This Row],[MSRP]] - sales_data_sample[[#This Row],[PRICEEACH]]) / sales_data_sample[[#This Row],[MSRP]]</f>
        <v>0.15</v>
      </c>
      <c r="N21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28" s="2">
        <v>80</v>
      </c>
      <c r="P2128" t="s">
        <v>634</v>
      </c>
      <c r="Q2128" t="s">
        <v>52</v>
      </c>
      <c r="R2128" t="s">
        <v>53</v>
      </c>
      <c r="S2128" t="s">
        <v>54</v>
      </c>
      <c r="T2128" t="s">
        <v>27</v>
      </c>
      <c r="U2128" t="s">
        <v>55</v>
      </c>
      <c r="V2128" t="s">
        <v>50</v>
      </c>
      <c r="W2128" t="s">
        <v>56</v>
      </c>
      <c r="X2128" t="s">
        <v>31</v>
      </c>
    </row>
    <row r="2129" spans="1:24" x14ac:dyDescent="0.25">
      <c r="A2129">
        <v>10169</v>
      </c>
      <c r="B2129">
        <v>24</v>
      </c>
      <c r="C2129" s="2">
        <v>95</v>
      </c>
      <c r="D2129">
        <v>6</v>
      </c>
      <c r="E2129" s="5">
        <f>sales_data_sample[[#This Row],[SALES]] / COUNT(sales_data_sample[ORDERNUMBER])</f>
        <v>0.80410910379029399</v>
      </c>
      <c r="F2129" s="2">
        <v>2270</v>
      </c>
      <c r="G2129" s="1">
        <v>37929</v>
      </c>
      <c r="H2129" t="s">
        <v>21</v>
      </c>
      <c r="I2129">
        <v>4</v>
      </c>
      <c r="J2129" s="6" t="s">
        <v>678</v>
      </c>
      <c r="K2129">
        <v>2003</v>
      </c>
      <c r="L2129" t="s">
        <v>172</v>
      </c>
      <c r="M2129" s="8">
        <f xml:space="preserve"> (sales_data_sample[[#This Row],[MSRP]] - sales_data_sample[[#This Row],[PRICEEACH]]) / sales_data_sample[[#This Row],[MSRP]]</f>
        <v>-0.1875</v>
      </c>
      <c r="N21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29" s="2">
        <v>80</v>
      </c>
      <c r="P2129" t="s">
        <v>634</v>
      </c>
      <c r="Q2129" t="s">
        <v>274</v>
      </c>
      <c r="R2129" t="s">
        <v>275</v>
      </c>
      <c r="S2129" t="s">
        <v>276</v>
      </c>
      <c r="T2129" t="s">
        <v>88</v>
      </c>
      <c r="U2129" t="s">
        <v>277</v>
      </c>
      <c r="V2129" t="s">
        <v>278</v>
      </c>
      <c r="W2129" t="s">
        <v>279</v>
      </c>
      <c r="X2129" t="s">
        <v>31</v>
      </c>
    </row>
    <row r="2130" spans="1:24" x14ac:dyDescent="0.25">
      <c r="A2130">
        <v>10180</v>
      </c>
      <c r="B2130">
        <v>28</v>
      </c>
      <c r="C2130" s="2">
        <v>72</v>
      </c>
      <c r="D2130">
        <v>1</v>
      </c>
      <c r="E2130" s="5">
        <f>sales_data_sample[[#This Row],[SALES]] / COUNT(sales_data_sample[ORDERNUMBER])</f>
        <v>0.70563230605738581</v>
      </c>
      <c r="F2130" s="2">
        <v>1992</v>
      </c>
      <c r="G2130" s="1">
        <v>37936</v>
      </c>
      <c r="H2130" t="s">
        <v>21</v>
      </c>
      <c r="I2130">
        <v>4</v>
      </c>
      <c r="J2130" s="6" t="s">
        <v>678</v>
      </c>
      <c r="K2130">
        <v>2003</v>
      </c>
      <c r="L2130" t="s">
        <v>172</v>
      </c>
      <c r="M2130" s="8">
        <f xml:space="preserve"> (sales_data_sample[[#This Row],[MSRP]] - sales_data_sample[[#This Row],[PRICEEACH]]) / sales_data_sample[[#This Row],[MSRP]]</f>
        <v>0.1</v>
      </c>
      <c r="N21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30" s="2">
        <v>80</v>
      </c>
      <c r="P2130" t="s">
        <v>634</v>
      </c>
      <c r="Q2130" t="s">
        <v>63</v>
      </c>
      <c r="R2130" t="s">
        <v>64</v>
      </c>
      <c r="S2130" t="s">
        <v>65</v>
      </c>
      <c r="T2130" t="s">
        <v>35</v>
      </c>
      <c r="U2130" t="s">
        <v>66</v>
      </c>
      <c r="V2130" t="s">
        <v>67</v>
      </c>
      <c r="W2130" t="s">
        <v>68</v>
      </c>
      <c r="X2130" t="s">
        <v>31</v>
      </c>
    </row>
    <row r="2131" spans="1:24" x14ac:dyDescent="0.25">
      <c r="A2131">
        <v>10191</v>
      </c>
      <c r="B2131">
        <v>44</v>
      </c>
      <c r="C2131" s="2">
        <v>67</v>
      </c>
      <c r="D2131">
        <v>7</v>
      </c>
      <c r="E2131" s="5">
        <f>sales_data_sample[[#This Row],[SALES]] / COUNT(sales_data_sample[ORDERNUMBER])</f>
        <v>1.0332979100247963</v>
      </c>
      <c r="F2131" s="2">
        <v>2917</v>
      </c>
      <c r="G2131" s="1">
        <v>37945</v>
      </c>
      <c r="H2131" t="s">
        <v>21</v>
      </c>
      <c r="I2131">
        <v>4</v>
      </c>
      <c r="J2131" s="6" t="s">
        <v>678</v>
      </c>
      <c r="K2131">
        <v>2003</v>
      </c>
      <c r="L2131" t="s">
        <v>172</v>
      </c>
      <c r="M2131" s="8">
        <f xml:space="preserve"> (sales_data_sample[[#This Row],[MSRP]] - sales_data_sample[[#This Row],[PRICEEACH]]) / sales_data_sample[[#This Row],[MSRP]]</f>
        <v>0.16250000000000001</v>
      </c>
      <c r="N21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31" s="2">
        <v>80</v>
      </c>
      <c r="P2131" t="s">
        <v>634</v>
      </c>
      <c r="Q2131" t="s">
        <v>424</v>
      </c>
      <c r="R2131" t="s">
        <v>425</v>
      </c>
      <c r="S2131" t="s">
        <v>426</v>
      </c>
      <c r="T2131" t="s">
        <v>427</v>
      </c>
      <c r="U2131" t="s">
        <v>428</v>
      </c>
      <c r="V2131" t="s">
        <v>429</v>
      </c>
      <c r="W2131" t="s">
        <v>430</v>
      </c>
      <c r="X2131" t="s">
        <v>31</v>
      </c>
    </row>
    <row r="2132" spans="1:24" x14ac:dyDescent="0.25">
      <c r="A2132">
        <v>10211</v>
      </c>
      <c r="B2132">
        <v>22</v>
      </c>
      <c r="C2132" s="2">
        <v>93</v>
      </c>
      <c r="D2132">
        <v>6</v>
      </c>
      <c r="E2132" s="5">
        <f>sales_data_sample[[#This Row],[SALES]] / COUNT(sales_data_sample[ORDERNUMBER])</f>
        <v>0.71838469713071196</v>
      </c>
      <c r="F2132" s="2">
        <v>2028</v>
      </c>
      <c r="G2132" s="1">
        <v>38001</v>
      </c>
      <c r="H2132" t="s">
        <v>21</v>
      </c>
      <c r="I2132">
        <v>1</v>
      </c>
      <c r="J2132" s="6" t="s">
        <v>677</v>
      </c>
      <c r="K2132">
        <v>2004</v>
      </c>
      <c r="L2132" t="s">
        <v>172</v>
      </c>
      <c r="M2132" s="8">
        <f xml:space="preserve"> (sales_data_sample[[#This Row],[MSRP]] - sales_data_sample[[#This Row],[PRICEEACH]]) / sales_data_sample[[#This Row],[MSRP]]</f>
        <v>-0.16250000000000001</v>
      </c>
      <c r="N21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32" s="2">
        <v>80</v>
      </c>
      <c r="P2132" t="s">
        <v>634</v>
      </c>
      <c r="Q2132" t="s">
        <v>80</v>
      </c>
      <c r="R2132" t="s">
        <v>81</v>
      </c>
      <c r="S2132" t="s">
        <v>41</v>
      </c>
      <c r="T2132" t="s">
        <v>35</v>
      </c>
      <c r="U2132" t="s">
        <v>82</v>
      </c>
      <c r="V2132" t="s">
        <v>83</v>
      </c>
      <c r="W2132" t="s">
        <v>84</v>
      </c>
      <c r="X2132" t="s">
        <v>31</v>
      </c>
    </row>
    <row r="2133" spans="1:24" x14ac:dyDescent="0.25">
      <c r="A2133">
        <v>10225</v>
      </c>
      <c r="B2133">
        <v>46</v>
      </c>
      <c r="C2133" s="2">
        <v>71</v>
      </c>
      <c r="D2133">
        <v>13</v>
      </c>
      <c r="E2133" s="5">
        <f>sales_data_sample[[#This Row],[SALES]] / COUNT(sales_data_sample[ORDERNUMBER])</f>
        <v>1.1462982642578816</v>
      </c>
      <c r="F2133" s="2">
        <v>3236</v>
      </c>
      <c r="G2133" s="1">
        <v>38039</v>
      </c>
      <c r="H2133" t="s">
        <v>21</v>
      </c>
      <c r="I2133">
        <v>1</v>
      </c>
      <c r="J2133" s="6" t="s">
        <v>688</v>
      </c>
      <c r="K2133">
        <v>2004</v>
      </c>
      <c r="L2133" t="s">
        <v>172</v>
      </c>
      <c r="M2133" s="8">
        <f xml:space="preserve"> (sales_data_sample[[#This Row],[MSRP]] - sales_data_sample[[#This Row],[PRICEEACH]]) / sales_data_sample[[#This Row],[MSRP]]</f>
        <v>0.1125</v>
      </c>
      <c r="N21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33" s="2">
        <v>80</v>
      </c>
      <c r="P2133" t="s">
        <v>634</v>
      </c>
      <c r="Q2133" t="s">
        <v>431</v>
      </c>
      <c r="R2133" t="s">
        <v>432</v>
      </c>
      <c r="S2133" t="s">
        <v>433</v>
      </c>
      <c r="T2133" t="s">
        <v>434</v>
      </c>
      <c r="U2133" t="s">
        <v>435</v>
      </c>
      <c r="V2133" t="s">
        <v>95</v>
      </c>
      <c r="W2133" t="s">
        <v>436</v>
      </c>
      <c r="X2133" t="s">
        <v>45</v>
      </c>
    </row>
    <row r="2134" spans="1:24" x14ac:dyDescent="0.25">
      <c r="A2134">
        <v>10238</v>
      </c>
      <c r="B2134">
        <v>22</v>
      </c>
      <c r="C2134" s="2">
        <v>94</v>
      </c>
      <c r="D2134">
        <v>7</v>
      </c>
      <c r="E2134" s="5">
        <f>sales_data_sample[[#This Row],[SALES]] / COUNT(sales_data_sample[ORDERNUMBER])</f>
        <v>0.73078285511866803</v>
      </c>
      <c r="F2134" s="2">
        <v>2063</v>
      </c>
      <c r="G2134" s="1">
        <v>38086</v>
      </c>
      <c r="H2134" t="s">
        <v>21</v>
      </c>
      <c r="I2134">
        <v>2</v>
      </c>
      <c r="J2134" s="6" t="s">
        <v>686</v>
      </c>
      <c r="K2134">
        <v>2004</v>
      </c>
      <c r="L2134" t="s">
        <v>172</v>
      </c>
      <c r="M2134" s="8">
        <f xml:space="preserve"> (sales_data_sample[[#This Row],[MSRP]] - sales_data_sample[[#This Row],[PRICEEACH]]) / sales_data_sample[[#This Row],[MSRP]]</f>
        <v>-0.17499999999999999</v>
      </c>
      <c r="N21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34" s="2">
        <v>80</v>
      </c>
      <c r="P2134" t="s">
        <v>634</v>
      </c>
      <c r="Q2134" t="s">
        <v>309</v>
      </c>
      <c r="R2134" t="s">
        <v>310</v>
      </c>
      <c r="S2134" t="s">
        <v>311</v>
      </c>
      <c r="T2134" t="s">
        <v>312</v>
      </c>
      <c r="U2134" t="s">
        <v>313</v>
      </c>
      <c r="V2134" t="s">
        <v>314</v>
      </c>
      <c r="W2134" t="s">
        <v>315</v>
      </c>
      <c r="X2134" t="s">
        <v>31</v>
      </c>
    </row>
    <row r="2135" spans="1:24" x14ac:dyDescent="0.25">
      <c r="A2135">
        <v>10252</v>
      </c>
      <c r="B2135">
        <v>38</v>
      </c>
      <c r="C2135" s="2">
        <v>88</v>
      </c>
      <c r="D2135">
        <v>3</v>
      </c>
      <c r="E2135" s="5">
        <f>sales_data_sample[[#This Row],[SALES]] / COUNT(sales_data_sample[ORDERNUMBER])</f>
        <v>1.1753453772582358</v>
      </c>
      <c r="F2135" s="2">
        <v>3318</v>
      </c>
      <c r="G2135" s="1">
        <v>38133</v>
      </c>
      <c r="H2135" t="s">
        <v>21</v>
      </c>
      <c r="I2135">
        <v>2</v>
      </c>
      <c r="J2135" s="6" t="s">
        <v>685</v>
      </c>
      <c r="K2135">
        <v>2004</v>
      </c>
      <c r="L2135" t="s">
        <v>172</v>
      </c>
      <c r="M2135" s="8">
        <f xml:space="preserve"> (sales_data_sample[[#This Row],[MSRP]] - sales_data_sample[[#This Row],[PRICEEACH]]) / sales_data_sample[[#This Row],[MSRP]]</f>
        <v>-0.1</v>
      </c>
      <c r="N21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35" s="2">
        <v>80</v>
      </c>
      <c r="P2135" t="s">
        <v>634</v>
      </c>
      <c r="Q2135" t="s">
        <v>80</v>
      </c>
      <c r="R2135" t="s">
        <v>81</v>
      </c>
      <c r="S2135" t="s">
        <v>41</v>
      </c>
      <c r="T2135" t="s">
        <v>35</v>
      </c>
      <c r="U2135" t="s">
        <v>82</v>
      </c>
      <c r="V2135" t="s">
        <v>83</v>
      </c>
      <c r="W2135" t="s">
        <v>84</v>
      </c>
      <c r="X2135" t="s">
        <v>45</v>
      </c>
    </row>
    <row r="2136" spans="1:24" x14ac:dyDescent="0.25">
      <c r="A2136">
        <v>10264</v>
      </c>
      <c r="B2136">
        <v>47</v>
      </c>
      <c r="C2136" s="2">
        <v>84</v>
      </c>
      <c r="D2136">
        <v>1</v>
      </c>
      <c r="E2136" s="5">
        <f>sales_data_sample[[#This Row],[SALES]] / COUNT(sales_data_sample[ORDERNUMBER])</f>
        <v>1.3864682961388595</v>
      </c>
      <c r="F2136" s="2">
        <v>3914</v>
      </c>
      <c r="G2136" s="1">
        <v>38168</v>
      </c>
      <c r="H2136" t="s">
        <v>21</v>
      </c>
      <c r="I2136">
        <v>2</v>
      </c>
      <c r="J2136" s="6" t="s">
        <v>684</v>
      </c>
      <c r="K2136">
        <v>2004</v>
      </c>
      <c r="L2136" t="s">
        <v>172</v>
      </c>
      <c r="M2136" s="8">
        <f xml:space="preserve"> (sales_data_sample[[#This Row],[MSRP]] - sales_data_sample[[#This Row],[PRICEEACH]]) / sales_data_sample[[#This Row],[MSRP]]</f>
        <v>-0.05</v>
      </c>
      <c r="N21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36" s="2">
        <v>80</v>
      </c>
      <c r="P2136" t="s">
        <v>634</v>
      </c>
      <c r="Q2136" t="s">
        <v>365</v>
      </c>
      <c r="R2136" t="s">
        <v>366</v>
      </c>
      <c r="S2136" t="s">
        <v>367</v>
      </c>
      <c r="T2136" t="s">
        <v>27</v>
      </c>
      <c r="U2136" t="s">
        <v>368</v>
      </c>
      <c r="V2136" t="s">
        <v>61</v>
      </c>
      <c r="W2136" t="s">
        <v>369</v>
      </c>
      <c r="X2136" t="s">
        <v>45</v>
      </c>
    </row>
    <row r="2137" spans="1:24" x14ac:dyDescent="0.25">
      <c r="A2137">
        <v>10276</v>
      </c>
      <c r="B2137">
        <v>48</v>
      </c>
      <c r="C2137" s="2">
        <v>76</v>
      </c>
      <c r="D2137">
        <v>7</v>
      </c>
      <c r="E2137" s="5">
        <f>sales_data_sample[[#This Row],[SALES]] / COUNT(sales_data_sample[ORDERNUMBER])</f>
        <v>1.2784272051009564</v>
      </c>
      <c r="F2137" s="2">
        <v>3609</v>
      </c>
      <c r="G2137" s="1">
        <v>38201</v>
      </c>
      <c r="H2137" t="s">
        <v>21</v>
      </c>
      <c r="I2137">
        <v>3</v>
      </c>
      <c r="J2137" s="6" t="s">
        <v>682</v>
      </c>
      <c r="K2137">
        <v>2004</v>
      </c>
      <c r="L2137" t="s">
        <v>172</v>
      </c>
      <c r="M2137" s="8">
        <f xml:space="preserve"> (sales_data_sample[[#This Row],[MSRP]] - sales_data_sample[[#This Row],[PRICEEACH]]) / sales_data_sample[[#This Row],[MSRP]]</f>
        <v>0.05</v>
      </c>
      <c r="N21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37" s="2">
        <v>80</v>
      </c>
      <c r="P2137" t="s">
        <v>634</v>
      </c>
      <c r="Q2137" t="s">
        <v>443</v>
      </c>
      <c r="R2137" t="s">
        <v>444</v>
      </c>
      <c r="S2137" t="s">
        <v>272</v>
      </c>
      <c r="T2137" t="s">
        <v>27</v>
      </c>
      <c r="U2137" t="s">
        <v>445</v>
      </c>
      <c r="V2137" t="s">
        <v>446</v>
      </c>
      <c r="W2137" t="s">
        <v>447</v>
      </c>
      <c r="X2137" t="s">
        <v>45</v>
      </c>
    </row>
    <row r="2138" spans="1:24" x14ac:dyDescent="0.25">
      <c r="A2138">
        <v>10287</v>
      </c>
      <c r="B2138">
        <v>40</v>
      </c>
      <c r="C2138" s="2">
        <v>89</v>
      </c>
      <c r="D2138">
        <v>16</v>
      </c>
      <c r="E2138" s="5">
        <f>sales_data_sample[[#This Row],[SALES]] / COUNT(sales_data_sample[ORDERNUMBER])</f>
        <v>1.2486716259298618</v>
      </c>
      <c r="F2138" s="2">
        <v>3525</v>
      </c>
      <c r="G2138" s="1">
        <v>38229</v>
      </c>
      <c r="H2138" t="s">
        <v>21</v>
      </c>
      <c r="I2138">
        <v>3</v>
      </c>
      <c r="J2138" s="6" t="s">
        <v>682</v>
      </c>
      <c r="K2138">
        <v>2004</v>
      </c>
      <c r="L2138" t="s">
        <v>172</v>
      </c>
      <c r="M2138" s="8">
        <f xml:space="preserve"> (sales_data_sample[[#This Row],[MSRP]] - sales_data_sample[[#This Row],[PRICEEACH]]) / sales_data_sample[[#This Row],[MSRP]]</f>
        <v>-0.1125</v>
      </c>
      <c r="N21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38" s="2">
        <v>80</v>
      </c>
      <c r="P2138" t="s">
        <v>634</v>
      </c>
      <c r="Q2138" t="s">
        <v>431</v>
      </c>
      <c r="R2138" t="s">
        <v>432</v>
      </c>
      <c r="S2138" t="s">
        <v>433</v>
      </c>
      <c r="T2138" t="s">
        <v>434</v>
      </c>
      <c r="U2138" t="s">
        <v>435</v>
      </c>
      <c r="V2138" t="s">
        <v>95</v>
      </c>
      <c r="W2138" t="s">
        <v>436</v>
      </c>
      <c r="X2138" t="s">
        <v>45</v>
      </c>
    </row>
    <row r="2139" spans="1:24" x14ac:dyDescent="0.25">
      <c r="A2139">
        <v>10299</v>
      </c>
      <c r="B2139">
        <v>32</v>
      </c>
      <c r="C2139" s="2">
        <v>81</v>
      </c>
      <c r="D2139">
        <v>1</v>
      </c>
      <c r="E2139" s="5">
        <f>sales_data_sample[[#This Row],[SALES]] / COUNT(sales_data_sample[ORDERNUMBER])</f>
        <v>0.91640099185263901</v>
      </c>
      <c r="F2139" s="2">
        <v>2587</v>
      </c>
      <c r="G2139" s="1">
        <v>38260</v>
      </c>
      <c r="H2139" t="s">
        <v>21</v>
      </c>
      <c r="I2139">
        <v>3</v>
      </c>
      <c r="J2139" s="6" t="s">
        <v>681</v>
      </c>
      <c r="K2139">
        <v>2004</v>
      </c>
      <c r="L2139" t="s">
        <v>172</v>
      </c>
      <c r="M2139" s="8">
        <f xml:space="preserve"> (sales_data_sample[[#This Row],[MSRP]] - sales_data_sample[[#This Row],[PRICEEACH]]) / sales_data_sample[[#This Row],[MSRP]]</f>
        <v>-1.2500000000000001E-2</v>
      </c>
      <c r="N21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39" s="2">
        <v>80</v>
      </c>
      <c r="P2139" t="s">
        <v>634</v>
      </c>
      <c r="Q2139" t="s">
        <v>119</v>
      </c>
      <c r="R2139" t="s">
        <v>120</v>
      </c>
      <c r="S2139" t="s">
        <v>121</v>
      </c>
      <c r="T2139" t="s">
        <v>122</v>
      </c>
      <c r="U2139" t="s">
        <v>123</v>
      </c>
      <c r="V2139" t="s">
        <v>124</v>
      </c>
      <c r="W2139" t="s">
        <v>125</v>
      </c>
      <c r="X2139" t="s">
        <v>31</v>
      </c>
    </row>
    <row r="2140" spans="1:24" x14ac:dyDescent="0.25">
      <c r="A2140">
        <v>10310</v>
      </c>
      <c r="B2140">
        <v>49</v>
      </c>
      <c r="C2140" s="2">
        <v>98</v>
      </c>
      <c r="D2140">
        <v>14</v>
      </c>
      <c r="E2140" s="5">
        <f>sales_data_sample[[#This Row],[SALES]] / COUNT(sales_data_sample[ORDERNUMBER])</f>
        <v>1.6840240878498052</v>
      </c>
      <c r="F2140" s="2">
        <v>4754</v>
      </c>
      <c r="G2140" s="1">
        <v>38276</v>
      </c>
      <c r="H2140" t="s">
        <v>21</v>
      </c>
      <c r="I2140">
        <v>4</v>
      </c>
      <c r="J2140" s="6" t="s">
        <v>680</v>
      </c>
      <c r="K2140">
        <v>2004</v>
      </c>
      <c r="L2140" t="s">
        <v>172</v>
      </c>
      <c r="M2140" s="8">
        <f xml:space="preserve"> (sales_data_sample[[#This Row],[MSRP]] - sales_data_sample[[#This Row],[PRICEEACH]]) / sales_data_sample[[#This Row],[MSRP]]</f>
        <v>-0.22500000000000001</v>
      </c>
      <c r="N21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40" s="2">
        <v>80</v>
      </c>
      <c r="P2140" t="s">
        <v>634</v>
      </c>
      <c r="Q2140" t="s">
        <v>424</v>
      </c>
      <c r="R2140" t="s">
        <v>425</v>
      </c>
      <c r="S2140" t="s">
        <v>426</v>
      </c>
      <c r="T2140" t="s">
        <v>427</v>
      </c>
      <c r="U2140" t="s">
        <v>428</v>
      </c>
      <c r="V2140" t="s">
        <v>429</v>
      </c>
      <c r="W2140" t="s">
        <v>430</v>
      </c>
      <c r="X2140" t="s">
        <v>45</v>
      </c>
    </row>
    <row r="2141" spans="1:24" x14ac:dyDescent="0.25">
      <c r="A2141">
        <v>10319</v>
      </c>
      <c r="B2141">
        <v>43</v>
      </c>
      <c r="C2141" s="2">
        <v>86</v>
      </c>
      <c r="D2141">
        <v>2</v>
      </c>
      <c r="E2141" s="5">
        <f>sales_data_sample[[#This Row],[SALES]] / COUNT(sales_data_sample[ORDERNUMBER])</f>
        <v>1.3053489195890897</v>
      </c>
      <c r="F2141" s="2">
        <v>3685</v>
      </c>
      <c r="G2141" s="1">
        <v>38294</v>
      </c>
      <c r="H2141" t="s">
        <v>21</v>
      </c>
      <c r="I2141">
        <v>4</v>
      </c>
      <c r="J2141" s="6" t="s">
        <v>678</v>
      </c>
      <c r="K2141">
        <v>2004</v>
      </c>
      <c r="L2141" t="s">
        <v>172</v>
      </c>
      <c r="M2141" s="8">
        <f xml:space="preserve"> (sales_data_sample[[#This Row],[MSRP]] - sales_data_sample[[#This Row],[PRICEEACH]]) / sales_data_sample[[#This Row],[MSRP]]</f>
        <v>-7.4999999999999997E-2</v>
      </c>
      <c r="N21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41" s="2">
        <v>80</v>
      </c>
      <c r="P2141" t="s">
        <v>634</v>
      </c>
      <c r="Q2141" t="s">
        <v>491</v>
      </c>
      <c r="R2141" t="s">
        <v>492</v>
      </c>
      <c r="S2141" t="s">
        <v>26</v>
      </c>
      <c r="T2141" t="s">
        <v>27</v>
      </c>
      <c r="U2141" t="s">
        <v>493</v>
      </c>
      <c r="V2141" t="s">
        <v>494</v>
      </c>
      <c r="W2141" t="s">
        <v>495</v>
      </c>
      <c r="X2141" t="s">
        <v>45</v>
      </c>
    </row>
    <row r="2142" spans="1:24" x14ac:dyDescent="0.25">
      <c r="A2142">
        <v>10331</v>
      </c>
      <c r="B2142">
        <v>41</v>
      </c>
      <c r="C2142" s="2">
        <v>100</v>
      </c>
      <c r="D2142">
        <v>2</v>
      </c>
      <c r="E2142" s="5">
        <f>sales_data_sample[[#This Row],[SALES]] / COUNT(sales_data_sample[ORDERNUMBER])</f>
        <v>2.0247963159759124</v>
      </c>
      <c r="F2142" s="2">
        <v>5716</v>
      </c>
      <c r="G2142" s="1">
        <v>38308</v>
      </c>
      <c r="H2142" t="s">
        <v>21</v>
      </c>
      <c r="I2142">
        <v>4</v>
      </c>
      <c r="J2142" s="6" t="s">
        <v>678</v>
      </c>
      <c r="K2142">
        <v>2004</v>
      </c>
      <c r="L2142" t="s">
        <v>172</v>
      </c>
      <c r="M2142" s="8">
        <f xml:space="preserve"> (sales_data_sample[[#This Row],[MSRP]] - sales_data_sample[[#This Row],[PRICEEACH]]) / sales_data_sample[[#This Row],[MSRP]]</f>
        <v>-0.25</v>
      </c>
      <c r="N21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42" s="2">
        <v>80</v>
      </c>
      <c r="P2142" t="s">
        <v>634</v>
      </c>
      <c r="Q2142" t="s">
        <v>294</v>
      </c>
      <c r="R2142" t="s">
        <v>295</v>
      </c>
      <c r="S2142" t="s">
        <v>204</v>
      </c>
      <c r="T2142" t="s">
        <v>27</v>
      </c>
      <c r="U2142" t="s">
        <v>116</v>
      </c>
      <c r="V2142" t="s">
        <v>296</v>
      </c>
      <c r="W2142" t="s">
        <v>297</v>
      </c>
      <c r="X2142" t="s">
        <v>45</v>
      </c>
    </row>
    <row r="2143" spans="1:24" x14ac:dyDescent="0.25">
      <c r="A2143">
        <v>10343</v>
      </c>
      <c r="B2143">
        <v>30</v>
      </c>
      <c r="C2143" s="2">
        <v>100</v>
      </c>
      <c r="D2143">
        <v>1</v>
      </c>
      <c r="E2143" s="5">
        <f>sales_data_sample[[#This Row],[SALES]] / COUNT(sales_data_sample[ORDERNUMBER])</f>
        <v>1.0977683315621678</v>
      </c>
      <c r="F2143" s="2">
        <v>3099</v>
      </c>
      <c r="G2143" s="1">
        <v>38315</v>
      </c>
      <c r="H2143" t="s">
        <v>21</v>
      </c>
      <c r="I2143">
        <v>4</v>
      </c>
      <c r="J2143" s="6" t="s">
        <v>678</v>
      </c>
      <c r="K2143">
        <v>2004</v>
      </c>
      <c r="L2143" t="s">
        <v>172</v>
      </c>
      <c r="M2143" s="8">
        <f xml:space="preserve"> (sales_data_sample[[#This Row],[MSRP]] - sales_data_sample[[#This Row],[PRICEEACH]]) / sales_data_sample[[#This Row],[MSRP]]</f>
        <v>-0.25</v>
      </c>
      <c r="N21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43" s="2">
        <v>80</v>
      </c>
      <c r="P2143" t="s">
        <v>634</v>
      </c>
      <c r="Q2143" t="s">
        <v>32</v>
      </c>
      <c r="R2143" t="s">
        <v>33</v>
      </c>
      <c r="S2143" t="s">
        <v>34</v>
      </c>
      <c r="T2143" t="s">
        <v>35</v>
      </c>
      <c r="U2143" t="s">
        <v>36</v>
      </c>
      <c r="V2143" t="s">
        <v>37</v>
      </c>
      <c r="W2143" t="s">
        <v>38</v>
      </c>
      <c r="X2143" t="s">
        <v>45</v>
      </c>
    </row>
    <row r="2144" spans="1:24" x14ac:dyDescent="0.25">
      <c r="A2144">
        <v>10355</v>
      </c>
      <c r="B2144">
        <v>28</v>
      </c>
      <c r="C2144" s="2">
        <v>96</v>
      </c>
      <c r="D2144">
        <v>9</v>
      </c>
      <c r="E2144" s="5">
        <f>sales_data_sample[[#This Row],[SALES]] / COUNT(sales_data_sample[ORDERNUMBER])</f>
        <v>0.94615657102373363</v>
      </c>
      <c r="F2144" s="2">
        <v>2671</v>
      </c>
      <c r="G2144" s="1">
        <v>38328</v>
      </c>
      <c r="H2144" t="s">
        <v>21</v>
      </c>
      <c r="I2144">
        <v>4</v>
      </c>
      <c r="J2144" s="6" t="s">
        <v>679</v>
      </c>
      <c r="K2144">
        <v>2004</v>
      </c>
      <c r="L2144" t="s">
        <v>172</v>
      </c>
      <c r="M2144" s="8">
        <f xml:space="preserve"> (sales_data_sample[[#This Row],[MSRP]] - sales_data_sample[[#This Row],[PRICEEACH]]) / sales_data_sample[[#This Row],[MSRP]]</f>
        <v>-0.2</v>
      </c>
      <c r="N21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44" s="2">
        <v>80</v>
      </c>
      <c r="P2144" t="s">
        <v>634</v>
      </c>
      <c r="Q2144" t="s">
        <v>165</v>
      </c>
      <c r="R2144" t="s">
        <v>166</v>
      </c>
      <c r="S2144" t="s">
        <v>167</v>
      </c>
      <c r="T2144" t="s">
        <v>168</v>
      </c>
      <c r="U2144" t="s">
        <v>169</v>
      </c>
      <c r="V2144" t="s">
        <v>170</v>
      </c>
      <c r="W2144" t="s">
        <v>171</v>
      </c>
      <c r="X2144" t="s">
        <v>31</v>
      </c>
    </row>
    <row r="2145" spans="1:24" x14ac:dyDescent="0.25">
      <c r="A2145">
        <v>10363</v>
      </c>
      <c r="B2145">
        <v>43</v>
      </c>
      <c r="C2145" s="2">
        <v>100</v>
      </c>
      <c r="D2145">
        <v>9</v>
      </c>
      <c r="E2145" s="5">
        <f>sales_data_sample[[#This Row],[SALES]] / COUNT(sales_data_sample[ORDERNUMBER])</f>
        <v>1.8260715550832447</v>
      </c>
      <c r="F2145" s="2">
        <v>5155</v>
      </c>
      <c r="G2145" s="1">
        <v>38358</v>
      </c>
      <c r="H2145" t="s">
        <v>21</v>
      </c>
      <c r="I2145">
        <v>1</v>
      </c>
      <c r="J2145" s="6" t="s">
        <v>677</v>
      </c>
      <c r="K2145">
        <v>2005</v>
      </c>
      <c r="L2145" t="s">
        <v>172</v>
      </c>
      <c r="M2145" s="8">
        <f xml:space="preserve"> (sales_data_sample[[#This Row],[MSRP]] - sales_data_sample[[#This Row],[PRICEEACH]]) / sales_data_sample[[#This Row],[MSRP]]</f>
        <v>-0.25</v>
      </c>
      <c r="N21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45" s="2">
        <v>80</v>
      </c>
      <c r="P2145" t="s">
        <v>634</v>
      </c>
      <c r="Q2145" t="s">
        <v>453</v>
      </c>
      <c r="R2145" t="s">
        <v>454</v>
      </c>
      <c r="S2145" t="s">
        <v>455</v>
      </c>
      <c r="T2145" t="s">
        <v>122</v>
      </c>
      <c r="U2145" t="s">
        <v>456</v>
      </c>
      <c r="V2145" t="s">
        <v>457</v>
      </c>
      <c r="W2145" t="s">
        <v>458</v>
      </c>
      <c r="X2145" t="s">
        <v>45</v>
      </c>
    </row>
    <row r="2146" spans="1:24" x14ac:dyDescent="0.25">
      <c r="A2146">
        <v>10378</v>
      </c>
      <c r="B2146">
        <v>41</v>
      </c>
      <c r="C2146" s="2">
        <v>100</v>
      </c>
      <c r="D2146">
        <v>2</v>
      </c>
      <c r="E2146" s="5">
        <f>sales_data_sample[[#This Row],[SALES]] / COUNT(sales_data_sample[ORDERNUMBER])</f>
        <v>1.7339709528869995</v>
      </c>
      <c r="F2146" s="2">
        <v>4895</v>
      </c>
      <c r="G2146" s="1">
        <v>38393</v>
      </c>
      <c r="H2146" t="s">
        <v>21</v>
      </c>
      <c r="I2146">
        <v>1</v>
      </c>
      <c r="J2146" s="6" t="s">
        <v>688</v>
      </c>
      <c r="K2146">
        <v>2005</v>
      </c>
      <c r="L2146" t="s">
        <v>172</v>
      </c>
      <c r="M2146" s="8">
        <f xml:space="preserve"> (sales_data_sample[[#This Row],[MSRP]] - sales_data_sample[[#This Row],[PRICEEACH]]) / sales_data_sample[[#This Row],[MSRP]]</f>
        <v>-0.25</v>
      </c>
      <c r="N21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46" s="2">
        <v>80</v>
      </c>
      <c r="P2146" t="s">
        <v>634</v>
      </c>
      <c r="Q2146" t="s">
        <v>165</v>
      </c>
      <c r="R2146" t="s">
        <v>166</v>
      </c>
      <c r="S2146" t="s">
        <v>167</v>
      </c>
      <c r="T2146" t="s">
        <v>168</v>
      </c>
      <c r="U2146" t="s">
        <v>169</v>
      </c>
      <c r="V2146" t="s">
        <v>170</v>
      </c>
      <c r="W2146" t="s">
        <v>171</v>
      </c>
      <c r="X2146" t="s">
        <v>45</v>
      </c>
    </row>
    <row r="2147" spans="1:24" x14ac:dyDescent="0.25">
      <c r="A2147">
        <v>10390</v>
      </c>
      <c r="B2147">
        <v>30</v>
      </c>
      <c r="C2147" s="2">
        <v>83</v>
      </c>
      <c r="D2147">
        <v>10</v>
      </c>
      <c r="E2147" s="5">
        <f>sales_data_sample[[#This Row],[SALES]] / COUNT(sales_data_sample[ORDERNUMBER])</f>
        <v>0.87601842012043929</v>
      </c>
      <c r="F2147" s="2">
        <v>2473</v>
      </c>
      <c r="G2147" s="1">
        <v>38415</v>
      </c>
      <c r="H2147" t="s">
        <v>21</v>
      </c>
      <c r="I2147">
        <v>1</v>
      </c>
      <c r="J2147" s="6" t="s">
        <v>687</v>
      </c>
      <c r="K2147">
        <v>2005</v>
      </c>
      <c r="L2147" t="s">
        <v>172</v>
      </c>
      <c r="M2147" s="8">
        <f xml:space="preserve"> (sales_data_sample[[#This Row],[MSRP]] - sales_data_sample[[#This Row],[PRICEEACH]]) / sales_data_sample[[#This Row],[MSRP]]</f>
        <v>-3.7499999999999999E-2</v>
      </c>
      <c r="N21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47" s="2">
        <v>80</v>
      </c>
      <c r="P2147" t="s">
        <v>634</v>
      </c>
      <c r="Q2147" t="s">
        <v>260</v>
      </c>
      <c r="R2147" t="s">
        <v>261</v>
      </c>
      <c r="S2147" t="s">
        <v>262</v>
      </c>
      <c r="T2147" t="s">
        <v>27</v>
      </c>
      <c r="U2147" t="s">
        <v>263</v>
      </c>
      <c r="V2147" t="s">
        <v>264</v>
      </c>
      <c r="W2147" t="s">
        <v>265</v>
      </c>
      <c r="X2147" t="s">
        <v>31</v>
      </c>
    </row>
    <row r="2148" spans="1:24" x14ac:dyDescent="0.25">
      <c r="A2148">
        <v>10103</v>
      </c>
      <c r="B2148">
        <v>31</v>
      </c>
      <c r="C2148" s="2">
        <v>100</v>
      </c>
      <c r="D2148">
        <v>3</v>
      </c>
      <c r="E2148" s="5">
        <f>sales_data_sample[[#This Row],[SALES]] / COUNT(sales_data_sample[ORDERNUMBER])</f>
        <v>1.1424017003188098</v>
      </c>
      <c r="F2148" s="2">
        <v>3225</v>
      </c>
      <c r="G2148" s="1">
        <v>37650</v>
      </c>
      <c r="H2148" t="s">
        <v>21</v>
      </c>
      <c r="I2148">
        <v>1</v>
      </c>
      <c r="J2148" s="6" t="s">
        <v>677</v>
      </c>
      <c r="K2148">
        <v>2003</v>
      </c>
      <c r="L2148" t="s">
        <v>488</v>
      </c>
      <c r="M2148" s="8">
        <f xml:space="preserve"> (sales_data_sample[[#This Row],[MSRP]] - sales_data_sample[[#This Row],[PRICEEACH]]) / sales_data_sample[[#This Row],[MSRP]]</f>
        <v>-4.1666666666666664E-2</v>
      </c>
      <c r="N21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48" s="2">
        <v>96</v>
      </c>
      <c r="P2148" t="s">
        <v>635</v>
      </c>
      <c r="Q2148" t="s">
        <v>126</v>
      </c>
      <c r="R2148" t="s">
        <v>127</v>
      </c>
      <c r="S2148" t="s">
        <v>128</v>
      </c>
      <c r="T2148" t="s">
        <v>72</v>
      </c>
      <c r="U2148" t="s">
        <v>129</v>
      </c>
      <c r="V2148" t="s">
        <v>130</v>
      </c>
      <c r="W2148" t="s">
        <v>131</v>
      </c>
      <c r="X2148" t="s">
        <v>45</v>
      </c>
    </row>
    <row r="2149" spans="1:24" x14ac:dyDescent="0.25">
      <c r="A2149">
        <v>10114</v>
      </c>
      <c r="B2149">
        <v>32</v>
      </c>
      <c r="C2149" s="2">
        <v>100</v>
      </c>
      <c r="D2149">
        <v>7</v>
      </c>
      <c r="E2149" s="5">
        <f>sales_data_sample[[#This Row],[SALES]] / COUNT(sales_data_sample[ORDERNUMBER])</f>
        <v>1.2993269571377968</v>
      </c>
      <c r="F2149" s="2">
        <v>3668</v>
      </c>
      <c r="G2149" s="1">
        <v>37712</v>
      </c>
      <c r="H2149" t="s">
        <v>21</v>
      </c>
      <c r="I2149">
        <v>2</v>
      </c>
      <c r="J2149" s="6" t="s">
        <v>686</v>
      </c>
      <c r="K2149">
        <v>2003</v>
      </c>
      <c r="L2149" t="s">
        <v>488</v>
      </c>
      <c r="M2149" s="8">
        <f xml:space="preserve"> (sales_data_sample[[#This Row],[MSRP]] - sales_data_sample[[#This Row],[PRICEEACH]]) / sales_data_sample[[#This Row],[MSRP]]</f>
        <v>-4.1666666666666664E-2</v>
      </c>
      <c r="N21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49" s="2">
        <v>96</v>
      </c>
      <c r="P2149" t="s">
        <v>635</v>
      </c>
      <c r="Q2149" t="s">
        <v>389</v>
      </c>
      <c r="R2149" t="s">
        <v>390</v>
      </c>
      <c r="S2149" t="s">
        <v>41</v>
      </c>
      <c r="T2149" t="s">
        <v>35</v>
      </c>
      <c r="U2149" t="s">
        <v>391</v>
      </c>
      <c r="V2149" t="s">
        <v>392</v>
      </c>
      <c r="W2149" t="s">
        <v>393</v>
      </c>
      <c r="X2149" t="s">
        <v>45</v>
      </c>
    </row>
    <row r="2150" spans="1:24" x14ac:dyDescent="0.25">
      <c r="A2150">
        <v>10126</v>
      </c>
      <c r="B2150">
        <v>43</v>
      </c>
      <c r="C2150" s="2">
        <v>97</v>
      </c>
      <c r="D2150">
        <v>3</v>
      </c>
      <c r="E2150" s="5">
        <f>sales_data_sample[[#This Row],[SALES]] / COUNT(sales_data_sample[ORDERNUMBER])</f>
        <v>1.4672334396032589</v>
      </c>
      <c r="F2150" s="2">
        <v>4142</v>
      </c>
      <c r="G2150" s="1">
        <v>37769</v>
      </c>
      <c r="H2150" t="s">
        <v>21</v>
      </c>
      <c r="I2150">
        <v>2</v>
      </c>
      <c r="J2150" s="6" t="s">
        <v>685</v>
      </c>
      <c r="K2150">
        <v>2003</v>
      </c>
      <c r="L2150" t="s">
        <v>488</v>
      </c>
      <c r="M2150" s="8">
        <f xml:space="preserve"> (sales_data_sample[[#This Row],[MSRP]] - sales_data_sample[[#This Row],[PRICEEACH]]) / sales_data_sample[[#This Row],[MSRP]]</f>
        <v>-1.0416666666666666E-2</v>
      </c>
      <c r="N21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50" s="2">
        <v>96</v>
      </c>
      <c r="P2150" t="s">
        <v>635</v>
      </c>
      <c r="Q2150" t="s">
        <v>181</v>
      </c>
      <c r="R2150" t="s">
        <v>182</v>
      </c>
      <c r="S2150" t="s">
        <v>167</v>
      </c>
      <c r="T2150" t="s">
        <v>168</v>
      </c>
      <c r="U2150" t="s">
        <v>183</v>
      </c>
      <c r="V2150" t="s">
        <v>184</v>
      </c>
      <c r="W2150" t="s">
        <v>185</v>
      </c>
      <c r="X2150" t="s">
        <v>45</v>
      </c>
    </row>
    <row r="2151" spans="1:24" x14ac:dyDescent="0.25">
      <c r="A2151">
        <v>10140</v>
      </c>
      <c r="B2151">
        <v>26</v>
      </c>
      <c r="C2151" s="2">
        <v>100</v>
      </c>
      <c r="D2151">
        <v>3</v>
      </c>
      <c r="E2151" s="5">
        <f>sales_data_sample[[#This Row],[SALES]] / COUNT(sales_data_sample[ORDERNUMBER])</f>
        <v>1.0024796315975912</v>
      </c>
      <c r="F2151" s="2">
        <v>2830</v>
      </c>
      <c r="G2151" s="1">
        <v>37826</v>
      </c>
      <c r="H2151" t="s">
        <v>21</v>
      </c>
      <c r="I2151">
        <v>3</v>
      </c>
      <c r="J2151" s="6" t="s">
        <v>683</v>
      </c>
      <c r="K2151">
        <v>2003</v>
      </c>
      <c r="L2151" t="s">
        <v>488</v>
      </c>
      <c r="M2151" s="8">
        <f xml:space="preserve"> (sales_data_sample[[#This Row],[MSRP]] - sales_data_sample[[#This Row],[PRICEEACH]]) / sales_data_sample[[#This Row],[MSRP]]</f>
        <v>-4.1666666666666664E-2</v>
      </c>
      <c r="N21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51" s="2">
        <v>96</v>
      </c>
      <c r="P2151" t="s">
        <v>635</v>
      </c>
      <c r="Q2151" t="s">
        <v>57</v>
      </c>
      <c r="R2151" t="s">
        <v>58</v>
      </c>
      <c r="S2151" t="s">
        <v>59</v>
      </c>
      <c r="T2151" t="s">
        <v>27</v>
      </c>
      <c r="U2151" t="s">
        <v>60</v>
      </c>
      <c r="V2151" t="s">
        <v>61</v>
      </c>
      <c r="W2151" t="s">
        <v>62</v>
      </c>
      <c r="X2151" t="s">
        <v>31</v>
      </c>
    </row>
    <row r="2152" spans="1:24" x14ac:dyDescent="0.25">
      <c r="A2152">
        <v>10151</v>
      </c>
      <c r="B2152">
        <v>27</v>
      </c>
      <c r="C2152" s="2">
        <v>100</v>
      </c>
      <c r="D2152">
        <v>10</v>
      </c>
      <c r="E2152" s="5">
        <f>sales_data_sample[[#This Row],[SALES]] / COUNT(sales_data_sample[ORDERNUMBER])</f>
        <v>1.0871413390010627</v>
      </c>
      <c r="F2152" s="2">
        <v>3069</v>
      </c>
      <c r="G2152" s="1">
        <v>37885</v>
      </c>
      <c r="H2152" t="s">
        <v>21</v>
      </c>
      <c r="I2152">
        <v>3</v>
      </c>
      <c r="J2152" s="6" t="s">
        <v>681</v>
      </c>
      <c r="K2152">
        <v>2003</v>
      </c>
      <c r="L2152" t="s">
        <v>488</v>
      </c>
      <c r="M2152" s="8">
        <f xml:space="preserve"> (sales_data_sample[[#This Row],[MSRP]] - sales_data_sample[[#This Row],[PRICEEACH]]) / sales_data_sample[[#This Row],[MSRP]]</f>
        <v>-4.1666666666666664E-2</v>
      </c>
      <c r="N21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52" s="2">
        <v>96</v>
      </c>
      <c r="P2152" t="s">
        <v>635</v>
      </c>
      <c r="Q2152" t="s">
        <v>376</v>
      </c>
      <c r="R2152" t="s">
        <v>377</v>
      </c>
      <c r="S2152" t="s">
        <v>378</v>
      </c>
      <c r="T2152" t="s">
        <v>122</v>
      </c>
      <c r="U2152" t="s">
        <v>379</v>
      </c>
      <c r="V2152" t="s">
        <v>380</v>
      </c>
      <c r="W2152" t="s">
        <v>381</v>
      </c>
      <c r="X2152" t="s">
        <v>45</v>
      </c>
    </row>
    <row r="2153" spans="1:24" x14ac:dyDescent="0.25">
      <c r="A2153">
        <v>10164</v>
      </c>
      <c r="B2153">
        <v>24</v>
      </c>
      <c r="C2153" s="2">
        <v>100</v>
      </c>
      <c r="D2153">
        <v>1</v>
      </c>
      <c r="E2153" s="5">
        <f>sales_data_sample[[#This Row],[SALES]] / COUNT(sales_data_sample[ORDERNUMBER])</f>
        <v>0.93340417995040736</v>
      </c>
      <c r="F2153" s="2">
        <v>2635</v>
      </c>
      <c r="G2153" s="1">
        <v>37915</v>
      </c>
      <c r="H2153" t="s">
        <v>394</v>
      </c>
      <c r="I2153">
        <v>4</v>
      </c>
      <c r="J2153" s="6" t="s">
        <v>680</v>
      </c>
      <c r="K2153">
        <v>2003</v>
      </c>
      <c r="L2153" t="s">
        <v>488</v>
      </c>
      <c r="M2153" s="8">
        <f xml:space="preserve"> (sales_data_sample[[#This Row],[MSRP]] - sales_data_sample[[#This Row],[PRICEEACH]]) / sales_data_sample[[#This Row],[MSRP]]</f>
        <v>-4.1666666666666664E-2</v>
      </c>
      <c r="N21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53" s="2">
        <v>96</v>
      </c>
      <c r="P2153" t="s">
        <v>635</v>
      </c>
      <c r="Q2153" t="s">
        <v>395</v>
      </c>
      <c r="R2153" t="s">
        <v>396</v>
      </c>
      <c r="S2153" t="s">
        <v>397</v>
      </c>
      <c r="T2153" t="s">
        <v>140</v>
      </c>
      <c r="U2153" t="s">
        <v>398</v>
      </c>
      <c r="V2153" t="s">
        <v>399</v>
      </c>
      <c r="W2153" t="s">
        <v>400</v>
      </c>
      <c r="X2153" t="s">
        <v>31</v>
      </c>
    </row>
    <row r="2154" spans="1:24" x14ac:dyDescent="0.25">
      <c r="A2154">
        <v>10175</v>
      </c>
      <c r="B2154">
        <v>22</v>
      </c>
      <c r="C2154" s="2">
        <v>100</v>
      </c>
      <c r="D2154">
        <v>8</v>
      </c>
      <c r="E2154" s="5">
        <f>sales_data_sample[[#This Row],[SALES]] / COUNT(sales_data_sample[ORDERNUMBER])</f>
        <v>0.86326602904711303</v>
      </c>
      <c r="F2154" s="2">
        <v>2437</v>
      </c>
      <c r="G2154" s="1">
        <v>37931</v>
      </c>
      <c r="H2154" t="s">
        <v>21</v>
      </c>
      <c r="I2154">
        <v>4</v>
      </c>
      <c r="J2154" s="6" t="s">
        <v>678</v>
      </c>
      <c r="K2154">
        <v>2003</v>
      </c>
      <c r="L2154" t="s">
        <v>488</v>
      </c>
      <c r="M2154" s="8">
        <f xml:space="preserve"> (sales_data_sample[[#This Row],[MSRP]] - sales_data_sample[[#This Row],[PRICEEACH]]) / sales_data_sample[[#This Row],[MSRP]]</f>
        <v>-4.1666666666666664E-2</v>
      </c>
      <c r="N21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54" s="2">
        <v>96</v>
      </c>
      <c r="P2154" t="s">
        <v>635</v>
      </c>
      <c r="Q2154" t="s">
        <v>316</v>
      </c>
      <c r="R2154" t="s">
        <v>317</v>
      </c>
      <c r="S2154" t="s">
        <v>318</v>
      </c>
      <c r="T2154" t="s">
        <v>160</v>
      </c>
      <c r="U2154" t="s">
        <v>55</v>
      </c>
      <c r="V2154" t="s">
        <v>319</v>
      </c>
      <c r="W2154" t="s">
        <v>320</v>
      </c>
      <c r="X2154" t="s">
        <v>31</v>
      </c>
    </row>
    <row r="2155" spans="1:24" x14ac:dyDescent="0.25">
      <c r="A2155">
        <v>10184</v>
      </c>
      <c r="B2155">
        <v>46</v>
      </c>
      <c r="C2155" s="2">
        <v>100</v>
      </c>
      <c r="D2155">
        <v>13</v>
      </c>
      <c r="E2155" s="5">
        <f>sales_data_sample[[#This Row],[SALES]] / COUNT(sales_data_sample[ORDERNUMBER])</f>
        <v>1.6323060573857597</v>
      </c>
      <c r="F2155" s="2">
        <v>4608</v>
      </c>
      <c r="G2155" s="1">
        <v>37939</v>
      </c>
      <c r="H2155" t="s">
        <v>21</v>
      </c>
      <c r="I2155">
        <v>4</v>
      </c>
      <c r="J2155" s="6" t="s">
        <v>678</v>
      </c>
      <c r="K2155">
        <v>2003</v>
      </c>
      <c r="L2155" t="s">
        <v>488</v>
      </c>
      <c r="M2155" s="8">
        <f xml:space="preserve"> (sales_data_sample[[#This Row],[MSRP]] - sales_data_sample[[#This Row],[PRICEEACH]]) / sales_data_sample[[#This Row],[MSRP]]</f>
        <v>-4.1666666666666664E-2</v>
      </c>
      <c r="N21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55" s="2">
        <v>96</v>
      </c>
      <c r="P2155" t="s">
        <v>635</v>
      </c>
      <c r="Q2155" t="s">
        <v>505</v>
      </c>
      <c r="R2155" t="s">
        <v>506</v>
      </c>
      <c r="S2155" t="s">
        <v>507</v>
      </c>
      <c r="T2155" t="s">
        <v>168</v>
      </c>
      <c r="U2155" t="s">
        <v>508</v>
      </c>
      <c r="V2155" t="s">
        <v>509</v>
      </c>
      <c r="W2155" t="s">
        <v>510</v>
      </c>
      <c r="X2155" t="s">
        <v>45</v>
      </c>
    </row>
    <row r="2156" spans="1:24" x14ac:dyDescent="0.25">
      <c r="A2156">
        <v>10194</v>
      </c>
      <c r="B2156">
        <v>37</v>
      </c>
      <c r="C2156" s="2">
        <v>98</v>
      </c>
      <c r="D2156">
        <v>3</v>
      </c>
      <c r="E2156" s="5">
        <f>sales_data_sample[[#This Row],[SALES]] / COUNT(sales_data_sample[ORDERNUMBER])</f>
        <v>1.2748848742472547</v>
      </c>
      <c r="F2156" s="2">
        <v>3599</v>
      </c>
      <c r="G2156" s="1">
        <v>37950</v>
      </c>
      <c r="H2156" t="s">
        <v>21</v>
      </c>
      <c r="I2156">
        <v>4</v>
      </c>
      <c r="J2156" s="6" t="s">
        <v>678</v>
      </c>
      <c r="K2156">
        <v>2003</v>
      </c>
      <c r="L2156" t="s">
        <v>488</v>
      </c>
      <c r="M2156" s="8">
        <f xml:space="preserve"> (sales_data_sample[[#This Row],[MSRP]] - sales_data_sample[[#This Row],[PRICEEACH]]) / sales_data_sample[[#This Row],[MSRP]]</f>
        <v>-2.0833333333333332E-2</v>
      </c>
      <c r="N21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56" s="2">
        <v>96</v>
      </c>
      <c r="P2156" t="s">
        <v>635</v>
      </c>
      <c r="Q2156" t="s">
        <v>208</v>
      </c>
      <c r="R2156" t="s">
        <v>209</v>
      </c>
      <c r="S2156" t="s">
        <v>210</v>
      </c>
      <c r="T2156" t="s">
        <v>35</v>
      </c>
      <c r="U2156" t="s">
        <v>211</v>
      </c>
      <c r="V2156" t="s">
        <v>212</v>
      </c>
      <c r="W2156" t="s">
        <v>213</v>
      </c>
      <c r="X2156" t="s">
        <v>45</v>
      </c>
    </row>
    <row r="2157" spans="1:24" x14ac:dyDescent="0.25">
      <c r="A2157">
        <v>10207</v>
      </c>
      <c r="B2157">
        <v>49</v>
      </c>
      <c r="C2157" s="2">
        <v>81</v>
      </c>
      <c r="D2157">
        <v>14</v>
      </c>
      <c r="E2157" s="5">
        <f>sales_data_sample[[#This Row],[SALES]] / COUNT(sales_data_sample[ORDERNUMBER])</f>
        <v>1.4045341834927383</v>
      </c>
      <c r="F2157" s="2">
        <v>3965</v>
      </c>
      <c r="G2157" s="1">
        <v>37964</v>
      </c>
      <c r="H2157" t="s">
        <v>21</v>
      </c>
      <c r="I2157">
        <v>4</v>
      </c>
      <c r="J2157" s="6" t="s">
        <v>679</v>
      </c>
      <c r="K2157">
        <v>2003</v>
      </c>
      <c r="L2157" t="s">
        <v>488</v>
      </c>
      <c r="M2157" s="8">
        <f xml:space="preserve"> (sales_data_sample[[#This Row],[MSRP]] - sales_data_sample[[#This Row],[PRICEEACH]]) / sales_data_sample[[#This Row],[MSRP]]</f>
        <v>0.15625</v>
      </c>
      <c r="N21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57" s="2">
        <v>96</v>
      </c>
      <c r="P2157" t="s">
        <v>635</v>
      </c>
      <c r="Q2157" t="s">
        <v>401</v>
      </c>
      <c r="R2157" t="s">
        <v>402</v>
      </c>
      <c r="S2157" t="s">
        <v>367</v>
      </c>
      <c r="T2157" t="s">
        <v>27</v>
      </c>
      <c r="U2157" t="s">
        <v>403</v>
      </c>
      <c r="V2157" t="s">
        <v>264</v>
      </c>
      <c r="W2157" t="s">
        <v>404</v>
      </c>
      <c r="X2157" t="s">
        <v>45</v>
      </c>
    </row>
    <row r="2158" spans="1:24" x14ac:dyDescent="0.25">
      <c r="A2158">
        <v>10217</v>
      </c>
      <c r="B2158">
        <v>21</v>
      </c>
      <c r="C2158" s="2">
        <v>100</v>
      </c>
      <c r="D2158">
        <v>3</v>
      </c>
      <c r="E2158" s="5">
        <f>sales_data_sample[[#This Row],[SALES]] / COUNT(sales_data_sample[ORDERNUMBER])</f>
        <v>0.79525327665603962</v>
      </c>
      <c r="F2158" s="2">
        <v>2245</v>
      </c>
      <c r="G2158" s="1">
        <v>38021</v>
      </c>
      <c r="H2158" t="s">
        <v>21</v>
      </c>
      <c r="I2158">
        <v>1</v>
      </c>
      <c r="J2158" s="6" t="s">
        <v>688</v>
      </c>
      <c r="K2158">
        <v>2004</v>
      </c>
      <c r="L2158" t="s">
        <v>488</v>
      </c>
      <c r="M2158" s="8">
        <f xml:space="preserve"> (sales_data_sample[[#This Row],[MSRP]] - sales_data_sample[[#This Row],[PRICEEACH]]) / sales_data_sample[[#This Row],[MSRP]]</f>
        <v>-4.1666666666666664E-2</v>
      </c>
      <c r="N21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58" s="2">
        <v>96</v>
      </c>
      <c r="P2158" t="s">
        <v>635</v>
      </c>
      <c r="Q2158" t="s">
        <v>405</v>
      </c>
      <c r="R2158" t="s">
        <v>406</v>
      </c>
      <c r="S2158" t="s">
        <v>188</v>
      </c>
      <c r="T2158" t="s">
        <v>188</v>
      </c>
      <c r="U2158" t="s">
        <v>407</v>
      </c>
      <c r="V2158" t="s">
        <v>408</v>
      </c>
      <c r="W2158" t="s">
        <v>409</v>
      </c>
      <c r="X2158" t="s">
        <v>31</v>
      </c>
    </row>
    <row r="2159" spans="1:24" x14ac:dyDescent="0.25">
      <c r="A2159">
        <v>10229</v>
      </c>
      <c r="B2159">
        <v>25</v>
      </c>
      <c r="C2159" s="2">
        <v>100</v>
      </c>
      <c r="D2159">
        <v>8</v>
      </c>
      <c r="E2159" s="5">
        <f>sales_data_sample[[#This Row],[SALES]] / COUNT(sales_data_sample[ORDERNUMBER])</f>
        <v>0.98937300743889478</v>
      </c>
      <c r="F2159" s="2">
        <v>2793</v>
      </c>
      <c r="G2159" s="1">
        <v>38057</v>
      </c>
      <c r="H2159" t="s">
        <v>21</v>
      </c>
      <c r="I2159">
        <v>1</v>
      </c>
      <c r="J2159" s="6" t="s">
        <v>687</v>
      </c>
      <c r="K2159">
        <v>2004</v>
      </c>
      <c r="L2159" t="s">
        <v>488</v>
      </c>
      <c r="M2159" s="8">
        <f xml:space="preserve"> (sales_data_sample[[#This Row],[MSRP]] - sales_data_sample[[#This Row],[PRICEEACH]]) / sales_data_sample[[#This Row],[MSRP]]</f>
        <v>-4.1666666666666664E-2</v>
      </c>
      <c r="N21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59" s="2">
        <v>96</v>
      </c>
      <c r="P2159" t="s">
        <v>635</v>
      </c>
      <c r="Q2159" t="s">
        <v>260</v>
      </c>
      <c r="R2159" t="s">
        <v>261</v>
      </c>
      <c r="S2159" t="s">
        <v>262</v>
      </c>
      <c r="T2159" t="s">
        <v>27</v>
      </c>
      <c r="U2159" t="s">
        <v>263</v>
      </c>
      <c r="V2159" t="s">
        <v>264</v>
      </c>
      <c r="W2159" t="s">
        <v>265</v>
      </c>
      <c r="X2159" t="s">
        <v>31</v>
      </c>
    </row>
    <row r="2160" spans="1:24" x14ac:dyDescent="0.25">
      <c r="A2160">
        <v>10245</v>
      </c>
      <c r="B2160">
        <v>37</v>
      </c>
      <c r="C2160" s="2">
        <v>100</v>
      </c>
      <c r="D2160">
        <v>1</v>
      </c>
      <c r="E2160" s="5">
        <f>sales_data_sample[[#This Row],[SALES]] / COUNT(sales_data_sample[ORDERNUMBER])</f>
        <v>1.4643995749202976</v>
      </c>
      <c r="F2160" s="2">
        <v>4134</v>
      </c>
      <c r="G2160" s="1">
        <v>38111</v>
      </c>
      <c r="H2160" t="s">
        <v>21</v>
      </c>
      <c r="I2160">
        <v>2</v>
      </c>
      <c r="J2160" s="6" t="s">
        <v>685</v>
      </c>
      <c r="K2160">
        <v>2004</v>
      </c>
      <c r="L2160" t="s">
        <v>488</v>
      </c>
      <c r="M2160" s="8">
        <f xml:space="preserve"> (sales_data_sample[[#This Row],[MSRP]] - sales_data_sample[[#This Row],[PRICEEACH]]) / sales_data_sample[[#This Row],[MSRP]]</f>
        <v>-4.1666666666666664E-2</v>
      </c>
      <c r="N21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60" s="2">
        <v>96</v>
      </c>
      <c r="P2160" t="s">
        <v>635</v>
      </c>
      <c r="Q2160" t="s">
        <v>231</v>
      </c>
      <c r="R2160" t="s">
        <v>232</v>
      </c>
      <c r="S2160" t="s">
        <v>233</v>
      </c>
      <c r="T2160" t="s">
        <v>27</v>
      </c>
      <c r="U2160" t="s">
        <v>78</v>
      </c>
      <c r="V2160" t="s">
        <v>234</v>
      </c>
      <c r="W2160" t="s">
        <v>235</v>
      </c>
      <c r="X2160" t="s">
        <v>45</v>
      </c>
    </row>
    <row r="2161" spans="1:24" x14ac:dyDescent="0.25">
      <c r="A2161">
        <v>10259</v>
      </c>
      <c r="B2161">
        <v>45</v>
      </c>
      <c r="C2161" s="2">
        <v>87</v>
      </c>
      <c r="D2161">
        <v>11</v>
      </c>
      <c r="E2161" s="5">
        <f>sales_data_sample[[#This Row],[SALES]] / COUNT(sales_data_sample[ORDERNUMBER])</f>
        <v>1.3818632660290471</v>
      </c>
      <c r="F2161" s="2">
        <v>3901</v>
      </c>
      <c r="G2161" s="1">
        <v>38153</v>
      </c>
      <c r="H2161" t="s">
        <v>21</v>
      </c>
      <c r="I2161">
        <v>2</v>
      </c>
      <c r="J2161" s="6" t="s">
        <v>684</v>
      </c>
      <c r="K2161">
        <v>2004</v>
      </c>
      <c r="L2161" t="s">
        <v>488</v>
      </c>
      <c r="M2161" s="8">
        <f xml:space="preserve"> (sales_data_sample[[#This Row],[MSRP]] - sales_data_sample[[#This Row],[PRICEEACH]]) / sales_data_sample[[#This Row],[MSRP]]</f>
        <v>9.375E-2</v>
      </c>
      <c r="N21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61" s="2">
        <v>96</v>
      </c>
      <c r="P2161" t="s">
        <v>635</v>
      </c>
      <c r="Q2161" t="s">
        <v>405</v>
      </c>
      <c r="R2161" t="s">
        <v>406</v>
      </c>
      <c r="S2161" t="s">
        <v>188</v>
      </c>
      <c r="T2161" t="s">
        <v>188</v>
      </c>
      <c r="U2161" t="s">
        <v>407</v>
      </c>
      <c r="V2161" t="s">
        <v>408</v>
      </c>
      <c r="W2161" t="s">
        <v>409</v>
      </c>
      <c r="X2161" t="s">
        <v>45</v>
      </c>
    </row>
    <row r="2162" spans="1:24" x14ac:dyDescent="0.25">
      <c r="A2162">
        <v>10270</v>
      </c>
      <c r="B2162">
        <v>32</v>
      </c>
      <c r="C2162" s="2">
        <v>86</v>
      </c>
      <c r="D2162">
        <v>1</v>
      </c>
      <c r="E2162" s="5">
        <f>sales_data_sample[[#This Row],[SALES]] / COUNT(sales_data_sample[ORDERNUMBER])</f>
        <v>0.97201558625575624</v>
      </c>
      <c r="F2162" s="2">
        <v>2744</v>
      </c>
      <c r="G2162" s="1">
        <v>38187</v>
      </c>
      <c r="H2162" t="s">
        <v>21</v>
      </c>
      <c r="I2162">
        <v>3</v>
      </c>
      <c r="J2162" s="6" t="s">
        <v>683</v>
      </c>
      <c r="K2162">
        <v>2004</v>
      </c>
      <c r="L2162" t="s">
        <v>488</v>
      </c>
      <c r="M2162" s="8">
        <f xml:space="preserve"> (sales_data_sample[[#This Row],[MSRP]] - sales_data_sample[[#This Row],[PRICEEACH]]) / sales_data_sample[[#This Row],[MSRP]]</f>
        <v>0.10416666666666667</v>
      </c>
      <c r="N21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62" s="2">
        <v>96</v>
      </c>
      <c r="P2162" t="s">
        <v>635</v>
      </c>
      <c r="Q2162" t="s">
        <v>145</v>
      </c>
      <c r="R2162" t="s">
        <v>146</v>
      </c>
      <c r="S2162" t="s">
        <v>147</v>
      </c>
      <c r="T2162" t="s">
        <v>88</v>
      </c>
      <c r="U2162" t="s">
        <v>148</v>
      </c>
      <c r="V2162" t="s">
        <v>149</v>
      </c>
      <c r="W2162" t="s">
        <v>150</v>
      </c>
      <c r="X2162" t="s">
        <v>31</v>
      </c>
    </row>
    <row r="2163" spans="1:24" x14ac:dyDescent="0.25">
      <c r="A2163">
        <v>10281</v>
      </c>
      <c r="B2163">
        <v>29</v>
      </c>
      <c r="C2163" s="2">
        <v>83</v>
      </c>
      <c r="D2163">
        <v>8</v>
      </c>
      <c r="E2163" s="5">
        <f>sales_data_sample[[#This Row],[SALES]] / COUNT(sales_data_sample[ORDERNUMBER])</f>
        <v>0.85122210414452715</v>
      </c>
      <c r="F2163" s="2">
        <v>2403</v>
      </c>
      <c r="G2163" s="1">
        <v>38218</v>
      </c>
      <c r="H2163" t="s">
        <v>21</v>
      </c>
      <c r="I2163">
        <v>3</v>
      </c>
      <c r="J2163" s="6" t="s">
        <v>682</v>
      </c>
      <c r="K2163">
        <v>2004</v>
      </c>
      <c r="L2163" t="s">
        <v>488</v>
      </c>
      <c r="M2163" s="8">
        <f xml:space="preserve"> (sales_data_sample[[#This Row],[MSRP]] - sales_data_sample[[#This Row],[PRICEEACH]]) / sales_data_sample[[#This Row],[MSRP]]</f>
        <v>0.13541666666666666</v>
      </c>
      <c r="N21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63" s="2">
        <v>96</v>
      </c>
      <c r="P2163" t="s">
        <v>635</v>
      </c>
      <c r="Q2163" t="s">
        <v>132</v>
      </c>
      <c r="R2163" t="s">
        <v>133</v>
      </c>
      <c r="S2163" t="s">
        <v>134</v>
      </c>
      <c r="T2163" t="s">
        <v>27</v>
      </c>
      <c r="U2163" t="s">
        <v>28</v>
      </c>
      <c r="V2163" t="s">
        <v>135</v>
      </c>
      <c r="W2163" t="s">
        <v>136</v>
      </c>
      <c r="X2163" t="s">
        <v>31</v>
      </c>
    </row>
    <row r="2164" spans="1:24" x14ac:dyDescent="0.25">
      <c r="A2164">
        <v>10291</v>
      </c>
      <c r="B2164">
        <v>26</v>
      </c>
      <c r="C2164" s="2">
        <v>84</v>
      </c>
      <c r="D2164">
        <v>3</v>
      </c>
      <c r="E2164" s="5">
        <f>sales_data_sample[[#This Row],[SALES]] / COUNT(sales_data_sample[ORDERNUMBER])</f>
        <v>0.77187389302160825</v>
      </c>
      <c r="F2164" s="2">
        <v>2179</v>
      </c>
      <c r="G2164" s="1">
        <v>38238</v>
      </c>
      <c r="H2164" t="s">
        <v>21</v>
      </c>
      <c r="I2164">
        <v>3</v>
      </c>
      <c r="J2164" s="6" t="s">
        <v>681</v>
      </c>
      <c r="K2164">
        <v>2004</v>
      </c>
      <c r="L2164" t="s">
        <v>488</v>
      </c>
      <c r="M2164" s="8">
        <f xml:space="preserve"> (sales_data_sample[[#This Row],[MSRP]] - sales_data_sample[[#This Row],[PRICEEACH]]) / sales_data_sample[[#This Row],[MSRP]]</f>
        <v>0.125</v>
      </c>
      <c r="N21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64" s="2">
        <v>96</v>
      </c>
      <c r="P2164" t="s">
        <v>635</v>
      </c>
      <c r="Q2164" t="s">
        <v>250</v>
      </c>
      <c r="R2164" t="s">
        <v>251</v>
      </c>
      <c r="S2164" t="s">
        <v>252</v>
      </c>
      <c r="T2164" t="s">
        <v>177</v>
      </c>
      <c r="U2164" t="s">
        <v>253</v>
      </c>
      <c r="V2164" t="s">
        <v>194</v>
      </c>
      <c r="W2164" t="s">
        <v>254</v>
      </c>
      <c r="X2164" t="s">
        <v>31</v>
      </c>
    </row>
    <row r="2165" spans="1:24" x14ac:dyDescent="0.25">
      <c r="A2165">
        <v>10305</v>
      </c>
      <c r="B2165">
        <v>28</v>
      </c>
      <c r="C2165" s="2">
        <v>100</v>
      </c>
      <c r="D2165">
        <v>12</v>
      </c>
      <c r="E2165" s="5">
        <f>sales_data_sample[[#This Row],[SALES]] / COUNT(sales_data_sample[ORDERNUMBER])</f>
        <v>1.1179596174282678</v>
      </c>
      <c r="F2165" s="2">
        <v>3156</v>
      </c>
      <c r="G2165" s="1">
        <v>38273</v>
      </c>
      <c r="H2165" t="s">
        <v>21</v>
      </c>
      <c r="I2165">
        <v>4</v>
      </c>
      <c r="J2165" s="6" t="s">
        <v>680</v>
      </c>
      <c r="K2165">
        <v>2004</v>
      </c>
      <c r="L2165" t="s">
        <v>488</v>
      </c>
      <c r="M2165" s="8">
        <f xml:space="preserve"> (sales_data_sample[[#This Row],[MSRP]] - sales_data_sample[[#This Row],[PRICEEACH]]) / sales_data_sample[[#This Row],[MSRP]]</f>
        <v>-4.1666666666666664E-2</v>
      </c>
      <c r="N21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65" s="2">
        <v>96</v>
      </c>
      <c r="P2165" t="s">
        <v>635</v>
      </c>
      <c r="Q2165" t="s">
        <v>113</v>
      </c>
      <c r="R2165" t="s">
        <v>114</v>
      </c>
      <c r="S2165" t="s">
        <v>115</v>
      </c>
      <c r="T2165" t="s">
        <v>27</v>
      </c>
      <c r="U2165" t="s">
        <v>116</v>
      </c>
      <c r="V2165" t="s">
        <v>117</v>
      </c>
      <c r="W2165" t="s">
        <v>118</v>
      </c>
      <c r="X2165" t="s">
        <v>45</v>
      </c>
    </row>
    <row r="2166" spans="1:24" x14ac:dyDescent="0.25">
      <c r="A2166">
        <v>10313</v>
      </c>
      <c r="B2166">
        <v>27</v>
      </c>
      <c r="C2166" s="2">
        <v>88</v>
      </c>
      <c r="D2166">
        <v>6</v>
      </c>
      <c r="E2166" s="5">
        <f>sales_data_sample[[#This Row],[SALES]] / COUNT(sales_data_sample[ORDERNUMBER])</f>
        <v>0.83846971307120088</v>
      </c>
      <c r="F2166" s="2">
        <v>2367</v>
      </c>
      <c r="G2166" s="1">
        <v>38282</v>
      </c>
      <c r="H2166" t="s">
        <v>21</v>
      </c>
      <c r="I2166">
        <v>4</v>
      </c>
      <c r="J2166" s="6" t="s">
        <v>680</v>
      </c>
      <c r="K2166">
        <v>2004</v>
      </c>
      <c r="L2166" t="s">
        <v>488</v>
      </c>
      <c r="M2166" s="8">
        <f xml:space="preserve"> (sales_data_sample[[#This Row],[MSRP]] - sales_data_sample[[#This Row],[PRICEEACH]]) / sales_data_sample[[#This Row],[MSRP]]</f>
        <v>8.3333333333333329E-2</v>
      </c>
      <c r="N21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66" s="2">
        <v>96</v>
      </c>
      <c r="P2166" t="s">
        <v>635</v>
      </c>
      <c r="Q2166" t="s">
        <v>214</v>
      </c>
      <c r="R2166" t="s">
        <v>215</v>
      </c>
      <c r="S2166" t="s">
        <v>216</v>
      </c>
      <c r="T2166" t="s">
        <v>217</v>
      </c>
      <c r="U2166" t="s">
        <v>218</v>
      </c>
      <c r="V2166" t="s">
        <v>219</v>
      </c>
      <c r="W2166" t="s">
        <v>220</v>
      </c>
      <c r="X2166" t="s">
        <v>31</v>
      </c>
    </row>
    <row r="2167" spans="1:24" x14ac:dyDescent="0.25">
      <c r="A2167">
        <v>10324</v>
      </c>
      <c r="B2167">
        <v>20</v>
      </c>
      <c r="C2167" s="2">
        <v>99</v>
      </c>
      <c r="D2167">
        <v>11</v>
      </c>
      <c r="E2167" s="5">
        <f>sales_data_sample[[#This Row],[SALES]] / COUNT(sales_data_sample[ORDERNUMBER])</f>
        <v>0.69571377966702086</v>
      </c>
      <c r="F2167" s="2">
        <v>1964</v>
      </c>
      <c r="G2167" s="1">
        <v>38296</v>
      </c>
      <c r="H2167" t="s">
        <v>21</v>
      </c>
      <c r="I2167">
        <v>4</v>
      </c>
      <c r="J2167" s="6" t="s">
        <v>678</v>
      </c>
      <c r="K2167">
        <v>2004</v>
      </c>
      <c r="L2167" t="s">
        <v>488</v>
      </c>
      <c r="M2167" s="8">
        <f xml:space="preserve"> (sales_data_sample[[#This Row],[MSRP]] - sales_data_sample[[#This Row],[PRICEEACH]]) / sales_data_sample[[#This Row],[MSRP]]</f>
        <v>-3.125E-2</v>
      </c>
      <c r="N21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67" s="2">
        <v>96</v>
      </c>
      <c r="P2167" t="s">
        <v>635</v>
      </c>
      <c r="Q2167" t="s">
        <v>92</v>
      </c>
      <c r="R2167" t="s">
        <v>93</v>
      </c>
      <c r="S2167" t="s">
        <v>26</v>
      </c>
      <c r="T2167" t="s">
        <v>27</v>
      </c>
      <c r="U2167" t="s">
        <v>94</v>
      </c>
      <c r="V2167" t="s">
        <v>95</v>
      </c>
      <c r="W2167" t="s">
        <v>96</v>
      </c>
      <c r="X2167" t="s">
        <v>31</v>
      </c>
    </row>
    <row r="2168" spans="1:24" x14ac:dyDescent="0.25">
      <c r="A2168">
        <v>10335</v>
      </c>
      <c r="B2168">
        <v>44</v>
      </c>
      <c r="C2168" s="2">
        <v>100</v>
      </c>
      <c r="D2168">
        <v>1</v>
      </c>
      <c r="E2168" s="5">
        <f>sales_data_sample[[#This Row],[SALES]] / COUNT(sales_data_sample[ORDERNUMBER])</f>
        <v>1.6815444562522139</v>
      </c>
      <c r="F2168" s="2">
        <v>4747</v>
      </c>
      <c r="G2168" s="1">
        <v>38310</v>
      </c>
      <c r="H2168" t="s">
        <v>21</v>
      </c>
      <c r="I2168">
        <v>4</v>
      </c>
      <c r="J2168" s="6" t="s">
        <v>678</v>
      </c>
      <c r="K2168">
        <v>2004</v>
      </c>
      <c r="L2168" t="s">
        <v>488</v>
      </c>
      <c r="M2168" s="8">
        <f xml:space="preserve"> (sales_data_sample[[#This Row],[MSRP]] - sales_data_sample[[#This Row],[PRICEEACH]]) / sales_data_sample[[#This Row],[MSRP]]</f>
        <v>-4.1666666666666664E-2</v>
      </c>
      <c r="N21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68" s="2">
        <v>96</v>
      </c>
      <c r="P2168" t="s">
        <v>635</v>
      </c>
      <c r="Q2168" t="s">
        <v>260</v>
      </c>
      <c r="R2168" t="s">
        <v>261</v>
      </c>
      <c r="S2168" t="s">
        <v>262</v>
      </c>
      <c r="T2168" t="s">
        <v>27</v>
      </c>
      <c r="U2168" t="s">
        <v>263</v>
      </c>
      <c r="V2168" t="s">
        <v>264</v>
      </c>
      <c r="W2168" t="s">
        <v>265</v>
      </c>
      <c r="X2168" t="s">
        <v>45</v>
      </c>
    </row>
    <row r="2169" spans="1:24" x14ac:dyDescent="0.25">
      <c r="A2169">
        <v>10348</v>
      </c>
      <c r="B2169">
        <v>42</v>
      </c>
      <c r="C2169" s="2">
        <v>100</v>
      </c>
      <c r="D2169">
        <v>3</v>
      </c>
      <c r="E2169" s="5">
        <f>sales_data_sample[[#This Row],[SALES]] / COUNT(sales_data_sample[ORDERNUMBER])</f>
        <v>2.2624867162592985</v>
      </c>
      <c r="F2169" s="2">
        <v>6387</v>
      </c>
      <c r="G2169" s="1">
        <v>38292</v>
      </c>
      <c r="H2169" t="s">
        <v>21</v>
      </c>
      <c r="I2169">
        <v>4</v>
      </c>
      <c r="J2169" s="6" t="s">
        <v>678</v>
      </c>
      <c r="K2169">
        <v>2004</v>
      </c>
      <c r="L2169" t="s">
        <v>488</v>
      </c>
      <c r="M2169" s="8">
        <f xml:space="preserve"> (sales_data_sample[[#This Row],[MSRP]] - sales_data_sample[[#This Row],[PRICEEACH]]) / sales_data_sample[[#This Row],[MSRP]]</f>
        <v>-4.1666666666666664E-2</v>
      </c>
      <c r="N21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69" s="2">
        <v>96</v>
      </c>
      <c r="P2169" t="s">
        <v>635</v>
      </c>
      <c r="Q2169" t="s">
        <v>181</v>
      </c>
      <c r="R2169" t="s">
        <v>182</v>
      </c>
      <c r="S2169" t="s">
        <v>167</v>
      </c>
      <c r="T2169" t="s">
        <v>168</v>
      </c>
      <c r="U2169" t="s">
        <v>183</v>
      </c>
      <c r="V2169" t="s">
        <v>184</v>
      </c>
      <c r="W2169" t="s">
        <v>185</v>
      </c>
      <c r="X2169" t="s">
        <v>45</v>
      </c>
    </row>
    <row r="2170" spans="1:24" x14ac:dyDescent="0.25">
      <c r="A2170">
        <v>10358</v>
      </c>
      <c r="B2170">
        <v>41</v>
      </c>
      <c r="C2170" s="2">
        <v>100</v>
      </c>
      <c r="D2170">
        <v>1</v>
      </c>
      <c r="E2170" s="5">
        <f>sales_data_sample[[#This Row],[SALES]] / COUNT(sales_data_sample[ORDERNUMBER])</f>
        <v>1.5685441020191286</v>
      </c>
      <c r="F2170" s="2">
        <v>4428</v>
      </c>
      <c r="G2170" s="1">
        <v>38331</v>
      </c>
      <c r="H2170" t="s">
        <v>21</v>
      </c>
      <c r="I2170">
        <v>4</v>
      </c>
      <c r="J2170" s="6" t="s">
        <v>679</v>
      </c>
      <c r="K2170">
        <v>2004</v>
      </c>
      <c r="L2170" t="s">
        <v>488</v>
      </c>
      <c r="M2170" s="8">
        <f xml:space="preserve"> (sales_data_sample[[#This Row],[MSRP]] - sales_data_sample[[#This Row],[PRICEEACH]]) / sales_data_sample[[#This Row],[MSRP]]</f>
        <v>-4.1666666666666664E-2</v>
      </c>
      <c r="N21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70" s="2">
        <v>96</v>
      </c>
      <c r="P2170" t="s">
        <v>635</v>
      </c>
      <c r="Q2170" t="s">
        <v>165</v>
      </c>
      <c r="R2170" t="s">
        <v>166</v>
      </c>
      <c r="S2170" t="s">
        <v>167</v>
      </c>
      <c r="T2170" t="s">
        <v>168</v>
      </c>
      <c r="U2170" t="s">
        <v>169</v>
      </c>
      <c r="V2170" t="s">
        <v>170</v>
      </c>
      <c r="W2170" t="s">
        <v>171</v>
      </c>
      <c r="X2170" t="s">
        <v>45</v>
      </c>
    </row>
    <row r="2171" spans="1:24" x14ac:dyDescent="0.25">
      <c r="A2171">
        <v>10371</v>
      </c>
      <c r="B2171">
        <v>26</v>
      </c>
      <c r="C2171" s="2">
        <v>100</v>
      </c>
      <c r="D2171">
        <v>1</v>
      </c>
      <c r="E2171" s="5">
        <f>sales_data_sample[[#This Row],[SALES]] / COUNT(sales_data_sample[ORDERNUMBER])</f>
        <v>1.4328728303223521</v>
      </c>
      <c r="F2171" s="2">
        <v>4045</v>
      </c>
      <c r="G2171" s="1">
        <v>38375</v>
      </c>
      <c r="H2171" t="s">
        <v>21</v>
      </c>
      <c r="I2171">
        <v>1</v>
      </c>
      <c r="J2171" s="6" t="s">
        <v>677</v>
      </c>
      <c r="K2171">
        <v>2005</v>
      </c>
      <c r="L2171" t="s">
        <v>488</v>
      </c>
      <c r="M2171" s="8">
        <f xml:space="preserve"> (sales_data_sample[[#This Row],[MSRP]] - sales_data_sample[[#This Row],[PRICEEACH]]) / sales_data_sample[[#This Row],[MSRP]]</f>
        <v>-4.1666666666666664E-2</v>
      </c>
      <c r="N21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71" s="2">
        <v>96</v>
      </c>
      <c r="P2171" t="s">
        <v>635</v>
      </c>
      <c r="Q2171" t="s">
        <v>260</v>
      </c>
      <c r="R2171" t="s">
        <v>261</v>
      </c>
      <c r="S2171" t="s">
        <v>262</v>
      </c>
      <c r="T2171" t="s">
        <v>27</v>
      </c>
      <c r="U2171" t="s">
        <v>263</v>
      </c>
      <c r="V2171" t="s">
        <v>264</v>
      </c>
      <c r="W2171" t="s">
        <v>265</v>
      </c>
      <c r="X2171" t="s">
        <v>45</v>
      </c>
    </row>
    <row r="2172" spans="1:24" x14ac:dyDescent="0.25">
      <c r="A2172">
        <v>10382</v>
      </c>
      <c r="B2172">
        <v>26</v>
      </c>
      <c r="C2172" s="2">
        <v>100</v>
      </c>
      <c r="D2172">
        <v>6</v>
      </c>
      <c r="E2172" s="5">
        <f>sales_data_sample[[#This Row],[SALES]] / COUNT(sales_data_sample[ORDERNUMBER])</f>
        <v>0.95961742826780017</v>
      </c>
      <c r="F2172" s="2">
        <v>2709</v>
      </c>
      <c r="G2172" s="1">
        <v>38400</v>
      </c>
      <c r="H2172" t="s">
        <v>21</v>
      </c>
      <c r="I2172">
        <v>1</v>
      </c>
      <c r="J2172" s="6" t="s">
        <v>688</v>
      </c>
      <c r="K2172">
        <v>2005</v>
      </c>
      <c r="L2172" t="s">
        <v>488</v>
      </c>
      <c r="M2172" s="8">
        <f xml:space="preserve"> (sales_data_sample[[#This Row],[MSRP]] - sales_data_sample[[#This Row],[PRICEEACH]]) / sales_data_sample[[#This Row],[MSRP]]</f>
        <v>-4.1666666666666664E-2</v>
      </c>
      <c r="N21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72" s="2">
        <v>96</v>
      </c>
      <c r="P2172" t="s">
        <v>635</v>
      </c>
      <c r="Q2172" t="s">
        <v>260</v>
      </c>
      <c r="R2172" t="s">
        <v>261</v>
      </c>
      <c r="S2172" t="s">
        <v>262</v>
      </c>
      <c r="T2172" t="s">
        <v>27</v>
      </c>
      <c r="U2172" t="s">
        <v>263</v>
      </c>
      <c r="V2172" t="s">
        <v>264</v>
      </c>
      <c r="W2172" t="s">
        <v>265</v>
      </c>
      <c r="X2172" t="s">
        <v>31</v>
      </c>
    </row>
    <row r="2173" spans="1:24" x14ac:dyDescent="0.25">
      <c r="A2173">
        <v>10411</v>
      </c>
      <c r="B2173">
        <v>26</v>
      </c>
      <c r="C2173" s="2">
        <v>100</v>
      </c>
      <c r="D2173">
        <v>1</v>
      </c>
      <c r="E2173" s="5">
        <f>sales_data_sample[[#This Row],[SALES]] / COUNT(sales_data_sample[ORDERNUMBER])</f>
        <v>1.0290471130003542</v>
      </c>
      <c r="F2173" s="2">
        <v>2905</v>
      </c>
      <c r="G2173" s="1">
        <v>38473</v>
      </c>
      <c r="H2173" t="s">
        <v>21</v>
      </c>
      <c r="I2173">
        <v>2</v>
      </c>
      <c r="J2173" s="6" t="s">
        <v>685</v>
      </c>
      <c r="K2173">
        <v>2005</v>
      </c>
      <c r="L2173" t="s">
        <v>488</v>
      </c>
      <c r="M2173" s="8">
        <f xml:space="preserve"> (sales_data_sample[[#This Row],[MSRP]] - sales_data_sample[[#This Row],[PRICEEACH]]) / sales_data_sample[[#This Row],[MSRP]]</f>
        <v>-4.1666666666666664E-2</v>
      </c>
      <c r="N21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73" s="2">
        <v>96</v>
      </c>
      <c r="P2173" t="s">
        <v>635</v>
      </c>
      <c r="Q2173" t="s">
        <v>280</v>
      </c>
      <c r="R2173" t="s">
        <v>281</v>
      </c>
      <c r="S2173" t="s">
        <v>282</v>
      </c>
      <c r="T2173" t="s">
        <v>217</v>
      </c>
      <c r="U2173" t="s">
        <v>283</v>
      </c>
      <c r="V2173" t="s">
        <v>284</v>
      </c>
      <c r="W2173" t="s">
        <v>285</v>
      </c>
      <c r="X2173" t="s">
        <v>31</v>
      </c>
    </row>
    <row r="2174" spans="1:24" x14ac:dyDescent="0.25">
      <c r="A2174">
        <v>10425</v>
      </c>
      <c r="B2174">
        <v>41</v>
      </c>
      <c r="C2174" s="2">
        <v>87</v>
      </c>
      <c r="D2174">
        <v>11</v>
      </c>
      <c r="E2174" s="5">
        <f>sales_data_sample[[#This Row],[SALES]] / COUNT(sales_data_sample[ORDERNUMBER])</f>
        <v>1.2589443854055968</v>
      </c>
      <c r="F2174" s="2">
        <v>3554</v>
      </c>
      <c r="G2174" s="1">
        <v>38503</v>
      </c>
      <c r="H2174" t="s">
        <v>286</v>
      </c>
      <c r="I2174">
        <v>2</v>
      </c>
      <c r="J2174" s="6" t="s">
        <v>685</v>
      </c>
      <c r="K2174">
        <v>2005</v>
      </c>
      <c r="L2174" t="s">
        <v>488</v>
      </c>
      <c r="M2174" s="8">
        <f xml:space="preserve"> (sales_data_sample[[#This Row],[MSRP]] - sales_data_sample[[#This Row],[PRICEEACH]]) / sales_data_sample[[#This Row],[MSRP]]</f>
        <v>9.375E-2</v>
      </c>
      <c r="N21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74" s="2">
        <v>96</v>
      </c>
      <c r="P2174" t="s">
        <v>635</v>
      </c>
      <c r="Q2174" t="s">
        <v>107</v>
      </c>
      <c r="R2174" t="s">
        <v>108</v>
      </c>
      <c r="S2174" t="s">
        <v>109</v>
      </c>
      <c r="T2174" t="s">
        <v>35</v>
      </c>
      <c r="U2174" t="s">
        <v>110</v>
      </c>
      <c r="V2174" t="s">
        <v>111</v>
      </c>
      <c r="W2174" t="s">
        <v>112</v>
      </c>
      <c r="X2174" t="s">
        <v>45</v>
      </c>
    </row>
    <row r="2175" spans="1:24" x14ac:dyDescent="0.25">
      <c r="A2175">
        <v>10107</v>
      </c>
      <c r="B2175">
        <v>20</v>
      </c>
      <c r="C2175" s="2">
        <v>93</v>
      </c>
      <c r="D2175">
        <v>8</v>
      </c>
      <c r="E2175" s="5">
        <f>sales_data_sample[[#This Row],[SALES]] / COUNT(sales_data_sample[ORDERNUMBER])</f>
        <v>0.65816507261778245</v>
      </c>
      <c r="F2175" s="2">
        <v>1858</v>
      </c>
      <c r="G2175" s="1">
        <v>37676</v>
      </c>
      <c r="H2175" t="s">
        <v>21</v>
      </c>
      <c r="I2175">
        <v>1</v>
      </c>
      <c r="J2175" s="6" t="s">
        <v>688</v>
      </c>
      <c r="K2175">
        <v>2003</v>
      </c>
      <c r="L2175" t="s">
        <v>22</v>
      </c>
      <c r="M2175" s="8">
        <f xml:space="preserve"> (sales_data_sample[[#This Row],[MSRP]] - sales_data_sample[[#This Row],[PRICEEACH]]) / sales_data_sample[[#This Row],[MSRP]]</f>
        <v>6.0606060606060608E-2</v>
      </c>
      <c r="N21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75" s="2">
        <v>99</v>
      </c>
      <c r="P2175" t="s">
        <v>636</v>
      </c>
      <c r="Q2175" t="s">
        <v>24</v>
      </c>
      <c r="R2175" t="s">
        <v>25</v>
      </c>
      <c r="S2175" t="s">
        <v>26</v>
      </c>
      <c r="T2175" t="s">
        <v>27</v>
      </c>
      <c r="U2175" t="s">
        <v>28</v>
      </c>
      <c r="V2175" t="s">
        <v>29</v>
      </c>
      <c r="W2175" t="s">
        <v>30</v>
      </c>
      <c r="X2175" t="s">
        <v>31</v>
      </c>
    </row>
    <row r="2176" spans="1:24" x14ac:dyDescent="0.25">
      <c r="A2176">
        <v>10120</v>
      </c>
      <c r="B2176">
        <v>22</v>
      </c>
      <c r="C2176" s="2">
        <v>100</v>
      </c>
      <c r="D2176">
        <v>6</v>
      </c>
      <c r="E2176" s="5">
        <f>sales_data_sample[[#This Row],[SALES]] / COUNT(sales_data_sample[ORDERNUMBER])</f>
        <v>0.87212185618136739</v>
      </c>
      <c r="F2176" s="2">
        <v>2462</v>
      </c>
      <c r="G2176" s="1">
        <v>37740</v>
      </c>
      <c r="H2176" t="s">
        <v>21</v>
      </c>
      <c r="I2176">
        <v>2</v>
      </c>
      <c r="J2176" s="6" t="s">
        <v>686</v>
      </c>
      <c r="K2176">
        <v>2003</v>
      </c>
      <c r="L2176" t="s">
        <v>22</v>
      </c>
      <c r="M2176" s="8">
        <f xml:space="preserve"> (sales_data_sample[[#This Row],[MSRP]] - sales_data_sample[[#This Row],[PRICEEACH]]) / sales_data_sample[[#This Row],[MSRP]]</f>
        <v>-1.0101010101010102E-2</v>
      </c>
      <c r="N21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76" s="2">
        <v>99</v>
      </c>
      <c r="P2176" t="s">
        <v>636</v>
      </c>
      <c r="Q2176" t="s">
        <v>85</v>
      </c>
      <c r="R2176" t="s">
        <v>86</v>
      </c>
      <c r="S2176" t="s">
        <v>87</v>
      </c>
      <c r="T2176" t="s">
        <v>88</v>
      </c>
      <c r="U2176" t="s">
        <v>89</v>
      </c>
      <c r="V2176" t="s">
        <v>90</v>
      </c>
      <c r="W2176" t="s">
        <v>91</v>
      </c>
      <c r="X2176" t="s">
        <v>31</v>
      </c>
    </row>
    <row r="2177" spans="1:24" x14ac:dyDescent="0.25">
      <c r="A2177">
        <v>10133</v>
      </c>
      <c r="B2177">
        <v>23</v>
      </c>
      <c r="C2177" s="2">
        <v>100</v>
      </c>
      <c r="D2177">
        <v>1</v>
      </c>
      <c r="E2177" s="5">
        <f>sales_data_sample[[#This Row],[SALES]] / COUNT(sales_data_sample[ORDERNUMBER])</f>
        <v>0.93623804463336879</v>
      </c>
      <c r="F2177" s="2">
        <v>2643</v>
      </c>
      <c r="G2177" s="1">
        <v>37799</v>
      </c>
      <c r="H2177" t="s">
        <v>21</v>
      </c>
      <c r="I2177">
        <v>2</v>
      </c>
      <c r="J2177" s="6" t="s">
        <v>684</v>
      </c>
      <c r="K2177">
        <v>2003</v>
      </c>
      <c r="L2177" t="s">
        <v>22</v>
      </c>
      <c r="M2177" s="8">
        <f xml:space="preserve"> (sales_data_sample[[#This Row],[MSRP]] - sales_data_sample[[#This Row],[PRICEEACH]]) / sales_data_sample[[#This Row],[MSRP]]</f>
        <v>-1.0101010101010102E-2</v>
      </c>
      <c r="N21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77" s="2">
        <v>99</v>
      </c>
      <c r="P2177" t="s">
        <v>636</v>
      </c>
      <c r="Q2177" t="s">
        <v>165</v>
      </c>
      <c r="R2177" t="s">
        <v>166</v>
      </c>
      <c r="S2177" t="s">
        <v>167</v>
      </c>
      <c r="T2177" t="s">
        <v>168</v>
      </c>
      <c r="U2177" t="s">
        <v>169</v>
      </c>
      <c r="V2177" t="s">
        <v>170</v>
      </c>
      <c r="W2177" t="s">
        <v>171</v>
      </c>
      <c r="X2177" t="s">
        <v>31</v>
      </c>
    </row>
    <row r="2178" spans="1:24" x14ac:dyDescent="0.25">
      <c r="A2178">
        <v>10145</v>
      </c>
      <c r="B2178">
        <v>33</v>
      </c>
      <c r="C2178" s="2">
        <v>94</v>
      </c>
      <c r="D2178">
        <v>12</v>
      </c>
      <c r="E2178" s="5">
        <f>sales_data_sample[[#This Row],[SALES]] / COUNT(sales_data_sample[ORDERNUMBER])</f>
        <v>1.0977683315621678</v>
      </c>
      <c r="F2178" s="2">
        <v>3099</v>
      </c>
      <c r="G2178" s="1">
        <v>37858</v>
      </c>
      <c r="H2178" t="s">
        <v>21</v>
      </c>
      <c r="I2178">
        <v>3</v>
      </c>
      <c r="J2178" s="6" t="s">
        <v>682</v>
      </c>
      <c r="K2178">
        <v>2003</v>
      </c>
      <c r="L2178" t="s">
        <v>22</v>
      </c>
      <c r="M2178" s="8">
        <f xml:space="preserve"> (sales_data_sample[[#This Row],[MSRP]] - sales_data_sample[[#This Row],[PRICEEACH]]) / sales_data_sample[[#This Row],[MSRP]]</f>
        <v>5.0505050505050504E-2</v>
      </c>
      <c r="N21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78" s="2">
        <v>99</v>
      </c>
      <c r="P2178" t="s">
        <v>636</v>
      </c>
      <c r="Q2178" t="s">
        <v>46</v>
      </c>
      <c r="R2178" t="s">
        <v>47</v>
      </c>
      <c r="S2178" t="s">
        <v>48</v>
      </c>
      <c r="T2178" t="s">
        <v>27</v>
      </c>
      <c r="U2178" t="s">
        <v>49</v>
      </c>
      <c r="V2178" t="s">
        <v>50</v>
      </c>
      <c r="W2178" t="s">
        <v>51</v>
      </c>
      <c r="X2178" t="s">
        <v>45</v>
      </c>
    </row>
    <row r="2179" spans="1:24" x14ac:dyDescent="0.25">
      <c r="A2179">
        <v>10168</v>
      </c>
      <c r="B2179">
        <v>28</v>
      </c>
      <c r="C2179" s="2">
        <v>100</v>
      </c>
      <c r="D2179">
        <v>7</v>
      </c>
      <c r="E2179" s="5">
        <f>sales_data_sample[[#This Row],[SALES]] / COUNT(sales_data_sample[ORDERNUMBER])</f>
        <v>1.1494863620262132</v>
      </c>
      <c r="F2179" s="2">
        <v>3245</v>
      </c>
      <c r="G2179" s="1">
        <v>37922</v>
      </c>
      <c r="H2179" t="s">
        <v>21</v>
      </c>
      <c r="I2179">
        <v>4</v>
      </c>
      <c r="J2179" s="6" t="s">
        <v>680</v>
      </c>
      <c r="K2179">
        <v>2003</v>
      </c>
      <c r="L2179" t="s">
        <v>22</v>
      </c>
      <c r="M2179" s="8">
        <f xml:space="preserve"> (sales_data_sample[[#This Row],[MSRP]] - sales_data_sample[[#This Row],[PRICEEACH]]) / sales_data_sample[[#This Row],[MSRP]]</f>
        <v>-1.0101010101010102E-2</v>
      </c>
      <c r="N21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79" s="2">
        <v>99</v>
      </c>
      <c r="P2179" t="s">
        <v>636</v>
      </c>
      <c r="Q2179" t="s">
        <v>57</v>
      </c>
      <c r="R2179" t="s">
        <v>58</v>
      </c>
      <c r="S2179" t="s">
        <v>59</v>
      </c>
      <c r="T2179" t="s">
        <v>27</v>
      </c>
      <c r="U2179" t="s">
        <v>60</v>
      </c>
      <c r="V2179" t="s">
        <v>61</v>
      </c>
      <c r="W2179" t="s">
        <v>62</v>
      </c>
      <c r="X2179" t="s">
        <v>45</v>
      </c>
    </row>
    <row r="2180" spans="1:24" x14ac:dyDescent="0.25">
      <c r="A2180">
        <v>10188</v>
      </c>
      <c r="B2180">
        <v>44</v>
      </c>
      <c r="C2180" s="2">
        <v>99</v>
      </c>
      <c r="D2180">
        <v>7</v>
      </c>
      <c r="E2180" s="5">
        <f>sales_data_sample[[#This Row],[SALES]] / COUNT(sales_data_sample[ORDERNUMBER])</f>
        <v>1.5416223875309953</v>
      </c>
      <c r="F2180" s="2">
        <v>4352</v>
      </c>
      <c r="G2180" s="1">
        <v>37943</v>
      </c>
      <c r="H2180" t="s">
        <v>21</v>
      </c>
      <c r="I2180">
        <v>4</v>
      </c>
      <c r="J2180" s="6" t="s">
        <v>678</v>
      </c>
      <c r="K2180">
        <v>2003</v>
      </c>
      <c r="L2180" t="s">
        <v>22</v>
      </c>
      <c r="M2180" s="8">
        <f xml:space="preserve"> (sales_data_sample[[#This Row],[MSRP]] - sales_data_sample[[#This Row],[PRICEEACH]]) / sales_data_sample[[#This Row],[MSRP]]</f>
        <v>0</v>
      </c>
      <c r="N21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180" s="2">
        <v>99</v>
      </c>
      <c r="P2180" t="s">
        <v>636</v>
      </c>
      <c r="Q2180" t="s">
        <v>69</v>
      </c>
      <c r="R2180" t="s">
        <v>70</v>
      </c>
      <c r="S2180" t="s">
        <v>71</v>
      </c>
      <c r="T2180" t="s">
        <v>72</v>
      </c>
      <c r="U2180" t="s">
        <v>73</v>
      </c>
      <c r="V2180" t="s">
        <v>74</v>
      </c>
      <c r="W2180" t="s">
        <v>75</v>
      </c>
      <c r="X2180" t="s">
        <v>45</v>
      </c>
    </row>
    <row r="2181" spans="1:24" x14ac:dyDescent="0.25">
      <c r="A2181">
        <v>10210</v>
      </c>
      <c r="B2181">
        <v>46</v>
      </c>
      <c r="C2181" s="2">
        <v>80</v>
      </c>
      <c r="D2181">
        <v>5</v>
      </c>
      <c r="E2181" s="5">
        <f>sales_data_sample[[#This Row],[SALES]] / COUNT(sales_data_sample[ORDERNUMBER])</f>
        <v>1.3021608218207581</v>
      </c>
      <c r="F2181" s="2">
        <v>3676</v>
      </c>
      <c r="G2181" s="1">
        <v>37998</v>
      </c>
      <c r="H2181" t="s">
        <v>21</v>
      </c>
      <c r="I2181">
        <v>1</v>
      </c>
      <c r="J2181" s="6" t="s">
        <v>677</v>
      </c>
      <c r="K2181">
        <v>2004</v>
      </c>
      <c r="L2181" t="s">
        <v>22</v>
      </c>
      <c r="M2181" s="8">
        <f xml:space="preserve"> (sales_data_sample[[#This Row],[MSRP]] - sales_data_sample[[#This Row],[PRICEEACH]]) / sales_data_sample[[#This Row],[MSRP]]</f>
        <v>0.19191919191919191</v>
      </c>
      <c r="N21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81" s="2">
        <v>99</v>
      </c>
      <c r="P2181" t="s">
        <v>636</v>
      </c>
      <c r="Q2181" t="s">
        <v>288</v>
      </c>
      <c r="R2181" t="s">
        <v>289</v>
      </c>
      <c r="S2181" t="s">
        <v>290</v>
      </c>
      <c r="T2181" t="s">
        <v>239</v>
      </c>
      <c r="U2181" t="s">
        <v>291</v>
      </c>
      <c r="V2181" t="s">
        <v>292</v>
      </c>
      <c r="W2181" t="s">
        <v>293</v>
      </c>
      <c r="X2181" t="s">
        <v>45</v>
      </c>
    </row>
    <row r="2182" spans="1:24" x14ac:dyDescent="0.25">
      <c r="A2182">
        <v>10223</v>
      </c>
      <c r="B2182">
        <v>21</v>
      </c>
      <c r="C2182" s="2">
        <v>100</v>
      </c>
      <c r="D2182">
        <v>7</v>
      </c>
      <c r="E2182" s="5">
        <f>sales_data_sample[[#This Row],[SALES]] / COUNT(sales_data_sample[ORDERNUMBER])</f>
        <v>0.87708111937654976</v>
      </c>
      <c r="F2182" s="2">
        <v>2476</v>
      </c>
      <c r="G2182" s="1">
        <v>38037</v>
      </c>
      <c r="H2182" t="s">
        <v>21</v>
      </c>
      <c r="I2182">
        <v>1</v>
      </c>
      <c r="J2182" s="6" t="s">
        <v>688</v>
      </c>
      <c r="K2182">
        <v>2004</v>
      </c>
      <c r="L2182" t="s">
        <v>22</v>
      </c>
      <c r="M2182" s="8">
        <f xml:space="preserve"> (sales_data_sample[[#This Row],[MSRP]] - sales_data_sample[[#This Row],[PRICEEACH]]) / sales_data_sample[[#This Row],[MSRP]]</f>
        <v>-1.0101010101010102E-2</v>
      </c>
      <c r="N21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82" s="2">
        <v>99</v>
      </c>
      <c r="P2182" t="s">
        <v>636</v>
      </c>
      <c r="Q2182" t="s">
        <v>85</v>
      </c>
      <c r="R2182" t="s">
        <v>86</v>
      </c>
      <c r="S2182" t="s">
        <v>87</v>
      </c>
      <c r="T2182" t="s">
        <v>88</v>
      </c>
      <c r="U2182" t="s">
        <v>89</v>
      </c>
      <c r="V2182" t="s">
        <v>90</v>
      </c>
      <c r="W2182" t="s">
        <v>91</v>
      </c>
      <c r="X2182" t="s">
        <v>31</v>
      </c>
    </row>
    <row r="2183" spans="1:24" x14ac:dyDescent="0.25">
      <c r="A2183">
        <v>10235</v>
      </c>
      <c r="B2183">
        <v>41</v>
      </c>
      <c r="C2183" s="2">
        <v>100</v>
      </c>
      <c r="D2183">
        <v>1</v>
      </c>
      <c r="E2183" s="5">
        <f>sales_data_sample[[#This Row],[SALES]] / COUNT(sales_data_sample[ORDERNUMBER])</f>
        <v>1.4799858306765852</v>
      </c>
      <c r="F2183" s="2">
        <v>4178</v>
      </c>
      <c r="G2183" s="1">
        <v>38079</v>
      </c>
      <c r="H2183" t="s">
        <v>21</v>
      </c>
      <c r="I2183">
        <v>2</v>
      </c>
      <c r="J2183" s="6" t="s">
        <v>686</v>
      </c>
      <c r="K2183">
        <v>2004</v>
      </c>
      <c r="L2183" t="s">
        <v>22</v>
      </c>
      <c r="M2183" s="8">
        <f xml:space="preserve"> (sales_data_sample[[#This Row],[MSRP]] - sales_data_sample[[#This Row],[PRICEEACH]]) / sales_data_sample[[#This Row],[MSRP]]</f>
        <v>-1.0101010101010102E-2</v>
      </c>
      <c r="N21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83" s="2">
        <v>99</v>
      </c>
      <c r="P2183" t="s">
        <v>636</v>
      </c>
      <c r="Q2183" t="s">
        <v>360</v>
      </c>
      <c r="R2183" t="s">
        <v>361</v>
      </c>
      <c r="S2183" t="s">
        <v>362</v>
      </c>
      <c r="T2183" t="s">
        <v>217</v>
      </c>
      <c r="U2183" t="s">
        <v>363</v>
      </c>
      <c r="V2183" t="s">
        <v>162</v>
      </c>
      <c r="W2183" t="s">
        <v>364</v>
      </c>
      <c r="X2183" t="s">
        <v>45</v>
      </c>
    </row>
    <row r="2184" spans="1:24" x14ac:dyDescent="0.25">
      <c r="A2184">
        <v>10250</v>
      </c>
      <c r="B2184">
        <v>31</v>
      </c>
      <c r="C2184" s="2">
        <v>100</v>
      </c>
      <c r="D2184">
        <v>2</v>
      </c>
      <c r="E2184" s="5">
        <f>sales_data_sample[[#This Row],[SALES]] / COUNT(sales_data_sample[ORDERNUMBER])</f>
        <v>1.1629472192702799</v>
      </c>
      <c r="F2184" s="2">
        <v>3283</v>
      </c>
      <c r="G2184" s="1">
        <v>38118</v>
      </c>
      <c r="H2184" t="s">
        <v>21</v>
      </c>
      <c r="I2184">
        <v>2</v>
      </c>
      <c r="J2184" s="6" t="s">
        <v>685</v>
      </c>
      <c r="K2184">
        <v>2004</v>
      </c>
      <c r="L2184" t="s">
        <v>22</v>
      </c>
      <c r="M2184" s="8">
        <f xml:space="preserve"> (sales_data_sample[[#This Row],[MSRP]] - sales_data_sample[[#This Row],[PRICEEACH]]) / sales_data_sample[[#This Row],[MSRP]]</f>
        <v>-1.0101010101010102E-2</v>
      </c>
      <c r="N21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84" s="2">
        <v>99</v>
      </c>
      <c r="P2184" t="s">
        <v>636</v>
      </c>
      <c r="Q2184" t="s">
        <v>382</v>
      </c>
      <c r="R2184" t="s">
        <v>383</v>
      </c>
      <c r="S2184" t="s">
        <v>384</v>
      </c>
      <c r="T2184" t="s">
        <v>27</v>
      </c>
      <c r="U2184" t="s">
        <v>94</v>
      </c>
      <c r="V2184" t="s">
        <v>385</v>
      </c>
      <c r="W2184" t="s">
        <v>386</v>
      </c>
      <c r="X2184" t="s">
        <v>45</v>
      </c>
    </row>
    <row r="2185" spans="1:24" x14ac:dyDescent="0.25">
      <c r="A2185">
        <v>10263</v>
      </c>
      <c r="B2185">
        <v>31</v>
      </c>
      <c r="C2185" s="2">
        <v>80</v>
      </c>
      <c r="D2185">
        <v>8</v>
      </c>
      <c r="E2185" s="5">
        <f>sales_data_sample[[#This Row],[SALES]] / COUNT(sales_data_sample[ORDERNUMBER])</f>
        <v>0.87778958554729014</v>
      </c>
      <c r="F2185" s="2">
        <v>2478</v>
      </c>
      <c r="G2185" s="1">
        <v>38166</v>
      </c>
      <c r="H2185" t="s">
        <v>21</v>
      </c>
      <c r="I2185">
        <v>2</v>
      </c>
      <c r="J2185" s="6" t="s">
        <v>684</v>
      </c>
      <c r="K2185">
        <v>2004</v>
      </c>
      <c r="L2185" t="s">
        <v>22</v>
      </c>
      <c r="M2185" s="8">
        <f xml:space="preserve"> (sales_data_sample[[#This Row],[MSRP]] - sales_data_sample[[#This Row],[PRICEEACH]]) / sales_data_sample[[#This Row],[MSRP]]</f>
        <v>0.19191919191919191</v>
      </c>
      <c r="N21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85" s="2">
        <v>99</v>
      </c>
      <c r="P2185" t="s">
        <v>636</v>
      </c>
      <c r="Q2185" t="s">
        <v>102</v>
      </c>
      <c r="R2185" t="s">
        <v>103</v>
      </c>
      <c r="S2185" t="s">
        <v>104</v>
      </c>
      <c r="T2185" t="s">
        <v>27</v>
      </c>
      <c r="U2185" t="s">
        <v>105</v>
      </c>
      <c r="V2185" t="s">
        <v>50</v>
      </c>
      <c r="W2185" t="s">
        <v>106</v>
      </c>
      <c r="X2185" t="s">
        <v>31</v>
      </c>
    </row>
    <row r="2186" spans="1:24" x14ac:dyDescent="0.25">
      <c r="A2186">
        <v>10275</v>
      </c>
      <c r="B2186">
        <v>23</v>
      </c>
      <c r="C2186" s="2">
        <v>82</v>
      </c>
      <c r="D2186">
        <v>7</v>
      </c>
      <c r="E2186" s="5">
        <f>sales_data_sample[[#This Row],[SALES]] / COUNT(sales_data_sample[ORDERNUMBER])</f>
        <v>0.66737513283740701</v>
      </c>
      <c r="F2186" s="2">
        <v>1884</v>
      </c>
      <c r="G2186" s="1">
        <v>38191</v>
      </c>
      <c r="H2186" t="s">
        <v>21</v>
      </c>
      <c r="I2186">
        <v>3</v>
      </c>
      <c r="J2186" s="6" t="s">
        <v>683</v>
      </c>
      <c r="K2186">
        <v>2004</v>
      </c>
      <c r="L2186" t="s">
        <v>22</v>
      </c>
      <c r="M2186" s="8">
        <f xml:space="preserve"> (sales_data_sample[[#This Row],[MSRP]] - sales_data_sample[[#This Row],[PRICEEACH]]) / sales_data_sample[[#This Row],[MSRP]]</f>
        <v>0.17171717171717171</v>
      </c>
      <c r="N21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86" s="2">
        <v>99</v>
      </c>
      <c r="P2186" t="s">
        <v>636</v>
      </c>
      <c r="Q2186" t="s">
        <v>107</v>
      </c>
      <c r="R2186" t="s">
        <v>108</v>
      </c>
      <c r="S2186" t="s">
        <v>109</v>
      </c>
      <c r="T2186" t="s">
        <v>35</v>
      </c>
      <c r="U2186" t="s">
        <v>110</v>
      </c>
      <c r="V2186" t="s">
        <v>111</v>
      </c>
      <c r="W2186" t="s">
        <v>112</v>
      </c>
      <c r="X2186" t="s">
        <v>31</v>
      </c>
    </row>
    <row r="2187" spans="1:24" x14ac:dyDescent="0.25">
      <c r="A2187">
        <v>10285</v>
      </c>
      <c r="B2187">
        <v>37</v>
      </c>
      <c r="C2187" s="2">
        <v>99</v>
      </c>
      <c r="D2187">
        <v>12</v>
      </c>
      <c r="E2187" s="5">
        <f>sales_data_sample[[#This Row],[SALES]] / COUNT(sales_data_sample[ORDERNUMBER])</f>
        <v>1.2961388593694652</v>
      </c>
      <c r="F2187" s="2">
        <v>3659</v>
      </c>
      <c r="G2187" s="1">
        <v>38226</v>
      </c>
      <c r="H2187" t="s">
        <v>21</v>
      </c>
      <c r="I2187">
        <v>3</v>
      </c>
      <c r="J2187" s="6" t="s">
        <v>682</v>
      </c>
      <c r="K2187">
        <v>2004</v>
      </c>
      <c r="L2187" t="s">
        <v>22</v>
      </c>
      <c r="M2187" s="8">
        <f xml:space="preserve"> (sales_data_sample[[#This Row],[MSRP]] - sales_data_sample[[#This Row],[PRICEEACH]]) / sales_data_sample[[#This Row],[MSRP]]</f>
        <v>0</v>
      </c>
      <c r="N21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187" s="2">
        <v>99</v>
      </c>
      <c r="P2187" t="s">
        <v>636</v>
      </c>
      <c r="Q2187" t="s">
        <v>113</v>
      </c>
      <c r="R2187" t="s">
        <v>114</v>
      </c>
      <c r="S2187" t="s">
        <v>115</v>
      </c>
      <c r="T2187" t="s">
        <v>27</v>
      </c>
      <c r="U2187" t="s">
        <v>116</v>
      </c>
      <c r="V2187" t="s">
        <v>117</v>
      </c>
      <c r="W2187" t="s">
        <v>118</v>
      </c>
      <c r="X2187" t="s">
        <v>45</v>
      </c>
    </row>
    <row r="2188" spans="1:24" x14ac:dyDescent="0.25">
      <c r="A2188">
        <v>10297</v>
      </c>
      <c r="B2188">
        <v>26</v>
      </c>
      <c r="C2188" s="2">
        <v>100</v>
      </c>
      <c r="D2188">
        <v>2</v>
      </c>
      <c r="E2188" s="5">
        <f>sales_data_sample[[#This Row],[SALES]] / COUNT(sales_data_sample[ORDERNUMBER])</f>
        <v>1.0120439249025859</v>
      </c>
      <c r="F2188" s="2">
        <v>2857</v>
      </c>
      <c r="G2188" s="1">
        <v>38246</v>
      </c>
      <c r="H2188" t="s">
        <v>21</v>
      </c>
      <c r="I2188">
        <v>3</v>
      </c>
      <c r="J2188" s="6" t="s">
        <v>681</v>
      </c>
      <c r="K2188">
        <v>2004</v>
      </c>
      <c r="L2188" t="s">
        <v>22</v>
      </c>
      <c r="M2188" s="8">
        <f xml:space="preserve"> (sales_data_sample[[#This Row],[MSRP]] - sales_data_sample[[#This Row],[PRICEEACH]]) / sales_data_sample[[#This Row],[MSRP]]</f>
        <v>-1.0101010101010102E-2</v>
      </c>
      <c r="N21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88" s="2">
        <v>99</v>
      </c>
      <c r="P2188" t="s">
        <v>636</v>
      </c>
      <c r="Q2188" t="s">
        <v>464</v>
      </c>
      <c r="R2188" t="s">
        <v>465</v>
      </c>
      <c r="S2188" t="s">
        <v>466</v>
      </c>
      <c r="T2188" t="s">
        <v>467</v>
      </c>
      <c r="U2188" t="s">
        <v>468</v>
      </c>
      <c r="V2188" t="s">
        <v>469</v>
      </c>
      <c r="W2188" t="s">
        <v>470</v>
      </c>
      <c r="X2188" t="s">
        <v>31</v>
      </c>
    </row>
    <row r="2189" spans="1:24" x14ac:dyDescent="0.25">
      <c r="A2189">
        <v>10308</v>
      </c>
      <c r="B2189">
        <v>24</v>
      </c>
      <c r="C2189" s="2">
        <v>80</v>
      </c>
      <c r="D2189">
        <v>5</v>
      </c>
      <c r="E2189" s="5">
        <f>sales_data_sample[[#This Row],[SALES]] / COUNT(sales_data_sample[ORDERNUMBER])</f>
        <v>0.67941905773999289</v>
      </c>
      <c r="F2189" s="2">
        <v>1918</v>
      </c>
      <c r="G2189" s="1">
        <v>38275</v>
      </c>
      <c r="H2189" t="s">
        <v>21</v>
      </c>
      <c r="I2189">
        <v>4</v>
      </c>
      <c r="J2189" s="6" t="s">
        <v>680</v>
      </c>
      <c r="K2189">
        <v>2004</v>
      </c>
      <c r="L2189" t="s">
        <v>22</v>
      </c>
      <c r="M2189" s="8">
        <f xml:space="preserve"> (sales_data_sample[[#This Row],[MSRP]] - sales_data_sample[[#This Row],[PRICEEACH]]) / sales_data_sample[[#This Row],[MSRP]]</f>
        <v>0.19191919191919191</v>
      </c>
      <c r="N21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89" s="2">
        <v>99</v>
      </c>
      <c r="P2189" t="s">
        <v>636</v>
      </c>
      <c r="Q2189" t="s">
        <v>303</v>
      </c>
      <c r="R2189" t="s">
        <v>304</v>
      </c>
      <c r="S2189" t="s">
        <v>305</v>
      </c>
      <c r="T2189" t="s">
        <v>27</v>
      </c>
      <c r="U2189" t="s">
        <v>94</v>
      </c>
      <c r="V2189" t="s">
        <v>225</v>
      </c>
      <c r="W2189" t="s">
        <v>306</v>
      </c>
      <c r="X2189" t="s">
        <v>31</v>
      </c>
    </row>
    <row r="2190" spans="1:24" x14ac:dyDescent="0.25">
      <c r="A2190">
        <v>10318</v>
      </c>
      <c r="B2190">
        <v>47</v>
      </c>
      <c r="C2190" s="2">
        <v>100</v>
      </c>
      <c r="D2190">
        <v>7</v>
      </c>
      <c r="E2190" s="5">
        <f>sales_data_sample[[#This Row],[SALES]] / COUNT(sales_data_sample[ORDERNUMBER])</f>
        <v>1.879560750974141</v>
      </c>
      <c r="F2190" s="2">
        <v>5306</v>
      </c>
      <c r="G2190" s="1">
        <v>38293</v>
      </c>
      <c r="H2190" t="s">
        <v>21</v>
      </c>
      <c r="I2190">
        <v>4</v>
      </c>
      <c r="J2190" s="6" t="s">
        <v>678</v>
      </c>
      <c r="K2190">
        <v>2004</v>
      </c>
      <c r="L2190" t="s">
        <v>22</v>
      </c>
      <c r="M2190" s="8">
        <f xml:space="preserve"> (sales_data_sample[[#This Row],[MSRP]] - sales_data_sample[[#This Row],[PRICEEACH]]) / sales_data_sample[[#This Row],[MSRP]]</f>
        <v>-1.0101010101010102E-2</v>
      </c>
      <c r="N21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90" s="2">
        <v>99</v>
      </c>
      <c r="P2190" t="s">
        <v>636</v>
      </c>
      <c r="Q2190" t="s">
        <v>132</v>
      </c>
      <c r="R2190" t="s">
        <v>133</v>
      </c>
      <c r="S2190" t="s">
        <v>134</v>
      </c>
      <c r="T2190" t="s">
        <v>27</v>
      </c>
      <c r="U2190" t="s">
        <v>28</v>
      </c>
      <c r="V2190" t="s">
        <v>135</v>
      </c>
      <c r="W2190" t="s">
        <v>136</v>
      </c>
      <c r="X2190" t="s">
        <v>45</v>
      </c>
    </row>
    <row r="2191" spans="1:24" x14ac:dyDescent="0.25">
      <c r="A2191">
        <v>10329</v>
      </c>
      <c r="B2191">
        <v>45</v>
      </c>
      <c r="C2191" s="2">
        <v>64</v>
      </c>
      <c r="D2191">
        <v>11</v>
      </c>
      <c r="E2191" s="5">
        <f>sales_data_sample[[#This Row],[SALES]] / COUNT(sales_data_sample[ORDERNUMBER])</f>
        <v>1.0187743535246192</v>
      </c>
      <c r="F2191" s="2">
        <v>2876</v>
      </c>
      <c r="G2191" s="1">
        <v>38306</v>
      </c>
      <c r="H2191" t="s">
        <v>21</v>
      </c>
      <c r="I2191">
        <v>4</v>
      </c>
      <c r="J2191" s="6" t="s">
        <v>678</v>
      </c>
      <c r="K2191">
        <v>2004</v>
      </c>
      <c r="L2191" t="s">
        <v>22</v>
      </c>
      <c r="M2191" s="8">
        <f xml:space="preserve"> (sales_data_sample[[#This Row],[MSRP]] - sales_data_sample[[#This Row],[PRICEEACH]]) / sales_data_sample[[#This Row],[MSRP]]</f>
        <v>0.35353535353535354</v>
      </c>
      <c r="N21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91" s="2">
        <v>99</v>
      </c>
      <c r="P2191" t="s">
        <v>636</v>
      </c>
      <c r="Q2191" t="s">
        <v>24</v>
      </c>
      <c r="R2191" t="s">
        <v>25</v>
      </c>
      <c r="S2191" t="s">
        <v>26</v>
      </c>
      <c r="T2191" t="s">
        <v>27</v>
      </c>
      <c r="U2191" t="s">
        <v>28</v>
      </c>
      <c r="V2191" t="s">
        <v>29</v>
      </c>
      <c r="W2191" t="s">
        <v>30</v>
      </c>
      <c r="X2191" t="s">
        <v>31</v>
      </c>
    </row>
    <row r="2192" spans="1:24" x14ac:dyDescent="0.25">
      <c r="A2192">
        <v>10340</v>
      </c>
      <c r="B2192">
        <v>55</v>
      </c>
      <c r="C2192" s="2">
        <v>100</v>
      </c>
      <c r="D2192">
        <v>2</v>
      </c>
      <c r="E2192" s="5">
        <f>sales_data_sample[[#This Row],[SALES]] / COUNT(sales_data_sample[ORDERNUMBER])</f>
        <v>2.2964930924548352</v>
      </c>
      <c r="F2192" s="2">
        <v>6483</v>
      </c>
      <c r="G2192" s="1">
        <v>38315</v>
      </c>
      <c r="H2192" t="s">
        <v>21</v>
      </c>
      <c r="I2192">
        <v>4</v>
      </c>
      <c r="J2192" s="6" t="s">
        <v>678</v>
      </c>
      <c r="K2192">
        <v>2004</v>
      </c>
      <c r="L2192" t="s">
        <v>22</v>
      </c>
      <c r="M2192" s="8">
        <f xml:space="preserve"> (sales_data_sample[[#This Row],[MSRP]] - sales_data_sample[[#This Row],[PRICEEACH]]) / sales_data_sample[[#This Row],[MSRP]]</f>
        <v>-1.0101010101010102E-2</v>
      </c>
      <c r="N21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92" s="2">
        <v>99</v>
      </c>
      <c r="P2192" t="s">
        <v>636</v>
      </c>
      <c r="Q2192" t="s">
        <v>338</v>
      </c>
      <c r="R2192" t="s">
        <v>339</v>
      </c>
      <c r="S2192" t="s">
        <v>340</v>
      </c>
      <c r="T2192" t="s">
        <v>168</v>
      </c>
      <c r="U2192" t="s">
        <v>341</v>
      </c>
      <c r="V2192" t="s">
        <v>342</v>
      </c>
      <c r="W2192" t="s">
        <v>343</v>
      </c>
      <c r="X2192" t="s">
        <v>45</v>
      </c>
    </row>
    <row r="2193" spans="1:24" x14ac:dyDescent="0.25">
      <c r="A2193">
        <v>10353</v>
      </c>
      <c r="B2193">
        <v>46</v>
      </c>
      <c r="C2193" s="2">
        <v>82</v>
      </c>
      <c r="D2193">
        <v>5</v>
      </c>
      <c r="E2193" s="5">
        <f>sales_data_sample[[#This Row],[SALES]] / COUNT(sales_data_sample[ORDERNUMBER])</f>
        <v>1.3227063407722282</v>
      </c>
      <c r="F2193" s="2">
        <v>3734</v>
      </c>
      <c r="G2193" s="1">
        <v>38325</v>
      </c>
      <c r="H2193" t="s">
        <v>21</v>
      </c>
      <c r="I2193">
        <v>4</v>
      </c>
      <c r="J2193" s="6" t="s">
        <v>679</v>
      </c>
      <c r="K2193">
        <v>2004</v>
      </c>
      <c r="L2193" t="s">
        <v>22</v>
      </c>
      <c r="M2193" s="8">
        <f xml:space="preserve"> (sales_data_sample[[#This Row],[MSRP]] - sales_data_sample[[#This Row],[PRICEEACH]]) / sales_data_sample[[#This Row],[MSRP]]</f>
        <v>0.17171717171717171</v>
      </c>
      <c r="N21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93" s="2">
        <v>99</v>
      </c>
      <c r="P2193" t="s">
        <v>636</v>
      </c>
      <c r="Q2193" t="s">
        <v>553</v>
      </c>
      <c r="R2193" t="s">
        <v>554</v>
      </c>
      <c r="S2193" t="s">
        <v>500</v>
      </c>
      <c r="T2193" t="s">
        <v>27</v>
      </c>
      <c r="U2193" t="s">
        <v>555</v>
      </c>
      <c r="V2193" t="s">
        <v>556</v>
      </c>
      <c r="W2193" t="s">
        <v>557</v>
      </c>
      <c r="X2193" t="s">
        <v>45</v>
      </c>
    </row>
    <row r="2194" spans="1:24" x14ac:dyDescent="0.25">
      <c r="A2194">
        <v>10363</v>
      </c>
      <c r="B2194">
        <v>50</v>
      </c>
      <c r="C2194" s="2">
        <v>100</v>
      </c>
      <c r="D2194">
        <v>2</v>
      </c>
      <c r="E2194" s="5">
        <f>sales_data_sample[[#This Row],[SALES]] / COUNT(sales_data_sample[ORDERNUMBER])</f>
        <v>2.3297910024796318</v>
      </c>
      <c r="F2194" s="2">
        <v>6577</v>
      </c>
      <c r="G2194" s="1">
        <v>38358</v>
      </c>
      <c r="H2194" t="s">
        <v>21</v>
      </c>
      <c r="I2194">
        <v>1</v>
      </c>
      <c r="J2194" s="6" t="s">
        <v>677</v>
      </c>
      <c r="K2194">
        <v>2005</v>
      </c>
      <c r="L2194" t="s">
        <v>22</v>
      </c>
      <c r="M2194" s="8">
        <f xml:space="preserve"> (sales_data_sample[[#This Row],[MSRP]] - sales_data_sample[[#This Row],[PRICEEACH]]) / sales_data_sample[[#This Row],[MSRP]]</f>
        <v>-1.0101010101010102E-2</v>
      </c>
      <c r="N21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94" s="2">
        <v>99</v>
      </c>
      <c r="P2194" t="s">
        <v>636</v>
      </c>
      <c r="Q2194" t="s">
        <v>453</v>
      </c>
      <c r="R2194" t="s">
        <v>454</v>
      </c>
      <c r="S2194" t="s">
        <v>455</v>
      </c>
      <c r="T2194" t="s">
        <v>122</v>
      </c>
      <c r="U2194" t="s">
        <v>456</v>
      </c>
      <c r="V2194" t="s">
        <v>457</v>
      </c>
      <c r="W2194" t="s">
        <v>458</v>
      </c>
      <c r="X2194" t="s">
        <v>45</v>
      </c>
    </row>
    <row r="2195" spans="1:24" x14ac:dyDescent="0.25">
      <c r="A2195">
        <v>10375</v>
      </c>
      <c r="B2195">
        <v>37</v>
      </c>
      <c r="C2195" s="2">
        <v>100</v>
      </c>
      <c r="D2195">
        <v>3</v>
      </c>
      <c r="E2195" s="5">
        <f>sales_data_sample[[#This Row],[SALES]] / COUNT(sales_data_sample[ORDERNUMBER])</f>
        <v>2.250797024442083</v>
      </c>
      <c r="F2195" s="2">
        <v>6354</v>
      </c>
      <c r="G2195" s="1">
        <v>38386</v>
      </c>
      <c r="H2195" t="s">
        <v>21</v>
      </c>
      <c r="I2195">
        <v>1</v>
      </c>
      <c r="J2195" s="6" t="s">
        <v>688</v>
      </c>
      <c r="K2195">
        <v>2005</v>
      </c>
      <c r="L2195" t="s">
        <v>22</v>
      </c>
      <c r="M2195" s="8">
        <f xml:space="preserve"> (sales_data_sample[[#This Row],[MSRP]] - sales_data_sample[[#This Row],[PRICEEACH]]) / sales_data_sample[[#This Row],[MSRP]]</f>
        <v>-1.0101010101010102E-2</v>
      </c>
      <c r="N21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95" s="2">
        <v>99</v>
      </c>
      <c r="P2195" t="s">
        <v>636</v>
      </c>
      <c r="Q2195" t="s">
        <v>107</v>
      </c>
      <c r="R2195" t="s">
        <v>108</v>
      </c>
      <c r="S2195" t="s">
        <v>109</v>
      </c>
      <c r="T2195" t="s">
        <v>35</v>
      </c>
      <c r="U2195" t="s">
        <v>110</v>
      </c>
      <c r="V2195" t="s">
        <v>111</v>
      </c>
      <c r="W2195" t="s">
        <v>112</v>
      </c>
      <c r="X2195" t="s">
        <v>45</v>
      </c>
    </row>
    <row r="2196" spans="1:24" x14ac:dyDescent="0.25">
      <c r="A2196">
        <v>10387</v>
      </c>
      <c r="B2196">
        <v>44</v>
      </c>
      <c r="C2196" s="2">
        <v>95</v>
      </c>
      <c r="D2196">
        <v>1</v>
      </c>
      <c r="E2196" s="5">
        <f>sales_data_sample[[#This Row],[SALES]] / COUNT(sales_data_sample[ORDERNUMBER])</f>
        <v>1.4792773645058448</v>
      </c>
      <c r="F2196" s="2">
        <v>4176</v>
      </c>
      <c r="G2196" s="1">
        <v>38413</v>
      </c>
      <c r="H2196" t="s">
        <v>21</v>
      </c>
      <c r="I2196">
        <v>1</v>
      </c>
      <c r="J2196" s="6" t="s">
        <v>687</v>
      </c>
      <c r="K2196">
        <v>2005</v>
      </c>
      <c r="L2196" t="s">
        <v>22</v>
      </c>
      <c r="M2196" s="8">
        <f xml:space="preserve"> (sales_data_sample[[#This Row],[MSRP]] - sales_data_sample[[#This Row],[PRICEEACH]]) / sales_data_sample[[#This Row],[MSRP]]</f>
        <v>4.0404040404040407E-2</v>
      </c>
      <c r="N21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196" s="2">
        <v>99</v>
      </c>
      <c r="P2196" t="s">
        <v>636</v>
      </c>
      <c r="Q2196" t="s">
        <v>186</v>
      </c>
      <c r="R2196" t="s">
        <v>187</v>
      </c>
      <c r="S2196" t="s">
        <v>188</v>
      </c>
      <c r="T2196" t="s">
        <v>188</v>
      </c>
      <c r="U2196" t="s">
        <v>189</v>
      </c>
      <c r="V2196" t="s">
        <v>190</v>
      </c>
      <c r="W2196" t="s">
        <v>191</v>
      </c>
      <c r="X2196" t="s">
        <v>45</v>
      </c>
    </row>
    <row r="2197" spans="1:24" x14ac:dyDescent="0.25">
      <c r="A2197">
        <v>10401</v>
      </c>
      <c r="B2197">
        <v>49</v>
      </c>
      <c r="C2197" s="2">
        <v>100</v>
      </c>
      <c r="D2197">
        <v>1</v>
      </c>
      <c r="E2197" s="5">
        <f>sales_data_sample[[#This Row],[SALES]] / COUNT(sales_data_sample[ORDERNUMBER])</f>
        <v>1.7686857952532766</v>
      </c>
      <c r="F2197" s="2">
        <v>4993</v>
      </c>
      <c r="G2197" s="1">
        <v>38445</v>
      </c>
      <c r="H2197" t="s">
        <v>387</v>
      </c>
      <c r="I2197">
        <v>2</v>
      </c>
      <c r="J2197" s="6" t="s">
        <v>686</v>
      </c>
      <c r="K2197">
        <v>2005</v>
      </c>
      <c r="L2197" t="s">
        <v>22</v>
      </c>
      <c r="M2197" s="8">
        <f xml:space="preserve"> (sales_data_sample[[#This Row],[MSRP]] - sales_data_sample[[#This Row],[PRICEEACH]]) / sales_data_sample[[#This Row],[MSRP]]</f>
        <v>-1.0101010101010102E-2</v>
      </c>
      <c r="N21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97" s="2">
        <v>99</v>
      </c>
      <c r="P2197" t="s">
        <v>636</v>
      </c>
      <c r="Q2197" t="s">
        <v>97</v>
      </c>
      <c r="R2197" t="s">
        <v>98</v>
      </c>
      <c r="S2197" t="s">
        <v>99</v>
      </c>
      <c r="T2197" t="s">
        <v>27</v>
      </c>
      <c r="U2197" t="s">
        <v>55</v>
      </c>
      <c r="V2197" t="s">
        <v>100</v>
      </c>
      <c r="W2197" t="s">
        <v>101</v>
      </c>
      <c r="X2197" t="s">
        <v>45</v>
      </c>
    </row>
    <row r="2198" spans="1:24" x14ac:dyDescent="0.25">
      <c r="A2198">
        <v>10416</v>
      </c>
      <c r="B2198">
        <v>45</v>
      </c>
      <c r="C2198" s="2">
        <v>100</v>
      </c>
      <c r="D2198">
        <v>2</v>
      </c>
      <c r="E2198" s="5">
        <f>sales_data_sample[[#This Row],[SALES]] / COUNT(sales_data_sample[ORDERNUMBER])</f>
        <v>1.6879206517888772</v>
      </c>
      <c r="F2198" s="2">
        <v>4765</v>
      </c>
      <c r="G2198" s="1">
        <v>38482</v>
      </c>
      <c r="H2198" t="s">
        <v>21</v>
      </c>
      <c r="I2198">
        <v>2</v>
      </c>
      <c r="J2198" s="6" t="s">
        <v>685</v>
      </c>
      <c r="K2198">
        <v>2005</v>
      </c>
      <c r="L2198" t="s">
        <v>22</v>
      </c>
      <c r="M2198" s="8">
        <f xml:space="preserve"> (sales_data_sample[[#This Row],[MSRP]] - sales_data_sample[[#This Row],[PRICEEACH]]) / sales_data_sample[[#This Row],[MSRP]]</f>
        <v>-1.0101010101010102E-2</v>
      </c>
      <c r="N21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98" s="2">
        <v>99</v>
      </c>
      <c r="P2198" t="s">
        <v>636</v>
      </c>
      <c r="Q2198" t="s">
        <v>437</v>
      </c>
      <c r="R2198" t="s">
        <v>438</v>
      </c>
      <c r="S2198" t="s">
        <v>439</v>
      </c>
      <c r="T2198" t="s">
        <v>246</v>
      </c>
      <c r="U2198" t="s">
        <v>440</v>
      </c>
      <c r="V2198" t="s">
        <v>441</v>
      </c>
      <c r="W2198" t="s">
        <v>442</v>
      </c>
      <c r="X2198" t="s">
        <v>45</v>
      </c>
    </row>
    <row r="2199" spans="1:24" x14ac:dyDescent="0.25">
      <c r="A2199">
        <v>10108</v>
      </c>
      <c r="B2199">
        <v>27</v>
      </c>
      <c r="C2199" s="2">
        <v>44</v>
      </c>
      <c r="D2199">
        <v>13</v>
      </c>
      <c r="E2199" s="5">
        <f>sales_data_sample[[#This Row],[SALES]] / COUNT(sales_data_sample[ORDERNUMBER])</f>
        <v>0.41586964222458378</v>
      </c>
      <c r="F2199" s="2">
        <v>1174</v>
      </c>
      <c r="G2199" s="1">
        <v>37683</v>
      </c>
      <c r="H2199" t="s">
        <v>21</v>
      </c>
      <c r="I2199">
        <v>1</v>
      </c>
      <c r="J2199" s="6" t="s">
        <v>687</v>
      </c>
      <c r="K2199">
        <v>2003</v>
      </c>
      <c r="L2199" t="s">
        <v>22</v>
      </c>
      <c r="M2199" s="8">
        <f xml:space="preserve"> (sales_data_sample[[#This Row],[MSRP]] - sales_data_sample[[#This Row],[PRICEEACH]]) / sales_data_sample[[#This Row],[MSRP]]</f>
        <v>-0.1</v>
      </c>
      <c r="N21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199" s="2">
        <v>40</v>
      </c>
      <c r="P2199" t="s">
        <v>637</v>
      </c>
      <c r="Q2199" t="s">
        <v>411</v>
      </c>
      <c r="R2199" t="s">
        <v>412</v>
      </c>
      <c r="S2199" t="s">
        <v>413</v>
      </c>
      <c r="T2199" t="s">
        <v>414</v>
      </c>
      <c r="U2199" t="s">
        <v>415</v>
      </c>
      <c r="V2199" t="s">
        <v>416</v>
      </c>
      <c r="W2199" t="s">
        <v>417</v>
      </c>
      <c r="X2199" t="s">
        <v>31</v>
      </c>
    </row>
    <row r="2200" spans="1:24" x14ac:dyDescent="0.25">
      <c r="A2200">
        <v>10122</v>
      </c>
      <c r="B2200">
        <v>31</v>
      </c>
      <c r="C2200" s="2">
        <v>45</v>
      </c>
      <c r="D2200">
        <v>17</v>
      </c>
      <c r="E2200" s="5">
        <f>sales_data_sample[[#This Row],[SALES]] / COUNT(sales_data_sample[ORDERNUMBER])</f>
        <v>0.4906128232376904</v>
      </c>
      <c r="F2200" s="2">
        <v>1385</v>
      </c>
      <c r="G2200" s="1">
        <v>37749</v>
      </c>
      <c r="H2200" t="s">
        <v>21</v>
      </c>
      <c r="I2200">
        <v>2</v>
      </c>
      <c r="J2200" s="6" t="s">
        <v>685</v>
      </c>
      <c r="K2200">
        <v>2003</v>
      </c>
      <c r="L2200" t="s">
        <v>22</v>
      </c>
      <c r="M2200" s="8">
        <f xml:space="preserve"> (sales_data_sample[[#This Row],[MSRP]] - sales_data_sample[[#This Row],[PRICEEACH]]) / sales_data_sample[[#This Row],[MSRP]]</f>
        <v>-0.125</v>
      </c>
      <c r="N22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00" s="2">
        <v>40</v>
      </c>
      <c r="P2200" t="s">
        <v>637</v>
      </c>
      <c r="Q2200" t="s">
        <v>418</v>
      </c>
      <c r="R2200" t="s">
        <v>419</v>
      </c>
      <c r="S2200" t="s">
        <v>420</v>
      </c>
      <c r="T2200" t="s">
        <v>35</v>
      </c>
      <c r="U2200" t="s">
        <v>421</v>
      </c>
      <c r="V2200" t="s">
        <v>422</v>
      </c>
      <c r="W2200" t="s">
        <v>423</v>
      </c>
      <c r="X2200" t="s">
        <v>31</v>
      </c>
    </row>
    <row r="2201" spans="1:24" x14ac:dyDescent="0.25">
      <c r="A2201">
        <v>10135</v>
      </c>
      <c r="B2201">
        <v>33</v>
      </c>
      <c r="C2201" s="2">
        <v>41</v>
      </c>
      <c r="D2201">
        <v>14</v>
      </c>
      <c r="E2201" s="5">
        <f>sales_data_sample[[#This Row],[SALES]] / COUNT(sales_data_sample[ORDERNUMBER])</f>
        <v>0.47042153737159048</v>
      </c>
      <c r="F2201" s="2">
        <v>1328</v>
      </c>
      <c r="G2201" s="1">
        <v>37804</v>
      </c>
      <c r="H2201" t="s">
        <v>21</v>
      </c>
      <c r="I2201">
        <v>3</v>
      </c>
      <c r="J2201" s="6" t="s">
        <v>683</v>
      </c>
      <c r="K2201">
        <v>2003</v>
      </c>
      <c r="L2201" t="s">
        <v>22</v>
      </c>
      <c r="M2201" s="8">
        <f xml:space="preserve"> (sales_data_sample[[#This Row],[MSRP]] - sales_data_sample[[#This Row],[PRICEEACH]]) / sales_data_sample[[#This Row],[MSRP]]</f>
        <v>-2.5000000000000001E-2</v>
      </c>
      <c r="N22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01" s="2">
        <v>40</v>
      </c>
      <c r="P2201" t="s">
        <v>637</v>
      </c>
      <c r="Q2201" t="s">
        <v>260</v>
      </c>
      <c r="R2201" t="s">
        <v>261</v>
      </c>
      <c r="S2201" t="s">
        <v>262</v>
      </c>
      <c r="T2201" t="s">
        <v>27</v>
      </c>
      <c r="U2201" t="s">
        <v>263</v>
      </c>
      <c r="V2201" t="s">
        <v>264</v>
      </c>
      <c r="W2201" t="s">
        <v>265</v>
      </c>
      <c r="X2201" t="s">
        <v>31</v>
      </c>
    </row>
    <row r="2202" spans="1:24" x14ac:dyDescent="0.25">
      <c r="A2202">
        <v>10145</v>
      </c>
      <c r="B2202">
        <v>31</v>
      </c>
      <c r="C2202" s="2">
        <v>36</v>
      </c>
      <c r="D2202">
        <v>1</v>
      </c>
      <c r="E2202" s="5">
        <f>sales_data_sample[[#This Row],[SALES]] / COUNT(sales_data_sample[ORDERNUMBER])</f>
        <v>0.39319872476089268</v>
      </c>
      <c r="F2202" s="2">
        <v>1110</v>
      </c>
      <c r="G2202" s="1">
        <v>37858</v>
      </c>
      <c r="H2202" t="s">
        <v>21</v>
      </c>
      <c r="I2202">
        <v>3</v>
      </c>
      <c r="J2202" s="6" t="s">
        <v>682</v>
      </c>
      <c r="K2202">
        <v>2003</v>
      </c>
      <c r="L2202" t="s">
        <v>22</v>
      </c>
      <c r="M2202" s="8">
        <f xml:space="preserve"> (sales_data_sample[[#This Row],[MSRP]] - sales_data_sample[[#This Row],[PRICEEACH]]) / sales_data_sample[[#This Row],[MSRP]]</f>
        <v>0.1</v>
      </c>
      <c r="N22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02" s="2">
        <v>40</v>
      </c>
      <c r="P2202" t="s">
        <v>637</v>
      </c>
      <c r="Q2202" t="s">
        <v>46</v>
      </c>
      <c r="R2202" t="s">
        <v>47</v>
      </c>
      <c r="S2202" t="s">
        <v>48</v>
      </c>
      <c r="T2202" t="s">
        <v>27</v>
      </c>
      <c r="U2202" t="s">
        <v>49</v>
      </c>
      <c r="V2202" t="s">
        <v>50</v>
      </c>
      <c r="W2202" t="s">
        <v>51</v>
      </c>
      <c r="X2202" t="s">
        <v>31</v>
      </c>
    </row>
    <row r="2203" spans="1:24" x14ac:dyDescent="0.25">
      <c r="A2203">
        <v>10159</v>
      </c>
      <c r="B2203">
        <v>35</v>
      </c>
      <c r="C2203" s="2">
        <v>36</v>
      </c>
      <c r="D2203">
        <v>9</v>
      </c>
      <c r="E2203" s="5">
        <f>sales_data_sample[[#This Row],[SALES]] / COUNT(sales_data_sample[ORDERNUMBER])</f>
        <v>0.43889479277364507</v>
      </c>
      <c r="F2203" s="2">
        <v>1239</v>
      </c>
      <c r="G2203" s="1">
        <v>37904</v>
      </c>
      <c r="H2203" t="s">
        <v>21</v>
      </c>
      <c r="I2203">
        <v>4</v>
      </c>
      <c r="J2203" s="6" t="s">
        <v>680</v>
      </c>
      <c r="K2203">
        <v>2003</v>
      </c>
      <c r="L2203" t="s">
        <v>22</v>
      </c>
      <c r="M2203" s="8">
        <f xml:space="preserve"> (sales_data_sample[[#This Row],[MSRP]] - sales_data_sample[[#This Row],[PRICEEACH]]) / sales_data_sample[[#This Row],[MSRP]]</f>
        <v>0.1</v>
      </c>
      <c r="N22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03" s="2">
        <v>40</v>
      </c>
      <c r="P2203" t="s">
        <v>637</v>
      </c>
      <c r="Q2203" t="s">
        <v>52</v>
      </c>
      <c r="R2203" t="s">
        <v>53</v>
      </c>
      <c r="S2203" t="s">
        <v>54</v>
      </c>
      <c r="T2203" t="s">
        <v>27</v>
      </c>
      <c r="U2203" t="s">
        <v>55</v>
      </c>
      <c r="V2203" t="s">
        <v>50</v>
      </c>
      <c r="W2203" t="s">
        <v>56</v>
      </c>
      <c r="X2203" t="s">
        <v>31</v>
      </c>
    </row>
    <row r="2204" spans="1:24" x14ac:dyDescent="0.25">
      <c r="A2204">
        <v>10169</v>
      </c>
      <c r="B2204">
        <v>26</v>
      </c>
      <c r="C2204" s="2">
        <v>40</v>
      </c>
      <c r="D2204">
        <v>9</v>
      </c>
      <c r="E2204" s="5">
        <f>sales_data_sample[[#This Row],[SALES]] / COUNT(sales_data_sample[ORDERNUMBER])</f>
        <v>0.36698547644349983</v>
      </c>
      <c r="F2204" s="2">
        <v>1036</v>
      </c>
      <c r="G2204" s="1">
        <v>37929</v>
      </c>
      <c r="H2204" t="s">
        <v>21</v>
      </c>
      <c r="I2204">
        <v>4</v>
      </c>
      <c r="J2204" s="6" t="s">
        <v>678</v>
      </c>
      <c r="K2204">
        <v>2003</v>
      </c>
      <c r="L2204" t="s">
        <v>22</v>
      </c>
      <c r="M2204" s="8">
        <f xml:space="preserve"> (sales_data_sample[[#This Row],[MSRP]] - sales_data_sample[[#This Row],[PRICEEACH]]) / sales_data_sample[[#This Row],[MSRP]]</f>
        <v>0</v>
      </c>
      <c r="N22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204" s="2">
        <v>40</v>
      </c>
      <c r="P2204" t="s">
        <v>637</v>
      </c>
      <c r="Q2204" t="s">
        <v>274</v>
      </c>
      <c r="R2204" t="s">
        <v>275</v>
      </c>
      <c r="S2204" t="s">
        <v>276</v>
      </c>
      <c r="T2204" t="s">
        <v>88</v>
      </c>
      <c r="U2204" t="s">
        <v>277</v>
      </c>
      <c r="V2204" t="s">
        <v>278</v>
      </c>
      <c r="W2204" t="s">
        <v>279</v>
      </c>
      <c r="X2204" t="s">
        <v>31</v>
      </c>
    </row>
    <row r="2205" spans="1:24" x14ac:dyDescent="0.25">
      <c r="A2205">
        <v>10180</v>
      </c>
      <c r="B2205">
        <v>34</v>
      </c>
      <c r="C2205" s="2">
        <v>46</v>
      </c>
      <c r="D2205">
        <v>4</v>
      </c>
      <c r="E2205" s="5">
        <f>sales_data_sample[[#This Row],[SALES]] / COUNT(sales_data_sample[ORDERNUMBER])</f>
        <v>0.54764434998228839</v>
      </c>
      <c r="F2205" s="2">
        <v>1546</v>
      </c>
      <c r="G2205" s="1">
        <v>37936</v>
      </c>
      <c r="H2205" t="s">
        <v>21</v>
      </c>
      <c r="I2205">
        <v>4</v>
      </c>
      <c r="J2205" s="6" t="s">
        <v>678</v>
      </c>
      <c r="K2205">
        <v>2003</v>
      </c>
      <c r="L2205" t="s">
        <v>22</v>
      </c>
      <c r="M2205" s="8">
        <f xml:space="preserve"> (sales_data_sample[[#This Row],[MSRP]] - sales_data_sample[[#This Row],[PRICEEACH]]) / sales_data_sample[[#This Row],[MSRP]]</f>
        <v>-0.15</v>
      </c>
      <c r="N22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05" s="2">
        <v>40</v>
      </c>
      <c r="P2205" t="s">
        <v>637</v>
      </c>
      <c r="Q2205" t="s">
        <v>63</v>
      </c>
      <c r="R2205" t="s">
        <v>64</v>
      </c>
      <c r="S2205" t="s">
        <v>65</v>
      </c>
      <c r="T2205" t="s">
        <v>35</v>
      </c>
      <c r="U2205" t="s">
        <v>66</v>
      </c>
      <c r="V2205" t="s">
        <v>67</v>
      </c>
      <c r="W2205" t="s">
        <v>68</v>
      </c>
      <c r="X2205" t="s">
        <v>31</v>
      </c>
    </row>
    <row r="2206" spans="1:24" x14ac:dyDescent="0.25">
      <c r="A2206">
        <v>10190</v>
      </c>
      <c r="B2206">
        <v>46</v>
      </c>
      <c r="C2206" s="2">
        <v>33</v>
      </c>
      <c r="D2206">
        <v>1</v>
      </c>
      <c r="E2206" s="5">
        <f>sales_data_sample[[#This Row],[SALES]] / COUNT(sales_data_sample[ORDERNUMBER])</f>
        <v>0.53772582359192345</v>
      </c>
      <c r="F2206" s="2">
        <v>1518</v>
      </c>
      <c r="G2206" s="1">
        <v>37944</v>
      </c>
      <c r="H2206" t="s">
        <v>21</v>
      </c>
      <c r="I2206">
        <v>4</v>
      </c>
      <c r="J2206" s="6" t="s">
        <v>678</v>
      </c>
      <c r="K2206">
        <v>2003</v>
      </c>
      <c r="L2206" t="s">
        <v>22</v>
      </c>
      <c r="M2206" s="8">
        <f xml:space="preserve"> (sales_data_sample[[#This Row],[MSRP]] - sales_data_sample[[#This Row],[PRICEEACH]]) / sales_data_sample[[#This Row],[MSRP]]</f>
        <v>0.17499999999999999</v>
      </c>
      <c r="N22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06" s="2">
        <v>40</v>
      </c>
      <c r="P2206" t="s">
        <v>637</v>
      </c>
      <c r="Q2206" t="s">
        <v>165</v>
      </c>
      <c r="R2206" t="s">
        <v>166</v>
      </c>
      <c r="S2206" t="s">
        <v>167</v>
      </c>
      <c r="T2206" t="s">
        <v>168</v>
      </c>
      <c r="U2206" t="s">
        <v>169</v>
      </c>
      <c r="V2206" t="s">
        <v>170</v>
      </c>
      <c r="W2206" t="s">
        <v>171</v>
      </c>
      <c r="X2206" t="s">
        <v>31</v>
      </c>
    </row>
    <row r="2207" spans="1:24" x14ac:dyDescent="0.25">
      <c r="A2207">
        <v>10211</v>
      </c>
      <c r="B2207">
        <v>41</v>
      </c>
      <c r="C2207" s="2">
        <v>43</v>
      </c>
      <c r="D2207">
        <v>9</v>
      </c>
      <c r="E2207" s="5">
        <f>sales_data_sample[[#This Row],[SALES]] / COUNT(sales_data_sample[ORDERNUMBER])</f>
        <v>0.61353170386114064</v>
      </c>
      <c r="F2207" s="2">
        <v>1732</v>
      </c>
      <c r="G2207" s="1">
        <v>38001</v>
      </c>
      <c r="H2207" t="s">
        <v>21</v>
      </c>
      <c r="I2207">
        <v>1</v>
      </c>
      <c r="J2207" s="6" t="s">
        <v>677</v>
      </c>
      <c r="K2207">
        <v>2004</v>
      </c>
      <c r="L2207" t="s">
        <v>22</v>
      </c>
      <c r="M2207" s="8">
        <f xml:space="preserve"> (sales_data_sample[[#This Row],[MSRP]] - sales_data_sample[[#This Row],[PRICEEACH]]) / sales_data_sample[[#This Row],[MSRP]]</f>
        <v>-7.4999999999999997E-2</v>
      </c>
      <c r="N22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07" s="2">
        <v>40</v>
      </c>
      <c r="P2207" t="s">
        <v>637</v>
      </c>
      <c r="Q2207" t="s">
        <v>80</v>
      </c>
      <c r="R2207" t="s">
        <v>81</v>
      </c>
      <c r="S2207" t="s">
        <v>41</v>
      </c>
      <c r="T2207" t="s">
        <v>35</v>
      </c>
      <c r="U2207" t="s">
        <v>82</v>
      </c>
      <c r="V2207" t="s">
        <v>83</v>
      </c>
      <c r="W2207" t="s">
        <v>84</v>
      </c>
      <c r="X2207" t="s">
        <v>31</v>
      </c>
    </row>
    <row r="2208" spans="1:24" x14ac:dyDescent="0.25">
      <c r="A2208">
        <v>10224</v>
      </c>
      <c r="B2208">
        <v>43</v>
      </c>
      <c r="C2208" s="2">
        <v>40</v>
      </c>
      <c r="D2208">
        <v>2</v>
      </c>
      <c r="E2208" s="5">
        <f>sales_data_sample[[#This Row],[SALES]] / COUNT(sales_data_sample[ORDERNUMBER])</f>
        <v>0.60077931278781438</v>
      </c>
      <c r="F2208" s="2">
        <v>1696</v>
      </c>
      <c r="G2208" s="1">
        <v>38038</v>
      </c>
      <c r="H2208" t="s">
        <v>21</v>
      </c>
      <c r="I2208">
        <v>1</v>
      </c>
      <c r="J2208" s="6" t="s">
        <v>688</v>
      </c>
      <c r="K2208">
        <v>2004</v>
      </c>
      <c r="L2208" t="s">
        <v>22</v>
      </c>
      <c r="M2208" s="8">
        <f xml:space="preserve"> (sales_data_sample[[#This Row],[MSRP]] - sales_data_sample[[#This Row],[PRICEEACH]]) / sales_data_sample[[#This Row],[MSRP]]</f>
        <v>0</v>
      </c>
      <c r="N22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208" s="2">
        <v>40</v>
      </c>
      <c r="P2208" t="s">
        <v>637</v>
      </c>
      <c r="Q2208" t="s">
        <v>63</v>
      </c>
      <c r="R2208" t="s">
        <v>64</v>
      </c>
      <c r="S2208" t="s">
        <v>65</v>
      </c>
      <c r="T2208" t="s">
        <v>35</v>
      </c>
      <c r="U2208" t="s">
        <v>66</v>
      </c>
      <c r="V2208" t="s">
        <v>67</v>
      </c>
      <c r="W2208" t="s">
        <v>68</v>
      </c>
      <c r="X2208" t="s">
        <v>31</v>
      </c>
    </row>
    <row r="2209" spans="1:24" x14ac:dyDescent="0.25">
      <c r="A2209">
        <v>10237</v>
      </c>
      <c r="B2209">
        <v>26</v>
      </c>
      <c r="C2209" s="2">
        <v>41</v>
      </c>
      <c r="D2209">
        <v>2</v>
      </c>
      <c r="E2209" s="5">
        <f>sales_data_sample[[#This Row],[SALES]] / COUNT(sales_data_sample[ORDERNUMBER])</f>
        <v>0.37052780729720158</v>
      </c>
      <c r="F2209" s="2">
        <v>1046</v>
      </c>
      <c r="G2209" s="1">
        <v>38082</v>
      </c>
      <c r="H2209" t="s">
        <v>21</v>
      </c>
      <c r="I2209">
        <v>2</v>
      </c>
      <c r="J2209" s="6" t="s">
        <v>686</v>
      </c>
      <c r="K2209">
        <v>2004</v>
      </c>
      <c r="L2209" t="s">
        <v>22</v>
      </c>
      <c r="M2209" s="8">
        <f xml:space="preserve"> (sales_data_sample[[#This Row],[MSRP]] - sales_data_sample[[#This Row],[PRICEEACH]]) / sales_data_sample[[#This Row],[MSRP]]</f>
        <v>-2.5000000000000001E-2</v>
      </c>
      <c r="N22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09" s="2">
        <v>40</v>
      </c>
      <c r="P2209" t="s">
        <v>637</v>
      </c>
      <c r="Q2209" t="s">
        <v>92</v>
      </c>
      <c r="R2209" t="s">
        <v>93</v>
      </c>
      <c r="S2209" t="s">
        <v>26</v>
      </c>
      <c r="T2209" t="s">
        <v>27</v>
      </c>
      <c r="U2209" t="s">
        <v>94</v>
      </c>
      <c r="V2209" t="s">
        <v>95</v>
      </c>
      <c r="W2209" t="s">
        <v>96</v>
      </c>
      <c r="X2209" t="s">
        <v>31</v>
      </c>
    </row>
    <row r="2210" spans="1:24" x14ac:dyDescent="0.25">
      <c r="A2210">
        <v>10252</v>
      </c>
      <c r="B2210">
        <v>36</v>
      </c>
      <c r="C2210" s="2">
        <v>49</v>
      </c>
      <c r="D2210">
        <v>6</v>
      </c>
      <c r="E2210" s="5">
        <f>sales_data_sample[[#This Row],[SALES]] / COUNT(sales_data_sample[ORDERNUMBER])</f>
        <v>0.61601133545873188</v>
      </c>
      <c r="F2210" s="2">
        <v>1739</v>
      </c>
      <c r="G2210" s="1">
        <v>38133</v>
      </c>
      <c r="H2210" t="s">
        <v>21</v>
      </c>
      <c r="I2210">
        <v>2</v>
      </c>
      <c r="J2210" s="6" t="s">
        <v>685</v>
      </c>
      <c r="K2210">
        <v>2004</v>
      </c>
      <c r="L2210" t="s">
        <v>22</v>
      </c>
      <c r="M2210" s="8">
        <f xml:space="preserve"> (sales_data_sample[[#This Row],[MSRP]] - sales_data_sample[[#This Row],[PRICEEACH]]) / sales_data_sample[[#This Row],[MSRP]]</f>
        <v>-0.22500000000000001</v>
      </c>
      <c r="N22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10" s="2">
        <v>40</v>
      </c>
      <c r="P2210" t="s">
        <v>637</v>
      </c>
      <c r="Q2210" t="s">
        <v>80</v>
      </c>
      <c r="R2210" t="s">
        <v>81</v>
      </c>
      <c r="S2210" t="s">
        <v>41</v>
      </c>
      <c r="T2210" t="s">
        <v>35</v>
      </c>
      <c r="U2210" t="s">
        <v>82</v>
      </c>
      <c r="V2210" t="s">
        <v>83</v>
      </c>
      <c r="W2210" t="s">
        <v>84</v>
      </c>
      <c r="X2210" t="s">
        <v>31</v>
      </c>
    </row>
    <row r="2211" spans="1:24" x14ac:dyDescent="0.25">
      <c r="A2211">
        <v>10264</v>
      </c>
      <c r="B2211">
        <v>20</v>
      </c>
      <c r="C2211" s="2">
        <v>33</v>
      </c>
      <c r="D2211">
        <v>4</v>
      </c>
      <c r="E2211" s="5">
        <f>sales_data_sample[[#This Row],[SALES]] / COUNT(sales_data_sample[ORDERNUMBER])</f>
        <v>0.23095997166135318</v>
      </c>
      <c r="F2211" s="2">
        <v>652</v>
      </c>
      <c r="G2211" s="1">
        <v>38168</v>
      </c>
      <c r="H2211" t="s">
        <v>21</v>
      </c>
      <c r="I2211">
        <v>2</v>
      </c>
      <c r="J2211" s="6" t="s">
        <v>684</v>
      </c>
      <c r="K2211">
        <v>2004</v>
      </c>
      <c r="L2211" t="s">
        <v>22</v>
      </c>
      <c r="M2211" s="8">
        <f xml:space="preserve"> (sales_data_sample[[#This Row],[MSRP]] - sales_data_sample[[#This Row],[PRICEEACH]]) / sales_data_sample[[#This Row],[MSRP]]</f>
        <v>0.17499999999999999</v>
      </c>
      <c r="N22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11" s="2">
        <v>40</v>
      </c>
      <c r="P2211" t="s">
        <v>637</v>
      </c>
      <c r="Q2211" t="s">
        <v>365</v>
      </c>
      <c r="R2211" t="s">
        <v>366</v>
      </c>
      <c r="S2211" t="s">
        <v>367</v>
      </c>
      <c r="T2211" t="s">
        <v>27</v>
      </c>
      <c r="U2211" t="s">
        <v>368</v>
      </c>
      <c r="V2211" t="s">
        <v>61</v>
      </c>
      <c r="W2211" t="s">
        <v>369</v>
      </c>
      <c r="X2211" t="s">
        <v>31</v>
      </c>
    </row>
    <row r="2212" spans="1:24" x14ac:dyDescent="0.25">
      <c r="A2212">
        <v>10276</v>
      </c>
      <c r="B2212">
        <v>27</v>
      </c>
      <c r="C2212" s="2">
        <v>37</v>
      </c>
      <c r="D2212">
        <v>10</v>
      </c>
      <c r="E2212" s="5">
        <f>sales_data_sample[[#This Row],[SALES]] / COUNT(sales_data_sample[ORDERNUMBER])</f>
        <v>0.35033652143110167</v>
      </c>
      <c r="F2212" s="2">
        <v>989</v>
      </c>
      <c r="G2212" s="1">
        <v>38201</v>
      </c>
      <c r="H2212" t="s">
        <v>21</v>
      </c>
      <c r="I2212">
        <v>3</v>
      </c>
      <c r="J2212" s="6" t="s">
        <v>682</v>
      </c>
      <c r="K2212">
        <v>2004</v>
      </c>
      <c r="L2212" t="s">
        <v>22</v>
      </c>
      <c r="M2212" s="8">
        <f xml:space="preserve"> (sales_data_sample[[#This Row],[MSRP]] - sales_data_sample[[#This Row],[PRICEEACH]]) / sales_data_sample[[#This Row],[MSRP]]</f>
        <v>7.4999999999999997E-2</v>
      </c>
      <c r="N22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12" s="2">
        <v>40</v>
      </c>
      <c r="P2212" t="s">
        <v>637</v>
      </c>
      <c r="Q2212" t="s">
        <v>443</v>
      </c>
      <c r="R2212" t="s">
        <v>444</v>
      </c>
      <c r="S2212" t="s">
        <v>272</v>
      </c>
      <c r="T2212" t="s">
        <v>27</v>
      </c>
      <c r="U2212" t="s">
        <v>445</v>
      </c>
      <c r="V2212" t="s">
        <v>446</v>
      </c>
      <c r="W2212" t="s">
        <v>447</v>
      </c>
      <c r="X2212" t="s">
        <v>31</v>
      </c>
    </row>
    <row r="2213" spans="1:24" x14ac:dyDescent="0.25">
      <c r="A2213">
        <v>10285</v>
      </c>
      <c r="B2213">
        <v>37</v>
      </c>
      <c r="C2213" s="2">
        <v>42</v>
      </c>
      <c r="D2213">
        <v>1</v>
      </c>
      <c r="E2213" s="5">
        <f>sales_data_sample[[#This Row],[SALES]] / COUNT(sales_data_sample[ORDERNUMBER])</f>
        <v>0.53808005667729364</v>
      </c>
      <c r="F2213" s="2">
        <v>1519</v>
      </c>
      <c r="G2213" s="1">
        <v>38226</v>
      </c>
      <c r="H2213" t="s">
        <v>21</v>
      </c>
      <c r="I2213">
        <v>3</v>
      </c>
      <c r="J2213" s="6" t="s">
        <v>682</v>
      </c>
      <c r="K2213">
        <v>2004</v>
      </c>
      <c r="L2213" t="s">
        <v>22</v>
      </c>
      <c r="M2213" s="8">
        <f xml:space="preserve"> (sales_data_sample[[#This Row],[MSRP]] - sales_data_sample[[#This Row],[PRICEEACH]]) / sales_data_sample[[#This Row],[MSRP]]</f>
        <v>-0.05</v>
      </c>
      <c r="N22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13" s="2">
        <v>40</v>
      </c>
      <c r="P2213" t="s">
        <v>637</v>
      </c>
      <c r="Q2213" t="s">
        <v>113</v>
      </c>
      <c r="R2213" t="s">
        <v>114</v>
      </c>
      <c r="S2213" t="s">
        <v>115</v>
      </c>
      <c r="T2213" t="s">
        <v>27</v>
      </c>
      <c r="U2213" t="s">
        <v>116</v>
      </c>
      <c r="V2213" t="s">
        <v>117</v>
      </c>
      <c r="W2213" t="s">
        <v>118</v>
      </c>
      <c r="X2213" t="s">
        <v>31</v>
      </c>
    </row>
    <row r="2214" spans="1:24" x14ac:dyDescent="0.25">
      <c r="A2214">
        <v>10299</v>
      </c>
      <c r="B2214">
        <v>24</v>
      </c>
      <c r="C2214" s="2">
        <v>43</v>
      </c>
      <c r="D2214">
        <v>4</v>
      </c>
      <c r="E2214" s="5">
        <f>sales_data_sample[[#This Row],[SALES]] / COUNT(sales_data_sample[ORDERNUMBER])</f>
        <v>0.35919234856535598</v>
      </c>
      <c r="F2214" s="2">
        <v>1014</v>
      </c>
      <c r="G2214" s="1">
        <v>38260</v>
      </c>
      <c r="H2214" t="s">
        <v>21</v>
      </c>
      <c r="I2214">
        <v>3</v>
      </c>
      <c r="J2214" s="6" t="s">
        <v>681</v>
      </c>
      <c r="K2214">
        <v>2004</v>
      </c>
      <c r="L2214" t="s">
        <v>22</v>
      </c>
      <c r="M2214" s="8">
        <f xml:space="preserve"> (sales_data_sample[[#This Row],[MSRP]] - sales_data_sample[[#This Row],[PRICEEACH]]) / sales_data_sample[[#This Row],[MSRP]]</f>
        <v>-7.4999999999999997E-2</v>
      </c>
      <c r="N22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14" s="2">
        <v>40</v>
      </c>
      <c r="P2214" t="s">
        <v>637</v>
      </c>
      <c r="Q2214" t="s">
        <v>119</v>
      </c>
      <c r="R2214" t="s">
        <v>120</v>
      </c>
      <c r="S2214" t="s">
        <v>121</v>
      </c>
      <c r="T2214" t="s">
        <v>122</v>
      </c>
      <c r="U2214" t="s">
        <v>123</v>
      </c>
      <c r="V2214" t="s">
        <v>124</v>
      </c>
      <c r="W2214" t="s">
        <v>125</v>
      </c>
      <c r="X2214" t="s">
        <v>31</v>
      </c>
    </row>
    <row r="2215" spans="1:24" x14ac:dyDescent="0.25">
      <c r="A2215">
        <v>10310</v>
      </c>
      <c r="B2215">
        <v>36</v>
      </c>
      <c r="C2215" s="2">
        <v>44</v>
      </c>
      <c r="D2215">
        <v>17</v>
      </c>
      <c r="E2215" s="5">
        <f>sales_data_sample[[#This Row],[SALES]] / COUNT(sales_data_sample[ORDERNUMBER])</f>
        <v>0.54906128232376905</v>
      </c>
      <c r="F2215" s="2">
        <v>1550</v>
      </c>
      <c r="G2215" s="1">
        <v>38276</v>
      </c>
      <c r="H2215" t="s">
        <v>21</v>
      </c>
      <c r="I2215">
        <v>4</v>
      </c>
      <c r="J2215" s="6" t="s">
        <v>680</v>
      </c>
      <c r="K2215">
        <v>2004</v>
      </c>
      <c r="L2215" t="s">
        <v>22</v>
      </c>
      <c r="M2215" s="8">
        <f xml:space="preserve"> (sales_data_sample[[#This Row],[MSRP]] - sales_data_sample[[#This Row],[PRICEEACH]]) / sales_data_sample[[#This Row],[MSRP]]</f>
        <v>-0.1</v>
      </c>
      <c r="N22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15" s="2">
        <v>40</v>
      </c>
      <c r="P2215" t="s">
        <v>637</v>
      </c>
      <c r="Q2215" t="s">
        <v>424</v>
      </c>
      <c r="R2215" t="s">
        <v>425</v>
      </c>
      <c r="S2215" t="s">
        <v>426</v>
      </c>
      <c r="T2215" t="s">
        <v>427</v>
      </c>
      <c r="U2215" t="s">
        <v>428</v>
      </c>
      <c r="V2215" t="s">
        <v>429</v>
      </c>
      <c r="W2215" t="s">
        <v>430</v>
      </c>
      <c r="X2215" t="s">
        <v>31</v>
      </c>
    </row>
    <row r="2216" spans="1:24" x14ac:dyDescent="0.25">
      <c r="A2216">
        <v>10319</v>
      </c>
      <c r="B2216">
        <v>29</v>
      </c>
      <c r="C2216" s="2">
        <v>39</v>
      </c>
      <c r="D2216">
        <v>5</v>
      </c>
      <c r="E2216" s="5">
        <f>sales_data_sample[[#This Row],[SALES]] / COUNT(sales_data_sample[ORDERNUMBER])</f>
        <v>0.39284449167552249</v>
      </c>
      <c r="F2216" s="2">
        <v>1109</v>
      </c>
      <c r="G2216" s="1">
        <v>38294</v>
      </c>
      <c r="H2216" t="s">
        <v>21</v>
      </c>
      <c r="I2216">
        <v>4</v>
      </c>
      <c r="J2216" s="6" t="s">
        <v>678</v>
      </c>
      <c r="K2216">
        <v>2004</v>
      </c>
      <c r="L2216" t="s">
        <v>22</v>
      </c>
      <c r="M2216" s="8">
        <f xml:space="preserve"> (sales_data_sample[[#This Row],[MSRP]] - sales_data_sample[[#This Row],[PRICEEACH]]) / sales_data_sample[[#This Row],[MSRP]]</f>
        <v>2.5000000000000001E-2</v>
      </c>
      <c r="N22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16" s="2">
        <v>40</v>
      </c>
      <c r="P2216" t="s">
        <v>637</v>
      </c>
      <c r="Q2216" t="s">
        <v>491</v>
      </c>
      <c r="R2216" t="s">
        <v>492</v>
      </c>
      <c r="S2216" t="s">
        <v>26</v>
      </c>
      <c r="T2216" t="s">
        <v>27</v>
      </c>
      <c r="U2216" t="s">
        <v>493</v>
      </c>
      <c r="V2216" t="s">
        <v>494</v>
      </c>
      <c r="W2216" t="s">
        <v>495</v>
      </c>
      <c r="X2216" t="s">
        <v>31</v>
      </c>
    </row>
    <row r="2217" spans="1:24" x14ac:dyDescent="0.25">
      <c r="A2217">
        <v>10331</v>
      </c>
      <c r="B2217">
        <v>28</v>
      </c>
      <c r="C2217" s="2">
        <v>100</v>
      </c>
      <c r="D2217">
        <v>3</v>
      </c>
      <c r="E2217" s="5">
        <f>sales_data_sample[[#This Row],[SALES]] / COUNT(sales_data_sample[ORDERNUMBER])</f>
        <v>1.4534183492738222</v>
      </c>
      <c r="F2217" s="2">
        <v>4103</v>
      </c>
      <c r="G2217" s="1">
        <v>38308</v>
      </c>
      <c r="H2217" t="s">
        <v>21</v>
      </c>
      <c r="I2217">
        <v>4</v>
      </c>
      <c r="J2217" s="6" t="s">
        <v>678</v>
      </c>
      <c r="K2217">
        <v>2004</v>
      </c>
      <c r="L2217" t="s">
        <v>22</v>
      </c>
      <c r="M2217" s="8">
        <f xml:space="preserve"> (sales_data_sample[[#This Row],[MSRP]] - sales_data_sample[[#This Row],[PRICEEACH]]) / sales_data_sample[[#This Row],[MSRP]]</f>
        <v>-1.5</v>
      </c>
      <c r="N22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17" s="2">
        <v>40</v>
      </c>
      <c r="P2217" t="s">
        <v>637</v>
      </c>
      <c r="Q2217" t="s">
        <v>294</v>
      </c>
      <c r="R2217" t="s">
        <v>295</v>
      </c>
      <c r="S2217" t="s">
        <v>204</v>
      </c>
      <c r="T2217" t="s">
        <v>27</v>
      </c>
      <c r="U2217" t="s">
        <v>116</v>
      </c>
      <c r="V2217" t="s">
        <v>296</v>
      </c>
      <c r="W2217" t="s">
        <v>297</v>
      </c>
      <c r="X2217" t="s">
        <v>45</v>
      </c>
    </row>
    <row r="2218" spans="1:24" x14ac:dyDescent="0.25">
      <c r="A2218">
        <v>10343</v>
      </c>
      <c r="B2218">
        <v>29</v>
      </c>
      <c r="C2218" s="2">
        <v>100</v>
      </c>
      <c r="D2218">
        <v>5</v>
      </c>
      <c r="E2218" s="5">
        <f>sales_data_sample[[#This Row],[SALES]] / COUNT(sales_data_sample[ORDERNUMBER])</f>
        <v>1.3156216790648247</v>
      </c>
      <c r="F2218" s="2">
        <v>3714</v>
      </c>
      <c r="G2218" s="1">
        <v>38315</v>
      </c>
      <c r="H2218" t="s">
        <v>21</v>
      </c>
      <c r="I2218">
        <v>4</v>
      </c>
      <c r="J2218" s="6" t="s">
        <v>678</v>
      </c>
      <c r="K2218">
        <v>2004</v>
      </c>
      <c r="L2218" t="s">
        <v>22</v>
      </c>
      <c r="M2218" s="8">
        <f xml:space="preserve"> (sales_data_sample[[#This Row],[MSRP]] - sales_data_sample[[#This Row],[PRICEEACH]]) / sales_data_sample[[#This Row],[MSRP]]</f>
        <v>-1.5</v>
      </c>
      <c r="N22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18" s="2">
        <v>40</v>
      </c>
      <c r="P2218" t="s">
        <v>637</v>
      </c>
      <c r="Q2218" t="s">
        <v>32</v>
      </c>
      <c r="R2218" t="s">
        <v>33</v>
      </c>
      <c r="S2218" t="s">
        <v>34</v>
      </c>
      <c r="T2218" t="s">
        <v>35</v>
      </c>
      <c r="U2218" t="s">
        <v>36</v>
      </c>
      <c r="V2218" t="s">
        <v>37</v>
      </c>
      <c r="W2218" t="s">
        <v>38</v>
      </c>
      <c r="X2218" t="s">
        <v>45</v>
      </c>
    </row>
    <row r="2219" spans="1:24" x14ac:dyDescent="0.25">
      <c r="A2219">
        <v>10355</v>
      </c>
      <c r="B2219">
        <v>38</v>
      </c>
      <c r="C2219" s="2">
        <v>40</v>
      </c>
      <c r="D2219">
        <v>10</v>
      </c>
      <c r="E2219" s="5">
        <f>sales_data_sample[[#This Row],[SALES]] / COUNT(sales_data_sample[ORDERNUMBER])</f>
        <v>0.53630889125044279</v>
      </c>
      <c r="F2219" s="2">
        <v>1514</v>
      </c>
      <c r="G2219" s="1">
        <v>38328</v>
      </c>
      <c r="H2219" t="s">
        <v>21</v>
      </c>
      <c r="I2219">
        <v>4</v>
      </c>
      <c r="J2219" s="6" t="s">
        <v>679</v>
      </c>
      <c r="K2219">
        <v>2004</v>
      </c>
      <c r="L2219" t="s">
        <v>22</v>
      </c>
      <c r="M2219" s="8">
        <f xml:space="preserve"> (sales_data_sample[[#This Row],[MSRP]] - sales_data_sample[[#This Row],[PRICEEACH]]) / sales_data_sample[[#This Row],[MSRP]]</f>
        <v>0</v>
      </c>
      <c r="N22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219" s="2">
        <v>40</v>
      </c>
      <c r="P2219" t="s">
        <v>637</v>
      </c>
      <c r="Q2219" t="s">
        <v>165</v>
      </c>
      <c r="R2219" t="s">
        <v>166</v>
      </c>
      <c r="S2219" t="s">
        <v>167</v>
      </c>
      <c r="T2219" t="s">
        <v>168</v>
      </c>
      <c r="U2219" t="s">
        <v>169</v>
      </c>
      <c r="V2219" t="s">
        <v>170</v>
      </c>
      <c r="W2219" t="s">
        <v>171</v>
      </c>
      <c r="X2219" t="s">
        <v>31</v>
      </c>
    </row>
    <row r="2220" spans="1:24" x14ac:dyDescent="0.25">
      <c r="A2220">
        <v>10364</v>
      </c>
      <c r="B2220">
        <v>48</v>
      </c>
      <c r="C2220" s="2">
        <v>49</v>
      </c>
      <c r="D2220">
        <v>1</v>
      </c>
      <c r="E2220" s="5">
        <f>sales_data_sample[[#This Row],[SALES]] / COUNT(sales_data_sample[ORDERNUMBER])</f>
        <v>0.82111229188806234</v>
      </c>
      <c r="F2220" s="2">
        <v>2318</v>
      </c>
      <c r="G2220" s="1">
        <v>38358</v>
      </c>
      <c r="H2220" t="s">
        <v>21</v>
      </c>
      <c r="I2220">
        <v>1</v>
      </c>
      <c r="J2220" s="6" t="s">
        <v>677</v>
      </c>
      <c r="K2220">
        <v>2005</v>
      </c>
      <c r="L2220" t="s">
        <v>22</v>
      </c>
      <c r="M2220" s="8">
        <f xml:space="preserve"> (sales_data_sample[[#This Row],[MSRP]] - sales_data_sample[[#This Row],[PRICEEACH]]) / sales_data_sample[[#This Row],[MSRP]]</f>
        <v>-0.22500000000000001</v>
      </c>
      <c r="N22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20" s="2">
        <v>40</v>
      </c>
      <c r="P2220" t="s">
        <v>637</v>
      </c>
      <c r="Q2220" t="s">
        <v>418</v>
      </c>
      <c r="R2220" t="s">
        <v>419</v>
      </c>
      <c r="S2220" t="s">
        <v>420</v>
      </c>
      <c r="T2220" t="s">
        <v>35</v>
      </c>
      <c r="U2220" t="s">
        <v>421</v>
      </c>
      <c r="V2220" t="s">
        <v>422</v>
      </c>
      <c r="W2220" t="s">
        <v>423</v>
      </c>
      <c r="X2220" t="s">
        <v>31</v>
      </c>
    </row>
    <row r="2221" spans="1:24" x14ac:dyDescent="0.25">
      <c r="A2221">
        <v>10378</v>
      </c>
      <c r="B2221">
        <v>40</v>
      </c>
      <c r="C2221" s="2">
        <v>83</v>
      </c>
      <c r="D2221">
        <v>1</v>
      </c>
      <c r="E2221" s="5">
        <f>sales_data_sample[[#This Row],[SALES]] / COUNT(sales_data_sample[ORDERNUMBER])</f>
        <v>1.1686149486362025</v>
      </c>
      <c r="F2221" s="2">
        <v>3299</v>
      </c>
      <c r="G2221" s="1">
        <v>38393</v>
      </c>
      <c r="H2221" t="s">
        <v>21</v>
      </c>
      <c r="I2221">
        <v>1</v>
      </c>
      <c r="J2221" s="6" t="s">
        <v>688</v>
      </c>
      <c r="K2221">
        <v>2005</v>
      </c>
      <c r="L2221" t="s">
        <v>22</v>
      </c>
      <c r="M2221" s="8">
        <f xml:space="preserve"> (sales_data_sample[[#This Row],[MSRP]] - sales_data_sample[[#This Row],[PRICEEACH]]) / sales_data_sample[[#This Row],[MSRP]]</f>
        <v>-1.075</v>
      </c>
      <c r="N22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21" s="2">
        <v>40</v>
      </c>
      <c r="P2221" t="s">
        <v>637</v>
      </c>
      <c r="Q2221" t="s">
        <v>165</v>
      </c>
      <c r="R2221" t="s">
        <v>166</v>
      </c>
      <c r="S2221" t="s">
        <v>167</v>
      </c>
      <c r="T2221" t="s">
        <v>168</v>
      </c>
      <c r="U2221" t="s">
        <v>169</v>
      </c>
      <c r="V2221" t="s">
        <v>170</v>
      </c>
      <c r="W2221" t="s">
        <v>171</v>
      </c>
      <c r="X2221" t="s">
        <v>45</v>
      </c>
    </row>
    <row r="2222" spans="1:24" x14ac:dyDescent="0.25">
      <c r="A2222">
        <v>10390</v>
      </c>
      <c r="B2222">
        <v>41</v>
      </c>
      <c r="C2222" s="2">
        <v>45</v>
      </c>
      <c r="D2222">
        <v>11</v>
      </c>
      <c r="E2222" s="5">
        <f>sales_data_sample[[#This Row],[SALES]] / COUNT(sales_data_sample[ORDERNUMBER])</f>
        <v>0.64718384697130715</v>
      </c>
      <c r="F2222" s="2">
        <v>1827</v>
      </c>
      <c r="G2222" s="1">
        <v>38415</v>
      </c>
      <c r="H2222" t="s">
        <v>21</v>
      </c>
      <c r="I2222">
        <v>1</v>
      </c>
      <c r="J2222" s="6" t="s">
        <v>687</v>
      </c>
      <c r="K2222">
        <v>2005</v>
      </c>
      <c r="L2222" t="s">
        <v>22</v>
      </c>
      <c r="M2222" s="8">
        <f xml:space="preserve"> (sales_data_sample[[#This Row],[MSRP]] - sales_data_sample[[#This Row],[PRICEEACH]]) / sales_data_sample[[#This Row],[MSRP]]</f>
        <v>-0.125</v>
      </c>
      <c r="N22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22" s="2">
        <v>40</v>
      </c>
      <c r="P2222" t="s">
        <v>637</v>
      </c>
      <c r="Q2222" t="s">
        <v>260</v>
      </c>
      <c r="R2222" t="s">
        <v>261</v>
      </c>
      <c r="S2222" t="s">
        <v>262</v>
      </c>
      <c r="T2222" t="s">
        <v>27</v>
      </c>
      <c r="U2222" t="s">
        <v>263</v>
      </c>
      <c r="V2222" t="s">
        <v>264</v>
      </c>
      <c r="W2222" t="s">
        <v>265</v>
      </c>
      <c r="X2222" t="s">
        <v>31</v>
      </c>
    </row>
    <row r="2223" spans="1:24" x14ac:dyDescent="0.25">
      <c r="A2223">
        <v>10403</v>
      </c>
      <c r="B2223">
        <v>30</v>
      </c>
      <c r="C2223" s="2">
        <v>41</v>
      </c>
      <c r="D2223">
        <v>2</v>
      </c>
      <c r="E2223" s="5">
        <f>sales_data_sample[[#This Row],[SALES]] / COUNT(sales_data_sample[ORDERNUMBER])</f>
        <v>0.42755933404179952</v>
      </c>
      <c r="F2223" s="2">
        <v>1207</v>
      </c>
      <c r="G2223" s="1">
        <v>38450</v>
      </c>
      <c r="H2223" t="s">
        <v>21</v>
      </c>
      <c r="I2223">
        <v>2</v>
      </c>
      <c r="J2223" s="6" t="s">
        <v>686</v>
      </c>
      <c r="K2223">
        <v>2005</v>
      </c>
      <c r="L2223" t="s">
        <v>22</v>
      </c>
      <c r="M2223" s="8">
        <f xml:space="preserve"> (sales_data_sample[[#This Row],[MSRP]] - sales_data_sample[[#This Row],[PRICEEACH]]) / sales_data_sample[[#This Row],[MSRP]]</f>
        <v>-2.5000000000000001E-2</v>
      </c>
      <c r="N22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23" s="2">
        <v>40</v>
      </c>
      <c r="P2223" t="s">
        <v>637</v>
      </c>
      <c r="Q2223" t="s">
        <v>157</v>
      </c>
      <c r="R2223" t="s">
        <v>158</v>
      </c>
      <c r="S2223" t="s">
        <v>159</v>
      </c>
      <c r="T2223" t="s">
        <v>160</v>
      </c>
      <c r="U2223" t="s">
        <v>161</v>
      </c>
      <c r="V2223" t="s">
        <v>162</v>
      </c>
      <c r="W2223" t="s">
        <v>163</v>
      </c>
      <c r="X2223" t="s">
        <v>31</v>
      </c>
    </row>
    <row r="2224" spans="1:24" x14ac:dyDescent="0.25">
      <c r="A2224">
        <v>10104</v>
      </c>
      <c r="B2224">
        <v>35</v>
      </c>
      <c r="C2224" s="2">
        <v>48</v>
      </c>
      <c r="D2224">
        <v>11</v>
      </c>
      <c r="E2224" s="5">
        <f>sales_data_sample[[#This Row],[SALES]] / COUNT(sales_data_sample[ORDERNUMBER])</f>
        <v>0.59050655331207935</v>
      </c>
      <c r="F2224" s="2">
        <v>1667</v>
      </c>
      <c r="G2224" s="1">
        <v>37652</v>
      </c>
      <c r="H2224" t="s">
        <v>21</v>
      </c>
      <c r="I2224">
        <v>1</v>
      </c>
      <c r="J2224" s="6" t="s">
        <v>677</v>
      </c>
      <c r="K2224">
        <v>2003</v>
      </c>
      <c r="L2224" t="s">
        <v>488</v>
      </c>
      <c r="M2224" s="8">
        <f xml:space="preserve"> (sales_data_sample[[#This Row],[MSRP]] - sales_data_sample[[#This Row],[PRICEEACH]]) / sales_data_sample[[#This Row],[MSRP]]</f>
        <v>0.1111111111111111</v>
      </c>
      <c r="N22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24" s="2">
        <v>54</v>
      </c>
      <c r="P2224" t="s">
        <v>638</v>
      </c>
      <c r="Q2224" t="s">
        <v>165</v>
      </c>
      <c r="R2224" t="s">
        <v>166</v>
      </c>
      <c r="S2224" t="s">
        <v>167</v>
      </c>
      <c r="T2224" t="s">
        <v>168</v>
      </c>
      <c r="U2224" t="s">
        <v>169</v>
      </c>
      <c r="V2224" t="s">
        <v>170</v>
      </c>
      <c r="W2224" t="s">
        <v>171</v>
      </c>
      <c r="X2224" t="s">
        <v>31</v>
      </c>
    </row>
    <row r="2225" spans="1:24" x14ac:dyDescent="0.25">
      <c r="A2225">
        <v>10114</v>
      </c>
      <c r="B2225">
        <v>28</v>
      </c>
      <c r="C2225" s="2">
        <v>56</v>
      </c>
      <c r="D2225">
        <v>2</v>
      </c>
      <c r="E2225" s="5">
        <f>sales_data_sample[[#This Row],[SALES]] / COUNT(sales_data_sample[ORDERNUMBER])</f>
        <v>0.55295784626284095</v>
      </c>
      <c r="F2225" s="2">
        <v>1561</v>
      </c>
      <c r="G2225" s="1">
        <v>37712</v>
      </c>
      <c r="H2225" t="s">
        <v>21</v>
      </c>
      <c r="I2225">
        <v>2</v>
      </c>
      <c r="J2225" s="6" t="s">
        <v>686</v>
      </c>
      <c r="K2225">
        <v>2003</v>
      </c>
      <c r="L2225" t="s">
        <v>488</v>
      </c>
      <c r="M2225" s="8">
        <f xml:space="preserve"> (sales_data_sample[[#This Row],[MSRP]] - sales_data_sample[[#This Row],[PRICEEACH]]) / sales_data_sample[[#This Row],[MSRP]]</f>
        <v>-3.7037037037037035E-2</v>
      </c>
      <c r="N22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25" s="2">
        <v>54</v>
      </c>
      <c r="P2225" t="s">
        <v>638</v>
      </c>
      <c r="Q2225" t="s">
        <v>389</v>
      </c>
      <c r="R2225" t="s">
        <v>390</v>
      </c>
      <c r="S2225" t="s">
        <v>41</v>
      </c>
      <c r="T2225" t="s">
        <v>35</v>
      </c>
      <c r="U2225" t="s">
        <v>391</v>
      </c>
      <c r="V2225" t="s">
        <v>392</v>
      </c>
      <c r="W2225" t="s">
        <v>393</v>
      </c>
      <c r="X2225" t="s">
        <v>31</v>
      </c>
    </row>
    <row r="2226" spans="1:24" x14ac:dyDescent="0.25">
      <c r="A2226">
        <v>10127</v>
      </c>
      <c r="B2226">
        <v>45</v>
      </c>
      <c r="C2226" s="2">
        <v>52</v>
      </c>
      <c r="D2226">
        <v>13</v>
      </c>
      <c r="E2226" s="5">
        <f>sales_data_sample[[#This Row],[SALES]] / COUNT(sales_data_sample[ORDERNUMBER])</f>
        <v>0.82819695359546586</v>
      </c>
      <c r="F2226" s="2">
        <v>2338</v>
      </c>
      <c r="G2226" s="1">
        <v>37775</v>
      </c>
      <c r="H2226" t="s">
        <v>21</v>
      </c>
      <c r="I2226">
        <v>2</v>
      </c>
      <c r="J2226" s="6" t="s">
        <v>684</v>
      </c>
      <c r="K2226">
        <v>2003</v>
      </c>
      <c r="L2226" t="s">
        <v>488</v>
      </c>
      <c r="M2226" s="8">
        <f xml:space="preserve"> (sales_data_sample[[#This Row],[MSRP]] - sales_data_sample[[#This Row],[PRICEEACH]]) / sales_data_sample[[#This Row],[MSRP]]</f>
        <v>3.7037037037037035E-2</v>
      </c>
      <c r="N22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26" s="2">
        <v>54</v>
      </c>
      <c r="P2226" t="s">
        <v>638</v>
      </c>
      <c r="Q2226" t="s">
        <v>460</v>
      </c>
      <c r="R2226" t="s">
        <v>461</v>
      </c>
      <c r="S2226" t="s">
        <v>26</v>
      </c>
      <c r="T2226" t="s">
        <v>27</v>
      </c>
      <c r="U2226" t="s">
        <v>49</v>
      </c>
      <c r="V2226" t="s">
        <v>462</v>
      </c>
      <c r="W2226" t="s">
        <v>463</v>
      </c>
      <c r="X2226" t="s">
        <v>31</v>
      </c>
    </row>
    <row r="2227" spans="1:24" x14ac:dyDescent="0.25">
      <c r="A2227">
        <v>10141</v>
      </c>
      <c r="B2227">
        <v>24</v>
      </c>
      <c r="C2227" s="2">
        <v>46</v>
      </c>
      <c r="D2227">
        <v>7</v>
      </c>
      <c r="E2227" s="5">
        <f>sales_data_sample[[#This Row],[SALES]] / COUNT(sales_data_sample[ORDERNUMBER])</f>
        <v>0.39107332624867164</v>
      </c>
      <c r="F2227" s="2">
        <v>1104</v>
      </c>
      <c r="G2227" s="1">
        <v>37834</v>
      </c>
      <c r="H2227" t="s">
        <v>21</v>
      </c>
      <c r="I2227">
        <v>3</v>
      </c>
      <c r="J2227" s="6" t="s">
        <v>682</v>
      </c>
      <c r="K2227">
        <v>2003</v>
      </c>
      <c r="L2227" t="s">
        <v>488</v>
      </c>
      <c r="M2227" s="8">
        <f xml:space="preserve"> (sales_data_sample[[#This Row],[MSRP]] - sales_data_sample[[#This Row],[PRICEEACH]]) / sales_data_sample[[#This Row],[MSRP]]</f>
        <v>0.14814814814814814</v>
      </c>
      <c r="N22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27" s="2">
        <v>54</v>
      </c>
      <c r="P2227" t="s">
        <v>638</v>
      </c>
      <c r="Q2227" t="s">
        <v>453</v>
      </c>
      <c r="R2227" t="s">
        <v>454</v>
      </c>
      <c r="S2227" t="s">
        <v>455</v>
      </c>
      <c r="T2227" t="s">
        <v>122</v>
      </c>
      <c r="U2227" t="s">
        <v>456</v>
      </c>
      <c r="V2227" t="s">
        <v>457</v>
      </c>
      <c r="W2227" t="s">
        <v>458</v>
      </c>
      <c r="X2227" t="s">
        <v>31</v>
      </c>
    </row>
    <row r="2228" spans="1:24" x14ac:dyDescent="0.25">
      <c r="A2228">
        <v>10151</v>
      </c>
      <c r="B2228">
        <v>41</v>
      </c>
      <c r="C2228" s="2">
        <v>64</v>
      </c>
      <c r="D2228">
        <v>5</v>
      </c>
      <c r="E2228" s="5">
        <f>sales_data_sample[[#This Row],[SALES]] / COUNT(sales_data_sample[ORDERNUMBER])</f>
        <v>0.92738221749911443</v>
      </c>
      <c r="F2228" s="2">
        <v>2618</v>
      </c>
      <c r="G2228" s="1">
        <v>37885</v>
      </c>
      <c r="H2228" t="s">
        <v>21</v>
      </c>
      <c r="I2228">
        <v>3</v>
      </c>
      <c r="J2228" s="6" t="s">
        <v>681</v>
      </c>
      <c r="K2228">
        <v>2003</v>
      </c>
      <c r="L2228" t="s">
        <v>488</v>
      </c>
      <c r="M2228" s="8">
        <f xml:space="preserve"> (sales_data_sample[[#This Row],[MSRP]] - sales_data_sample[[#This Row],[PRICEEACH]]) / sales_data_sample[[#This Row],[MSRP]]</f>
        <v>-0.18518518518518517</v>
      </c>
      <c r="N22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28" s="2">
        <v>54</v>
      </c>
      <c r="P2228" t="s">
        <v>638</v>
      </c>
      <c r="Q2228" t="s">
        <v>376</v>
      </c>
      <c r="R2228" t="s">
        <v>377</v>
      </c>
      <c r="S2228" t="s">
        <v>378</v>
      </c>
      <c r="T2228" t="s">
        <v>122</v>
      </c>
      <c r="U2228" t="s">
        <v>379</v>
      </c>
      <c r="V2228" t="s">
        <v>380</v>
      </c>
      <c r="W2228" t="s">
        <v>381</v>
      </c>
      <c r="X2228" t="s">
        <v>31</v>
      </c>
    </row>
    <row r="2229" spans="1:24" x14ac:dyDescent="0.25">
      <c r="A2229">
        <v>10165</v>
      </c>
      <c r="B2229">
        <v>48</v>
      </c>
      <c r="C2229" s="2">
        <v>46</v>
      </c>
      <c r="D2229">
        <v>14</v>
      </c>
      <c r="E2229" s="5">
        <f>sales_data_sample[[#This Row],[SALES]] / COUNT(sales_data_sample[ORDERNUMBER])</f>
        <v>0.78214665249734328</v>
      </c>
      <c r="F2229" s="2">
        <v>2208</v>
      </c>
      <c r="G2229" s="1">
        <v>37916</v>
      </c>
      <c r="H2229" t="s">
        <v>21</v>
      </c>
      <c r="I2229">
        <v>4</v>
      </c>
      <c r="J2229" s="6" t="s">
        <v>680</v>
      </c>
      <c r="K2229">
        <v>2003</v>
      </c>
      <c r="L2229" t="s">
        <v>488</v>
      </c>
      <c r="M2229" s="8">
        <f xml:space="preserve"> (sales_data_sample[[#This Row],[MSRP]] - sales_data_sample[[#This Row],[PRICEEACH]]) / sales_data_sample[[#This Row],[MSRP]]</f>
        <v>0.14814814814814814</v>
      </c>
      <c r="N22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29" s="2">
        <v>54</v>
      </c>
      <c r="P2229" t="s">
        <v>638</v>
      </c>
      <c r="Q2229" t="s">
        <v>186</v>
      </c>
      <c r="R2229" t="s">
        <v>187</v>
      </c>
      <c r="S2229" t="s">
        <v>188</v>
      </c>
      <c r="T2229" t="s">
        <v>188</v>
      </c>
      <c r="U2229" t="s">
        <v>189</v>
      </c>
      <c r="V2229" t="s">
        <v>190</v>
      </c>
      <c r="W2229" t="s">
        <v>191</v>
      </c>
      <c r="X2229" t="s">
        <v>31</v>
      </c>
    </row>
    <row r="2230" spans="1:24" x14ac:dyDescent="0.25">
      <c r="A2230">
        <v>10175</v>
      </c>
      <c r="B2230">
        <v>50</v>
      </c>
      <c r="C2230" s="2">
        <v>64</v>
      </c>
      <c r="D2230">
        <v>3</v>
      </c>
      <c r="E2230" s="5">
        <f>sales_data_sample[[#This Row],[SALES]] / COUNT(sales_data_sample[ORDERNUMBER])</f>
        <v>1.1215019482819695</v>
      </c>
      <c r="F2230" s="2">
        <v>3166</v>
      </c>
      <c r="G2230" s="1">
        <v>37931</v>
      </c>
      <c r="H2230" t="s">
        <v>21</v>
      </c>
      <c r="I2230">
        <v>4</v>
      </c>
      <c r="J2230" s="6" t="s">
        <v>678</v>
      </c>
      <c r="K2230">
        <v>2003</v>
      </c>
      <c r="L2230" t="s">
        <v>488</v>
      </c>
      <c r="M2230" s="8">
        <f xml:space="preserve"> (sales_data_sample[[#This Row],[MSRP]] - sales_data_sample[[#This Row],[PRICEEACH]]) / sales_data_sample[[#This Row],[MSRP]]</f>
        <v>-0.18518518518518517</v>
      </c>
      <c r="N22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30" s="2">
        <v>54</v>
      </c>
      <c r="P2230" t="s">
        <v>638</v>
      </c>
      <c r="Q2230" t="s">
        <v>316</v>
      </c>
      <c r="R2230" t="s">
        <v>317</v>
      </c>
      <c r="S2230" t="s">
        <v>318</v>
      </c>
      <c r="T2230" t="s">
        <v>160</v>
      </c>
      <c r="U2230" t="s">
        <v>55</v>
      </c>
      <c r="V2230" t="s">
        <v>319</v>
      </c>
      <c r="W2230" t="s">
        <v>320</v>
      </c>
      <c r="X2230" t="s">
        <v>45</v>
      </c>
    </row>
    <row r="2231" spans="1:24" x14ac:dyDescent="0.25">
      <c r="A2231">
        <v>10184</v>
      </c>
      <c r="B2231">
        <v>33</v>
      </c>
      <c r="C2231" s="2">
        <v>63</v>
      </c>
      <c r="D2231">
        <v>8</v>
      </c>
      <c r="E2231" s="5">
        <f>sales_data_sample[[#This Row],[SALES]] / COUNT(sales_data_sample[ORDERNUMBER])</f>
        <v>0.73397095288699965</v>
      </c>
      <c r="F2231" s="2">
        <v>2072</v>
      </c>
      <c r="G2231" s="1">
        <v>37939</v>
      </c>
      <c r="H2231" t="s">
        <v>21</v>
      </c>
      <c r="I2231">
        <v>4</v>
      </c>
      <c r="J2231" s="6" t="s">
        <v>678</v>
      </c>
      <c r="K2231">
        <v>2003</v>
      </c>
      <c r="L2231" t="s">
        <v>488</v>
      </c>
      <c r="M2231" s="8">
        <f xml:space="preserve"> (sales_data_sample[[#This Row],[MSRP]] - sales_data_sample[[#This Row],[PRICEEACH]]) / sales_data_sample[[#This Row],[MSRP]]</f>
        <v>-0.16666666666666666</v>
      </c>
      <c r="N22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31" s="2">
        <v>54</v>
      </c>
      <c r="P2231" t="s">
        <v>638</v>
      </c>
      <c r="Q2231" t="s">
        <v>505</v>
      </c>
      <c r="R2231" t="s">
        <v>506</v>
      </c>
      <c r="S2231" t="s">
        <v>507</v>
      </c>
      <c r="T2231" t="s">
        <v>168</v>
      </c>
      <c r="U2231" t="s">
        <v>508</v>
      </c>
      <c r="V2231" t="s">
        <v>509</v>
      </c>
      <c r="W2231" t="s">
        <v>510</v>
      </c>
      <c r="X2231" t="s">
        <v>31</v>
      </c>
    </row>
    <row r="2232" spans="1:24" x14ac:dyDescent="0.25">
      <c r="A2232">
        <v>10195</v>
      </c>
      <c r="B2232">
        <v>32</v>
      </c>
      <c r="C2232" s="2">
        <v>44</v>
      </c>
      <c r="D2232">
        <v>8</v>
      </c>
      <c r="E2232" s="5">
        <f>sales_data_sample[[#This Row],[SALES]] / COUNT(sales_data_sample[ORDERNUMBER])</f>
        <v>0.49096705632306059</v>
      </c>
      <c r="F2232" s="2">
        <v>1386</v>
      </c>
      <c r="G2232" s="1">
        <v>37950</v>
      </c>
      <c r="H2232" t="s">
        <v>21</v>
      </c>
      <c r="I2232">
        <v>4</v>
      </c>
      <c r="J2232" s="6" t="s">
        <v>678</v>
      </c>
      <c r="K2232">
        <v>2003</v>
      </c>
      <c r="L2232" t="s">
        <v>488</v>
      </c>
      <c r="M2232" s="8">
        <f xml:space="preserve"> (sales_data_sample[[#This Row],[MSRP]] - sales_data_sample[[#This Row],[PRICEEACH]]) / sales_data_sample[[#This Row],[MSRP]]</f>
        <v>0.18518518518518517</v>
      </c>
      <c r="N22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32" s="2">
        <v>54</v>
      </c>
      <c r="P2232" t="s">
        <v>638</v>
      </c>
      <c r="Q2232" t="s">
        <v>303</v>
      </c>
      <c r="R2232" t="s">
        <v>304</v>
      </c>
      <c r="S2232" t="s">
        <v>305</v>
      </c>
      <c r="T2232" t="s">
        <v>27</v>
      </c>
      <c r="U2232" t="s">
        <v>94</v>
      </c>
      <c r="V2232" t="s">
        <v>225</v>
      </c>
      <c r="W2232" t="s">
        <v>306</v>
      </c>
      <c r="X2232" t="s">
        <v>31</v>
      </c>
    </row>
    <row r="2233" spans="1:24" x14ac:dyDescent="0.25">
      <c r="A2233">
        <v>10207</v>
      </c>
      <c r="B2233">
        <v>27</v>
      </c>
      <c r="C2233" s="2">
        <v>61</v>
      </c>
      <c r="D2233">
        <v>9</v>
      </c>
      <c r="E2233" s="5">
        <f>sales_data_sample[[#This Row],[SALES]] / COUNT(sales_data_sample[ORDERNUMBER])</f>
        <v>0.57456606447042158</v>
      </c>
      <c r="F2233" s="2">
        <v>1622</v>
      </c>
      <c r="G2233" s="1">
        <v>37964</v>
      </c>
      <c r="H2233" t="s">
        <v>21</v>
      </c>
      <c r="I2233">
        <v>4</v>
      </c>
      <c r="J2233" s="6" t="s">
        <v>679</v>
      </c>
      <c r="K2233">
        <v>2003</v>
      </c>
      <c r="L2233" t="s">
        <v>488</v>
      </c>
      <c r="M2233" s="8">
        <f xml:space="preserve"> (sales_data_sample[[#This Row],[MSRP]] - sales_data_sample[[#This Row],[PRICEEACH]]) / sales_data_sample[[#This Row],[MSRP]]</f>
        <v>-0.12962962962962962</v>
      </c>
      <c r="N22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33" s="2">
        <v>54</v>
      </c>
      <c r="P2233" t="s">
        <v>638</v>
      </c>
      <c r="Q2233" t="s">
        <v>401</v>
      </c>
      <c r="R2233" t="s">
        <v>402</v>
      </c>
      <c r="S2233" t="s">
        <v>367</v>
      </c>
      <c r="T2233" t="s">
        <v>27</v>
      </c>
      <c r="U2233" t="s">
        <v>403</v>
      </c>
      <c r="V2233" t="s">
        <v>264</v>
      </c>
      <c r="W2233" t="s">
        <v>404</v>
      </c>
      <c r="X2233" t="s">
        <v>31</v>
      </c>
    </row>
    <row r="2234" spans="1:24" x14ac:dyDescent="0.25">
      <c r="A2234">
        <v>10219</v>
      </c>
      <c r="B2234">
        <v>35</v>
      </c>
      <c r="C2234" s="2">
        <v>56</v>
      </c>
      <c r="D2234">
        <v>4</v>
      </c>
      <c r="E2234" s="5">
        <f>sales_data_sample[[#This Row],[SALES]] / COUNT(sales_data_sample[ORDERNUMBER])</f>
        <v>0.68437832093517537</v>
      </c>
      <c r="F2234" s="2">
        <v>1932</v>
      </c>
      <c r="G2234" s="1">
        <v>38027</v>
      </c>
      <c r="H2234" t="s">
        <v>21</v>
      </c>
      <c r="I2234">
        <v>1</v>
      </c>
      <c r="J2234" s="6" t="s">
        <v>688</v>
      </c>
      <c r="K2234">
        <v>2004</v>
      </c>
      <c r="L2234" t="s">
        <v>488</v>
      </c>
      <c r="M2234" s="8">
        <f xml:space="preserve"> (sales_data_sample[[#This Row],[MSRP]] - sales_data_sample[[#This Row],[PRICEEACH]]) / sales_data_sample[[#This Row],[MSRP]]</f>
        <v>-3.7037037037037035E-2</v>
      </c>
      <c r="N22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34" s="2">
        <v>54</v>
      </c>
      <c r="P2234" t="s">
        <v>638</v>
      </c>
      <c r="Q2234" t="s">
        <v>511</v>
      </c>
      <c r="R2234" t="s">
        <v>512</v>
      </c>
      <c r="S2234" t="s">
        <v>513</v>
      </c>
      <c r="T2234" t="s">
        <v>27</v>
      </c>
      <c r="U2234" t="s">
        <v>514</v>
      </c>
      <c r="V2234" t="s">
        <v>385</v>
      </c>
      <c r="W2234" t="s">
        <v>515</v>
      </c>
      <c r="X2234" t="s">
        <v>31</v>
      </c>
    </row>
    <row r="2235" spans="1:24" x14ac:dyDescent="0.25">
      <c r="A2235">
        <v>10229</v>
      </c>
      <c r="B2235">
        <v>23</v>
      </c>
      <c r="C2235" s="2">
        <v>55</v>
      </c>
      <c r="D2235">
        <v>3</v>
      </c>
      <c r="E2235" s="5">
        <f>sales_data_sample[[#This Row],[SALES]] / COUNT(sales_data_sample[ORDERNUMBER])</f>
        <v>0.44102019128586611</v>
      </c>
      <c r="F2235" s="2">
        <v>1245</v>
      </c>
      <c r="G2235" s="1">
        <v>38057</v>
      </c>
      <c r="H2235" t="s">
        <v>21</v>
      </c>
      <c r="I2235">
        <v>1</v>
      </c>
      <c r="J2235" s="6" t="s">
        <v>687</v>
      </c>
      <c r="K2235">
        <v>2004</v>
      </c>
      <c r="L2235" t="s">
        <v>488</v>
      </c>
      <c r="M2235" s="8">
        <f xml:space="preserve"> (sales_data_sample[[#This Row],[MSRP]] - sales_data_sample[[#This Row],[PRICEEACH]]) / sales_data_sample[[#This Row],[MSRP]]</f>
        <v>-1.8518518518518517E-2</v>
      </c>
      <c r="N22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35" s="2">
        <v>54</v>
      </c>
      <c r="P2235" t="s">
        <v>638</v>
      </c>
      <c r="Q2235" t="s">
        <v>260</v>
      </c>
      <c r="R2235" t="s">
        <v>261</v>
      </c>
      <c r="S2235" t="s">
        <v>262</v>
      </c>
      <c r="T2235" t="s">
        <v>27</v>
      </c>
      <c r="U2235" t="s">
        <v>263</v>
      </c>
      <c r="V2235" t="s">
        <v>264</v>
      </c>
      <c r="W2235" t="s">
        <v>265</v>
      </c>
      <c r="X2235" t="s">
        <v>31</v>
      </c>
    </row>
    <row r="2236" spans="1:24" x14ac:dyDescent="0.25">
      <c r="A2236">
        <v>10246</v>
      </c>
      <c r="B2236">
        <v>35</v>
      </c>
      <c r="C2236" s="2">
        <v>49</v>
      </c>
      <c r="D2236">
        <v>7</v>
      </c>
      <c r="E2236" s="5">
        <f>sales_data_sample[[#This Row],[SALES]] / COUNT(sales_data_sample[ORDERNUMBER])</f>
        <v>0.60396741055614589</v>
      </c>
      <c r="F2236" s="2">
        <v>1705</v>
      </c>
      <c r="G2236" s="1">
        <v>38112</v>
      </c>
      <c r="H2236" t="s">
        <v>21</v>
      </c>
      <c r="I2236">
        <v>2</v>
      </c>
      <c r="J2236" s="6" t="s">
        <v>685</v>
      </c>
      <c r="K2236">
        <v>2004</v>
      </c>
      <c r="L2236" t="s">
        <v>488</v>
      </c>
      <c r="M2236" s="8">
        <f xml:space="preserve"> (sales_data_sample[[#This Row],[MSRP]] - sales_data_sample[[#This Row],[PRICEEACH]]) / sales_data_sample[[#This Row],[MSRP]]</f>
        <v>9.2592592592592587E-2</v>
      </c>
      <c r="N22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36" s="2">
        <v>54</v>
      </c>
      <c r="P2236" t="s">
        <v>638</v>
      </c>
      <c r="Q2236" t="s">
        <v>165</v>
      </c>
      <c r="R2236" t="s">
        <v>166</v>
      </c>
      <c r="S2236" t="s">
        <v>167</v>
      </c>
      <c r="T2236" t="s">
        <v>168</v>
      </c>
      <c r="U2236" t="s">
        <v>169</v>
      </c>
      <c r="V2236" t="s">
        <v>170</v>
      </c>
      <c r="W2236" t="s">
        <v>171</v>
      </c>
      <c r="X2236" t="s">
        <v>31</v>
      </c>
    </row>
    <row r="2237" spans="1:24" x14ac:dyDescent="0.25">
      <c r="A2237">
        <v>10259</v>
      </c>
      <c r="B2237">
        <v>40</v>
      </c>
      <c r="C2237" s="2">
        <v>44</v>
      </c>
      <c r="D2237">
        <v>6</v>
      </c>
      <c r="E2237" s="5">
        <f>sales_data_sample[[#This Row],[SALES]] / COUNT(sales_data_sample[ORDERNUMBER])</f>
        <v>0.62132483173928443</v>
      </c>
      <c r="F2237" s="2">
        <v>1754</v>
      </c>
      <c r="G2237" s="1">
        <v>38153</v>
      </c>
      <c r="H2237" t="s">
        <v>21</v>
      </c>
      <c r="I2237">
        <v>2</v>
      </c>
      <c r="J2237" s="6" t="s">
        <v>684</v>
      </c>
      <c r="K2237">
        <v>2004</v>
      </c>
      <c r="L2237" t="s">
        <v>488</v>
      </c>
      <c r="M2237" s="8">
        <f xml:space="preserve"> (sales_data_sample[[#This Row],[MSRP]] - sales_data_sample[[#This Row],[PRICEEACH]]) / sales_data_sample[[#This Row],[MSRP]]</f>
        <v>0.18518518518518517</v>
      </c>
      <c r="N22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37" s="2">
        <v>54</v>
      </c>
      <c r="P2237" t="s">
        <v>638</v>
      </c>
      <c r="Q2237" t="s">
        <v>405</v>
      </c>
      <c r="R2237" t="s">
        <v>406</v>
      </c>
      <c r="S2237" t="s">
        <v>188</v>
      </c>
      <c r="T2237" t="s">
        <v>188</v>
      </c>
      <c r="U2237" t="s">
        <v>407</v>
      </c>
      <c r="V2237" t="s">
        <v>408</v>
      </c>
      <c r="W2237" t="s">
        <v>409</v>
      </c>
      <c r="X2237" t="s">
        <v>31</v>
      </c>
    </row>
    <row r="2238" spans="1:24" x14ac:dyDescent="0.25">
      <c r="A2238">
        <v>10271</v>
      </c>
      <c r="B2238">
        <v>35</v>
      </c>
      <c r="C2238" s="2">
        <v>48</v>
      </c>
      <c r="D2238">
        <v>7</v>
      </c>
      <c r="E2238" s="5">
        <f>sales_data_sample[[#This Row],[SALES]] / COUNT(sales_data_sample[ORDERNUMBER])</f>
        <v>0.59050655331207935</v>
      </c>
      <c r="F2238" s="2">
        <v>1667</v>
      </c>
      <c r="G2238" s="1">
        <v>38188</v>
      </c>
      <c r="H2238" t="s">
        <v>21</v>
      </c>
      <c r="I2238">
        <v>3</v>
      </c>
      <c r="J2238" s="6" t="s">
        <v>683</v>
      </c>
      <c r="K2238">
        <v>2004</v>
      </c>
      <c r="L2238" t="s">
        <v>488</v>
      </c>
      <c r="M2238" s="8">
        <f xml:space="preserve"> (sales_data_sample[[#This Row],[MSRP]] - sales_data_sample[[#This Row],[PRICEEACH]]) / sales_data_sample[[#This Row],[MSRP]]</f>
        <v>0.1111111111111111</v>
      </c>
      <c r="N22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38" s="2">
        <v>54</v>
      </c>
      <c r="P2238" t="s">
        <v>638</v>
      </c>
      <c r="Q2238" t="s">
        <v>260</v>
      </c>
      <c r="R2238" t="s">
        <v>261</v>
      </c>
      <c r="S2238" t="s">
        <v>262</v>
      </c>
      <c r="T2238" t="s">
        <v>27</v>
      </c>
      <c r="U2238" t="s">
        <v>263</v>
      </c>
      <c r="V2238" t="s">
        <v>264</v>
      </c>
      <c r="W2238" t="s">
        <v>265</v>
      </c>
      <c r="X2238" t="s">
        <v>31</v>
      </c>
    </row>
    <row r="2239" spans="1:24" x14ac:dyDescent="0.25">
      <c r="A2239">
        <v>10281</v>
      </c>
      <c r="B2239">
        <v>31</v>
      </c>
      <c r="C2239" s="2">
        <v>56</v>
      </c>
      <c r="D2239">
        <v>3</v>
      </c>
      <c r="E2239" s="5">
        <f>sales_data_sample[[#This Row],[SALES]] / COUNT(sales_data_sample[ORDERNUMBER])</f>
        <v>0.60609280906836693</v>
      </c>
      <c r="F2239" s="2">
        <v>1711</v>
      </c>
      <c r="G2239" s="1">
        <v>38218</v>
      </c>
      <c r="H2239" t="s">
        <v>21</v>
      </c>
      <c r="I2239">
        <v>3</v>
      </c>
      <c r="J2239" s="6" t="s">
        <v>682</v>
      </c>
      <c r="K2239">
        <v>2004</v>
      </c>
      <c r="L2239" t="s">
        <v>488</v>
      </c>
      <c r="M2239" s="8">
        <f xml:space="preserve"> (sales_data_sample[[#This Row],[MSRP]] - sales_data_sample[[#This Row],[PRICEEACH]]) / sales_data_sample[[#This Row],[MSRP]]</f>
        <v>-3.7037037037037035E-2</v>
      </c>
      <c r="N22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39" s="2">
        <v>54</v>
      </c>
      <c r="P2239" t="s">
        <v>638</v>
      </c>
      <c r="Q2239" t="s">
        <v>132</v>
      </c>
      <c r="R2239" t="s">
        <v>133</v>
      </c>
      <c r="S2239" t="s">
        <v>134</v>
      </c>
      <c r="T2239" t="s">
        <v>27</v>
      </c>
      <c r="U2239" t="s">
        <v>28</v>
      </c>
      <c r="V2239" t="s">
        <v>135</v>
      </c>
      <c r="W2239" t="s">
        <v>136</v>
      </c>
      <c r="X2239" t="s">
        <v>31</v>
      </c>
    </row>
    <row r="2240" spans="1:24" x14ac:dyDescent="0.25">
      <c r="A2240">
        <v>10292</v>
      </c>
      <c r="B2240">
        <v>50</v>
      </c>
      <c r="C2240" s="2">
        <v>47</v>
      </c>
      <c r="D2240">
        <v>10</v>
      </c>
      <c r="E2240" s="5">
        <f>sales_data_sample[[#This Row],[SALES]] / COUNT(sales_data_sample[ORDERNUMBER])</f>
        <v>0.82430038965639396</v>
      </c>
      <c r="F2240" s="2">
        <v>2327</v>
      </c>
      <c r="G2240" s="1">
        <v>38238</v>
      </c>
      <c r="H2240" t="s">
        <v>21</v>
      </c>
      <c r="I2240">
        <v>3</v>
      </c>
      <c r="J2240" s="6" t="s">
        <v>681</v>
      </c>
      <c r="K2240">
        <v>2004</v>
      </c>
      <c r="L2240" t="s">
        <v>488</v>
      </c>
      <c r="M2240" s="8">
        <f xml:space="preserve"> (sales_data_sample[[#This Row],[MSRP]] - sales_data_sample[[#This Row],[PRICEEACH]]) / sales_data_sample[[#This Row],[MSRP]]</f>
        <v>0.12962962962962962</v>
      </c>
      <c r="N22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40" s="2">
        <v>54</v>
      </c>
      <c r="P2240" t="s">
        <v>638</v>
      </c>
      <c r="Q2240" t="s">
        <v>24</v>
      </c>
      <c r="R2240" t="s">
        <v>25</v>
      </c>
      <c r="S2240" t="s">
        <v>26</v>
      </c>
      <c r="T2240" t="s">
        <v>27</v>
      </c>
      <c r="U2240" t="s">
        <v>28</v>
      </c>
      <c r="V2240" t="s">
        <v>29</v>
      </c>
      <c r="W2240" t="s">
        <v>30</v>
      </c>
      <c r="X2240" t="s">
        <v>31</v>
      </c>
    </row>
    <row r="2241" spans="1:24" x14ac:dyDescent="0.25">
      <c r="A2241">
        <v>10305</v>
      </c>
      <c r="B2241">
        <v>40</v>
      </c>
      <c r="C2241" s="2">
        <v>58</v>
      </c>
      <c r="D2241">
        <v>7</v>
      </c>
      <c r="E2241" s="5">
        <f>sales_data_sample[[#This Row],[SALES]] / COUNT(sales_data_sample[ORDERNUMBER])</f>
        <v>0.82040382571732196</v>
      </c>
      <c r="F2241" s="2">
        <v>2316</v>
      </c>
      <c r="G2241" s="1">
        <v>38273</v>
      </c>
      <c r="H2241" t="s">
        <v>21</v>
      </c>
      <c r="I2241">
        <v>4</v>
      </c>
      <c r="J2241" s="6" t="s">
        <v>680</v>
      </c>
      <c r="K2241">
        <v>2004</v>
      </c>
      <c r="L2241" t="s">
        <v>488</v>
      </c>
      <c r="M2241" s="8">
        <f xml:space="preserve"> (sales_data_sample[[#This Row],[MSRP]] - sales_data_sample[[#This Row],[PRICEEACH]]) / sales_data_sample[[#This Row],[MSRP]]</f>
        <v>-7.407407407407407E-2</v>
      </c>
      <c r="N22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41" s="2">
        <v>54</v>
      </c>
      <c r="P2241" t="s">
        <v>638</v>
      </c>
      <c r="Q2241" t="s">
        <v>113</v>
      </c>
      <c r="R2241" t="s">
        <v>114</v>
      </c>
      <c r="S2241" t="s">
        <v>115</v>
      </c>
      <c r="T2241" t="s">
        <v>27</v>
      </c>
      <c r="U2241" t="s">
        <v>116</v>
      </c>
      <c r="V2241" t="s">
        <v>117</v>
      </c>
      <c r="W2241" t="s">
        <v>118</v>
      </c>
      <c r="X2241" t="s">
        <v>31</v>
      </c>
    </row>
    <row r="2242" spans="1:24" x14ac:dyDescent="0.25">
      <c r="A2242">
        <v>10313</v>
      </c>
      <c r="B2242">
        <v>38</v>
      </c>
      <c r="C2242" s="2">
        <v>46</v>
      </c>
      <c r="D2242">
        <v>1</v>
      </c>
      <c r="E2242" s="5">
        <f>sales_data_sample[[#This Row],[SALES]] / COUNT(sales_data_sample[ORDERNUMBER])</f>
        <v>0.61211477151965998</v>
      </c>
      <c r="F2242" s="2">
        <v>1728</v>
      </c>
      <c r="G2242" s="1">
        <v>38282</v>
      </c>
      <c r="H2242" t="s">
        <v>21</v>
      </c>
      <c r="I2242">
        <v>4</v>
      </c>
      <c r="J2242" s="6" t="s">
        <v>680</v>
      </c>
      <c r="K2242">
        <v>2004</v>
      </c>
      <c r="L2242" t="s">
        <v>488</v>
      </c>
      <c r="M2242" s="8">
        <f xml:space="preserve"> (sales_data_sample[[#This Row],[MSRP]] - sales_data_sample[[#This Row],[PRICEEACH]]) / sales_data_sample[[#This Row],[MSRP]]</f>
        <v>0.14814814814814814</v>
      </c>
      <c r="N22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42" s="2">
        <v>54</v>
      </c>
      <c r="P2242" t="s">
        <v>638</v>
      </c>
      <c r="Q2242" t="s">
        <v>214</v>
      </c>
      <c r="R2242" t="s">
        <v>215</v>
      </c>
      <c r="S2242" t="s">
        <v>216</v>
      </c>
      <c r="T2242" t="s">
        <v>217</v>
      </c>
      <c r="U2242" t="s">
        <v>218</v>
      </c>
      <c r="V2242" t="s">
        <v>219</v>
      </c>
      <c r="W2242" t="s">
        <v>220</v>
      </c>
      <c r="X2242" t="s">
        <v>31</v>
      </c>
    </row>
    <row r="2243" spans="1:24" x14ac:dyDescent="0.25">
      <c r="A2243">
        <v>10325</v>
      </c>
      <c r="B2243">
        <v>38</v>
      </c>
      <c r="C2243" s="2">
        <v>100</v>
      </c>
      <c r="D2243">
        <v>3</v>
      </c>
      <c r="E2243" s="5">
        <f>sales_data_sample[[#This Row],[SALES]] / COUNT(sales_data_sample[ORDERNUMBER])</f>
        <v>3.1331916400991853</v>
      </c>
      <c r="F2243" s="2">
        <v>8845</v>
      </c>
      <c r="G2243" s="1">
        <v>38296</v>
      </c>
      <c r="H2243" t="s">
        <v>21</v>
      </c>
      <c r="I2243">
        <v>4</v>
      </c>
      <c r="J2243" s="6" t="s">
        <v>678</v>
      </c>
      <c r="K2243">
        <v>2004</v>
      </c>
      <c r="L2243" t="s">
        <v>488</v>
      </c>
      <c r="M2243" s="8">
        <f xml:space="preserve"> (sales_data_sample[[#This Row],[MSRP]] - sales_data_sample[[#This Row],[PRICEEACH]]) / sales_data_sample[[#This Row],[MSRP]]</f>
        <v>-0.85185185185185186</v>
      </c>
      <c r="N22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43" s="2">
        <v>54</v>
      </c>
      <c r="P2243" t="s">
        <v>638</v>
      </c>
      <c r="Q2243" t="s">
        <v>126</v>
      </c>
      <c r="R2243" t="s">
        <v>127</v>
      </c>
      <c r="S2243" t="s">
        <v>128</v>
      </c>
      <c r="T2243" t="s">
        <v>72</v>
      </c>
      <c r="U2243" t="s">
        <v>129</v>
      </c>
      <c r="V2243" t="s">
        <v>130</v>
      </c>
      <c r="W2243" t="s">
        <v>131</v>
      </c>
      <c r="X2243" t="s">
        <v>144</v>
      </c>
    </row>
    <row r="2244" spans="1:24" x14ac:dyDescent="0.25">
      <c r="A2244">
        <v>10335</v>
      </c>
      <c r="B2244">
        <v>40</v>
      </c>
      <c r="C2244" s="2">
        <v>61</v>
      </c>
      <c r="D2244">
        <v>3</v>
      </c>
      <c r="E2244" s="5">
        <f>sales_data_sample[[#This Row],[SALES]] / COUNT(sales_data_sample[ORDERNUMBER])</f>
        <v>0.85866099893730075</v>
      </c>
      <c r="F2244" s="2">
        <v>2424</v>
      </c>
      <c r="G2244" s="1">
        <v>38310</v>
      </c>
      <c r="H2244" t="s">
        <v>21</v>
      </c>
      <c r="I2244">
        <v>4</v>
      </c>
      <c r="J2244" s="6" t="s">
        <v>678</v>
      </c>
      <c r="K2244">
        <v>2004</v>
      </c>
      <c r="L2244" t="s">
        <v>488</v>
      </c>
      <c r="M2244" s="8">
        <f xml:space="preserve"> (sales_data_sample[[#This Row],[MSRP]] - sales_data_sample[[#This Row],[PRICEEACH]]) / sales_data_sample[[#This Row],[MSRP]]</f>
        <v>-0.12962962962962962</v>
      </c>
      <c r="N22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44" s="2">
        <v>54</v>
      </c>
      <c r="P2244" t="s">
        <v>638</v>
      </c>
      <c r="Q2244" t="s">
        <v>260</v>
      </c>
      <c r="R2244" t="s">
        <v>261</v>
      </c>
      <c r="S2244" t="s">
        <v>262</v>
      </c>
      <c r="T2244" t="s">
        <v>27</v>
      </c>
      <c r="U2244" t="s">
        <v>263</v>
      </c>
      <c r="V2244" t="s">
        <v>264</v>
      </c>
      <c r="W2244" t="s">
        <v>265</v>
      </c>
      <c r="X2244" t="s">
        <v>31</v>
      </c>
    </row>
    <row r="2245" spans="1:24" x14ac:dyDescent="0.25">
      <c r="A2245">
        <v>10349</v>
      </c>
      <c r="B2245">
        <v>33</v>
      </c>
      <c r="C2245" s="2">
        <v>47</v>
      </c>
      <c r="D2245">
        <v>1</v>
      </c>
      <c r="E2245" s="5">
        <f>sales_data_sample[[#This Row],[SALES]] / COUNT(sales_data_sample[ORDERNUMBER])</f>
        <v>0.54410201912858658</v>
      </c>
      <c r="F2245" s="2">
        <v>1536</v>
      </c>
      <c r="G2245" s="1">
        <v>38322</v>
      </c>
      <c r="H2245" t="s">
        <v>21</v>
      </c>
      <c r="I2245">
        <v>4</v>
      </c>
      <c r="J2245" s="6" t="s">
        <v>679</v>
      </c>
      <c r="K2245">
        <v>2004</v>
      </c>
      <c r="L2245" t="s">
        <v>488</v>
      </c>
      <c r="M2245" s="8">
        <f xml:space="preserve"> (sales_data_sample[[#This Row],[MSRP]] - sales_data_sample[[#This Row],[PRICEEACH]]) / sales_data_sample[[#This Row],[MSRP]]</f>
        <v>0.12962962962962962</v>
      </c>
      <c r="N22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45" s="2">
        <v>54</v>
      </c>
      <c r="P2245" t="s">
        <v>638</v>
      </c>
      <c r="Q2245" t="s">
        <v>460</v>
      </c>
      <c r="R2245" t="s">
        <v>461</v>
      </c>
      <c r="S2245" t="s">
        <v>26</v>
      </c>
      <c r="T2245" t="s">
        <v>27</v>
      </c>
      <c r="U2245" t="s">
        <v>49</v>
      </c>
      <c r="V2245" t="s">
        <v>462</v>
      </c>
      <c r="W2245" t="s">
        <v>463</v>
      </c>
      <c r="X2245" t="s">
        <v>31</v>
      </c>
    </row>
    <row r="2246" spans="1:24" x14ac:dyDescent="0.25">
      <c r="A2246">
        <v>10359</v>
      </c>
      <c r="B2246">
        <v>36</v>
      </c>
      <c r="C2246" s="2">
        <v>100</v>
      </c>
      <c r="D2246">
        <v>3</v>
      </c>
      <c r="E2246" s="5">
        <f>sales_data_sample[[#This Row],[SALES]] / COUNT(sales_data_sample[ORDERNUMBER])</f>
        <v>2.2525681898689336</v>
      </c>
      <c r="F2246" s="2">
        <v>6359</v>
      </c>
      <c r="G2246" s="1">
        <v>38336</v>
      </c>
      <c r="H2246" t="s">
        <v>21</v>
      </c>
      <c r="I2246">
        <v>4</v>
      </c>
      <c r="J2246" s="6" t="s">
        <v>679</v>
      </c>
      <c r="K2246">
        <v>2004</v>
      </c>
      <c r="L2246" t="s">
        <v>488</v>
      </c>
      <c r="M2246" s="8">
        <f xml:space="preserve"> (sales_data_sample[[#This Row],[MSRP]] - sales_data_sample[[#This Row],[PRICEEACH]]) / sales_data_sample[[#This Row],[MSRP]]</f>
        <v>-0.85185185185185186</v>
      </c>
      <c r="N22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46" s="2">
        <v>54</v>
      </c>
      <c r="P2246" t="s">
        <v>638</v>
      </c>
      <c r="Q2246" t="s">
        <v>32</v>
      </c>
      <c r="R2246" t="s">
        <v>33</v>
      </c>
      <c r="S2246" t="s">
        <v>34</v>
      </c>
      <c r="T2246" t="s">
        <v>35</v>
      </c>
      <c r="U2246" t="s">
        <v>36</v>
      </c>
      <c r="V2246" t="s">
        <v>37</v>
      </c>
      <c r="W2246" t="s">
        <v>38</v>
      </c>
      <c r="X2246" t="s">
        <v>45</v>
      </c>
    </row>
    <row r="2247" spans="1:24" x14ac:dyDescent="0.25">
      <c r="A2247">
        <v>10371</v>
      </c>
      <c r="B2247">
        <v>20</v>
      </c>
      <c r="C2247" s="2">
        <v>67</v>
      </c>
      <c r="D2247">
        <v>2</v>
      </c>
      <c r="E2247" s="5">
        <f>sales_data_sample[[#This Row],[SALES]] / COUNT(sales_data_sample[ORDERNUMBER])</f>
        <v>0.47113000354233087</v>
      </c>
      <c r="F2247" s="2">
        <v>1330</v>
      </c>
      <c r="G2247" s="1">
        <v>38375</v>
      </c>
      <c r="H2247" t="s">
        <v>21</v>
      </c>
      <c r="I2247">
        <v>1</v>
      </c>
      <c r="J2247" s="6" t="s">
        <v>677</v>
      </c>
      <c r="K2247">
        <v>2005</v>
      </c>
      <c r="L2247" t="s">
        <v>488</v>
      </c>
      <c r="M2247" s="8">
        <f xml:space="preserve"> (sales_data_sample[[#This Row],[MSRP]] - sales_data_sample[[#This Row],[PRICEEACH]]) / sales_data_sample[[#This Row],[MSRP]]</f>
        <v>-0.24074074074074073</v>
      </c>
      <c r="N22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47" s="2">
        <v>54</v>
      </c>
      <c r="P2247" t="s">
        <v>638</v>
      </c>
      <c r="Q2247" t="s">
        <v>260</v>
      </c>
      <c r="R2247" t="s">
        <v>261</v>
      </c>
      <c r="S2247" t="s">
        <v>262</v>
      </c>
      <c r="T2247" t="s">
        <v>27</v>
      </c>
      <c r="U2247" t="s">
        <v>263</v>
      </c>
      <c r="V2247" t="s">
        <v>264</v>
      </c>
      <c r="W2247" t="s">
        <v>265</v>
      </c>
      <c r="X2247" t="s">
        <v>31</v>
      </c>
    </row>
    <row r="2248" spans="1:24" x14ac:dyDescent="0.25">
      <c r="A2248">
        <v>10383</v>
      </c>
      <c r="B2248">
        <v>32</v>
      </c>
      <c r="C2248" s="2">
        <v>54</v>
      </c>
      <c r="D2248">
        <v>5</v>
      </c>
      <c r="E2248" s="5">
        <f>sales_data_sample[[#This Row],[SALES]] / COUNT(sales_data_sample[ORDERNUMBER])</f>
        <v>0.60290471130003542</v>
      </c>
      <c r="F2248" s="2">
        <v>1702</v>
      </c>
      <c r="G2248" s="1">
        <v>38405</v>
      </c>
      <c r="H2248" t="s">
        <v>21</v>
      </c>
      <c r="I2248">
        <v>1</v>
      </c>
      <c r="J2248" s="6" t="s">
        <v>688</v>
      </c>
      <c r="K2248">
        <v>2005</v>
      </c>
      <c r="L2248" t="s">
        <v>488</v>
      </c>
      <c r="M2248" s="8">
        <f xml:space="preserve"> (sales_data_sample[[#This Row],[MSRP]] - sales_data_sample[[#This Row],[PRICEEACH]]) / sales_data_sample[[#This Row],[MSRP]]</f>
        <v>0</v>
      </c>
      <c r="N22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248" s="2">
        <v>54</v>
      </c>
      <c r="P2248" t="s">
        <v>638</v>
      </c>
      <c r="Q2248" t="s">
        <v>165</v>
      </c>
      <c r="R2248" t="s">
        <v>166</v>
      </c>
      <c r="S2248" t="s">
        <v>167</v>
      </c>
      <c r="T2248" t="s">
        <v>168</v>
      </c>
      <c r="U2248" t="s">
        <v>169</v>
      </c>
      <c r="V2248" t="s">
        <v>170</v>
      </c>
      <c r="W2248" t="s">
        <v>171</v>
      </c>
      <c r="X2248" t="s">
        <v>31</v>
      </c>
    </row>
    <row r="2249" spans="1:24" x14ac:dyDescent="0.25">
      <c r="A2249">
        <v>10394</v>
      </c>
      <c r="B2249">
        <v>36</v>
      </c>
      <c r="C2249" s="2">
        <v>63</v>
      </c>
      <c r="D2249">
        <v>3</v>
      </c>
      <c r="E2249" s="5">
        <f>sales_data_sample[[#This Row],[SALES]] / COUNT(sales_data_sample[ORDERNUMBER])</f>
        <v>0.80056677293659229</v>
      </c>
      <c r="F2249" s="2">
        <v>2260</v>
      </c>
      <c r="G2249" s="1">
        <v>38426</v>
      </c>
      <c r="H2249" t="s">
        <v>21</v>
      </c>
      <c r="I2249">
        <v>1</v>
      </c>
      <c r="J2249" s="6" t="s">
        <v>687</v>
      </c>
      <c r="K2249">
        <v>2005</v>
      </c>
      <c r="L2249" t="s">
        <v>488</v>
      </c>
      <c r="M2249" s="8">
        <f xml:space="preserve"> (sales_data_sample[[#This Row],[MSRP]] - sales_data_sample[[#This Row],[PRICEEACH]]) / sales_data_sample[[#This Row],[MSRP]]</f>
        <v>-0.16666666666666666</v>
      </c>
      <c r="N22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49" s="2">
        <v>54</v>
      </c>
      <c r="P2249" t="s">
        <v>638</v>
      </c>
      <c r="Q2249" t="s">
        <v>165</v>
      </c>
      <c r="R2249" t="s">
        <v>166</v>
      </c>
      <c r="S2249" t="s">
        <v>167</v>
      </c>
      <c r="T2249" t="s">
        <v>168</v>
      </c>
      <c r="U2249" t="s">
        <v>169</v>
      </c>
      <c r="V2249" t="s">
        <v>170</v>
      </c>
      <c r="W2249" t="s">
        <v>171</v>
      </c>
      <c r="X2249" t="s">
        <v>31</v>
      </c>
    </row>
    <row r="2250" spans="1:24" x14ac:dyDescent="0.25">
      <c r="A2250">
        <v>10412</v>
      </c>
      <c r="B2250">
        <v>19</v>
      </c>
      <c r="C2250" s="2">
        <v>49</v>
      </c>
      <c r="D2250">
        <v>7</v>
      </c>
      <c r="E2250" s="5">
        <f>sales_data_sample[[#This Row],[SALES]] / COUNT(sales_data_sample[ORDERNUMBER])</f>
        <v>0.32801983705278071</v>
      </c>
      <c r="F2250" s="2">
        <v>926</v>
      </c>
      <c r="G2250" s="1">
        <v>38475</v>
      </c>
      <c r="H2250" t="s">
        <v>21</v>
      </c>
      <c r="I2250">
        <v>2</v>
      </c>
      <c r="J2250" s="6" t="s">
        <v>685</v>
      </c>
      <c r="K2250">
        <v>2005</v>
      </c>
      <c r="L2250" t="s">
        <v>488</v>
      </c>
      <c r="M2250" s="8">
        <f xml:space="preserve"> (sales_data_sample[[#This Row],[MSRP]] - sales_data_sample[[#This Row],[PRICEEACH]]) / sales_data_sample[[#This Row],[MSRP]]</f>
        <v>9.2592592592592587E-2</v>
      </c>
      <c r="N22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50" s="2">
        <v>54</v>
      </c>
      <c r="P2250" t="s">
        <v>638</v>
      </c>
      <c r="Q2250" t="s">
        <v>165</v>
      </c>
      <c r="R2250" t="s">
        <v>166</v>
      </c>
      <c r="S2250" t="s">
        <v>167</v>
      </c>
      <c r="T2250" t="s">
        <v>168</v>
      </c>
      <c r="U2250" t="s">
        <v>169</v>
      </c>
      <c r="V2250" t="s">
        <v>170</v>
      </c>
      <c r="W2250" t="s">
        <v>171</v>
      </c>
      <c r="X2250" t="s">
        <v>31</v>
      </c>
    </row>
    <row r="2251" spans="1:24" x14ac:dyDescent="0.25">
      <c r="A2251">
        <v>10425</v>
      </c>
      <c r="B2251">
        <v>11</v>
      </c>
      <c r="C2251" s="2">
        <v>44</v>
      </c>
      <c r="D2251">
        <v>6</v>
      </c>
      <c r="E2251" s="5">
        <f>sales_data_sample[[#This Row],[SALES]] / COUNT(sales_data_sample[ORDERNUMBER])</f>
        <v>0.17109458023379384</v>
      </c>
      <c r="F2251" s="2">
        <v>483</v>
      </c>
      <c r="G2251" s="1">
        <v>38503</v>
      </c>
      <c r="H2251" t="s">
        <v>286</v>
      </c>
      <c r="I2251">
        <v>2</v>
      </c>
      <c r="J2251" s="6" t="s">
        <v>685</v>
      </c>
      <c r="K2251">
        <v>2005</v>
      </c>
      <c r="L2251" t="s">
        <v>488</v>
      </c>
      <c r="M2251" s="8">
        <f xml:space="preserve"> (sales_data_sample[[#This Row],[MSRP]] - sales_data_sample[[#This Row],[PRICEEACH]]) / sales_data_sample[[#This Row],[MSRP]]</f>
        <v>0.18518518518518517</v>
      </c>
      <c r="N22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51" s="2">
        <v>54</v>
      </c>
      <c r="P2251" t="s">
        <v>638</v>
      </c>
      <c r="Q2251" t="s">
        <v>107</v>
      </c>
      <c r="R2251" t="s">
        <v>108</v>
      </c>
      <c r="S2251" t="s">
        <v>109</v>
      </c>
      <c r="T2251" t="s">
        <v>35</v>
      </c>
      <c r="U2251" t="s">
        <v>110</v>
      </c>
      <c r="V2251" t="s">
        <v>111</v>
      </c>
      <c r="W2251" t="s">
        <v>112</v>
      </c>
      <c r="X2251" t="s">
        <v>31</v>
      </c>
    </row>
    <row r="2252" spans="1:24" x14ac:dyDescent="0.25">
      <c r="A2252">
        <v>10104</v>
      </c>
      <c r="B2252">
        <v>49</v>
      </c>
      <c r="C2252" s="2">
        <v>66</v>
      </c>
      <c r="D2252">
        <v>4</v>
      </c>
      <c r="E2252" s="5">
        <f>sales_data_sample[[#This Row],[SALES]] / COUNT(sales_data_sample[ORDERNUMBER])</f>
        <v>1.1434643995749203</v>
      </c>
      <c r="F2252" s="2">
        <v>3228</v>
      </c>
      <c r="G2252" s="1">
        <v>37652</v>
      </c>
      <c r="H2252" t="s">
        <v>21</v>
      </c>
      <c r="I2252">
        <v>1</v>
      </c>
      <c r="J2252" s="6" t="s">
        <v>677</v>
      </c>
      <c r="K2252">
        <v>2003</v>
      </c>
      <c r="L2252" t="s">
        <v>591</v>
      </c>
      <c r="M2252" s="8">
        <f xml:space="preserve"> (sales_data_sample[[#This Row],[MSRP]] - sales_data_sample[[#This Row],[PRICEEACH]]) / sales_data_sample[[#This Row],[MSRP]]</f>
        <v>-6.4516129032258063E-2</v>
      </c>
      <c r="N22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52" s="2">
        <v>62</v>
      </c>
      <c r="P2252" t="s">
        <v>639</v>
      </c>
      <c r="Q2252" t="s">
        <v>165</v>
      </c>
      <c r="R2252" t="s">
        <v>166</v>
      </c>
      <c r="S2252" t="s">
        <v>167</v>
      </c>
      <c r="T2252" t="s">
        <v>168</v>
      </c>
      <c r="U2252" t="s">
        <v>169</v>
      </c>
      <c r="V2252" t="s">
        <v>170</v>
      </c>
      <c r="W2252" t="s">
        <v>171</v>
      </c>
      <c r="X2252" t="s">
        <v>45</v>
      </c>
    </row>
    <row r="2253" spans="1:24" x14ac:dyDescent="0.25">
      <c r="A2253">
        <v>10116</v>
      </c>
      <c r="B2253">
        <v>27</v>
      </c>
      <c r="C2253" s="2">
        <v>64</v>
      </c>
      <c r="D2253">
        <v>1</v>
      </c>
      <c r="E2253" s="5">
        <f>sales_data_sample[[#This Row],[SALES]] / COUNT(sales_data_sample[ORDERNUMBER])</f>
        <v>0.60644704215373713</v>
      </c>
      <c r="F2253" s="2">
        <v>1712</v>
      </c>
      <c r="G2253" s="1">
        <v>37722</v>
      </c>
      <c r="H2253" t="s">
        <v>21</v>
      </c>
      <c r="I2253">
        <v>2</v>
      </c>
      <c r="J2253" s="6" t="s">
        <v>686</v>
      </c>
      <c r="K2253">
        <v>2003</v>
      </c>
      <c r="L2253" t="s">
        <v>591</v>
      </c>
      <c r="M2253" s="8">
        <f xml:space="preserve"> (sales_data_sample[[#This Row],[MSRP]] - sales_data_sample[[#This Row],[PRICEEACH]]) / sales_data_sample[[#This Row],[MSRP]]</f>
        <v>-3.2258064516129031E-2</v>
      </c>
      <c r="N22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53" s="2">
        <v>62</v>
      </c>
      <c r="P2253" t="s">
        <v>639</v>
      </c>
      <c r="Q2253" t="s">
        <v>563</v>
      </c>
      <c r="R2253" t="s">
        <v>564</v>
      </c>
      <c r="S2253" t="s">
        <v>565</v>
      </c>
      <c r="T2253" t="s">
        <v>356</v>
      </c>
      <c r="U2253" t="s">
        <v>566</v>
      </c>
      <c r="V2253" t="s">
        <v>567</v>
      </c>
      <c r="W2253" t="s">
        <v>568</v>
      </c>
      <c r="X2253" t="s">
        <v>31</v>
      </c>
    </row>
    <row r="2254" spans="1:24" x14ac:dyDescent="0.25">
      <c r="A2254">
        <v>10127</v>
      </c>
      <c r="B2254">
        <v>29</v>
      </c>
      <c r="C2254" s="2">
        <v>71</v>
      </c>
      <c r="D2254">
        <v>6</v>
      </c>
      <c r="E2254" s="5">
        <f>sales_data_sample[[#This Row],[SALES]] / COUNT(sales_data_sample[ORDERNUMBER])</f>
        <v>0.72794899043570671</v>
      </c>
      <c r="F2254" s="2">
        <v>2055</v>
      </c>
      <c r="G2254" s="1">
        <v>37775</v>
      </c>
      <c r="H2254" t="s">
        <v>21</v>
      </c>
      <c r="I2254">
        <v>2</v>
      </c>
      <c r="J2254" s="6" t="s">
        <v>684</v>
      </c>
      <c r="K2254">
        <v>2003</v>
      </c>
      <c r="L2254" t="s">
        <v>591</v>
      </c>
      <c r="M2254" s="8">
        <f xml:space="preserve"> (sales_data_sample[[#This Row],[MSRP]] - sales_data_sample[[#This Row],[PRICEEACH]]) / sales_data_sample[[#This Row],[MSRP]]</f>
        <v>-0.14516129032258066</v>
      </c>
      <c r="N22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54" s="2">
        <v>62</v>
      </c>
      <c r="P2254" t="s">
        <v>639</v>
      </c>
      <c r="Q2254" t="s">
        <v>460</v>
      </c>
      <c r="R2254" t="s">
        <v>461</v>
      </c>
      <c r="S2254" t="s">
        <v>26</v>
      </c>
      <c r="T2254" t="s">
        <v>27</v>
      </c>
      <c r="U2254" t="s">
        <v>49</v>
      </c>
      <c r="V2254" t="s">
        <v>462</v>
      </c>
      <c r="W2254" t="s">
        <v>463</v>
      </c>
      <c r="X2254" t="s">
        <v>31</v>
      </c>
    </row>
    <row r="2255" spans="1:24" x14ac:dyDescent="0.25">
      <c r="A2255">
        <v>10142</v>
      </c>
      <c r="B2255">
        <v>42</v>
      </c>
      <c r="C2255" s="2">
        <v>75</v>
      </c>
      <c r="D2255">
        <v>16</v>
      </c>
      <c r="E2255" s="5">
        <f>sales_data_sample[[#This Row],[SALES]] / COUNT(sales_data_sample[ORDERNUMBER])</f>
        <v>1.1094580233793836</v>
      </c>
      <c r="F2255" s="2">
        <v>3132</v>
      </c>
      <c r="G2255" s="1">
        <v>37841</v>
      </c>
      <c r="H2255" t="s">
        <v>21</v>
      </c>
      <c r="I2255">
        <v>3</v>
      </c>
      <c r="J2255" s="6" t="s">
        <v>682</v>
      </c>
      <c r="K2255">
        <v>2003</v>
      </c>
      <c r="L2255" t="s">
        <v>591</v>
      </c>
      <c r="M2255" s="8">
        <f xml:space="preserve"> (sales_data_sample[[#This Row],[MSRP]] - sales_data_sample[[#This Row],[PRICEEACH]]) / sales_data_sample[[#This Row],[MSRP]]</f>
        <v>-0.20967741935483872</v>
      </c>
      <c r="N22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55" s="2">
        <v>62</v>
      </c>
      <c r="P2255" t="s">
        <v>639</v>
      </c>
      <c r="Q2255" t="s">
        <v>260</v>
      </c>
      <c r="R2255" t="s">
        <v>261</v>
      </c>
      <c r="S2255" t="s">
        <v>262</v>
      </c>
      <c r="T2255" t="s">
        <v>27</v>
      </c>
      <c r="U2255" t="s">
        <v>263</v>
      </c>
      <c r="V2255" t="s">
        <v>264</v>
      </c>
      <c r="W2255" t="s">
        <v>265</v>
      </c>
      <c r="X2255" t="s">
        <v>45</v>
      </c>
    </row>
    <row r="2256" spans="1:24" x14ac:dyDescent="0.25">
      <c r="A2256">
        <v>10152</v>
      </c>
      <c r="B2256">
        <v>33</v>
      </c>
      <c r="C2256" s="2">
        <v>51</v>
      </c>
      <c r="D2256">
        <v>2</v>
      </c>
      <c r="E2256" s="5">
        <f>sales_data_sample[[#This Row],[SALES]] / COUNT(sales_data_sample[ORDERNUMBER])</f>
        <v>0.59582004959263191</v>
      </c>
      <c r="F2256" s="2">
        <v>1682</v>
      </c>
      <c r="G2256" s="1">
        <v>37889</v>
      </c>
      <c r="H2256" t="s">
        <v>21</v>
      </c>
      <c r="I2256">
        <v>3</v>
      </c>
      <c r="J2256" s="6" t="s">
        <v>681</v>
      </c>
      <c r="K2256">
        <v>2003</v>
      </c>
      <c r="L2256" t="s">
        <v>591</v>
      </c>
      <c r="M2256" s="8">
        <f xml:space="preserve"> (sales_data_sample[[#This Row],[MSRP]] - sales_data_sample[[#This Row],[PRICEEACH]]) / sales_data_sample[[#This Row],[MSRP]]</f>
        <v>0.17741935483870969</v>
      </c>
      <c r="N22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56" s="2">
        <v>62</v>
      </c>
      <c r="P2256" t="s">
        <v>639</v>
      </c>
      <c r="Q2256" t="s">
        <v>196</v>
      </c>
      <c r="R2256" t="s">
        <v>197</v>
      </c>
      <c r="S2256" t="s">
        <v>198</v>
      </c>
      <c r="T2256" t="s">
        <v>88</v>
      </c>
      <c r="U2256" t="s">
        <v>199</v>
      </c>
      <c r="V2256" t="s">
        <v>200</v>
      </c>
      <c r="W2256" t="s">
        <v>201</v>
      </c>
      <c r="X2256" t="s">
        <v>31</v>
      </c>
    </row>
    <row r="2257" spans="1:24" x14ac:dyDescent="0.25">
      <c r="A2257">
        <v>10165</v>
      </c>
      <c r="B2257">
        <v>44</v>
      </c>
      <c r="C2257" s="2">
        <v>54</v>
      </c>
      <c r="D2257">
        <v>7</v>
      </c>
      <c r="E2257" s="5">
        <f>sales_data_sample[[#This Row],[SALES]] / COUNT(sales_data_sample[ORDERNUMBER])</f>
        <v>0.83315621679064822</v>
      </c>
      <c r="F2257" s="2">
        <v>2352</v>
      </c>
      <c r="G2257" s="1">
        <v>37916</v>
      </c>
      <c r="H2257" t="s">
        <v>21</v>
      </c>
      <c r="I2257">
        <v>4</v>
      </c>
      <c r="J2257" s="6" t="s">
        <v>680</v>
      </c>
      <c r="K2257">
        <v>2003</v>
      </c>
      <c r="L2257" t="s">
        <v>591</v>
      </c>
      <c r="M2257" s="8">
        <f xml:space="preserve"> (sales_data_sample[[#This Row],[MSRP]] - sales_data_sample[[#This Row],[PRICEEACH]]) / sales_data_sample[[#This Row],[MSRP]]</f>
        <v>0.12903225806451613</v>
      </c>
      <c r="N22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57" s="2">
        <v>62</v>
      </c>
      <c r="P2257" t="s">
        <v>639</v>
      </c>
      <c r="Q2257" t="s">
        <v>186</v>
      </c>
      <c r="R2257" t="s">
        <v>187</v>
      </c>
      <c r="S2257" t="s">
        <v>188</v>
      </c>
      <c r="T2257" t="s">
        <v>188</v>
      </c>
      <c r="U2257" t="s">
        <v>189</v>
      </c>
      <c r="V2257" t="s">
        <v>190</v>
      </c>
      <c r="W2257" t="s">
        <v>191</v>
      </c>
      <c r="X2257" t="s">
        <v>31</v>
      </c>
    </row>
    <row r="2258" spans="1:24" x14ac:dyDescent="0.25">
      <c r="A2258">
        <v>10176</v>
      </c>
      <c r="B2258">
        <v>22</v>
      </c>
      <c r="C2258" s="2">
        <v>64</v>
      </c>
      <c r="D2258">
        <v>6</v>
      </c>
      <c r="E2258" s="5">
        <f>sales_data_sample[[#This Row],[SALES]] / COUNT(sales_data_sample[ORDERNUMBER])</f>
        <v>0.49876018420120438</v>
      </c>
      <c r="F2258" s="2">
        <v>1408</v>
      </c>
      <c r="G2258" s="1">
        <v>37931</v>
      </c>
      <c r="H2258" t="s">
        <v>21</v>
      </c>
      <c r="I2258">
        <v>4</v>
      </c>
      <c r="J2258" s="6" t="s">
        <v>678</v>
      </c>
      <c r="K2258">
        <v>2003</v>
      </c>
      <c r="L2258" t="s">
        <v>591</v>
      </c>
      <c r="M2258" s="8">
        <f xml:space="preserve"> (sales_data_sample[[#This Row],[MSRP]] - sales_data_sample[[#This Row],[PRICEEACH]]) / sales_data_sample[[#This Row],[MSRP]]</f>
        <v>-3.2258064516129031E-2</v>
      </c>
      <c r="N22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58" s="2">
        <v>62</v>
      </c>
      <c r="P2258" t="s">
        <v>639</v>
      </c>
      <c r="Q2258" t="s">
        <v>437</v>
      </c>
      <c r="R2258" t="s">
        <v>438</v>
      </c>
      <c r="S2258" t="s">
        <v>439</v>
      </c>
      <c r="T2258" t="s">
        <v>246</v>
      </c>
      <c r="U2258" t="s">
        <v>440</v>
      </c>
      <c r="V2258" t="s">
        <v>441</v>
      </c>
      <c r="W2258" t="s">
        <v>442</v>
      </c>
      <c r="X2258" t="s">
        <v>31</v>
      </c>
    </row>
    <row r="2259" spans="1:24" x14ac:dyDescent="0.25">
      <c r="A2259">
        <v>10184</v>
      </c>
      <c r="B2259">
        <v>48</v>
      </c>
      <c r="C2259" s="2">
        <v>51</v>
      </c>
      <c r="D2259">
        <v>1</v>
      </c>
      <c r="E2259" s="5">
        <f>sales_data_sample[[#This Row],[SALES]] / COUNT(sales_data_sample[ORDERNUMBER])</f>
        <v>0.86645412681544454</v>
      </c>
      <c r="F2259" s="2">
        <v>2446</v>
      </c>
      <c r="G2259" s="1">
        <v>37939</v>
      </c>
      <c r="H2259" t="s">
        <v>21</v>
      </c>
      <c r="I2259">
        <v>4</v>
      </c>
      <c r="J2259" s="6" t="s">
        <v>678</v>
      </c>
      <c r="K2259">
        <v>2003</v>
      </c>
      <c r="L2259" t="s">
        <v>591</v>
      </c>
      <c r="M2259" s="8">
        <f xml:space="preserve"> (sales_data_sample[[#This Row],[MSRP]] - sales_data_sample[[#This Row],[PRICEEACH]]) / sales_data_sample[[#This Row],[MSRP]]</f>
        <v>0.17741935483870969</v>
      </c>
      <c r="N22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59" s="2">
        <v>62</v>
      </c>
      <c r="P2259" t="s">
        <v>639</v>
      </c>
      <c r="Q2259" t="s">
        <v>505</v>
      </c>
      <c r="R2259" t="s">
        <v>506</v>
      </c>
      <c r="S2259" t="s">
        <v>507</v>
      </c>
      <c r="T2259" t="s">
        <v>168</v>
      </c>
      <c r="U2259" t="s">
        <v>508</v>
      </c>
      <c r="V2259" t="s">
        <v>509</v>
      </c>
      <c r="W2259" t="s">
        <v>510</v>
      </c>
      <c r="X2259" t="s">
        <v>31</v>
      </c>
    </row>
    <row r="2260" spans="1:24" x14ac:dyDescent="0.25">
      <c r="A2260">
        <v>10195</v>
      </c>
      <c r="B2260">
        <v>33</v>
      </c>
      <c r="C2260" s="2">
        <v>55</v>
      </c>
      <c r="D2260">
        <v>1</v>
      </c>
      <c r="E2260" s="5">
        <f>sales_data_sample[[#This Row],[SALES]] / COUNT(sales_data_sample[ORDERNUMBER])</f>
        <v>0.63939071909316325</v>
      </c>
      <c r="F2260" s="2">
        <v>1805</v>
      </c>
      <c r="G2260" s="1">
        <v>37950</v>
      </c>
      <c r="H2260" t="s">
        <v>21</v>
      </c>
      <c r="I2260">
        <v>4</v>
      </c>
      <c r="J2260" s="6" t="s">
        <v>678</v>
      </c>
      <c r="K2260">
        <v>2003</v>
      </c>
      <c r="L2260" t="s">
        <v>591</v>
      </c>
      <c r="M2260" s="8">
        <f xml:space="preserve"> (sales_data_sample[[#This Row],[MSRP]] - sales_data_sample[[#This Row],[PRICEEACH]]) / sales_data_sample[[#This Row],[MSRP]]</f>
        <v>0.11290322580645161</v>
      </c>
      <c r="N22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60" s="2">
        <v>62</v>
      </c>
      <c r="P2260" t="s">
        <v>639</v>
      </c>
      <c r="Q2260" t="s">
        <v>303</v>
      </c>
      <c r="R2260" t="s">
        <v>304</v>
      </c>
      <c r="S2260" t="s">
        <v>305</v>
      </c>
      <c r="T2260" t="s">
        <v>27</v>
      </c>
      <c r="U2260" t="s">
        <v>94</v>
      </c>
      <c r="V2260" t="s">
        <v>225</v>
      </c>
      <c r="W2260" t="s">
        <v>306</v>
      </c>
      <c r="X2260" t="s">
        <v>31</v>
      </c>
    </row>
    <row r="2261" spans="1:24" x14ac:dyDescent="0.25">
      <c r="A2261">
        <v>10207</v>
      </c>
      <c r="B2261">
        <v>45</v>
      </c>
      <c r="C2261" s="2">
        <v>57</v>
      </c>
      <c r="D2261">
        <v>2</v>
      </c>
      <c r="E2261" s="5">
        <f>sales_data_sample[[#This Row],[SALES]] / COUNT(sales_data_sample[ORDERNUMBER])</f>
        <v>0.90152320226709171</v>
      </c>
      <c r="F2261" s="2">
        <v>2545</v>
      </c>
      <c r="G2261" s="1">
        <v>37964</v>
      </c>
      <c r="H2261" t="s">
        <v>21</v>
      </c>
      <c r="I2261">
        <v>4</v>
      </c>
      <c r="J2261" s="6" t="s">
        <v>679</v>
      </c>
      <c r="K2261">
        <v>2003</v>
      </c>
      <c r="L2261" t="s">
        <v>591</v>
      </c>
      <c r="M2261" s="8">
        <f xml:space="preserve"> (sales_data_sample[[#This Row],[MSRP]] - sales_data_sample[[#This Row],[PRICEEACH]]) / sales_data_sample[[#This Row],[MSRP]]</f>
        <v>8.0645161290322578E-2</v>
      </c>
      <c r="N22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61" s="2">
        <v>62</v>
      </c>
      <c r="P2261" t="s">
        <v>639</v>
      </c>
      <c r="Q2261" t="s">
        <v>401</v>
      </c>
      <c r="R2261" t="s">
        <v>402</v>
      </c>
      <c r="S2261" t="s">
        <v>367</v>
      </c>
      <c r="T2261" t="s">
        <v>27</v>
      </c>
      <c r="U2261" t="s">
        <v>403</v>
      </c>
      <c r="V2261" t="s">
        <v>264</v>
      </c>
      <c r="W2261" t="s">
        <v>404</v>
      </c>
      <c r="X2261" t="s">
        <v>31</v>
      </c>
    </row>
    <row r="2262" spans="1:24" x14ac:dyDescent="0.25">
      <c r="A2262">
        <v>10220</v>
      </c>
      <c r="B2262">
        <v>20</v>
      </c>
      <c r="C2262" s="2">
        <v>53</v>
      </c>
      <c r="D2262">
        <v>6</v>
      </c>
      <c r="E2262" s="5">
        <f>sales_data_sample[[#This Row],[SALES]] / COUNT(sales_data_sample[ORDERNUMBER])</f>
        <v>0.37442437123627348</v>
      </c>
      <c r="F2262" s="2">
        <v>1057</v>
      </c>
      <c r="G2262" s="1">
        <v>38029</v>
      </c>
      <c r="H2262" t="s">
        <v>21</v>
      </c>
      <c r="I2262">
        <v>1</v>
      </c>
      <c r="J2262" s="6" t="s">
        <v>688</v>
      </c>
      <c r="K2262">
        <v>2004</v>
      </c>
      <c r="L2262" t="s">
        <v>591</v>
      </c>
      <c r="M2262" s="8">
        <f xml:space="preserve"> (sales_data_sample[[#This Row],[MSRP]] - sales_data_sample[[#This Row],[PRICEEACH]]) / sales_data_sample[[#This Row],[MSRP]]</f>
        <v>0.14516129032258066</v>
      </c>
      <c r="N22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62" s="2">
        <v>62</v>
      </c>
      <c r="P2262" t="s">
        <v>639</v>
      </c>
      <c r="Q2262" t="s">
        <v>464</v>
      </c>
      <c r="R2262" t="s">
        <v>465</v>
      </c>
      <c r="S2262" t="s">
        <v>466</v>
      </c>
      <c r="T2262" t="s">
        <v>467</v>
      </c>
      <c r="U2262" t="s">
        <v>468</v>
      </c>
      <c r="V2262" t="s">
        <v>469</v>
      </c>
      <c r="W2262" t="s">
        <v>470</v>
      </c>
      <c r="X2262" t="s">
        <v>31</v>
      </c>
    </row>
    <row r="2263" spans="1:24" x14ac:dyDescent="0.25">
      <c r="A2263">
        <v>10230</v>
      </c>
      <c r="B2263">
        <v>46</v>
      </c>
      <c r="C2263" s="2">
        <v>61</v>
      </c>
      <c r="D2263">
        <v>4</v>
      </c>
      <c r="E2263" s="5">
        <f>sales_data_sample[[#This Row],[SALES]] / COUNT(sales_data_sample[ORDERNUMBER])</f>
        <v>0.9925611052072264</v>
      </c>
      <c r="F2263" s="2">
        <v>2802</v>
      </c>
      <c r="G2263" s="1">
        <v>38061</v>
      </c>
      <c r="H2263" t="s">
        <v>21</v>
      </c>
      <c r="I2263">
        <v>1</v>
      </c>
      <c r="J2263" s="6" t="s">
        <v>687</v>
      </c>
      <c r="K2263">
        <v>2004</v>
      </c>
      <c r="L2263" t="s">
        <v>591</v>
      </c>
      <c r="M2263" s="8">
        <f xml:space="preserve"> (sales_data_sample[[#This Row],[MSRP]] - sales_data_sample[[#This Row],[PRICEEACH]]) / sales_data_sample[[#This Row],[MSRP]]</f>
        <v>1.6129032258064516E-2</v>
      </c>
      <c r="N22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63" s="2">
        <v>62</v>
      </c>
      <c r="P2263" t="s">
        <v>639</v>
      </c>
      <c r="Q2263" t="s">
        <v>448</v>
      </c>
      <c r="R2263" t="s">
        <v>449</v>
      </c>
      <c r="S2263" t="s">
        <v>450</v>
      </c>
      <c r="T2263" t="s">
        <v>427</v>
      </c>
      <c r="U2263" t="s">
        <v>451</v>
      </c>
      <c r="V2263" t="s">
        <v>399</v>
      </c>
      <c r="W2263" t="s">
        <v>452</v>
      </c>
      <c r="X2263" t="s">
        <v>31</v>
      </c>
    </row>
    <row r="2264" spans="1:24" x14ac:dyDescent="0.25">
      <c r="A2264">
        <v>10247</v>
      </c>
      <c r="B2264">
        <v>40</v>
      </c>
      <c r="C2264" s="2">
        <v>50</v>
      </c>
      <c r="D2264">
        <v>6</v>
      </c>
      <c r="E2264" s="5">
        <f>sales_data_sample[[#This Row],[SALES]] / COUNT(sales_data_sample[ORDERNUMBER])</f>
        <v>0.70456960680127523</v>
      </c>
      <c r="F2264" s="2">
        <v>1989</v>
      </c>
      <c r="G2264" s="1">
        <v>38112</v>
      </c>
      <c r="H2264" t="s">
        <v>21</v>
      </c>
      <c r="I2264">
        <v>2</v>
      </c>
      <c r="J2264" s="6" t="s">
        <v>685</v>
      </c>
      <c r="K2264">
        <v>2004</v>
      </c>
      <c r="L2264" t="s">
        <v>591</v>
      </c>
      <c r="M2264" s="8">
        <f xml:space="preserve"> (sales_data_sample[[#This Row],[MSRP]] - sales_data_sample[[#This Row],[PRICEEACH]]) / sales_data_sample[[#This Row],[MSRP]]</f>
        <v>0.19354838709677419</v>
      </c>
      <c r="N22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64" s="2">
        <v>62</v>
      </c>
      <c r="P2264" t="s">
        <v>639</v>
      </c>
      <c r="Q2264" t="s">
        <v>453</v>
      </c>
      <c r="R2264" t="s">
        <v>454</v>
      </c>
      <c r="S2264" t="s">
        <v>455</v>
      </c>
      <c r="T2264" t="s">
        <v>122</v>
      </c>
      <c r="U2264" t="s">
        <v>456</v>
      </c>
      <c r="V2264" t="s">
        <v>457</v>
      </c>
      <c r="W2264" t="s">
        <v>458</v>
      </c>
      <c r="X2264" t="s">
        <v>31</v>
      </c>
    </row>
    <row r="2265" spans="1:24" x14ac:dyDescent="0.25">
      <c r="A2265">
        <v>10272</v>
      </c>
      <c r="B2265">
        <v>45</v>
      </c>
      <c r="C2265" s="2">
        <v>65</v>
      </c>
      <c r="D2265">
        <v>6</v>
      </c>
      <c r="E2265" s="5">
        <f>sales_data_sample[[#This Row],[SALES]] / COUNT(sales_data_sample[ORDERNUMBER])</f>
        <v>1.030464045341835</v>
      </c>
      <c r="F2265" s="2">
        <v>2909</v>
      </c>
      <c r="G2265" s="1">
        <v>38188</v>
      </c>
      <c r="H2265" t="s">
        <v>21</v>
      </c>
      <c r="I2265">
        <v>3</v>
      </c>
      <c r="J2265" s="6" t="s">
        <v>683</v>
      </c>
      <c r="K2265">
        <v>2004</v>
      </c>
      <c r="L2265" t="s">
        <v>591</v>
      </c>
      <c r="M2265" s="8">
        <f xml:space="preserve"> (sales_data_sample[[#This Row],[MSRP]] - sales_data_sample[[#This Row],[PRICEEACH]]) / sales_data_sample[[#This Row],[MSRP]]</f>
        <v>-4.8387096774193547E-2</v>
      </c>
      <c r="N22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65" s="2">
        <v>62</v>
      </c>
      <c r="P2265" t="s">
        <v>639</v>
      </c>
      <c r="Q2265" t="s">
        <v>132</v>
      </c>
      <c r="R2265" t="s">
        <v>133</v>
      </c>
      <c r="S2265" t="s">
        <v>134</v>
      </c>
      <c r="T2265" t="s">
        <v>27</v>
      </c>
      <c r="U2265" t="s">
        <v>28</v>
      </c>
      <c r="V2265" t="s">
        <v>135</v>
      </c>
      <c r="W2265" t="s">
        <v>136</v>
      </c>
      <c r="X2265" t="s">
        <v>31</v>
      </c>
    </row>
    <row r="2266" spans="1:24" x14ac:dyDescent="0.25">
      <c r="A2266">
        <v>10282</v>
      </c>
      <c r="B2266">
        <v>36</v>
      </c>
      <c r="C2266" s="2">
        <v>60</v>
      </c>
      <c r="D2266">
        <v>9</v>
      </c>
      <c r="E2266" s="5">
        <f>sales_data_sample[[#This Row],[SALES]] / COUNT(sales_data_sample[ORDERNUMBER])</f>
        <v>0.76089266737513284</v>
      </c>
      <c r="F2266" s="2">
        <v>2148</v>
      </c>
      <c r="G2266" s="1">
        <v>38219</v>
      </c>
      <c r="H2266" t="s">
        <v>21</v>
      </c>
      <c r="I2266">
        <v>3</v>
      </c>
      <c r="J2266" s="6" t="s">
        <v>682</v>
      </c>
      <c r="K2266">
        <v>2004</v>
      </c>
      <c r="L2266" t="s">
        <v>591</v>
      </c>
      <c r="M2266" s="8">
        <f xml:space="preserve"> (sales_data_sample[[#This Row],[MSRP]] - sales_data_sample[[#This Row],[PRICEEACH]]) / sales_data_sample[[#This Row],[MSRP]]</f>
        <v>3.2258064516129031E-2</v>
      </c>
      <c r="N22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66" s="2">
        <v>62</v>
      </c>
      <c r="P2266" t="s">
        <v>639</v>
      </c>
      <c r="Q2266" t="s">
        <v>260</v>
      </c>
      <c r="R2266" t="s">
        <v>261</v>
      </c>
      <c r="S2266" t="s">
        <v>262</v>
      </c>
      <c r="T2266" t="s">
        <v>27</v>
      </c>
      <c r="U2266" t="s">
        <v>263</v>
      </c>
      <c r="V2266" t="s">
        <v>264</v>
      </c>
      <c r="W2266" t="s">
        <v>265</v>
      </c>
      <c r="X2266" t="s">
        <v>31</v>
      </c>
    </row>
    <row r="2267" spans="1:24" x14ac:dyDescent="0.25">
      <c r="A2267">
        <v>10292</v>
      </c>
      <c r="B2267">
        <v>31</v>
      </c>
      <c r="C2267" s="2">
        <v>68</v>
      </c>
      <c r="D2267">
        <v>3</v>
      </c>
      <c r="E2267" s="5">
        <f>sales_data_sample[[#This Row],[SALES]] / COUNT(sales_data_sample[ORDERNUMBER])</f>
        <v>0.74388947927736448</v>
      </c>
      <c r="F2267" s="2">
        <v>2100</v>
      </c>
      <c r="G2267" s="1">
        <v>38238</v>
      </c>
      <c r="H2267" t="s">
        <v>21</v>
      </c>
      <c r="I2267">
        <v>3</v>
      </c>
      <c r="J2267" s="6" t="s">
        <v>681</v>
      </c>
      <c r="K2267">
        <v>2004</v>
      </c>
      <c r="L2267" t="s">
        <v>591</v>
      </c>
      <c r="M2267" s="8">
        <f xml:space="preserve"> (sales_data_sample[[#This Row],[MSRP]] - sales_data_sample[[#This Row],[PRICEEACH]]) / sales_data_sample[[#This Row],[MSRP]]</f>
        <v>-9.6774193548387094E-2</v>
      </c>
      <c r="N22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67" s="2">
        <v>62</v>
      </c>
      <c r="P2267" t="s">
        <v>639</v>
      </c>
      <c r="Q2267" t="s">
        <v>24</v>
      </c>
      <c r="R2267" t="s">
        <v>25</v>
      </c>
      <c r="S2267" t="s">
        <v>26</v>
      </c>
      <c r="T2267" t="s">
        <v>27</v>
      </c>
      <c r="U2267" t="s">
        <v>28</v>
      </c>
      <c r="V2267" t="s">
        <v>29</v>
      </c>
      <c r="W2267" t="s">
        <v>30</v>
      </c>
      <c r="X2267" t="s">
        <v>31</v>
      </c>
    </row>
    <row r="2268" spans="1:24" x14ac:dyDescent="0.25">
      <c r="A2268">
        <v>10306</v>
      </c>
      <c r="B2268">
        <v>46</v>
      </c>
      <c r="C2268" s="2">
        <v>51</v>
      </c>
      <c r="D2268">
        <v>17</v>
      </c>
      <c r="E2268" s="5">
        <f>sales_data_sample[[#This Row],[SALES]] / COUNT(sales_data_sample[ORDERNUMBER])</f>
        <v>0.82040382571732196</v>
      </c>
      <c r="F2268" s="2">
        <v>2316</v>
      </c>
      <c r="G2268" s="1">
        <v>38274</v>
      </c>
      <c r="H2268" t="s">
        <v>21</v>
      </c>
      <c r="I2268">
        <v>4</v>
      </c>
      <c r="J2268" s="6" t="s">
        <v>680</v>
      </c>
      <c r="K2268">
        <v>2004</v>
      </c>
      <c r="L2268" t="s">
        <v>591</v>
      </c>
      <c r="M2268" s="8">
        <f xml:space="preserve"> (sales_data_sample[[#This Row],[MSRP]] - sales_data_sample[[#This Row],[PRICEEACH]]) / sales_data_sample[[#This Row],[MSRP]]</f>
        <v>0.17741935483870969</v>
      </c>
      <c r="N22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68" s="2">
        <v>62</v>
      </c>
      <c r="P2268" t="s">
        <v>639</v>
      </c>
      <c r="Q2268" t="s">
        <v>476</v>
      </c>
      <c r="R2268" t="s">
        <v>477</v>
      </c>
      <c r="S2268" t="s">
        <v>478</v>
      </c>
      <c r="T2268" t="s">
        <v>160</v>
      </c>
      <c r="U2268" t="s">
        <v>479</v>
      </c>
      <c r="V2268" t="s">
        <v>480</v>
      </c>
      <c r="W2268" t="s">
        <v>481</v>
      </c>
      <c r="X2268" t="s">
        <v>31</v>
      </c>
    </row>
    <row r="2269" spans="1:24" x14ac:dyDescent="0.25">
      <c r="A2269">
        <v>10314</v>
      </c>
      <c r="B2269">
        <v>35</v>
      </c>
      <c r="C2269" s="2">
        <v>67</v>
      </c>
      <c r="D2269">
        <v>9</v>
      </c>
      <c r="E2269" s="5">
        <f>sales_data_sample[[#This Row],[SALES]] / COUNT(sales_data_sample[ORDERNUMBER])</f>
        <v>0.82465462274176404</v>
      </c>
      <c r="F2269" s="2">
        <v>2328</v>
      </c>
      <c r="G2269" s="1">
        <v>38282</v>
      </c>
      <c r="H2269" t="s">
        <v>21</v>
      </c>
      <c r="I2269">
        <v>4</v>
      </c>
      <c r="J2269" s="6" t="s">
        <v>680</v>
      </c>
      <c r="K2269">
        <v>2004</v>
      </c>
      <c r="L2269" t="s">
        <v>591</v>
      </c>
      <c r="M2269" s="8">
        <f xml:space="preserve"> (sales_data_sample[[#This Row],[MSRP]] - sales_data_sample[[#This Row],[PRICEEACH]]) / sales_data_sample[[#This Row],[MSRP]]</f>
        <v>-8.0645161290322578E-2</v>
      </c>
      <c r="N22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69" s="2">
        <v>62</v>
      </c>
      <c r="P2269" t="s">
        <v>639</v>
      </c>
      <c r="Q2269" t="s">
        <v>482</v>
      </c>
      <c r="R2269" t="s">
        <v>483</v>
      </c>
      <c r="S2269" t="s">
        <v>484</v>
      </c>
      <c r="T2269" t="s">
        <v>312</v>
      </c>
      <c r="U2269" t="s">
        <v>485</v>
      </c>
      <c r="V2269" t="s">
        <v>486</v>
      </c>
      <c r="W2269" t="s">
        <v>487</v>
      </c>
      <c r="X2269" t="s">
        <v>31</v>
      </c>
    </row>
    <row r="2270" spans="1:24" x14ac:dyDescent="0.25">
      <c r="A2270">
        <v>10325</v>
      </c>
      <c r="B2270">
        <v>28</v>
      </c>
      <c r="C2270" s="2">
        <v>100</v>
      </c>
      <c r="D2270">
        <v>2</v>
      </c>
      <c r="E2270" s="5">
        <f>sales_data_sample[[#This Row],[SALES]] / COUNT(sales_data_sample[ORDERNUMBER])</f>
        <v>1.9050655331207935</v>
      </c>
      <c r="F2270" s="2">
        <v>5378</v>
      </c>
      <c r="G2270" s="1">
        <v>38296</v>
      </c>
      <c r="H2270" t="s">
        <v>21</v>
      </c>
      <c r="I2270">
        <v>4</v>
      </c>
      <c r="J2270" s="6" t="s">
        <v>678</v>
      </c>
      <c r="K2270">
        <v>2004</v>
      </c>
      <c r="L2270" t="s">
        <v>591</v>
      </c>
      <c r="M2270" s="8">
        <f xml:space="preserve"> (sales_data_sample[[#This Row],[MSRP]] - sales_data_sample[[#This Row],[PRICEEACH]]) / sales_data_sample[[#This Row],[MSRP]]</f>
        <v>-0.61290322580645162</v>
      </c>
      <c r="N22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70" s="2">
        <v>62</v>
      </c>
      <c r="P2270" t="s">
        <v>639</v>
      </c>
      <c r="Q2270" t="s">
        <v>126</v>
      </c>
      <c r="R2270" t="s">
        <v>127</v>
      </c>
      <c r="S2270" t="s">
        <v>128</v>
      </c>
      <c r="T2270" t="s">
        <v>72</v>
      </c>
      <c r="U2270" t="s">
        <v>129</v>
      </c>
      <c r="V2270" t="s">
        <v>130</v>
      </c>
      <c r="W2270" t="s">
        <v>131</v>
      </c>
      <c r="X2270" t="s">
        <v>45</v>
      </c>
    </row>
    <row r="2271" spans="1:24" x14ac:dyDescent="0.25">
      <c r="A2271">
        <v>10336</v>
      </c>
      <c r="B2271">
        <v>31</v>
      </c>
      <c r="C2271" s="2">
        <v>85</v>
      </c>
      <c r="D2271">
        <v>9</v>
      </c>
      <c r="E2271" s="5">
        <f>sales_data_sample[[#This Row],[SALES]] / COUNT(sales_data_sample[ORDERNUMBER])</f>
        <v>0.93057031526744594</v>
      </c>
      <c r="F2271" s="2">
        <v>2627</v>
      </c>
      <c r="G2271" s="1">
        <v>38311</v>
      </c>
      <c r="H2271" t="s">
        <v>21</v>
      </c>
      <c r="I2271">
        <v>4</v>
      </c>
      <c r="J2271" s="6" t="s">
        <v>678</v>
      </c>
      <c r="K2271">
        <v>2004</v>
      </c>
      <c r="L2271" t="s">
        <v>591</v>
      </c>
      <c r="M2271" s="8">
        <f xml:space="preserve"> (sales_data_sample[[#This Row],[MSRP]] - sales_data_sample[[#This Row],[PRICEEACH]]) / sales_data_sample[[#This Row],[MSRP]]</f>
        <v>-0.37096774193548387</v>
      </c>
      <c r="N22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71" s="2">
        <v>62</v>
      </c>
      <c r="P2271" t="s">
        <v>639</v>
      </c>
      <c r="Q2271" t="s">
        <v>389</v>
      </c>
      <c r="R2271" t="s">
        <v>390</v>
      </c>
      <c r="S2271" t="s">
        <v>41</v>
      </c>
      <c r="T2271" t="s">
        <v>35</v>
      </c>
      <c r="U2271" t="s">
        <v>391</v>
      </c>
      <c r="V2271" t="s">
        <v>392</v>
      </c>
      <c r="W2271" t="s">
        <v>393</v>
      </c>
      <c r="X2271" t="s">
        <v>31</v>
      </c>
    </row>
    <row r="2272" spans="1:24" x14ac:dyDescent="0.25">
      <c r="A2272">
        <v>10350</v>
      </c>
      <c r="B2272">
        <v>27</v>
      </c>
      <c r="C2272" s="2">
        <v>100</v>
      </c>
      <c r="D2272">
        <v>14</v>
      </c>
      <c r="E2272" s="5">
        <f>sales_data_sample[[#This Row],[SALES]] / COUNT(sales_data_sample[ORDERNUMBER])</f>
        <v>1.5611052072263549</v>
      </c>
      <c r="F2272" s="2">
        <v>4407</v>
      </c>
      <c r="G2272" s="1">
        <v>38323</v>
      </c>
      <c r="H2272" t="s">
        <v>21</v>
      </c>
      <c r="I2272">
        <v>4</v>
      </c>
      <c r="J2272" s="6" t="s">
        <v>679</v>
      </c>
      <c r="K2272">
        <v>2004</v>
      </c>
      <c r="L2272" t="s">
        <v>591</v>
      </c>
      <c r="M2272" s="8">
        <f xml:space="preserve"> (sales_data_sample[[#This Row],[MSRP]] - sales_data_sample[[#This Row],[PRICEEACH]]) / sales_data_sample[[#This Row],[MSRP]]</f>
        <v>-0.61290322580645162</v>
      </c>
      <c r="N22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72" s="2">
        <v>62</v>
      </c>
      <c r="P2272" t="s">
        <v>639</v>
      </c>
      <c r="Q2272" t="s">
        <v>165</v>
      </c>
      <c r="R2272" t="s">
        <v>166</v>
      </c>
      <c r="S2272" t="s">
        <v>167</v>
      </c>
      <c r="T2272" t="s">
        <v>168</v>
      </c>
      <c r="U2272" t="s">
        <v>169</v>
      </c>
      <c r="V2272" t="s">
        <v>170</v>
      </c>
      <c r="W2272" t="s">
        <v>171</v>
      </c>
      <c r="X2272" t="s">
        <v>45</v>
      </c>
    </row>
    <row r="2273" spans="1:24" x14ac:dyDescent="0.25">
      <c r="A2273">
        <v>10359</v>
      </c>
      <c r="B2273">
        <v>22</v>
      </c>
      <c r="C2273" s="2">
        <v>100</v>
      </c>
      <c r="D2273">
        <v>1</v>
      </c>
      <c r="E2273" s="5">
        <f>sales_data_sample[[#This Row],[SALES]] / COUNT(sales_data_sample[ORDERNUMBER])</f>
        <v>1.5239107332624866</v>
      </c>
      <c r="F2273" s="2">
        <v>4302</v>
      </c>
      <c r="G2273" s="1">
        <v>38336</v>
      </c>
      <c r="H2273" t="s">
        <v>21</v>
      </c>
      <c r="I2273">
        <v>4</v>
      </c>
      <c r="J2273" s="6" t="s">
        <v>679</v>
      </c>
      <c r="K2273">
        <v>2004</v>
      </c>
      <c r="L2273" t="s">
        <v>591</v>
      </c>
      <c r="M2273" s="8">
        <f xml:space="preserve"> (sales_data_sample[[#This Row],[MSRP]] - sales_data_sample[[#This Row],[PRICEEACH]]) / sales_data_sample[[#This Row],[MSRP]]</f>
        <v>-0.61290322580645162</v>
      </c>
      <c r="N22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73" s="2">
        <v>62</v>
      </c>
      <c r="P2273" t="s">
        <v>639</v>
      </c>
      <c r="Q2273" t="s">
        <v>32</v>
      </c>
      <c r="R2273" t="s">
        <v>33</v>
      </c>
      <c r="S2273" t="s">
        <v>34</v>
      </c>
      <c r="T2273" t="s">
        <v>35</v>
      </c>
      <c r="U2273" t="s">
        <v>36</v>
      </c>
      <c r="V2273" t="s">
        <v>37</v>
      </c>
      <c r="W2273" t="s">
        <v>38</v>
      </c>
      <c r="X2273" t="s">
        <v>45</v>
      </c>
    </row>
    <row r="2274" spans="1:24" x14ac:dyDescent="0.25">
      <c r="A2274">
        <v>10371</v>
      </c>
      <c r="B2274">
        <v>30</v>
      </c>
      <c r="C2274" s="2">
        <v>100</v>
      </c>
      <c r="D2274">
        <v>11</v>
      </c>
      <c r="E2274" s="5">
        <f>sales_data_sample[[#This Row],[SALES]] / COUNT(sales_data_sample[ORDERNUMBER])</f>
        <v>1.0580942260007085</v>
      </c>
      <c r="F2274" s="2">
        <v>2987</v>
      </c>
      <c r="G2274" s="1">
        <v>38375</v>
      </c>
      <c r="H2274" t="s">
        <v>21</v>
      </c>
      <c r="I2274">
        <v>1</v>
      </c>
      <c r="J2274" s="6" t="s">
        <v>677</v>
      </c>
      <c r="K2274">
        <v>2005</v>
      </c>
      <c r="L2274" t="s">
        <v>591</v>
      </c>
      <c r="M2274" s="8">
        <f xml:space="preserve"> (sales_data_sample[[#This Row],[MSRP]] - sales_data_sample[[#This Row],[PRICEEACH]]) / sales_data_sample[[#This Row],[MSRP]]</f>
        <v>-0.61290322580645162</v>
      </c>
      <c r="N22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74" s="2">
        <v>62</v>
      </c>
      <c r="P2274" t="s">
        <v>639</v>
      </c>
      <c r="Q2274" t="s">
        <v>260</v>
      </c>
      <c r="R2274" t="s">
        <v>261</v>
      </c>
      <c r="S2274" t="s">
        <v>262</v>
      </c>
      <c r="T2274" t="s">
        <v>27</v>
      </c>
      <c r="U2274" t="s">
        <v>263</v>
      </c>
      <c r="V2274" t="s">
        <v>264</v>
      </c>
      <c r="W2274" t="s">
        <v>265</v>
      </c>
      <c r="X2274" t="s">
        <v>31</v>
      </c>
    </row>
    <row r="2275" spans="1:24" x14ac:dyDescent="0.25">
      <c r="A2275">
        <v>10383</v>
      </c>
      <c r="B2275">
        <v>44</v>
      </c>
      <c r="C2275" s="2">
        <v>37</v>
      </c>
      <c r="D2275">
        <v>8</v>
      </c>
      <c r="E2275" s="5">
        <f>sales_data_sample[[#This Row],[SALES]] / COUNT(sales_data_sample[ORDERNUMBER])</f>
        <v>0.56252213956783559</v>
      </c>
      <c r="F2275" s="2">
        <v>1588</v>
      </c>
      <c r="G2275" s="1">
        <v>38405</v>
      </c>
      <c r="H2275" t="s">
        <v>21</v>
      </c>
      <c r="I2275">
        <v>1</v>
      </c>
      <c r="J2275" s="6" t="s">
        <v>688</v>
      </c>
      <c r="K2275">
        <v>2005</v>
      </c>
      <c r="L2275" t="s">
        <v>591</v>
      </c>
      <c r="M2275" s="8">
        <f xml:space="preserve"> (sales_data_sample[[#This Row],[MSRP]] - sales_data_sample[[#This Row],[PRICEEACH]]) / sales_data_sample[[#This Row],[MSRP]]</f>
        <v>0.40322580645161288</v>
      </c>
      <c r="N22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75" s="2">
        <v>62</v>
      </c>
      <c r="P2275" t="s">
        <v>639</v>
      </c>
      <c r="Q2275" t="s">
        <v>165</v>
      </c>
      <c r="R2275" t="s">
        <v>166</v>
      </c>
      <c r="S2275" t="s">
        <v>167</v>
      </c>
      <c r="T2275" t="s">
        <v>168</v>
      </c>
      <c r="U2275" t="s">
        <v>169</v>
      </c>
      <c r="V2275" t="s">
        <v>170</v>
      </c>
      <c r="W2275" t="s">
        <v>171</v>
      </c>
      <c r="X2275" t="s">
        <v>31</v>
      </c>
    </row>
    <row r="2276" spans="1:24" x14ac:dyDescent="0.25">
      <c r="A2276">
        <v>10394</v>
      </c>
      <c r="B2276">
        <v>30</v>
      </c>
      <c r="C2276" s="2">
        <v>61</v>
      </c>
      <c r="D2276">
        <v>4</v>
      </c>
      <c r="E2276" s="5">
        <f>sales_data_sample[[#This Row],[SALES]] / COUNT(sales_data_sample[ORDERNUMBER])</f>
        <v>0.64080765143464402</v>
      </c>
      <c r="F2276" s="2">
        <v>1809</v>
      </c>
      <c r="G2276" s="1">
        <v>38426</v>
      </c>
      <c r="H2276" t="s">
        <v>21</v>
      </c>
      <c r="I2276">
        <v>1</v>
      </c>
      <c r="J2276" s="6" t="s">
        <v>687</v>
      </c>
      <c r="K2276">
        <v>2005</v>
      </c>
      <c r="L2276" t="s">
        <v>591</v>
      </c>
      <c r="M2276" s="8">
        <f xml:space="preserve"> (sales_data_sample[[#This Row],[MSRP]] - sales_data_sample[[#This Row],[PRICEEACH]]) / sales_data_sample[[#This Row],[MSRP]]</f>
        <v>1.6129032258064516E-2</v>
      </c>
      <c r="N22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76" s="2">
        <v>62</v>
      </c>
      <c r="P2276" t="s">
        <v>639</v>
      </c>
      <c r="Q2276" t="s">
        <v>165</v>
      </c>
      <c r="R2276" t="s">
        <v>166</v>
      </c>
      <c r="S2276" t="s">
        <v>167</v>
      </c>
      <c r="T2276" t="s">
        <v>168</v>
      </c>
      <c r="U2276" t="s">
        <v>169</v>
      </c>
      <c r="V2276" t="s">
        <v>170</v>
      </c>
      <c r="W2276" t="s">
        <v>171</v>
      </c>
      <c r="X2276" t="s">
        <v>31</v>
      </c>
    </row>
    <row r="2277" spans="1:24" x14ac:dyDescent="0.25">
      <c r="A2277">
        <v>10413</v>
      </c>
      <c r="B2277">
        <v>24</v>
      </c>
      <c r="C2277" s="2">
        <v>50</v>
      </c>
      <c r="D2277">
        <v>6</v>
      </c>
      <c r="E2277" s="5">
        <f>sales_data_sample[[#This Row],[SALES]] / COUNT(sales_data_sample[ORDERNUMBER])</f>
        <v>0.42295430393198724</v>
      </c>
      <c r="F2277" s="2">
        <v>1194</v>
      </c>
      <c r="G2277" s="1">
        <v>38477</v>
      </c>
      <c r="H2277" t="s">
        <v>21</v>
      </c>
      <c r="I2277">
        <v>2</v>
      </c>
      <c r="J2277" s="6" t="s">
        <v>685</v>
      </c>
      <c r="K2277">
        <v>2005</v>
      </c>
      <c r="L2277" t="s">
        <v>591</v>
      </c>
      <c r="M2277" s="8">
        <f xml:space="preserve"> (sales_data_sample[[#This Row],[MSRP]] - sales_data_sample[[#This Row],[PRICEEACH]]) / sales_data_sample[[#This Row],[MSRP]]</f>
        <v>0.19354838709677419</v>
      </c>
      <c r="N22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77" s="2">
        <v>62</v>
      </c>
      <c r="P2277" t="s">
        <v>639</v>
      </c>
      <c r="Q2277" t="s">
        <v>102</v>
      </c>
      <c r="R2277" t="s">
        <v>103</v>
      </c>
      <c r="S2277" t="s">
        <v>104</v>
      </c>
      <c r="T2277" t="s">
        <v>27</v>
      </c>
      <c r="U2277" t="s">
        <v>105</v>
      </c>
      <c r="V2277" t="s">
        <v>50</v>
      </c>
      <c r="W2277" t="s">
        <v>106</v>
      </c>
      <c r="X2277" t="s">
        <v>31</v>
      </c>
    </row>
    <row r="2278" spans="1:24" x14ac:dyDescent="0.25">
      <c r="A2278">
        <v>10103</v>
      </c>
      <c r="B2278">
        <v>45</v>
      </c>
      <c r="C2278" s="2">
        <v>76</v>
      </c>
      <c r="D2278">
        <v>7</v>
      </c>
      <c r="E2278" s="5">
        <f>sales_data_sample[[#This Row],[SALES]] / COUNT(sales_data_sample[ORDERNUMBER])</f>
        <v>1.2058094226000708</v>
      </c>
      <c r="F2278" s="2">
        <v>3404</v>
      </c>
      <c r="G2278" s="1">
        <v>37650</v>
      </c>
      <c r="H2278" t="s">
        <v>21</v>
      </c>
      <c r="I2278">
        <v>1</v>
      </c>
      <c r="J2278" s="6" t="s">
        <v>677</v>
      </c>
      <c r="K2278">
        <v>2003</v>
      </c>
      <c r="L2278" t="s">
        <v>488</v>
      </c>
      <c r="M2278" s="8">
        <f xml:space="preserve"> (sales_data_sample[[#This Row],[MSRP]] - sales_data_sample[[#This Row],[PRICEEACH]]) / sales_data_sample[[#This Row],[MSRP]]</f>
        <v>-0.1875</v>
      </c>
      <c r="N22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78" s="2">
        <v>64</v>
      </c>
      <c r="P2278" t="s">
        <v>640</v>
      </c>
      <c r="Q2278" t="s">
        <v>126</v>
      </c>
      <c r="R2278" t="s">
        <v>127</v>
      </c>
      <c r="S2278" t="s">
        <v>128</v>
      </c>
      <c r="T2278" t="s">
        <v>72</v>
      </c>
      <c r="U2278" t="s">
        <v>129</v>
      </c>
      <c r="V2278" t="s">
        <v>130</v>
      </c>
      <c r="W2278" t="s">
        <v>131</v>
      </c>
      <c r="X2278" t="s">
        <v>45</v>
      </c>
    </row>
    <row r="2279" spans="1:24" x14ac:dyDescent="0.25">
      <c r="A2279">
        <v>10113</v>
      </c>
      <c r="B2279">
        <v>23</v>
      </c>
      <c r="C2279" s="2">
        <v>69</v>
      </c>
      <c r="D2279">
        <v>1</v>
      </c>
      <c r="E2279" s="5">
        <f>sales_data_sample[[#This Row],[SALES]] / COUNT(sales_data_sample[ORDERNUMBER])</f>
        <v>0.5582713425433935</v>
      </c>
      <c r="F2279" s="2">
        <v>1576</v>
      </c>
      <c r="G2279" s="1">
        <v>37706</v>
      </c>
      <c r="H2279" t="s">
        <v>21</v>
      </c>
      <c r="I2279">
        <v>1</v>
      </c>
      <c r="J2279" s="6" t="s">
        <v>687</v>
      </c>
      <c r="K2279">
        <v>2003</v>
      </c>
      <c r="L2279" t="s">
        <v>488</v>
      </c>
      <c r="M2279" s="8">
        <f xml:space="preserve"> (sales_data_sample[[#This Row],[MSRP]] - sales_data_sample[[#This Row],[PRICEEACH]]) / sales_data_sample[[#This Row],[MSRP]]</f>
        <v>-7.8125E-2</v>
      </c>
      <c r="N22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79" s="2">
        <v>64</v>
      </c>
      <c r="P2279" t="s">
        <v>640</v>
      </c>
      <c r="Q2279" t="s">
        <v>260</v>
      </c>
      <c r="R2279" t="s">
        <v>261</v>
      </c>
      <c r="S2279" t="s">
        <v>262</v>
      </c>
      <c r="T2279" t="s">
        <v>27</v>
      </c>
      <c r="U2279" t="s">
        <v>263</v>
      </c>
      <c r="V2279" t="s">
        <v>264</v>
      </c>
      <c r="W2279" t="s">
        <v>265</v>
      </c>
      <c r="X2279" t="s">
        <v>31</v>
      </c>
    </row>
    <row r="2280" spans="1:24" x14ac:dyDescent="0.25">
      <c r="A2280">
        <v>10126</v>
      </c>
      <c r="B2280">
        <v>26</v>
      </c>
      <c r="C2280" s="2">
        <v>63</v>
      </c>
      <c r="D2280">
        <v>7</v>
      </c>
      <c r="E2280" s="5">
        <f>sales_data_sample[[#This Row],[SALES]] / COUNT(sales_data_sample[ORDERNUMBER])</f>
        <v>0.57775416223875309</v>
      </c>
      <c r="F2280" s="2">
        <v>1631</v>
      </c>
      <c r="G2280" s="1">
        <v>37769</v>
      </c>
      <c r="H2280" t="s">
        <v>21</v>
      </c>
      <c r="I2280">
        <v>2</v>
      </c>
      <c r="J2280" s="6" t="s">
        <v>685</v>
      </c>
      <c r="K2280">
        <v>2003</v>
      </c>
      <c r="L2280" t="s">
        <v>488</v>
      </c>
      <c r="M2280" s="8">
        <f xml:space="preserve"> (sales_data_sample[[#This Row],[MSRP]] - sales_data_sample[[#This Row],[PRICEEACH]]) / sales_data_sample[[#This Row],[MSRP]]</f>
        <v>1.5625E-2</v>
      </c>
      <c r="N22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80" s="2">
        <v>64</v>
      </c>
      <c r="P2280" t="s">
        <v>640</v>
      </c>
      <c r="Q2280" t="s">
        <v>181</v>
      </c>
      <c r="R2280" t="s">
        <v>182</v>
      </c>
      <c r="S2280" t="s">
        <v>167</v>
      </c>
      <c r="T2280" t="s">
        <v>168</v>
      </c>
      <c r="U2280" t="s">
        <v>183</v>
      </c>
      <c r="V2280" t="s">
        <v>184</v>
      </c>
      <c r="W2280" t="s">
        <v>185</v>
      </c>
      <c r="X2280" t="s">
        <v>31</v>
      </c>
    </row>
    <row r="2281" spans="1:24" x14ac:dyDescent="0.25">
      <c r="A2281">
        <v>10140</v>
      </c>
      <c r="B2281">
        <v>28</v>
      </c>
      <c r="C2281" s="2">
        <v>61</v>
      </c>
      <c r="D2281">
        <v>7</v>
      </c>
      <c r="E2281" s="5">
        <f>sales_data_sample[[#This Row],[SALES]] / COUNT(sales_data_sample[ORDERNUMBER])</f>
        <v>0.60290471130003542</v>
      </c>
      <c r="F2281" s="2">
        <v>1702</v>
      </c>
      <c r="G2281" s="1">
        <v>37826</v>
      </c>
      <c r="H2281" t="s">
        <v>21</v>
      </c>
      <c r="I2281">
        <v>3</v>
      </c>
      <c r="J2281" s="6" t="s">
        <v>683</v>
      </c>
      <c r="K2281">
        <v>2003</v>
      </c>
      <c r="L2281" t="s">
        <v>488</v>
      </c>
      <c r="M2281" s="8">
        <f xml:space="preserve"> (sales_data_sample[[#This Row],[MSRP]] - sales_data_sample[[#This Row],[PRICEEACH]]) / sales_data_sample[[#This Row],[MSRP]]</f>
        <v>4.6875E-2</v>
      </c>
      <c r="N22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81" s="2">
        <v>64</v>
      </c>
      <c r="P2281" t="s">
        <v>640</v>
      </c>
      <c r="Q2281" t="s">
        <v>57</v>
      </c>
      <c r="R2281" t="s">
        <v>58</v>
      </c>
      <c r="S2281" t="s">
        <v>59</v>
      </c>
      <c r="T2281" t="s">
        <v>27</v>
      </c>
      <c r="U2281" t="s">
        <v>60</v>
      </c>
      <c r="V2281" t="s">
        <v>61</v>
      </c>
      <c r="W2281" t="s">
        <v>62</v>
      </c>
      <c r="X2281" t="s">
        <v>31</v>
      </c>
    </row>
    <row r="2282" spans="1:24" x14ac:dyDescent="0.25">
      <c r="A2282">
        <v>10150</v>
      </c>
      <c r="B2282">
        <v>49</v>
      </c>
      <c r="C2282" s="2">
        <v>59</v>
      </c>
      <c r="D2282">
        <v>4</v>
      </c>
      <c r="E2282" s="5">
        <f>sales_data_sample[[#This Row],[SALES]] / COUNT(sales_data_sample[ORDERNUMBER])</f>
        <v>1.0099185263903649</v>
      </c>
      <c r="F2282" s="2">
        <v>2851</v>
      </c>
      <c r="G2282" s="1">
        <v>37883</v>
      </c>
      <c r="H2282" t="s">
        <v>21</v>
      </c>
      <c r="I2282">
        <v>3</v>
      </c>
      <c r="J2282" s="6" t="s">
        <v>681</v>
      </c>
      <c r="K2282">
        <v>2003</v>
      </c>
      <c r="L2282" t="s">
        <v>488</v>
      </c>
      <c r="M2282" s="8">
        <f xml:space="preserve"> (sales_data_sample[[#This Row],[MSRP]] - sales_data_sample[[#This Row],[PRICEEACH]]) / sales_data_sample[[#This Row],[MSRP]]</f>
        <v>7.8125E-2</v>
      </c>
      <c r="N22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82" s="2">
        <v>64</v>
      </c>
      <c r="P2282" t="s">
        <v>640</v>
      </c>
      <c r="Q2282" t="s">
        <v>186</v>
      </c>
      <c r="R2282" t="s">
        <v>187</v>
      </c>
      <c r="S2282" t="s">
        <v>188</v>
      </c>
      <c r="T2282" t="s">
        <v>188</v>
      </c>
      <c r="U2282" t="s">
        <v>189</v>
      </c>
      <c r="V2282" t="s">
        <v>190</v>
      </c>
      <c r="W2282" t="s">
        <v>191</v>
      </c>
      <c r="X2282" t="s">
        <v>31</v>
      </c>
    </row>
    <row r="2283" spans="1:24" x14ac:dyDescent="0.25">
      <c r="A2283">
        <v>10164</v>
      </c>
      <c r="B2283">
        <v>49</v>
      </c>
      <c r="C2283" s="2">
        <v>55</v>
      </c>
      <c r="D2283">
        <v>5</v>
      </c>
      <c r="E2283" s="5">
        <f>sales_data_sample[[#This Row],[SALES]] / COUNT(sales_data_sample[ORDERNUMBER])</f>
        <v>0.95394969890187742</v>
      </c>
      <c r="F2283" s="2">
        <v>2693</v>
      </c>
      <c r="G2283" s="1">
        <v>37915</v>
      </c>
      <c r="H2283" t="s">
        <v>394</v>
      </c>
      <c r="I2283">
        <v>4</v>
      </c>
      <c r="J2283" s="6" t="s">
        <v>680</v>
      </c>
      <c r="K2283">
        <v>2003</v>
      </c>
      <c r="L2283" t="s">
        <v>488</v>
      </c>
      <c r="M2283" s="8">
        <f xml:space="preserve"> (sales_data_sample[[#This Row],[MSRP]] - sales_data_sample[[#This Row],[PRICEEACH]]) / sales_data_sample[[#This Row],[MSRP]]</f>
        <v>0.140625</v>
      </c>
      <c r="N22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83" s="2">
        <v>64</v>
      </c>
      <c r="P2283" t="s">
        <v>640</v>
      </c>
      <c r="Q2283" t="s">
        <v>395</v>
      </c>
      <c r="R2283" t="s">
        <v>396</v>
      </c>
      <c r="S2283" t="s">
        <v>397</v>
      </c>
      <c r="T2283" t="s">
        <v>140</v>
      </c>
      <c r="U2283" t="s">
        <v>398</v>
      </c>
      <c r="V2283" t="s">
        <v>399</v>
      </c>
      <c r="W2283" t="s">
        <v>400</v>
      </c>
      <c r="X2283" t="s">
        <v>31</v>
      </c>
    </row>
    <row r="2284" spans="1:24" x14ac:dyDescent="0.25">
      <c r="A2284">
        <v>10175</v>
      </c>
      <c r="B2284">
        <v>29</v>
      </c>
      <c r="C2284" s="2">
        <v>75</v>
      </c>
      <c r="D2284">
        <v>12</v>
      </c>
      <c r="E2284" s="5">
        <f>sales_data_sample[[#This Row],[SALES]] / COUNT(sales_data_sample[ORDERNUMBER])</f>
        <v>0.77045696068012748</v>
      </c>
      <c r="F2284" s="2">
        <v>2175</v>
      </c>
      <c r="G2284" s="1">
        <v>37931</v>
      </c>
      <c r="H2284" t="s">
        <v>21</v>
      </c>
      <c r="I2284">
        <v>4</v>
      </c>
      <c r="J2284" s="6" t="s">
        <v>678</v>
      </c>
      <c r="K2284">
        <v>2003</v>
      </c>
      <c r="L2284" t="s">
        <v>488</v>
      </c>
      <c r="M2284" s="8">
        <f xml:space="preserve"> (sales_data_sample[[#This Row],[MSRP]] - sales_data_sample[[#This Row],[PRICEEACH]]) / sales_data_sample[[#This Row],[MSRP]]</f>
        <v>-0.171875</v>
      </c>
      <c r="N22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84" s="2">
        <v>64</v>
      </c>
      <c r="P2284" t="s">
        <v>640</v>
      </c>
      <c r="Q2284" t="s">
        <v>316</v>
      </c>
      <c r="R2284" t="s">
        <v>317</v>
      </c>
      <c r="S2284" t="s">
        <v>318</v>
      </c>
      <c r="T2284" t="s">
        <v>160</v>
      </c>
      <c r="U2284" t="s">
        <v>55</v>
      </c>
      <c r="V2284" t="s">
        <v>319</v>
      </c>
      <c r="W2284" t="s">
        <v>320</v>
      </c>
      <c r="X2284" t="s">
        <v>31</v>
      </c>
    </row>
    <row r="2285" spans="1:24" x14ac:dyDescent="0.25">
      <c r="A2285">
        <v>10183</v>
      </c>
      <c r="B2285">
        <v>49</v>
      </c>
      <c r="C2285" s="2">
        <v>65</v>
      </c>
      <c r="D2285">
        <v>4</v>
      </c>
      <c r="E2285" s="5">
        <f>sales_data_sample[[#This Row],[SALES]] / COUNT(sales_data_sample[ORDERNUMBER])</f>
        <v>1.1222104144527099</v>
      </c>
      <c r="F2285" s="2">
        <v>3168</v>
      </c>
      <c r="G2285" s="1">
        <v>37938</v>
      </c>
      <c r="H2285" t="s">
        <v>21</v>
      </c>
      <c r="I2285">
        <v>4</v>
      </c>
      <c r="J2285" s="6" t="s">
        <v>678</v>
      </c>
      <c r="K2285">
        <v>2003</v>
      </c>
      <c r="L2285" t="s">
        <v>488</v>
      </c>
      <c r="M2285" s="8">
        <f xml:space="preserve"> (sales_data_sample[[#This Row],[MSRP]] - sales_data_sample[[#This Row],[PRICEEACH]]) / sales_data_sample[[#This Row],[MSRP]]</f>
        <v>-1.5625E-2</v>
      </c>
      <c r="N22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85" s="2">
        <v>64</v>
      </c>
      <c r="P2285" t="s">
        <v>640</v>
      </c>
      <c r="Q2285" t="s">
        <v>202</v>
      </c>
      <c r="R2285" t="s">
        <v>203</v>
      </c>
      <c r="S2285" t="s">
        <v>204</v>
      </c>
      <c r="T2285" t="s">
        <v>27</v>
      </c>
      <c r="U2285" t="s">
        <v>205</v>
      </c>
      <c r="V2285" t="s">
        <v>206</v>
      </c>
      <c r="W2285" t="s">
        <v>207</v>
      </c>
      <c r="X2285" t="s">
        <v>45</v>
      </c>
    </row>
    <row r="2286" spans="1:24" x14ac:dyDescent="0.25">
      <c r="A2286">
        <v>10194</v>
      </c>
      <c r="B2286">
        <v>39</v>
      </c>
      <c r="C2286" s="2">
        <v>55</v>
      </c>
      <c r="D2286">
        <v>7</v>
      </c>
      <c r="E2286" s="5">
        <f>sales_data_sample[[#This Row],[SALES]] / COUNT(sales_data_sample[ORDERNUMBER])</f>
        <v>0.75912150194828198</v>
      </c>
      <c r="F2286" s="2">
        <v>2143</v>
      </c>
      <c r="G2286" s="1">
        <v>37950</v>
      </c>
      <c r="H2286" t="s">
        <v>21</v>
      </c>
      <c r="I2286">
        <v>4</v>
      </c>
      <c r="J2286" s="6" t="s">
        <v>678</v>
      </c>
      <c r="K2286">
        <v>2003</v>
      </c>
      <c r="L2286" t="s">
        <v>488</v>
      </c>
      <c r="M2286" s="8">
        <f xml:space="preserve"> (sales_data_sample[[#This Row],[MSRP]] - sales_data_sample[[#This Row],[PRICEEACH]]) / sales_data_sample[[#This Row],[MSRP]]</f>
        <v>0.140625</v>
      </c>
      <c r="N22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86" s="2">
        <v>64</v>
      </c>
      <c r="P2286" t="s">
        <v>640</v>
      </c>
      <c r="Q2286" t="s">
        <v>208</v>
      </c>
      <c r="R2286" t="s">
        <v>209</v>
      </c>
      <c r="S2286" t="s">
        <v>210</v>
      </c>
      <c r="T2286" t="s">
        <v>35</v>
      </c>
      <c r="U2286" t="s">
        <v>211</v>
      </c>
      <c r="V2286" t="s">
        <v>212</v>
      </c>
      <c r="W2286" t="s">
        <v>213</v>
      </c>
      <c r="X2286" t="s">
        <v>31</v>
      </c>
    </row>
    <row r="2287" spans="1:24" x14ac:dyDescent="0.25">
      <c r="A2287">
        <v>10206</v>
      </c>
      <c r="B2287">
        <v>36</v>
      </c>
      <c r="C2287" s="2">
        <v>59</v>
      </c>
      <c r="D2287">
        <v>2</v>
      </c>
      <c r="E2287" s="5">
        <f>sales_data_sample[[#This Row],[SALES]] / COUNT(sales_data_sample[ORDERNUMBER])</f>
        <v>0.75026567481402762</v>
      </c>
      <c r="F2287" s="2">
        <v>2118</v>
      </c>
      <c r="G2287" s="1">
        <v>37960</v>
      </c>
      <c r="H2287" t="s">
        <v>21</v>
      </c>
      <c r="I2287">
        <v>4</v>
      </c>
      <c r="J2287" s="6" t="s">
        <v>679</v>
      </c>
      <c r="K2287">
        <v>2003</v>
      </c>
      <c r="L2287" t="s">
        <v>488</v>
      </c>
      <c r="M2287" s="8">
        <f xml:space="preserve"> (sales_data_sample[[#This Row],[MSRP]] - sales_data_sample[[#This Row],[PRICEEACH]]) / sales_data_sample[[#This Row],[MSRP]]</f>
        <v>7.8125E-2</v>
      </c>
      <c r="N22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87" s="2">
        <v>64</v>
      </c>
      <c r="P2287" t="s">
        <v>640</v>
      </c>
      <c r="Q2287" t="s">
        <v>214</v>
      </c>
      <c r="R2287" t="s">
        <v>215</v>
      </c>
      <c r="S2287" t="s">
        <v>216</v>
      </c>
      <c r="T2287" t="s">
        <v>217</v>
      </c>
      <c r="U2287" t="s">
        <v>218</v>
      </c>
      <c r="V2287" t="s">
        <v>219</v>
      </c>
      <c r="W2287" t="s">
        <v>220</v>
      </c>
      <c r="X2287" t="s">
        <v>31</v>
      </c>
    </row>
    <row r="2288" spans="1:24" x14ac:dyDescent="0.25">
      <c r="A2288">
        <v>10217</v>
      </c>
      <c r="B2288">
        <v>39</v>
      </c>
      <c r="C2288" s="2">
        <v>63</v>
      </c>
      <c r="D2288">
        <v>7</v>
      </c>
      <c r="E2288" s="5">
        <f>sales_data_sample[[#This Row],[SALES]] / COUNT(sales_data_sample[ORDERNUMBER])</f>
        <v>0.85724406659582009</v>
      </c>
      <c r="F2288" s="2">
        <v>2420</v>
      </c>
      <c r="G2288" s="1">
        <v>38021</v>
      </c>
      <c r="H2288" t="s">
        <v>21</v>
      </c>
      <c r="I2288">
        <v>1</v>
      </c>
      <c r="J2288" s="6" t="s">
        <v>688</v>
      </c>
      <c r="K2288">
        <v>2004</v>
      </c>
      <c r="L2288" t="s">
        <v>488</v>
      </c>
      <c r="M2288" s="8">
        <f xml:space="preserve"> (sales_data_sample[[#This Row],[MSRP]] - sales_data_sample[[#This Row],[PRICEEACH]]) / sales_data_sample[[#This Row],[MSRP]]</f>
        <v>1.5625E-2</v>
      </c>
      <c r="N22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88" s="2">
        <v>64</v>
      </c>
      <c r="P2288" t="s">
        <v>640</v>
      </c>
      <c r="Q2288" t="s">
        <v>405</v>
      </c>
      <c r="R2288" t="s">
        <v>406</v>
      </c>
      <c r="S2288" t="s">
        <v>188</v>
      </c>
      <c r="T2288" t="s">
        <v>188</v>
      </c>
      <c r="U2288" t="s">
        <v>407</v>
      </c>
      <c r="V2288" t="s">
        <v>408</v>
      </c>
      <c r="W2288" t="s">
        <v>409</v>
      </c>
      <c r="X2288" t="s">
        <v>31</v>
      </c>
    </row>
    <row r="2289" spans="1:24" x14ac:dyDescent="0.25">
      <c r="A2289">
        <v>10229</v>
      </c>
      <c r="B2289">
        <v>30</v>
      </c>
      <c r="C2289" s="2">
        <v>74</v>
      </c>
      <c r="D2289">
        <v>12</v>
      </c>
      <c r="E2289" s="5">
        <f>sales_data_sample[[#This Row],[SALES]] / COUNT(sales_data_sample[ORDERNUMBER])</f>
        <v>0.77647892313142053</v>
      </c>
      <c r="F2289" s="2">
        <v>2192</v>
      </c>
      <c r="G2289" s="1">
        <v>38057</v>
      </c>
      <c r="H2289" t="s">
        <v>21</v>
      </c>
      <c r="I2289">
        <v>1</v>
      </c>
      <c r="J2289" s="6" t="s">
        <v>687</v>
      </c>
      <c r="K2289">
        <v>2004</v>
      </c>
      <c r="L2289" t="s">
        <v>488</v>
      </c>
      <c r="M2289" s="8">
        <f xml:space="preserve"> (sales_data_sample[[#This Row],[MSRP]] - sales_data_sample[[#This Row],[PRICEEACH]]) / sales_data_sample[[#This Row],[MSRP]]</f>
        <v>-0.15625</v>
      </c>
      <c r="N22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89" s="2">
        <v>64</v>
      </c>
      <c r="P2289" t="s">
        <v>640</v>
      </c>
      <c r="Q2289" t="s">
        <v>260</v>
      </c>
      <c r="R2289" t="s">
        <v>261</v>
      </c>
      <c r="S2289" t="s">
        <v>262</v>
      </c>
      <c r="T2289" t="s">
        <v>27</v>
      </c>
      <c r="U2289" t="s">
        <v>263</v>
      </c>
      <c r="V2289" t="s">
        <v>264</v>
      </c>
      <c r="W2289" t="s">
        <v>265</v>
      </c>
      <c r="X2289" t="s">
        <v>31</v>
      </c>
    </row>
    <row r="2290" spans="1:24" x14ac:dyDescent="0.25">
      <c r="A2290">
        <v>10245</v>
      </c>
      <c r="B2290">
        <v>44</v>
      </c>
      <c r="C2290" s="2">
        <v>70</v>
      </c>
      <c r="D2290">
        <v>5</v>
      </c>
      <c r="E2290" s="5">
        <f>sales_data_sample[[#This Row],[SALES]] / COUNT(sales_data_sample[ORDERNUMBER])</f>
        <v>1.0782855118668084</v>
      </c>
      <c r="F2290" s="2">
        <v>3044</v>
      </c>
      <c r="G2290" s="1">
        <v>38111</v>
      </c>
      <c r="H2290" t="s">
        <v>21</v>
      </c>
      <c r="I2290">
        <v>2</v>
      </c>
      <c r="J2290" s="6" t="s">
        <v>685</v>
      </c>
      <c r="K2290">
        <v>2004</v>
      </c>
      <c r="L2290" t="s">
        <v>488</v>
      </c>
      <c r="M2290" s="8">
        <f xml:space="preserve"> (sales_data_sample[[#This Row],[MSRP]] - sales_data_sample[[#This Row],[PRICEEACH]]) / sales_data_sample[[#This Row],[MSRP]]</f>
        <v>-9.375E-2</v>
      </c>
      <c r="N22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90" s="2">
        <v>64</v>
      </c>
      <c r="P2290" t="s">
        <v>640</v>
      </c>
      <c r="Q2290" t="s">
        <v>231</v>
      </c>
      <c r="R2290" t="s">
        <v>232</v>
      </c>
      <c r="S2290" t="s">
        <v>233</v>
      </c>
      <c r="T2290" t="s">
        <v>27</v>
      </c>
      <c r="U2290" t="s">
        <v>78</v>
      </c>
      <c r="V2290" t="s">
        <v>234</v>
      </c>
      <c r="W2290" t="s">
        <v>235</v>
      </c>
      <c r="X2290" t="s">
        <v>45</v>
      </c>
    </row>
    <row r="2291" spans="1:24" x14ac:dyDescent="0.25">
      <c r="A2291">
        <v>10258</v>
      </c>
      <c r="B2291">
        <v>20</v>
      </c>
      <c r="C2291" s="2">
        <v>62</v>
      </c>
      <c r="D2291">
        <v>2</v>
      </c>
      <c r="E2291" s="5">
        <f>sales_data_sample[[#This Row],[SALES]] / COUNT(sales_data_sample[ORDERNUMBER])</f>
        <v>0.43535246191994331</v>
      </c>
      <c r="F2291" s="2">
        <v>1229</v>
      </c>
      <c r="G2291" s="1">
        <v>38153</v>
      </c>
      <c r="H2291" t="s">
        <v>21</v>
      </c>
      <c r="I2291">
        <v>2</v>
      </c>
      <c r="J2291" s="6" t="s">
        <v>684</v>
      </c>
      <c r="K2291">
        <v>2004</v>
      </c>
      <c r="L2291" t="s">
        <v>488</v>
      </c>
      <c r="M2291" s="8">
        <f xml:space="preserve"> (sales_data_sample[[#This Row],[MSRP]] - sales_data_sample[[#This Row],[PRICEEACH]]) / sales_data_sample[[#This Row],[MSRP]]</f>
        <v>3.125E-2</v>
      </c>
      <c r="N22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91" s="2">
        <v>64</v>
      </c>
      <c r="P2291" t="s">
        <v>640</v>
      </c>
      <c r="Q2291" t="s">
        <v>236</v>
      </c>
      <c r="R2291" t="s">
        <v>237</v>
      </c>
      <c r="S2291" t="s">
        <v>238</v>
      </c>
      <c r="T2291" t="s">
        <v>239</v>
      </c>
      <c r="U2291" t="s">
        <v>240</v>
      </c>
      <c r="V2291" t="s">
        <v>241</v>
      </c>
      <c r="W2291" t="s">
        <v>242</v>
      </c>
      <c r="X2291" t="s">
        <v>31</v>
      </c>
    </row>
    <row r="2292" spans="1:24" x14ac:dyDescent="0.25">
      <c r="A2292">
        <v>10270</v>
      </c>
      <c r="B2292">
        <v>21</v>
      </c>
      <c r="C2292" s="2">
        <v>64</v>
      </c>
      <c r="D2292">
        <v>5</v>
      </c>
      <c r="E2292" s="5">
        <f>sales_data_sample[[#This Row],[SALES]] / COUNT(sales_data_sample[ORDERNUMBER])</f>
        <v>0.471484236627701</v>
      </c>
      <c r="F2292" s="2">
        <v>1331</v>
      </c>
      <c r="G2292" s="1">
        <v>38187</v>
      </c>
      <c r="H2292" t="s">
        <v>21</v>
      </c>
      <c r="I2292">
        <v>3</v>
      </c>
      <c r="J2292" s="6" t="s">
        <v>683</v>
      </c>
      <c r="K2292">
        <v>2004</v>
      </c>
      <c r="L2292" t="s">
        <v>488</v>
      </c>
      <c r="M2292" s="8">
        <f xml:space="preserve"> (sales_data_sample[[#This Row],[MSRP]] - sales_data_sample[[#This Row],[PRICEEACH]]) / sales_data_sample[[#This Row],[MSRP]]</f>
        <v>0</v>
      </c>
      <c r="N22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292" s="2">
        <v>64</v>
      </c>
      <c r="P2292" t="s">
        <v>640</v>
      </c>
      <c r="Q2292" t="s">
        <v>145</v>
      </c>
      <c r="R2292" t="s">
        <v>146</v>
      </c>
      <c r="S2292" t="s">
        <v>147</v>
      </c>
      <c r="T2292" t="s">
        <v>88</v>
      </c>
      <c r="U2292" t="s">
        <v>148</v>
      </c>
      <c r="V2292" t="s">
        <v>149</v>
      </c>
      <c r="W2292" t="s">
        <v>150</v>
      </c>
      <c r="X2292" t="s">
        <v>31</v>
      </c>
    </row>
    <row r="2293" spans="1:24" x14ac:dyDescent="0.25">
      <c r="A2293">
        <v>10281</v>
      </c>
      <c r="B2293">
        <v>36</v>
      </c>
      <c r="C2293" s="2">
        <v>78</v>
      </c>
      <c r="D2293">
        <v>12</v>
      </c>
      <c r="E2293" s="5">
        <f>sales_data_sample[[#This Row],[SALES]] / COUNT(sales_data_sample[ORDERNUMBER])</f>
        <v>0.98937300743889478</v>
      </c>
      <c r="F2293" s="2">
        <v>2793</v>
      </c>
      <c r="G2293" s="1">
        <v>38218</v>
      </c>
      <c r="H2293" t="s">
        <v>21</v>
      </c>
      <c r="I2293">
        <v>3</v>
      </c>
      <c r="J2293" s="6" t="s">
        <v>682</v>
      </c>
      <c r="K2293">
        <v>2004</v>
      </c>
      <c r="L2293" t="s">
        <v>488</v>
      </c>
      <c r="M2293" s="8">
        <f xml:space="preserve"> (sales_data_sample[[#This Row],[MSRP]] - sales_data_sample[[#This Row],[PRICEEACH]]) / sales_data_sample[[#This Row],[MSRP]]</f>
        <v>-0.21875</v>
      </c>
      <c r="N22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93" s="2">
        <v>64</v>
      </c>
      <c r="P2293" t="s">
        <v>640</v>
      </c>
      <c r="Q2293" t="s">
        <v>132</v>
      </c>
      <c r="R2293" t="s">
        <v>133</v>
      </c>
      <c r="S2293" t="s">
        <v>134</v>
      </c>
      <c r="T2293" t="s">
        <v>27</v>
      </c>
      <c r="U2293" t="s">
        <v>28</v>
      </c>
      <c r="V2293" t="s">
        <v>135</v>
      </c>
      <c r="W2293" t="s">
        <v>136</v>
      </c>
      <c r="X2293" t="s">
        <v>31</v>
      </c>
    </row>
    <row r="2294" spans="1:24" x14ac:dyDescent="0.25">
      <c r="A2294">
        <v>10291</v>
      </c>
      <c r="B2294">
        <v>32</v>
      </c>
      <c r="C2294" s="2">
        <v>72</v>
      </c>
      <c r="D2294">
        <v>7</v>
      </c>
      <c r="E2294" s="5">
        <f>sales_data_sample[[#This Row],[SALES]] / COUNT(sales_data_sample[ORDERNUMBER])</f>
        <v>0.81331916400991855</v>
      </c>
      <c r="F2294" s="2">
        <v>2296</v>
      </c>
      <c r="G2294" s="1">
        <v>38238</v>
      </c>
      <c r="H2294" t="s">
        <v>21</v>
      </c>
      <c r="I2294">
        <v>3</v>
      </c>
      <c r="J2294" s="6" t="s">
        <v>681</v>
      </c>
      <c r="K2294">
        <v>2004</v>
      </c>
      <c r="L2294" t="s">
        <v>488</v>
      </c>
      <c r="M2294" s="8">
        <f xml:space="preserve"> (sales_data_sample[[#This Row],[MSRP]] - sales_data_sample[[#This Row],[PRICEEACH]]) / sales_data_sample[[#This Row],[MSRP]]</f>
        <v>-0.125</v>
      </c>
      <c r="N22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94" s="2">
        <v>64</v>
      </c>
      <c r="P2294" t="s">
        <v>640</v>
      </c>
      <c r="Q2294" t="s">
        <v>250</v>
      </c>
      <c r="R2294" t="s">
        <v>251</v>
      </c>
      <c r="S2294" t="s">
        <v>252</v>
      </c>
      <c r="T2294" t="s">
        <v>177</v>
      </c>
      <c r="U2294" t="s">
        <v>253</v>
      </c>
      <c r="V2294" t="s">
        <v>194</v>
      </c>
      <c r="W2294" t="s">
        <v>254</v>
      </c>
      <c r="X2294" t="s">
        <v>31</v>
      </c>
    </row>
    <row r="2295" spans="1:24" x14ac:dyDescent="0.25">
      <c r="A2295">
        <v>10304</v>
      </c>
      <c r="B2295">
        <v>36</v>
      </c>
      <c r="C2295" s="2">
        <v>74</v>
      </c>
      <c r="D2295">
        <v>2</v>
      </c>
      <c r="E2295" s="5">
        <f>sales_data_sample[[#This Row],[SALES]] / COUNT(sales_data_sample[ORDERNUMBER])</f>
        <v>0.93163301452355651</v>
      </c>
      <c r="F2295" s="2">
        <v>2630</v>
      </c>
      <c r="G2295" s="1">
        <v>38271</v>
      </c>
      <c r="H2295" t="s">
        <v>21</v>
      </c>
      <c r="I2295">
        <v>4</v>
      </c>
      <c r="J2295" s="6" t="s">
        <v>680</v>
      </c>
      <c r="K2295">
        <v>2004</v>
      </c>
      <c r="L2295" t="s">
        <v>488</v>
      </c>
      <c r="M2295" s="8">
        <f xml:space="preserve"> (sales_data_sample[[#This Row],[MSRP]] - sales_data_sample[[#This Row],[PRICEEACH]]) / sales_data_sample[[#This Row],[MSRP]]</f>
        <v>-0.15625</v>
      </c>
      <c r="N22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95" s="2">
        <v>64</v>
      </c>
      <c r="P2295" t="s">
        <v>640</v>
      </c>
      <c r="Q2295" t="s">
        <v>255</v>
      </c>
      <c r="R2295" t="s">
        <v>256</v>
      </c>
      <c r="S2295" t="s">
        <v>257</v>
      </c>
      <c r="T2295" t="s">
        <v>35</v>
      </c>
      <c r="U2295" t="s">
        <v>258</v>
      </c>
      <c r="V2295" t="s">
        <v>43</v>
      </c>
      <c r="W2295" t="s">
        <v>259</v>
      </c>
      <c r="X2295" t="s">
        <v>31</v>
      </c>
    </row>
    <row r="2296" spans="1:24" x14ac:dyDescent="0.25">
      <c r="A2296">
        <v>10313</v>
      </c>
      <c r="B2296">
        <v>34</v>
      </c>
      <c r="C2296" s="2">
        <v>57</v>
      </c>
      <c r="D2296">
        <v>10</v>
      </c>
      <c r="E2296" s="5">
        <f>sales_data_sample[[#This Row],[SALES]] / COUNT(sales_data_sample[ORDERNUMBER])</f>
        <v>0.67764789231314204</v>
      </c>
      <c r="F2296" s="2">
        <v>1913</v>
      </c>
      <c r="G2296" s="1">
        <v>38282</v>
      </c>
      <c r="H2296" t="s">
        <v>21</v>
      </c>
      <c r="I2296">
        <v>4</v>
      </c>
      <c r="J2296" s="6" t="s">
        <v>680</v>
      </c>
      <c r="K2296">
        <v>2004</v>
      </c>
      <c r="L2296" t="s">
        <v>488</v>
      </c>
      <c r="M2296" s="8">
        <f xml:space="preserve"> (sales_data_sample[[#This Row],[MSRP]] - sales_data_sample[[#This Row],[PRICEEACH]]) / sales_data_sample[[#This Row],[MSRP]]</f>
        <v>0.109375</v>
      </c>
      <c r="N22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296" s="2">
        <v>64</v>
      </c>
      <c r="P2296" t="s">
        <v>640</v>
      </c>
      <c r="Q2296" t="s">
        <v>214</v>
      </c>
      <c r="R2296" t="s">
        <v>215</v>
      </c>
      <c r="S2296" t="s">
        <v>216</v>
      </c>
      <c r="T2296" t="s">
        <v>217</v>
      </c>
      <c r="U2296" t="s">
        <v>218</v>
      </c>
      <c r="V2296" t="s">
        <v>219</v>
      </c>
      <c r="W2296" t="s">
        <v>220</v>
      </c>
      <c r="X2296" t="s">
        <v>31</v>
      </c>
    </row>
    <row r="2297" spans="1:24" x14ac:dyDescent="0.25">
      <c r="A2297">
        <v>10324</v>
      </c>
      <c r="B2297">
        <v>48</v>
      </c>
      <c r="C2297" s="2">
        <v>100</v>
      </c>
      <c r="D2297">
        <v>4</v>
      </c>
      <c r="E2297" s="5">
        <f>sales_data_sample[[#This Row],[SALES]] / COUNT(sales_data_sample[ORDERNUMBER])</f>
        <v>2.9082536308891251</v>
      </c>
      <c r="F2297" s="2">
        <v>8210</v>
      </c>
      <c r="G2297" s="1">
        <v>38296</v>
      </c>
      <c r="H2297" t="s">
        <v>21</v>
      </c>
      <c r="I2297">
        <v>4</v>
      </c>
      <c r="J2297" s="6" t="s">
        <v>678</v>
      </c>
      <c r="K2297">
        <v>2004</v>
      </c>
      <c r="L2297" t="s">
        <v>488</v>
      </c>
      <c r="M2297" s="8">
        <f xml:space="preserve"> (sales_data_sample[[#This Row],[MSRP]] - sales_data_sample[[#This Row],[PRICEEACH]]) / sales_data_sample[[#This Row],[MSRP]]</f>
        <v>-0.5625</v>
      </c>
      <c r="N22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97" s="2">
        <v>64</v>
      </c>
      <c r="P2297" t="s">
        <v>640</v>
      </c>
      <c r="Q2297" t="s">
        <v>92</v>
      </c>
      <c r="R2297" t="s">
        <v>93</v>
      </c>
      <c r="S2297" t="s">
        <v>26</v>
      </c>
      <c r="T2297" t="s">
        <v>27</v>
      </c>
      <c r="U2297" t="s">
        <v>94</v>
      </c>
      <c r="V2297" t="s">
        <v>95</v>
      </c>
      <c r="W2297" t="s">
        <v>96</v>
      </c>
      <c r="X2297" t="s">
        <v>144</v>
      </c>
    </row>
    <row r="2298" spans="1:24" x14ac:dyDescent="0.25">
      <c r="A2298">
        <v>10333</v>
      </c>
      <c r="B2298">
        <v>33</v>
      </c>
      <c r="C2298" s="2">
        <v>74</v>
      </c>
      <c r="D2298">
        <v>4</v>
      </c>
      <c r="E2298" s="5">
        <f>sales_data_sample[[#This Row],[SALES]] / COUNT(sales_data_sample[ORDERNUMBER])</f>
        <v>0.86149486362026217</v>
      </c>
      <c r="F2298" s="2">
        <v>2432</v>
      </c>
      <c r="G2298" s="1">
        <v>38309</v>
      </c>
      <c r="H2298" t="s">
        <v>21</v>
      </c>
      <c r="I2298">
        <v>4</v>
      </c>
      <c r="J2298" s="6" t="s">
        <v>678</v>
      </c>
      <c r="K2298">
        <v>2004</v>
      </c>
      <c r="L2298" t="s">
        <v>488</v>
      </c>
      <c r="M2298" s="8">
        <f xml:space="preserve"> (sales_data_sample[[#This Row],[MSRP]] - sales_data_sample[[#This Row],[PRICEEACH]]) / sales_data_sample[[#This Row],[MSRP]]</f>
        <v>-0.15625</v>
      </c>
      <c r="N22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98" s="2">
        <v>64</v>
      </c>
      <c r="P2298" t="s">
        <v>640</v>
      </c>
      <c r="Q2298" t="s">
        <v>76</v>
      </c>
      <c r="R2298" t="s">
        <v>77</v>
      </c>
      <c r="S2298" t="s">
        <v>54</v>
      </c>
      <c r="T2298" t="s">
        <v>27</v>
      </c>
      <c r="U2298" t="s">
        <v>78</v>
      </c>
      <c r="V2298" t="s">
        <v>50</v>
      </c>
      <c r="W2298" t="s">
        <v>79</v>
      </c>
      <c r="X2298" t="s">
        <v>31</v>
      </c>
    </row>
    <row r="2299" spans="1:24" x14ac:dyDescent="0.25">
      <c r="A2299">
        <v>10348</v>
      </c>
      <c r="B2299">
        <v>31</v>
      </c>
      <c r="C2299" s="2">
        <v>100</v>
      </c>
      <c r="D2299">
        <v>5</v>
      </c>
      <c r="E2299" s="5">
        <f>sales_data_sample[[#This Row],[SALES]] / COUNT(sales_data_sample[ORDERNUMBER])</f>
        <v>1.1122918880623449</v>
      </c>
      <c r="F2299" s="2">
        <v>3140</v>
      </c>
      <c r="G2299" s="1">
        <v>38292</v>
      </c>
      <c r="H2299" t="s">
        <v>21</v>
      </c>
      <c r="I2299">
        <v>4</v>
      </c>
      <c r="J2299" s="6" t="s">
        <v>678</v>
      </c>
      <c r="K2299">
        <v>2004</v>
      </c>
      <c r="L2299" t="s">
        <v>488</v>
      </c>
      <c r="M2299" s="8">
        <f xml:space="preserve"> (sales_data_sample[[#This Row],[MSRP]] - sales_data_sample[[#This Row],[PRICEEACH]]) / sales_data_sample[[#This Row],[MSRP]]</f>
        <v>-0.5625</v>
      </c>
      <c r="N22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299" s="2">
        <v>64</v>
      </c>
      <c r="P2299" t="s">
        <v>640</v>
      </c>
      <c r="Q2299" t="s">
        <v>181</v>
      </c>
      <c r="R2299" t="s">
        <v>182</v>
      </c>
      <c r="S2299" t="s">
        <v>167</v>
      </c>
      <c r="T2299" t="s">
        <v>168</v>
      </c>
      <c r="U2299" t="s">
        <v>183</v>
      </c>
      <c r="V2299" t="s">
        <v>184</v>
      </c>
      <c r="W2299" t="s">
        <v>185</v>
      </c>
      <c r="X2299" t="s">
        <v>45</v>
      </c>
    </row>
    <row r="2300" spans="1:24" x14ac:dyDescent="0.25">
      <c r="A2300">
        <v>10358</v>
      </c>
      <c r="B2300">
        <v>36</v>
      </c>
      <c r="C2300" s="2">
        <v>100</v>
      </c>
      <c r="D2300">
        <v>2</v>
      </c>
      <c r="E2300" s="5">
        <f>sales_data_sample[[#This Row],[SALES]] / COUNT(sales_data_sample[ORDERNUMBER])</f>
        <v>2.0085015940488842</v>
      </c>
      <c r="F2300" s="2">
        <v>5670</v>
      </c>
      <c r="G2300" s="1">
        <v>38331</v>
      </c>
      <c r="H2300" t="s">
        <v>21</v>
      </c>
      <c r="I2300">
        <v>4</v>
      </c>
      <c r="J2300" s="6" t="s">
        <v>679</v>
      </c>
      <c r="K2300">
        <v>2004</v>
      </c>
      <c r="L2300" t="s">
        <v>488</v>
      </c>
      <c r="M2300" s="8">
        <f xml:space="preserve"> (sales_data_sample[[#This Row],[MSRP]] - sales_data_sample[[#This Row],[PRICEEACH]]) / sales_data_sample[[#This Row],[MSRP]]</f>
        <v>-0.5625</v>
      </c>
      <c r="N23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00" s="2">
        <v>64</v>
      </c>
      <c r="P2300" t="s">
        <v>640</v>
      </c>
      <c r="Q2300" t="s">
        <v>165</v>
      </c>
      <c r="R2300" t="s">
        <v>166</v>
      </c>
      <c r="S2300" t="s">
        <v>167</v>
      </c>
      <c r="T2300" t="s">
        <v>168</v>
      </c>
      <c r="U2300" t="s">
        <v>169</v>
      </c>
      <c r="V2300" t="s">
        <v>170</v>
      </c>
      <c r="W2300" t="s">
        <v>171</v>
      </c>
      <c r="X2300" t="s">
        <v>45</v>
      </c>
    </row>
    <row r="2301" spans="1:24" x14ac:dyDescent="0.25">
      <c r="A2301">
        <v>10370</v>
      </c>
      <c r="B2301">
        <v>25</v>
      </c>
      <c r="C2301" s="2">
        <v>100</v>
      </c>
      <c r="D2301">
        <v>3</v>
      </c>
      <c r="E2301" s="5">
        <f>sales_data_sample[[#This Row],[SALES]] / COUNT(sales_data_sample[ORDERNUMBER])</f>
        <v>1.1197307828551186</v>
      </c>
      <c r="F2301" s="2">
        <v>3161</v>
      </c>
      <c r="G2301" s="1">
        <v>38372</v>
      </c>
      <c r="H2301" t="s">
        <v>21</v>
      </c>
      <c r="I2301">
        <v>1</v>
      </c>
      <c r="J2301" s="6" t="s">
        <v>677</v>
      </c>
      <c r="K2301">
        <v>2005</v>
      </c>
      <c r="L2301" t="s">
        <v>488</v>
      </c>
      <c r="M2301" s="8">
        <f xml:space="preserve"> (sales_data_sample[[#This Row],[MSRP]] - sales_data_sample[[#This Row],[PRICEEACH]]) / sales_data_sample[[#This Row],[MSRP]]</f>
        <v>-0.5625</v>
      </c>
      <c r="N23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01" s="2">
        <v>64</v>
      </c>
      <c r="P2301" t="s">
        <v>640</v>
      </c>
      <c r="Q2301" t="s">
        <v>274</v>
      </c>
      <c r="R2301" t="s">
        <v>275</v>
      </c>
      <c r="S2301" t="s">
        <v>276</v>
      </c>
      <c r="T2301" t="s">
        <v>88</v>
      </c>
      <c r="U2301" t="s">
        <v>277</v>
      </c>
      <c r="V2301" t="s">
        <v>278</v>
      </c>
      <c r="W2301" t="s">
        <v>279</v>
      </c>
      <c r="X2301" t="s">
        <v>45</v>
      </c>
    </row>
    <row r="2302" spans="1:24" x14ac:dyDescent="0.25">
      <c r="A2302">
        <v>10382</v>
      </c>
      <c r="B2302">
        <v>48</v>
      </c>
      <c r="C2302" s="2">
        <v>100</v>
      </c>
      <c r="D2302">
        <v>8</v>
      </c>
      <c r="E2302" s="5">
        <f>sales_data_sample[[#This Row],[SALES]] / COUNT(sales_data_sample[ORDERNUMBER])</f>
        <v>2.4087849805171802</v>
      </c>
      <c r="F2302" s="2">
        <v>6800</v>
      </c>
      <c r="G2302" s="1">
        <v>38400</v>
      </c>
      <c r="H2302" t="s">
        <v>21</v>
      </c>
      <c r="I2302">
        <v>1</v>
      </c>
      <c r="J2302" s="6" t="s">
        <v>688</v>
      </c>
      <c r="K2302">
        <v>2005</v>
      </c>
      <c r="L2302" t="s">
        <v>488</v>
      </c>
      <c r="M2302" s="8">
        <f xml:space="preserve"> (sales_data_sample[[#This Row],[MSRP]] - sales_data_sample[[#This Row],[PRICEEACH]]) / sales_data_sample[[#This Row],[MSRP]]</f>
        <v>-0.5625</v>
      </c>
      <c r="N23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02" s="2">
        <v>64</v>
      </c>
      <c r="P2302" t="s">
        <v>640</v>
      </c>
      <c r="Q2302" t="s">
        <v>260</v>
      </c>
      <c r="R2302" t="s">
        <v>261</v>
      </c>
      <c r="S2302" t="s">
        <v>262</v>
      </c>
      <c r="T2302" t="s">
        <v>27</v>
      </c>
      <c r="U2302" t="s">
        <v>263</v>
      </c>
      <c r="V2302" t="s">
        <v>264</v>
      </c>
      <c r="W2302" t="s">
        <v>265</v>
      </c>
      <c r="X2302" t="s">
        <v>45</v>
      </c>
    </row>
    <row r="2303" spans="1:24" x14ac:dyDescent="0.25">
      <c r="A2303">
        <v>10411</v>
      </c>
      <c r="B2303">
        <v>27</v>
      </c>
      <c r="C2303" s="2">
        <v>70</v>
      </c>
      <c r="D2303">
        <v>5</v>
      </c>
      <c r="E2303" s="5">
        <f>sales_data_sample[[#This Row],[SALES]] / COUNT(sales_data_sample[ORDERNUMBER])</f>
        <v>0.66170740347148427</v>
      </c>
      <c r="F2303" s="2">
        <v>1868</v>
      </c>
      <c r="G2303" s="1">
        <v>38473</v>
      </c>
      <c r="H2303" t="s">
        <v>21</v>
      </c>
      <c r="I2303">
        <v>2</v>
      </c>
      <c r="J2303" s="6" t="s">
        <v>685</v>
      </c>
      <c r="K2303">
        <v>2005</v>
      </c>
      <c r="L2303" t="s">
        <v>488</v>
      </c>
      <c r="M2303" s="8">
        <f xml:space="preserve"> (sales_data_sample[[#This Row],[MSRP]] - sales_data_sample[[#This Row],[PRICEEACH]]) / sales_data_sample[[#This Row],[MSRP]]</f>
        <v>-9.375E-2</v>
      </c>
      <c r="N23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03" s="2">
        <v>64</v>
      </c>
      <c r="P2303" t="s">
        <v>640</v>
      </c>
      <c r="Q2303" t="s">
        <v>280</v>
      </c>
      <c r="R2303" t="s">
        <v>281</v>
      </c>
      <c r="S2303" t="s">
        <v>282</v>
      </c>
      <c r="T2303" t="s">
        <v>217</v>
      </c>
      <c r="U2303" t="s">
        <v>283</v>
      </c>
      <c r="V2303" t="s">
        <v>284</v>
      </c>
      <c r="W2303" t="s">
        <v>285</v>
      </c>
      <c r="X2303" t="s">
        <v>31</v>
      </c>
    </row>
    <row r="2304" spans="1:24" x14ac:dyDescent="0.25">
      <c r="A2304">
        <v>10424</v>
      </c>
      <c r="B2304">
        <v>44</v>
      </c>
      <c r="C2304" s="2">
        <v>62</v>
      </c>
      <c r="D2304">
        <v>2</v>
      </c>
      <c r="E2304" s="5">
        <f>sales_data_sample[[#This Row],[SALES]] / COUNT(sales_data_sample[ORDERNUMBER])</f>
        <v>0.95749202975557912</v>
      </c>
      <c r="F2304" s="2">
        <v>2703</v>
      </c>
      <c r="G2304" s="1">
        <v>38503</v>
      </c>
      <c r="H2304" t="s">
        <v>286</v>
      </c>
      <c r="I2304">
        <v>2</v>
      </c>
      <c r="J2304" s="6" t="s">
        <v>685</v>
      </c>
      <c r="K2304">
        <v>2005</v>
      </c>
      <c r="L2304" t="s">
        <v>488</v>
      </c>
      <c r="M2304" s="8">
        <f xml:space="preserve"> (sales_data_sample[[#This Row],[MSRP]] - sales_data_sample[[#This Row],[PRICEEACH]]) / sales_data_sample[[#This Row],[MSRP]]</f>
        <v>3.125E-2</v>
      </c>
      <c r="N23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04" s="2">
        <v>64</v>
      </c>
      <c r="P2304" t="s">
        <v>640</v>
      </c>
      <c r="Q2304" t="s">
        <v>165</v>
      </c>
      <c r="R2304" t="s">
        <v>166</v>
      </c>
      <c r="S2304" t="s">
        <v>167</v>
      </c>
      <c r="T2304" t="s">
        <v>168</v>
      </c>
      <c r="U2304" t="s">
        <v>169</v>
      </c>
      <c r="V2304" t="s">
        <v>170</v>
      </c>
      <c r="W2304" t="s">
        <v>171</v>
      </c>
      <c r="X2304" t="s">
        <v>31</v>
      </c>
    </row>
    <row r="2305" spans="1:24" x14ac:dyDescent="0.25">
      <c r="A2305">
        <v>10106</v>
      </c>
      <c r="B2305">
        <v>33</v>
      </c>
      <c r="C2305" s="2">
        <v>73</v>
      </c>
      <c r="D2305">
        <v>5</v>
      </c>
      <c r="E2305" s="5">
        <f>sales_data_sample[[#This Row],[SALES]] / COUNT(sales_data_sample[ORDERNUMBER])</f>
        <v>0.85263903648600781</v>
      </c>
      <c r="F2305" s="2">
        <v>2407</v>
      </c>
      <c r="G2305" s="1">
        <v>37669</v>
      </c>
      <c r="H2305" t="s">
        <v>21</v>
      </c>
      <c r="I2305">
        <v>1</v>
      </c>
      <c r="J2305" s="6" t="s">
        <v>688</v>
      </c>
      <c r="K2305">
        <v>2003</v>
      </c>
      <c r="L2305" t="s">
        <v>535</v>
      </c>
      <c r="M2305" s="8">
        <f xml:space="preserve"> (sales_data_sample[[#This Row],[MSRP]] - sales_data_sample[[#This Row],[PRICEEACH]]) / sales_data_sample[[#This Row],[MSRP]]</f>
        <v>-7.3529411764705885E-2</v>
      </c>
      <c r="N23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05" s="2">
        <v>68</v>
      </c>
      <c r="P2305" t="s">
        <v>641</v>
      </c>
      <c r="Q2305" t="s">
        <v>537</v>
      </c>
      <c r="R2305" t="s">
        <v>538</v>
      </c>
      <c r="S2305" t="s">
        <v>539</v>
      </c>
      <c r="T2305" t="s">
        <v>246</v>
      </c>
      <c r="U2305" t="s">
        <v>540</v>
      </c>
      <c r="V2305" t="s">
        <v>541</v>
      </c>
      <c r="W2305" t="s">
        <v>542</v>
      </c>
      <c r="X2305" t="s">
        <v>31</v>
      </c>
    </row>
    <row r="2306" spans="1:24" x14ac:dyDescent="0.25">
      <c r="A2306">
        <v>10120</v>
      </c>
      <c r="B2306">
        <v>29</v>
      </c>
      <c r="C2306" s="2">
        <v>73</v>
      </c>
      <c r="D2306">
        <v>11</v>
      </c>
      <c r="E2306" s="5">
        <f>sales_data_sample[[#This Row],[SALES]] / COUNT(sales_data_sample[ORDERNUMBER])</f>
        <v>0.74211831385051363</v>
      </c>
      <c r="F2306" s="2">
        <v>2095</v>
      </c>
      <c r="G2306" s="1">
        <v>37740</v>
      </c>
      <c r="H2306" t="s">
        <v>21</v>
      </c>
      <c r="I2306">
        <v>2</v>
      </c>
      <c r="J2306" s="6" t="s">
        <v>686</v>
      </c>
      <c r="K2306">
        <v>2003</v>
      </c>
      <c r="L2306" t="s">
        <v>535</v>
      </c>
      <c r="M2306" s="8">
        <f xml:space="preserve"> (sales_data_sample[[#This Row],[MSRP]] - sales_data_sample[[#This Row],[PRICEEACH]]) / sales_data_sample[[#This Row],[MSRP]]</f>
        <v>-7.3529411764705885E-2</v>
      </c>
      <c r="N23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06" s="2">
        <v>68</v>
      </c>
      <c r="P2306" t="s">
        <v>641</v>
      </c>
      <c r="Q2306" t="s">
        <v>85</v>
      </c>
      <c r="R2306" t="s">
        <v>86</v>
      </c>
      <c r="S2306" t="s">
        <v>87</v>
      </c>
      <c r="T2306" t="s">
        <v>88</v>
      </c>
      <c r="U2306" t="s">
        <v>89</v>
      </c>
      <c r="V2306" t="s">
        <v>90</v>
      </c>
      <c r="W2306" t="s">
        <v>91</v>
      </c>
      <c r="X2306" t="s">
        <v>31</v>
      </c>
    </row>
    <row r="2307" spans="1:24" x14ac:dyDescent="0.25">
      <c r="A2307">
        <v>10133</v>
      </c>
      <c r="B2307">
        <v>49</v>
      </c>
      <c r="C2307" s="2">
        <v>58</v>
      </c>
      <c r="D2307">
        <v>6</v>
      </c>
      <c r="E2307" s="5">
        <f>sales_data_sample[[#This Row],[SALES]] / COUNT(sales_data_sample[ORDERNUMBER])</f>
        <v>0.99114417286574563</v>
      </c>
      <c r="F2307" s="2">
        <v>2798</v>
      </c>
      <c r="G2307" s="1">
        <v>37799</v>
      </c>
      <c r="H2307" t="s">
        <v>21</v>
      </c>
      <c r="I2307">
        <v>2</v>
      </c>
      <c r="J2307" s="6" t="s">
        <v>684</v>
      </c>
      <c r="K2307">
        <v>2003</v>
      </c>
      <c r="L2307" t="s">
        <v>535</v>
      </c>
      <c r="M2307" s="8">
        <f xml:space="preserve"> (sales_data_sample[[#This Row],[MSRP]] - sales_data_sample[[#This Row],[PRICEEACH]]) / sales_data_sample[[#This Row],[MSRP]]</f>
        <v>0.14705882352941177</v>
      </c>
      <c r="N23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07" s="2">
        <v>68</v>
      </c>
      <c r="P2307" t="s">
        <v>641</v>
      </c>
      <c r="Q2307" t="s">
        <v>165</v>
      </c>
      <c r="R2307" t="s">
        <v>166</v>
      </c>
      <c r="S2307" t="s">
        <v>167</v>
      </c>
      <c r="T2307" t="s">
        <v>168</v>
      </c>
      <c r="U2307" t="s">
        <v>169</v>
      </c>
      <c r="V2307" t="s">
        <v>170</v>
      </c>
      <c r="W2307" t="s">
        <v>171</v>
      </c>
      <c r="X2307" t="s">
        <v>31</v>
      </c>
    </row>
    <row r="2308" spans="1:24" x14ac:dyDescent="0.25">
      <c r="A2308">
        <v>10144</v>
      </c>
      <c r="B2308">
        <v>20</v>
      </c>
      <c r="C2308" s="2">
        <v>82</v>
      </c>
      <c r="D2308">
        <v>1</v>
      </c>
      <c r="E2308" s="5">
        <f>sales_data_sample[[#This Row],[SALES]] / COUNT(sales_data_sample[ORDERNUMBER])</f>
        <v>0.58023379383634432</v>
      </c>
      <c r="F2308" s="2">
        <v>1638</v>
      </c>
      <c r="G2308" s="1">
        <v>37846</v>
      </c>
      <c r="H2308" t="s">
        <v>21</v>
      </c>
      <c r="I2308">
        <v>3</v>
      </c>
      <c r="J2308" s="6" t="s">
        <v>682</v>
      </c>
      <c r="K2308">
        <v>2003</v>
      </c>
      <c r="L2308" t="s">
        <v>535</v>
      </c>
      <c r="M2308" s="8">
        <f xml:space="preserve"> (sales_data_sample[[#This Row],[MSRP]] - sales_data_sample[[#This Row],[PRICEEACH]]) / sales_data_sample[[#This Row],[MSRP]]</f>
        <v>-0.20588235294117646</v>
      </c>
      <c r="N23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08" s="2">
        <v>68</v>
      </c>
      <c r="P2308" t="s">
        <v>641</v>
      </c>
      <c r="Q2308" t="s">
        <v>563</v>
      </c>
      <c r="R2308" t="s">
        <v>564</v>
      </c>
      <c r="S2308" t="s">
        <v>565</v>
      </c>
      <c r="T2308" t="s">
        <v>356</v>
      </c>
      <c r="U2308" t="s">
        <v>566</v>
      </c>
      <c r="V2308" t="s">
        <v>567</v>
      </c>
      <c r="W2308" t="s">
        <v>568</v>
      </c>
      <c r="X2308" t="s">
        <v>31</v>
      </c>
    </row>
    <row r="2309" spans="1:24" x14ac:dyDescent="0.25">
      <c r="A2309">
        <v>10168</v>
      </c>
      <c r="B2309">
        <v>31</v>
      </c>
      <c r="C2309" s="2">
        <v>74</v>
      </c>
      <c r="D2309">
        <v>12</v>
      </c>
      <c r="E2309" s="5">
        <f>sales_data_sample[[#This Row],[SALES]] / COUNT(sales_data_sample[ORDERNUMBER])</f>
        <v>0.80835990081473608</v>
      </c>
      <c r="F2309" s="2">
        <v>2282</v>
      </c>
      <c r="G2309" s="1">
        <v>37922</v>
      </c>
      <c r="H2309" t="s">
        <v>21</v>
      </c>
      <c r="I2309">
        <v>4</v>
      </c>
      <c r="J2309" s="6" t="s">
        <v>680</v>
      </c>
      <c r="K2309">
        <v>2003</v>
      </c>
      <c r="L2309" t="s">
        <v>535</v>
      </c>
      <c r="M2309" s="8">
        <f xml:space="preserve"> (sales_data_sample[[#This Row],[MSRP]] - sales_data_sample[[#This Row],[PRICEEACH]]) / sales_data_sample[[#This Row],[MSRP]]</f>
        <v>-8.8235294117647065E-2</v>
      </c>
      <c r="N23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09" s="2">
        <v>68</v>
      </c>
      <c r="P2309" t="s">
        <v>641</v>
      </c>
      <c r="Q2309" t="s">
        <v>57</v>
      </c>
      <c r="R2309" t="s">
        <v>58</v>
      </c>
      <c r="S2309" t="s">
        <v>59</v>
      </c>
      <c r="T2309" t="s">
        <v>27</v>
      </c>
      <c r="U2309" t="s">
        <v>60</v>
      </c>
      <c r="V2309" t="s">
        <v>61</v>
      </c>
      <c r="W2309" t="s">
        <v>62</v>
      </c>
      <c r="X2309" t="s">
        <v>31</v>
      </c>
    </row>
    <row r="2310" spans="1:24" x14ac:dyDescent="0.25">
      <c r="A2310">
        <v>10210</v>
      </c>
      <c r="B2310">
        <v>39</v>
      </c>
      <c r="C2310" s="2">
        <v>60</v>
      </c>
      <c r="D2310">
        <v>10</v>
      </c>
      <c r="E2310" s="5">
        <f>sales_data_sample[[#This Row],[SALES]] / COUNT(sales_data_sample[ORDERNUMBER])</f>
        <v>0.81756996103436064</v>
      </c>
      <c r="F2310" s="2">
        <v>2308</v>
      </c>
      <c r="G2310" s="1">
        <v>37998</v>
      </c>
      <c r="H2310" t="s">
        <v>21</v>
      </c>
      <c r="I2310">
        <v>1</v>
      </c>
      <c r="J2310" s="6" t="s">
        <v>677</v>
      </c>
      <c r="K2310">
        <v>2004</v>
      </c>
      <c r="L2310" t="s">
        <v>535</v>
      </c>
      <c r="M2310" s="8">
        <f xml:space="preserve"> (sales_data_sample[[#This Row],[MSRP]] - sales_data_sample[[#This Row],[PRICEEACH]]) / sales_data_sample[[#This Row],[MSRP]]</f>
        <v>0.11764705882352941</v>
      </c>
      <c r="N23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10" s="2">
        <v>68</v>
      </c>
      <c r="P2310" t="s">
        <v>641</v>
      </c>
      <c r="Q2310" t="s">
        <v>288</v>
      </c>
      <c r="R2310" t="s">
        <v>289</v>
      </c>
      <c r="S2310" t="s">
        <v>290</v>
      </c>
      <c r="T2310" t="s">
        <v>239</v>
      </c>
      <c r="U2310" t="s">
        <v>291</v>
      </c>
      <c r="V2310" t="s">
        <v>292</v>
      </c>
      <c r="W2310" t="s">
        <v>293</v>
      </c>
      <c r="X2310" t="s">
        <v>31</v>
      </c>
    </row>
    <row r="2311" spans="1:24" x14ac:dyDescent="0.25">
      <c r="A2311">
        <v>10223</v>
      </c>
      <c r="B2311">
        <v>20</v>
      </c>
      <c r="C2311" s="2">
        <v>67</v>
      </c>
      <c r="D2311">
        <v>12</v>
      </c>
      <c r="E2311" s="5">
        <f>sales_data_sample[[#This Row],[SALES]] / COUNT(sales_data_sample[ORDERNUMBER])</f>
        <v>0.4679419057739993</v>
      </c>
      <c r="F2311" s="2">
        <v>1321</v>
      </c>
      <c r="G2311" s="1">
        <v>38037</v>
      </c>
      <c r="H2311" t="s">
        <v>21</v>
      </c>
      <c r="I2311">
        <v>1</v>
      </c>
      <c r="J2311" s="6" t="s">
        <v>688</v>
      </c>
      <c r="K2311">
        <v>2004</v>
      </c>
      <c r="L2311" t="s">
        <v>535</v>
      </c>
      <c r="M2311" s="8">
        <f xml:space="preserve"> (sales_data_sample[[#This Row],[MSRP]] - sales_data_sample[[#This Row],[PRICEEACH]]) / sales_data_sample[[#This Row],[MSRP]]</f>
        <v>1.4705882352941176E-2</v>
      </c>
      <c r="N23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11" s="2">
        <v>68</v>
      </c>
      <c r="P2311" t="s">
        <v>641</v>
      </c>
      <c r="Q2311" t="s">
        <v>85</v>
      </c>
      <c r="R2311" t="s">
        <v>86</v>
      </c>
      <c r="S2311" t="s">
        <v>87</v>
      </c>
      <c r="T2311" t="s">
        <v>88</v>
      </c>
      <c r="U2311" t="s">
        <v>89</v>
      </c>
      <c r="V2311" t="s">
        <v>90</v>
      </c>
      <c r="W2311" t="s">
        <v>91</v>
      </c>
      <c r="X2311" t="s">
        <v>31</v>
      </c>
    </row>
    <row r="2312" spans="1:24" x14ac:dyDescent="0.25">
      <c r="A2312">
        <v>10235</v>
      </c>
      <c r="B2312">
        <v>34</v>
      </c>
      <c r="C2312" s="2">
        <v>78</v>
      </c>
      <c r="D2312">
        <v>6</v>
      </c>
      <c r="E2312" s="5">
        <f>sales_data_sample[[#This Row],[SALES]] / COUNT(sales_data_sample[ORDERNUMBER])</f>
        <v>0.93623804463336879</v>
      </c>
      <c r="F2312" s="2">
        <v>2643</v>
      </c>
      <c r="G2312" s="1">
        <v>38079</v>
      </c>
      <c r="H2312" t="s">
        <v>21</v>
      </c>
      <c r="I2312">
        <v>2</v>
      </c>
      <c r="J2312" s="6" t="s">
        <v>686</v>
      </c>
      <c r="K2312">
        <v>2004</v>
      </c>
      <c r="L2312" t="s">
        <v>535</v>
      </c>
      <c r="M2312" s="8">
        <f xml:space="preserve"> (sales_data_sample[[#This Row],[MSRP]] - sales_data_sample[[#This Row],[PRICEEACH]]) / sales_data_sample[[#This Row],[MSRP]]</f>
        <v>-0.14705882352941177</v>
      </c>
      <c r="N23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12" s="2">
        <v>68</v>
      </c>
      <c r="P2312" t="s">
        <v>641</v>
      </c>
      <c r="Q2312" t="s">
        <v>360</v>
      </c>
      <c r="R2312" t="s">
        <v>361</v>
      </c>
      <c r="S2312" t="s">
        <v>362</v>
      </c>
      <c r="T2312" t="s">
        <v>217</v>
      </c>
      <c r="U2312" t="s">
        <v>363</v>
      </c>
      <c r="V2312" t="s">
        <v>162</v>
      </c>
      <c r="W2312" t="s">
        <v>364</v>
      </c>
      <c r="X2312" t="s">
        <v>31</v>
      </c>
    </row>
    <row r="2313" spans="1:24" x14ac:dyDescent="0.25">
      <c r="A2313">
        <v>10250</v>
      </c>
      <c r="B2313">
        <v>50</v>
      </c>
      <c r="C2313" s="2">
        <v>62</v>
      </c>
      <c r="D2313">
        <v>7</v>
      </c>
      <c r="E2313" s="5">
        <f>sales_data_sample[[#This Row],[SALES]] / COUNT(sales_data_sample[ORDERNUMBER])</f>
        <v>1.0843074743181014</v>
      </c>
      <c r="F2313" s="2">
        <v>3061</v>
      </c>
      <c r="G2313" s="1">
        <v>38118</v>
      </c>
      <c r="H2313" t="s">
        <v>21</v>
      </c>
      <c r="I2313">
        <v>2</v>
      </c>
      <c r="J2313" s="6" t="s">
        <v>685</v>
      </c>
      <c r="K2313">
        <v>2004</v>
      </c>
      <c r="L2313" t="s">
        <v>535</v>
      </c>
      <c r="M2313" s="8">
        <f xml:space="preserve"> (sales_data_sample[[#This Row],[MSRP]] - sales_data_sample[[#This Row],[PRICEEACH]]) / sales_data_sample[[#This Row],[MSRP]]</f>
        <v>8.8235294117647065E-2</v>
      </c>
      <c r="N23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13" s="2">
        <v>68</v>
      </c>
      <c r="P2313" t="s">
        <v>641</v>
      </c>
      <c r="Q2313" t="s">
        <v>382</v>
      </c>
      <c r="R2313" t="s">
        <v>383</v>
      </c>
      <c r="S2313" t="s">
        <v>384</v>
      </c>
      <c r="T2313" t="s">
        <v>27</v>
      </c>
      <c r="U2313" t="s">
        <v>94</v>
      </c>
      <c r="V2313" t="s">
        <v>385</v>
      </c>
      <c r="W2313" t="s">
        <v>386</v>
      </c>
      <c r="X2313" t="s">
        <v>45</v>
      </c>
    </row>
    <row r="2314" spans="1:24" x14ac:dyDescent="0.25">
      <c r="A2314">
        <v>10262</v>
      </c>
      <c r="B2314">
        <v>40</v>
      </c>
      <c r="C2314" s="2">
        <v>80</v>
      </c>
      <c r="D2314">
        <v>2</v>
      </c>
      <c r="E2314" s="5">
        <f>sales_data_sample[[#This Row],[SALES]] / COUNT(sales_data_sample[ORDERNUMBER])</f>
        <v>1.1211477151965994</v>
      </c>
      <c r="F2314" s="2">
        <v>3165</v>
      </c>
      <c r="G2314" s="1">
        <v>38162</v>
      </c>
      <c r="H2314" t="s">
        <v>326</v>
      </c>
      <c r="I2314">
        <v>2</v>
      </c>
      <c r="J2314" s="6" t="s">
        <v>684</v>
      </c>
      <c r="K2314">
        <v>2004</v>
      </c>
      <c r="L2314" t="s">
        <v>535</v>
      </c>
      <c r="M2314" s="8">
        <f xml:space="preserve"> (sales_data_sample[[#This Row],[MSRP]] - sales_data_sample[[#This Row],[PRICEEACH]]) / sales_data_sample[[#This Row],[MSRP]]</f>
        <v>-0.17647058823529413</v>
      </c>
      <c r="N23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14" s="2">
        <v>68</v>
      </c>
      <c r="P2314" t="s">
        <v>641</v>
      </c>
      <c r="Q2314" t="s">
        <v>165</v>
      </c>
      <c r="R2314" t="s">
        <v>166</v>
      </c>
      <c r="S2314" t="s">
        <v>167</v>
      </c>
      <c r="T2314" t="s">
        <v>168</v>
      </c>
      <c r="U2314" t="s">
        <v>169</v>
      </c>
      <c r="V2314" t="s">
        <v>170</v>
      </c>
      <c r="W2314" t="s">
        <v>171</v>
      </c>
      <c r="X2314" t="s">
        <v>45</v>
      </c>
    </row>
    <row r="2315" spans="1:24" x14ac:dyDescent="0.25">
      <c r="A2315">
        <v>10275</v>
      </c>
      <c r="B2315">
        <v>28</v>
      </c>
      <c r="C2315" s="2">
        <v>64</v>
      </c>
      <c r="D2315">
        <v>12</v>
      </c>
      <c r="E2315" s="5">
        <f>sales_data_sample[[#This Row],[SALES]] / COUNT(sales_data_sample[ORDERNUMBER])</f>
        <v>0.63478568898335108</v>
      </c>
      <c r="F2315" s="2">
        <v>1792</v>
      </c>
      <c r="G2315" s="1">
        <v>38191</v>
      </c>
      <c r="H2315" t="s">
        <v>21</v>
      </c>
      <c r="I2315">
        <v>3</v>
      </c>
      <c r="J2315" s="6" t="s">
        <v>683</v>
      </c>
      <c r="K2315">
        <v>2004</v>
      </c>
      <c r="L2315" t="s">
        <v>535</v>
      </c>
      <c r="M2315" s="8">
        <f xml:space="preserve"> (sales_data_sample[[#This Row],[MSRP]] - sales_data_sample[[#This Row],[PRICEEACH]]) / sales_data_sample[[#This Row],[MSRP]]</f>
        <v>5.8823529411764705E-2</v>
      </c>
      <c r="N23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15" s="2">
        <v>68</v>
      </c>
      <c r="P2315" t="s">
        <v>641</v>
      </c>
      <c r="Q2315" t="s">
        <v>107</v>
      </c>
      <c r="R2315" t="s">
        <v>108</v>
      </c>
      <c r="S2315" t="s">
        <v>109</v>
      </c>
      <c r="T2315" t="s">
        <v>35</v>
      </c>
      <c r="U2315" t="s">
        <v>110</v>
      </c>
      <c r="V2315" t="s">
        <v>111</v>
      </c>
      <c r="W2315" t="s">
        <v>112</v>
      </c>
      <c r="X2315" t="s">
        <v>31</v>
      </c>
    </row>
    <row r="2316" spans="1:24" x14ac:dyDescent="0.25">
      <c r="A2316">
        <v>10284</v>
      </c>
      <c r="B2316">
        <v>50</v>
      </c>
      <c r="C2316" s="2">
        <v>82</v>
      </c>
      <c r="D2316">
        <v>4</v>
      </c>
      <c r="E2316" s="5">
        <f>sales_data_sample[[#This Row],[SALES]] / COUNT(sales_data_sample[ORDERNUMBER])</f>
        <v>1.4498760184201205</v>
      </c>
      <c r="F2316" s="2">
        <v>4093</v>
      </c>
      <c r="G2316" s="1">
        <v>38220</v>
      </c>
      <c r="H2316" t="s">
        <v>21</v>
      </c>
      <c r="I2316">
        <v>3</v>
      </c>
      <c r="J2316" s="6" t="s">
        <v>682</v>
      </c>
      <c r="K2316">
        <v>2004</v>
      </c>
      <c r="L2316" t="s">
        <v>535</v>
      </c>
      <c r="M2316" s="8">
        <f xml:space="preserve"> (sales_data_sample[[#This Row],[MSRP]] - sales_data_sample[[#This Row],[PRICEEACH]]) / sales_data_sample[[#This Row],[MSRP]]</f>
        <v>-0.20588235294117646</v>
      </c>
      <c r="N23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16" s="2">
        <v>68</v>
      </c>
      <c r="P2316" t="s">
        <v>641</v>
      </c>
      <c r="Q2316" t="s">
        <v>529</v>
      </c>
      <c r="R2316" t="s">
        <v>530</v>
      </c>
      <c r="S2316" t="s">
        <v>531</v>
      </c>
      <c r="T2316" t="s">
        <v>72</v>
      </c>
      <c r="U2316" t="s">
        <v>532</v>
      </c>
      <c r="V2316" t="s">
        <v>533</v>
      </c>
      <c r="W2316" t="s">
        <v>534</v>
      </c>
      <c r="X2316" t="s">
        <v>45</v>
      </c>
    </row>
    <row r="2317" spans="1:24" x14ac:dyDescent="0.25">
      <c r="A2317">
        <v>10297</v>
      </c>
      <c r="B2317">
        <v>28</v>
      </c>
      <c r="C2317" s="2">
        <v>80</v>
      </c>
      <c r="D2317">
        <v>7</v>
      </c>
      <c r="E2317" s="5">
        <f>sales_data_sample[[#This Row],[SALES]] / COUNT(sales_data_sample[ORDERNUMBER])</f>
        <v>0.79171094580233792</v>
      </c>
      <c r="F2317" s="2">
        <v>2235</v>
      </c>
      <c r="G2317" s="1">
        <v>38246</v>
      </c>
      <c r="H2317" t="s">
        <v>21</v>
      </c>
      <c r="I2317">
        <v>3</v>
      </c>
      <c r="J2317" s="6" t="s">
        <v>681</v>
      </c>
      <c r="K2317">
        <v>2004</v>
      </c>
      <c r="L2317" t="s">
        <v>535</v>
      </c>
      <c r="M2317" s="8">
        <f xml:space="preserve"> (sales_data_sample[[#This Row],[MSRP]] - sales_data_sample[[#This Row],[PRICEEACH]]) / sales_data_sample[[#This Row],[MSRP]]</f>
        <v>-0.17647058823529413</v>
      </c>
      <c r="N23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17" s="2">
        <v>68</v>
      </c>
      <c r="P2317" t="s">
        <v>641</v>
      </c>
      <c r="Q2317" t="s">
        <v>464</v>
      </c>
      <c r="R2317" t="s">
        <v>465</v>
      </c>
      <c r="S2317" t="s">
        <v>466</v>
      </c>
      <c r="T2317" t="s">
        <v>467</v>
      </c>
      <c r="U2317" t="s">
        <v>468</v>
      </c>
      <c r="V2317" t="s">
        <v>469</v>
      </c>
      <c r="W2317" t="s">
        <v>470</v>
      </c>
      <c r="X2317" t="s">
        <v>31</v>
      </c>
    </row>
    <row r="2318" spans="1:24" x14ac:dyDescent="0.25">
      <c r="A2318">
        <v>10308</v>
      </c>
      <c r="B2318">
        <v>46</v>
      </c>
      <c r="C2318" s="2">
        <v>67</v>
      </c>
      <c r="D2318">
        <v>10</v>
      </c>
      <c r="E2318" s="5">
        <f>sales_data_sample[[#This Row],[SALES]] / COUNT(sales_data_sample[ORDERNUMBER])</f>
        <v>1.0761601133545873</v>
      </c>
      <c r="F2318" s="2">
        <v>3038</v>
      </c>
      <c r="G2318" s="1">
        <v>38275</v>
      </c>
      <c r="H2318" t="s">
        <v>21</v>
      </c>
      <c r="I2318">
        <v>4</v>
      </c>
      <c r="J2318" s="6" t="s">
        <v>680</v>
      </c>
      <c r="K2318">
        <v>2004</v>
      </c>
      <c r="L2318" t="s">
        <v>535</v>
      </c>
      <c r="M2318" s="8">
        <f xml:space="preserve"> (sales_data_sample[[#This Row],[MSRP]] - sales_data_sample[[#This Row],[PRICEEACH]]) / sales_data_sample[[#This Row],[MSRP]]</f>
        <v>1.4705882352941176E-2</v>
      </c>
      <c r="N23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18" s="2">
        <v>68</v>
      </c>
      <c r="P2318" t="s">
        <v>641</v>
      </c>
      <c r="Q2318" t="s">
        <v>303</v>
      </c>
      <c r="R2318" t="s">
        <v>304</v>
      </c>
      <c r="S2318" t="s">
        <v>305</v>
      </c>
      <c r="T2318" t="s">
        <v>27</v>
      </c>
      <c r="U2318" t="s">
        <v>94</v>
      </c>
      <c r="V2318" t="s">
        <v>225</v>
      </c>
      <c r="W2318" t="s">
        <v>306</v>
      </c>
      <c r="X2318" t="s">
        <v>45</v>
      </c>
    </row>
    <row r="2319" spans="1:24" x14ac:dyDescent="0.25">
      <c r="A2319">
        <v>10316</v>
      </c>
      <c r="B2319">
        <v>24</v>
      </c>
      <c r="C2319" s="2">
        <v>60</v>
      </c>
      <c r="D2319">
        <v>2</v>
      </c>
      <c r="E2319" s="5">
        <f>sales_data_sample[[#This Row],[SALES]] / COUNT(sales_data_sample[ORDERNUMBER])</f>
        <v>0.50301098122564647</v>
      </c>
      <c r="F2319" s="2">
        <v>1420</v>
      </c>
      <c r="G2319" s="1">
        <v>38292</v>
      </c>
      <c r="H2319" t="s">
        <v>21</v>
      </c>
      <c r="I2319">
        <v>4</v>
      </c>
      <c r="J2319" s="6" t="s">
        <v>678</v>
      </c>
      <c r="K2319">
        <v>2004</v>
      </c>
      <c r="L2319" t="s">
        <v>535</v>
      </c>
      <c r="M2319" s="8">
        <f xml:space="preserve"> (sales_data_sample[[#This Row],[MSRP]] - sales_data_sample[[#This Row],[PRICEEACH]]) / sales_data_sample[[#This Row],[MSRP]]</f>
        <v>0.11764705882352941</v>
      </c>
      <c r="N23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19" s="2">
        <v>68</v>
      </c>
      <c r="P2319" t="s">
        <v>641</v>
      </c>
      <c r="Q2319" t="s">
        <v>370</v>
      </c>
      <c r="R2319" t="s">
        <v>371</v>
      </c>
      <c r="S2319" t="s">
        <v>372</v>
      </c>
      <c r="T2319" t="s">
        <v>160</v>
      </c>
      <c r="U2319" t="s">
        <v>373</v>
      </c>
      <c r="V2319" t="s">
        <v>374</v>
      </c>
      <c r="W2319" t="s">
        <v>375</v>
      </c>
      <c r="X2319" t="s">
        <v>31</v>
      </c>
    </row>
    <row r="2320" spans="1:24" x14ac:dyDescent="0.25">
      <c r="A2320">
        <v>10328</v>
      </c>
      <c r="B2320">
        <v>24</v>
      </c>
      <c r="C2320" s="2">
        <v>82</v>
      </c>
      <c r="D2320">
        <v>5</v>
      </c>
      <c r="E2320" s="5">
        <f>sales_data_sample[[#This Row],[SALES]] / COUNT(sales_data_sample[ORDERNUMBER])</f>
        <v>0.69040028338646831</v>
      </c>
      <c r="F2320" s="2">
        <v>1949</v>
      </c>
      <c r="G2320" s="1">
        <v>38303</v>
      </c>
      <c r="H2320" t="s">
        <v>21</v>
      </c>
      <c r="I2320">
        <v>4</v>
      </c>
      <c r="J2320" s="6" t="s">
        <v>678</v>
      </c>
      <c r="K2320">
        <v>2004</v>
      </c>
      <c r="L2320" t="s">
        <v>535</v>
      </c>
      <c r="M2320" s="8">
        <f xml:space="preserve"> (sales_data_sample[[#This Row],[MSRP]] - sales_data_sample[[#This Row],[PRICEEACH]]) / sales_data_sample[[#This Row],[MSRP]]</f>
        <v>-0.20588235294117646</v>
      </c>
      <c r="N23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20" s="2">
        <v>68</v>
      </c>
      <c r="P2320" t="s">
        <v>641</v>
      </c>
      <c r="Q2320" t="s">
        <v>537</v>
      </c>
      <c r="R2320" t="s">
        <v>538</v>
      </c>
      <c r="S2320" t="s">
        <v>539</v>
      </c>
      <c r="T2320" t="s">
        <v>246</v>
      </c>
      <c r="U2320" t="s">
        <v>540</v>
      </c>
      <c r="V2320" t="s">
        <v>541</v>
      </c>
      <c r="W2320" t="s">
        <v>542</v>
      </c>
      <c r="X2320" t="s">
        <v>31</v>
      </c>
    </row>
    <row r="2321" spans="1:24" x14ac:dyDescent="0.25">
      <c r="A2321">
        <v>10340</v>
      </c>
      <c r="B2321">
        <v>39</v>
      </c>
      <c r="C2321" s="2">
        <v>60</v>
      </c>
      <c r="D2321">
        <v>3</v>
      </c>
      <c r="E2321" s="5">
        <f>sales_data_sample[[#This Row],[SALES]] / COUNT(sales_data_sample[ORDERNUMBER])</f>
        <v>0.81756996103436064</v>
      </c>
      <c r="F2321" s="2">
        <v>2308</v>
      </c>
      <c r="G2321" s="1">
        <v>38315</v>
      </c>
      <c r="H2321" t="s">
        <v>21</v>
      </c>
      <c r="I2321">
        <v>4</v>
      </c>
      <c r="J2321" s="6" t="s">
        <v>678</v>
      </c>
      <c r="K2321">
        <v>2004</v>
      </c>
      <c r="L2321" t="s">
        <v>535</v>
      </c>
      <c r="M2321" s="8">
        <f xml:space="preserve"> (sales_data_sample[[#This Row],[MSRP]] - sales_data_sample[[#This Row],[PRICEEACH]]) / sales_data_sample[[#This Row],[MSRP]]</f>
        <v>0.11764705882352941</v>
      </c>
      <c r="N23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21" s="2">
        <v>68</v>
      </c>
      <c r="P2321" t="s">
        <v>641</v>
      </c>
      <c r="Q2321" t="s">
        <v>338</v>
      </c>
      <c r="R2321" t="s">
        <v>339</v>
      </c>
      <c r="S2321" t="s">
        <v>340</v>
      </c>
      <c r="T2321" t="s">
        <v>168</v>
      </c>
      <c r="U2321" t="s">
        <v>341</v>
      </c>
      <c r="V2321" t="s">
        <v>342</v>
      </c>
      <c r="W2321" t="s">
        <v>343</v>
      </c>
      <c r="X2321" t="s">
        <v>31</v>
      </c>
    </row>
    <row r="2322" spans="1:24" x14ac:dyDescent="0.25">
      <c r="A2322">
        <v>10353</v>
      </c>
      <c r="B2322">
        <v>40</v>
      </c>
      <c r="C2322" s="2">
        <v>45</v>
      </c>
      <c r="D2322">
        <v>7</v>
      </c>
      <c r="E2322" s="5">
        <f>sales_data_sample[[#This Row],[SALES]] / COUNT(sales_data_sample[ORDERNUMBER])</f>
        <v>0.63088912504427919</v>
      </c>
      <c r="F2322" s="2">
        <v>1781</v>
      </c>
      <c r="G2322" s="1">
        <v>38325</v>
      </c>
      <c r="H2322" t="s">
        <v>21</v>
      </c>
      <c r="I2322">
        <v>4</v>
      </c>
      <c r="J2322" s="6" t="s">
        <v>679</v>
      </c>
      <c r="K2322">
        <v>2004</v>
      </c>
      <c r="L2322" t="s">
        <v>535</v>
      </c>
      <c r="M2322" s="8">
        <f xml:space="preserve"> (sales_data_sample[[#This Row],[MSRP]] - sales_data_sample[[#This Row],[PRICEEACH]]) / sales_data_sample[[#This Row],[MSRP]]</f>
        <v>0.33823529411764708</v>
      </c>
      <c r="N23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22" s="2">
        <v>68</v>
      </c>
      <c r="P2322" t="s">
        <v>641</v>
      </c>
      <c r="Q2322" t="s">
        <v>553</v>
      </c>
      <c r="R2322" t="s">
        <v>554</v>
      </c>
      <c r="S2322" t="s">
        <v>500</v>
      </c>
      <c r="T2322" t="s">
        <v>27</v>
      </c>
      <c r="U2322" t="s">
        <v>555</v>
      </c>
      <c r="V2322" t="s">
        <v>556</v>
      </c>
      <c r="W2322" t="s">
        <v>557</v>
      </c>
      <c r="X2322" t="s">
        <v>31</v>
      </c>
    </row>
    <row r="2323" spans="1:24" x14ac:dyDescent="0.25">
      <c r="A2323">
        <v>10361</v>
      </c>
      <c r="B2323">
        <v>49</v>
      </c>
      <c r="C2323" s="2">
        <v>73</v>
      </c>
      <c r="D2323">
        <v>2</v>
      </c>
      <c r="E2323" s="5">
        <f>sales_data_sample[[#This Row],[SALES]] / COUNT(sales_data_sample[ORDERNUMBER])</f>
        <v>1.2557562876372652</v>
      </c>
      <c r="F2323" s="2">
        <v>3545</v>
      </c>
      <c r="G2323" s="1">
        <v>38338</v>
      </c>
      <c r="H2323" t="s">
        <v>21</v>
      </c>
      <c r="I2323">
        <v>4</v>
      </c>
      <c r="J2323" s="6" t="s">
        <v>679</v>
      </c>
      <c r="K2323">
        <v>2004</v>
      </c>
      <c r="L2323" t="s">
        <v>535</v>
      </c>
      <c r="M2323" s="8">
        <f xml:space="preserve"> (sales_data_sample[[#This Row],[MSRP]] - sales_data_sample[[#This Row],[PRICEEACH]]) / sales_data_sample[[#This Row],[MSRP]]</f>
        <v>-7.3529411764705885E-2</v>
      </c>
      <c r="N23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23" s="2">
        <v>68</v>
      </c>
      <c r="P2323" t="s">
        <v>641</v>
      </c>
      <c r="Q2323" t="s">
        <v>145</v>
      </c>
      <c r="R2323" t="s">
        <v>146</v>
      </c>
      <c r="S2323" t="s">
        <v>147</v>
      </c>
      <c r="T2323" t="s">
        <v>88</v>
      </c>
      <c r="U2323" t="s">
        <v>148</v>
      </c>
      <c r="V2323" t="s">
        <v>149</v>
      </c>
      <c r="W2323" t="s">
        <v>150</v>
      </c>
      <c r="X2323" t="s">
        <v>45</v>
      </c>
    </row>
    <row r="2324" spans="1:24" x14ac:dyDescent="0.25">
      <c r="A2324">
        <v>10375</v>
      </c>
      <c r="B2324">
        <v>44</v>
      </c>
      <c r="C2324" s="2">
        <v>83</v>
      </c>
      <c r="D2324">
        <v>4</v>
      </c>
      <c r="E2324" s="5">
        <f>sales_data_sample[[#This Row],[SALES]] / COUNT(sales_data_sample[ORDERNUMBER])</f>
        <v>1.2823237690400284</v>
      </c>
      <c r="F2324" s="2">
        <v>3620</v>
      </c>
      <c r="G2324" s="1">
        <v>38386</v>
      </c>
      <c r="H2324" t="s">
        <v>21</v>
      </c>
      <c r="I2324">
        <v>1</v>
      </c>
      <c r="J2324" s="6" t="s">
        <v>688</v>
      </c>
      <c r="K2324">
        <v>2005</v>
      </c>
      <c r="L2324" t="s">
        <v>535</v>
      </c>
      <c r="M2324" s="8">
        <f xml:space="preserve"> (sales_data_sample[[#This Row],[MSRP]] - sales_data_sample[[#This Row],[PRICEEACH]]) / sales_data_sample[[#This Row],[MSRP]]</f>
        <v>-0.22058823529411764</v>
      </c>
      <c r="N23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24" s="2">
        <v>68</v>
      </c>
      <c r="P2324" t="s">
        <v>641</v>
      </c>
      <c r="Q2324" t="s">
        <v>107</v>
      </c>
      <c r="R2324" t="s">
        <v>108</v>
      </c>
      <c r="S2324" t="s">
        <v>109</v>
      </c>
      <c r="T2324" t="s">
        <v>35</v>
      </c>
      <c r="U2324" t="s">
        <v>110</v>
      </c>
      <c r="V2324" t="s">
        <v>111</v>
      </c>
      <c r="W2324" t="s">
        <v>112</v>
      </c>
      <c r="X2324" t="s">
        <v>45</v>
      </c>
    </row>
    <row r="2325" spans="1:24" x14ac:dyDescent="0.25">
      <c r="A2325">
        <v>10388</v>
      </c>
      <c r="B2325">
        <v>35</v>
      </c>
      <c r="C2325" s="2">
        <v>100</v>
      </c>
      <c r="D2325">
        <v>8</v>
      </c>
      <c r="E2325" s="5">
        <f>sales_data_sample[[#This Row],[SALES]] / COUNT(sales_data_sample[ORDERNUMBER])</f>
        <v>1.3882394615657103</v>
      </c>
      <c r="F2325" s="2">
        <v>3919</v>
      </c>
      <c r="G2325" s="1">
        <v>38414</v>
      </c>
      <c r="H2325" t="s">
        <v>21</v>
      </c>
      <c r="I2325">
        <v>1</v>
      </c>
      <c r="J2325" s="6" t="s">
        <v>687</v>
      </c>
      <c r="K2325">
        <v>2005</v>
      </c>
      <c r="L2325" t="s">
        <v>535</v>
      </c>
      <c r="M2325" s="8">
        <f xml:space="preserve"> (sales_data_sample[[#This Row],[MSRP]] - sales_data_sample[[#This Row],[PRICEEACH]]) / sales_data_sample[[#This Row],[MSRP]]</f>
        <v>-0.47058823529411764</v>
      </c>
      <c r="N23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25" s="2">
        <v>68</v>
      </c>
      <c r="P2325" t="s">
        <v>641</v>
      </c>
      <c r="Q2325" t="s">
        <v>151</v>
      </c>
      <c r="R2325" t="s">
        <v>152</v>
      </c>
      <c r="S2325" t="s">
        <v>153</v>
      </c>
      <c r="T2325" t="s">
        <v>27</v>
      </c>
      <c r="U2325" t="s">
        <v>154</v>
      </c>
      <c r="V2325" t="s">
        <v>155</v>
      </c>
      <c r="W2325" t="s">
        <v>156</v>
      </c>
      <c r="X2325" t="s">
        <v>45</v>
      </c>
    </row>
    <row r="2326" spans="1:24" x14ac:dyDescent="0.25">
      <c r="A2326">
        <v>10398</v>
      </c>
      <c r="B2326">
        <v>22</v>
      </c>
      <c r="C2326" s="2">
        <v>68</v>
      </c>
      <c r="D2326">
        <v>4</v>
      </c>
      <c r="E2326" s="5">
        <f>sales_data_sample[[#This Row],[SALES]] / COUNT(sales_data_sample[ORDERNUMBER])</f>
        <v>0.52568189868933757</v>
      </c>
      <c r="F2326" s="2">
        <v>1484</v>
      </c>
      <c r="G2326" s="1">
        <v>38441</v>
      </c>
      <c r="H2326" t="s">
        <v>21</v>
      </c>
      <c r="I2326">
        <v>1</v>
      </c>
      <c r="J2326" s="6" t="s">
        <v>687</v>
      </c>
      <c r="K2326">
        <v>2005</v>
      </c>
      <c r="L2326" t="s">
        <v>535</v>
      </c>
      <c r="M2326" s="8">
        <f xml:space="preserve"> (sales_data_sample[[#This Row],[MSRP]] - sales_data_sample[[#This Row],[PRICEEACH]]) / sales_data_sample[[#This Row],[MSRP]]</f>
        <v>0</v>
      </c>
      <c r="N23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326" s="2">
        <v>68</v>
      </c>
      <c r="P2326" t="s">
        <v>641</v>
      </c>
      <c r="Q2326" t="s">
        <v>32</v>
      </c>
      <c r="R2326" t="s">
        <v>33</v>
      </c>
      <c r="S2326" t="s">
        <v>34</v>
      </c>
      <c r="T2326" t="s">
        <v>35</v>
      </c>
      <c r="U2326" t="s">
        <v>36</v>
      </c>
      <c r="V2326" t="s">
        <v>37</v>
      </c>
      <c r="W2326" t="s">
        <v>38</v>
      </c>
      <c r="X2326" t="s">
        <v>31</v>
      </c>
    </row>
    <row r="2327" spans="1:24" x14ac:dyDescent="0.25">
      <c r="A2327">
        <v>10401</v>
      </c>
      <c r="B2327">
        <v>62</v>
      </c>
      <c r="C2327" s="2">
        <v>78</v>
      </c>
      <c r="D2327">
        <v>6</v>
      </c>
      <c r="E2327" s="5">
        <f>sales_data_sample[[#This Row],[SALES]] / COUNT(sales_data_sample[ORDERNUMBER])</f>
        <v>1.7074034714842365</v>
      </c>
      <c r="F2327" s="2">
        <v>4820</v>
      </c>
      <c r="G2327" s="1">
        <v>38445</v>
      </c>
      <c r="H2327" t="s">
        <v>387</v>
      </c>
      <c r="I2327">
        <v>2</v>
      </c>
      <c r="J2327" s="6" t="s">
        <v>686</v>
      </c>
      <c r="K2327">
        <v>2005</v>
      </c>
      <c r="L2327" t="s">
        <v>535</v>
      </c>
      <c r="M2327" s="8">
        <f xml:space="preserve"> (sales_data_sample[[#This Row],[MSRP]] - sales_data_sample[[#This Row],[PRICEEACH]]) / sales_data_sample[[#This Row],[MSRP]]</f>
        <v>-0.14705882352941177</v>
      </c>
      <c r="N23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27" s="2">
        <v>68</v>
      </c>
      <c r="P2327" t="s">
        <v>641</v>
      </c>
      <c r="Q2327" t="s">
        <v>97</v>
      </c>
      <c r="R2327" t="s">
        <v>98</v>
      </c>
      <c r="S2327" t="s">
        <v>99</v>
      </c>
      <c r="T2327" t="s">
        <v>27</v>
      </c>
      <c r="U2327" t="s">
        <v>55</v>
      </c>
      <c r="V2327" t="s">
        <v>100</v>
      </c>
      <c r="W2327" t="s">
        <v>101</v>
      </c>
      <c r="X2327" t="s">
        <v>45</v>
      </c>
    </row>
    <row r="2328" spans="1:24" x14ac:dyDescent="0.25">
      <c r="A2328">
        <v>10416</v>
      </c>
      <c r="B2328">
        <v>26</v>
      </c>
      <c r="C2328" s="2">
        <v>62</v>
      </c>
      <c r="D2328">
        <v>7</v>
      </c>
      <c r="E2328" s="5">
        <f>sales_data_sample[[#This Row],[SALES]] / COUNT(sales_data_sample[ORDERNUMBER])</f>
        <v>0.56393907190931636</v>
      </c>
      <c r="F2328" s="2">
        <v>1592</v>
      </c>
      <c r="G2328" s="1">
        <v>38482</v>
      </c>
      <c r="H2328" t="s">
        <v>21</v>
      </c>
      <c r="I2328">
        <v>2</v>
      </c>
      <c r="J2328" s="6" t="s">
        <v>685</v>
      </c>
      <c r="K2328">
        <v>2005</v>
      </c>
      <c r="L2328" t="s">
        <v>535</v>
      </c>
      <c r="M2328" s="8">
        <f xml:space="preserve"> (sales_data_sample[[#This Row],[MSRP]] - sales_data_sample[[#This Row],[PRICEEACH]]) / sales_data_sample[[#This Row],[MSRP]]</f>
        <v>8.8235294117647065E-2</v>
      </c>
      <c r="N23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28" s="2">
        <v>68</v>
      </c>
      <c r="P2328" t="s">
        <v>641</v>
      </c>
      <c r="Q2328" t="s">
        <v>437</v>
      </c>
      <c r="R2328" t="s">
        <v>438</v>
      </c>
      <c r="S2328" t="s">
        <v>439</v>
      </c>
      <c r="T2328" t="s">
        <v>246</v>
      </c>
      <c r="U2328" t="s">
        <v>440</v>
      </c>
      <c r="V2328" t="s">
        <v>441</v>
      </c>
      <c r="W2328" t="s">
        <v>442</v>
      </c>
      <c r="X2328" t="s">
        <v>31</v>
      </c>
    </row>
    <row r="2329" spans="1:24" x14ac:dyDescent="0.25">
      <c r="A2329">
        <v>10108</v>
      </c>
      <c r="B2329">
        <v>31</v>
      </c>
      <c r="C2329" s="2">
        <v>100</v>
      </c>
      <c r="D2329">
        <v>16</v>
      </c>
      <c r="E2329" s="5">
        <f>sales_data_sample[[#This Row],[SALES]] / COUNT(sales_data_sample[ORDERNUMBER])</f>
        <v>1.3000354233085369</v>
      </c>
      <c r="F2329" s="2">
        <v>3670</v>
      </c>
      <c r="G2329" s="1">
        <v>37683</v>
      </c>
      <c r="H2329" t="s">
        <v>21</v>
      </c>
      <c r="I2329">
        <v>1</v>
      </c>
      <c r="J2329" s="6" t="s">
        <v>687</v>
      </c>
      <c r="K2329">
        <v>2003</v>
      </c>
      <c r="L2329" t="s">
        <v>22</v>
      </c>
      <c r="M2329" s="8">
        <f xml:space="preserve"> (sales_data_sample[[#This Row],[MSRP]] - sales_data_sample[[#This Row],[PRICEEACH]]) / sales_data_sample[[#This Row],[MSRP]]</f>
        <v>1.9607843137254902E-2</v>
      </c>
      <c r="N23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29" s="2">
        <v>102</v>
      </c>
      <c r="P2329" t="s">
        <v>642</v>
      </c>
      <c r="Q2329" t="s">
        <v>411</v>
      </c>
      <c r="R2329" t="s">
        <v>412</v>
      </c>
      <c r="S2329" t="s">
        <v>413</v>
      </c>
      <c r="T2329" t="s">
        <v>414</v>
      </c>
      <c r="U2329" t="s">
        <v>415</v>
      </c>
      <c r="V2329" t="s">
        <v>416</v>
      </c>
      <c r="W2329" t="s">
        <v>417</v>
      </c>
      <c r="X2329" t="s">
        <v>45</v>
      </c>
    </row>
    <row r="2330" spans="1:24" x14ac:dyDescent="0.25">
      <c r="A2330">
        <v>10121</v>
      </c>
      <c r="B2330">
        <v>25</v>
      </c>
      <c r="C2330" s="2">
        <v>87</v>
      </c>
      <c r="D2330">
        <v>3</v>
      </c>
      <c r="E2330" s="5">
        <f>sales_data_sample[[#This Row],[SALES]] / COUNT(sales_data_sample[ORDERNUMBER])</f>
        <v>0.76833156216790643</v>
      </c>
      <c r="F2330" s="2">
        <v>2169</v>
      </c>
      <c r="G2330" s="1">
        <v>37748</v>
      </c>
      <c r="H2330" t="s">
        <v>21</v>
      </c>
      <c r="I2330">
        <v>2</v>
      </c>
      <c r="J2330" s="6" t="s">
        <v>685</v>
      </c>
      <c r="K2330">
        <v>2003</v>
      </c>
      <c r="L2330" t="s">
        <v>22</v>
      </c>
      <c r="M2330" s="8">
        <f xml:space="preserve"> (sales_data_sample[[#This Row],[MSRP]] - sales_data_sample[[#This Row],[PRICEEACH]]) / sales_data_sample[[#This Row],[MSRP]]</f>
        <v>0.14705882352941177</v>
      </c>
      <c r="N23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30" s="2">
        <v>102</v>
      </c>
      <c r="P2330" t="s">
        <v>642</v>
      </c>
      <c r="Q2330" t="s">
        <v>32</v>
      </c>
      <c r="R2330" t="s">
        <v>33</v>
      </c>
      <c r="S2330" t="s">
        <v>34</v>
      </c>
      <c r="T2330" t="s">
        <v>35</v>
      </c>
      <c r="U2330" t="s">
        <v>36</v>
      </c>
      <c r="V2330" t="s">
        <v>37</v>
      </c>
      <c r="W2330" t="s">
        <v>38</v>
      </c>
      <c r="X2330" t="s">
        <v>31</v>
      </c>
    </row>
    <row r="2331" spans="1:24" x14ac:dyDescent="0.25">
      <c r="A2331">
        <v>10135</v>
      </c>
      <c r="B2331">
        <v>30</v>
      </c>
      <c r="C2331" s="2">
        <v>90</v>
      </c>
      <c r="D2331">
        <v>17</v>
      </c>
      <c r="E2331" s="5">
        <f>sales_data_sample[[#This Row],[SALES]] / COUNT(sales_data_sample[ORDERNUMBER])</f>
        <v>0.95430393198724761</v>
      </c>
      <c r="F2331" s="2">
        <v>2694</v>
      </c>
      <c r="G2331" s="1">
        <v>37804</v>
      </c>
      <c r="H2331" t="s">
        <v>21</v>
      </c>
      <c r="I2331">
        <v>3</v>
      </c>
      <c r="J2331" s="6" t="s">
        <v>683</v>
      </c>
      <c r="K2331">
        <v>2003</v>
      </c>
      <c r="L2331" t="s">
        <v>22</v>
      </c>
      <c r="M2331" s="8">
        <f xml:space="preserve"> (sales_data_sample[[#This Row],[MSRP]] - sales_data_sample[[#This Row],[PRICEEACH]]) / sales_data_sample[[#This Row],[MSRP]]</f>
        <v>0.11764705882352941</v>
      </c>
      <c r="N23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31" s="2">
        <v>102</v>
      </c>
      <c r="P2331" t="s">
        <v>642</v>
      </c>
      <c r="Q2331" t="s">
        <v>260</v>
      </c>
      <c r="R2331" t="s">
        <v>261</v>
      </c>
      <c r="S2331" t="s">
        <v>262</v>
      </c>
      <c r="T2331" t="s">
        <v>27</v>
      </c>
      <c r="U2331" t="s">
        <v>263</v>
      </c>
      <c r="V2331" t="s">
        <v>264</v>
      </c>
      <c r="W2331" t="s">
        <v>265</v>
      </c>
      <c r="X2331" t="s">
        <v>31</v>
      </c>
    </row>
    <row r="2332" spans="1:24" x14ac:dyDescent="0.25">
      <c r="A2332">
        <v>10145</v>
      </c>
      <c r="B2332">
        <v>27</v>
      </c>
      <c r="C2332" s="2">
        <v>100</v>
      </c>
      <c r="D2332">
        <v>4</v>
      </c>
      <c r="E2332" s="5">
        <f>sales_data_sample[[#This Row],[SALES]] / COUNT(sales_data_sample[ORDERNUMBER])</f>
        <v>1.1519659936238045</v>
      </c>
      <c r="F2332" s="2">
        <v>3252</v>
      </c>
      <c r="G2332" s="1">
        <v>37858</v>
      </c>
      <c r="H2332" t="s">
        <v>21</v>
      </c>
      <c r="I2332">
        <v>3</v>
      </c>
      <c r="J2332" s="6" t="s">
        <v>682</v>
      </c>
      <c r="K2332">
        <v>2003</v>
      </c>
      <c r="L2332" t="s">
        <v>22</v>
      </c>
      <c r="M2332" s="8">
        <f xml:space="preserve"> (sales_data_sample[[#This Row],[MSRP]] - sales_data_sample[[#This Row],[PRICEEACH]]) / sales_data_sample[[#This Row],[MSRP]]</f>
        <v>1.9607843137254902E-2</v>
      </c>
      <c r="N23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32" s="2">
        <v>102</v>
      </c>
      <c r="P2332" t="s">
        <v>642</v>
      </c>
      <c r="Q2332" t="s">
        <v>46</v>
      </c>
      <c r="R2332" t="s">
        <v>47</v>
      </c>
      <c r="S2332" t="s">
        <v>48</v>
      </c>
      <c r="T2332" t="s">
        <v>27</v>
      </c>
      <c r="U2332" t="s">
        <v>49</v>
      </c>
      <c r="V2332" t="s">
        <v>50</v>
      </c>
      <c r="W2332" t="s">
        <v>51</v>
      </c>
      <c r="X2332" t="s">
        <v>45</v>
      </c>
    </row>
    <row r="2333" spans="1:24" x14ac:dyDescent="0.25">
      <c r="A2333">
        <v>10159</v>
      </c>
      <c r="B2333">
        <v>23</v>
      </c>
      <c r="C2333" s="2">
        <v>100</v>
      </c>
      <c r="D2333">
        <v>12</v>
      </c>
      <c r="E2333" s="5">
        <f>sales_data_sample[[#This Row],[SALES]] / COUNT(sales_data_sample[ORDERNUMBER])</f>
        <v>0.83173928444916756</v>
      </c>
      <c r="F2333" s="2">
        <v>2348</v>
      </c>
      <c r="G2333" s="1">
        <v>37904</v>
      </c>
      <c r="H2333" t="s">
        <v>21</v>
      </c>
      <c r="I2333">
        <v>4</v>
      </c>
      <c r="J2333" s="6" t="s">
        <v>680</v>
      </c>
      <c r="K2333">
        <v>2003</v>
      </c>
      <c r="L2333" t="s">
        <v>22</v>
      </c>
      <c r="M2333" s="8">
        <f xml:space="preserve"> (sales_data_sample[[#This Row],[MSRP]] - sales_data_sample[[#This Row],[PRICEEACH]]) / sales_data_sample[[#This Row],[MSRP]]</f>
        <v>1.9607843137254902E-2</v>
      </c>
      <c r="N23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33" s="2">
        <v>102</v>
      </c>
      <c r="P2333" t="s">
        <v>642</v>
      </c>
      <c r="Q2333" t="s">
        <v>52</v>
      </c>
      <c r="R2333" t="s">
        <v>53</v>
      </c>
      <c r="S2333" t="s">
        <v>54</v>
      </c>
      <c r="T2333" t="s">
        <v>27</v>
      </c>
      <c r="U2333" t="s">
        <v>55</v>
      </c>
      <c r="V2333" t="s">
        <v>50</v>
      </c>
      <c r="W2333" t="s">
        <v>56</v>
      </c>
      <c r="X2333" t="s">
        <v>31</v>
      </c>
    </row>
    <row r="2334" spans="1:24" x14ac:dyDescent="0.25">
      <c r="A2334">
        <v>10169</v>
      </c>
      <c r="B2334">
        <v>34</v>
      </c>
      <c r="C2334" s="2">
        <v>100</v>
      </c>
      <c r="D2334">
        <v>12</v>
      </c>
      <c r="E2334" s="5">
        <f>sales_data_sample[[#This Row],[SALES]] / COUNT(sales_data_sample[ORDERNUMBER])</f>
        <v>1.3889479277364505</v>
      </c>
      <c r="F2334" s="2">
        <v>3921</v>
      </c>
      <c r="G2334" s="1">
        <v>37929</v>
      </c>
      <c r="H2334" t="s">
        <v>21</v>
      </c>
      <c r="I2334">
        <v>4</v>
      </c>
      <c r="J2334" s="6" t="s">
        <v>678</v>
      </c>
      <c r="K2334">
        <v>2003</v>
      </c>
      <c r="L2334" t="s">
        <v>22</v>
      </c>
      <c r="M2334" s="8">
        <f xml:space="preserve"> (sales_data_sample[[#This Row],[MSRP]] - sales_data_sample[[#This Row],[PRICEEACH]]) / sales_data_sample[[#This Row],[MSRP]]</f>
        <v>1.9607843137254902E-2</v>
      </c>
      <c r="N23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34" s="2">
        <v>102</v>
      </c>
      <c r="P2334" t="s">
        <v>642</v>
      </c>
      <c r="Q2334" t="s">
        <v>274</v>
      </c>
      <c r="R2334" t="s">
        <v>275</v>
      </c>
      <c r="S2334" t="s">
        <v>276</v>
      </c>
      <c r="T2334" t="s">
        <v>88</v>
      </c>
      <c r="U2334" t="s">
        <v>277</v>
      </c>
      <c r="V2334" t="s">
        <v>278</v>
      </c>
      <c r="W2334" t="s">
        <v>279</v>
      </c>
      <c r="X2334" t="s">
        <v>45</v>
      </c>
    </row>
    <row r="2335" spans="1:24" x14ac:dyDescent="0.25">
      <c r="A2335">
        <v>10180</v>
      </c>
      <c r="B2335">
        <v>22</v>
      </c>
      <c r="C2335" s="2">
        <v>100</v>
      </c>
      <c r="D2335">
        <v>7</v>
      </c>
      <c r="E2335" s="5">
        <f>sales_data_sample[[#This Row],[SALES]] / COUNT(sales_data_sample[ORDERNUMBER])</f>
        <v>0.89089620970598649</v>
      </c>
      <c r="F2335" s="2">
        <v>2515</v>
      </c>
      <c r="G2335" s="1">
        <v>37936</v>
      </c>
      <c r="H2335" t="s">
        <v>21</v>
      </c>
      <c r="I2335">
        <v>4</v>
      </c>
      <c r="J2335" s="6" t="s">
        <v>678</v>
      </c>
      <c r="K2335">
        <v>2003</v>
      </c>
      <c r="L2335" t="s">
        <v>22</v>
      </c>
      <c r="M2335" s="8">
        <f xml:space="preserve"> (sales_data_sample[[#This Row],[MSRP]] - sales_data_sample[[#This Row],[PRICEEACH]]) / sales_data_sample[[#This Row],[MSRP]]</f>
        <v>1.9607843137254902E-2</v>
      </c>
      <c r="N23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35" s="2">
        <v>102</v>
      </c>
      <c r="P2335" t="s">
        <v>642</v>
      </c>
      <c r="Q2335" t="s">
        <v>63</v>
      </c>
      <c r="R2335" t="s">
        <v>64</v>
      </c>
      <c r="S2335" t="s">
        <v>65</v>
      </c>
      <c r="T2335" t="s">
        <v>35</v>
      </c>
      <c r="U2335" t="s">
        <v>66</v>
      </c>
      <c r="V2335" t="s">
        <v>67</v>
      </c>
      <c r="W2335" t="s">
        <v>68</v>
      </c>
      <c r="X2335" t="s">
        <v>31</v>
      </c>
    </row>
    <row r="2336" spans="1:24" x14ac:dyDescent="0.25">
      <c r="A2336">
        <v>10190</v>
      </c>
      <c r="B2336">
        <v>42</v>
      </c>
      <c r="C2336" s="2">
        <v>86</v>
      </c>
      <c r="D2336">
        <v>4</v>
      </c>
      <c r="E2336" s="5">
        <f>sales_data_sample[[#This Row],[SALES]] / COUNT(sales_data_sample[ORDERNUMBER])</f>
        <v>1.2755933404179951</v>
      </c>
      <c r="F2336" s="2">
        <v>3601</v>
      </c>
      <c r="G2336" s="1">
        <v>37944</v>
      </c>
      <c r="H2336" t="s">
        <v>21</v>
      </c>
      <c r="I2336">
        <v>4</v>
      </c>
      <c r="J2336" s="6" t="s">
        <v>678</v>
      </c>
      <c r="K2336">
        <v>2003</v>
      </c>
      <c r="L2336" t="s">
        <v>22</v>
      </c>
      <c r="M2336" s="8">
        <f xml:space="preserve"> (sales_data_sample[[#This Row],[MSRP]] - sales_data_sample[[#This Row],[PRICEEACH]]) / sales_data_sample[[#This Row],[MSRP]]</f>
        <v>0.15686274509803921</v>
      </c>
      <c r="N23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36" s="2">
        <v>102</v>
      </c>
      <c r="P2336" t="s">
        <v>642</v>
      </c>
      <c r="Q2336" t="s">
        <v>165</v>
      </c>
      <c r="R2336" t="s">
        <v>166</v>
      </c>
      <c r="S2336" t="s">
        <v>167</v>
      </c>
      <c r="T2336" t="s">
        <v>168</v>
      </c>
      <c r="U2336" t="s">
        <v>169</v>
      </c>
      <c r="V2336" t="s">
        <v>170</v>
      </c>
      <c r="W2336" t="s">
        <v>171</v>
      </c>
      <c r="X2336" t="s">
        <v>45</v>
      </c>
    </row>
    <row r="2337" spans="1:24" x14ac:dyDescent="0.25">
      <c r="A2337">
        <v>10211</v>
      </c>
      <c r="B2337">
        <v>37</v>
      </c>
      <c r="C2337" s="2">
        <v>100</v>
      </c>
      <c r="D2337">
        <v>12</v>
      </c>
      <c r="E2337" s="5">
        <f>sales_data_sample[[#This Row],[SALES]] / COUNT(sales_data_sample[ORDERNUMBER])</f>
        <v>1.4314558979808714</v>
      </c>
      <c r="F2337" s="2">
        <v>4041</v>
      </c>
      <c r="G2337" s="1">
        <v>38001</v>
      </c>
      <c r="H2337" t="s">
        <v>21</v>
      </c>
      <c r="I2337">
        <v>1</v>
      </c>
      <c r="J2337" s="6" t="s">
        <v>677</v>
      </c>
      <c r="K2337">
        <v>2004</v>
      </c>
      <c r="L2337" t="s">
        <v>22</v>
      </c>
      <c r="M2337" s="8">
        <f xml:space="preserve"> (sales_data_sample[[#This Row],[MSRP]] - sales_data_sample[[#This Row],[PRICEEACH]]) / sales_data_sample[[#This Row],[MSRP]]</f>
        <v>1.9607843137254902E-2</v>
      </c>
      <c r="N23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37" s="2">
        <v>102</v>
      </c>
      <c r="P2337" t="s">
        <v>642</v>
      </c>
      <c r="Q2337" t="s">
        <v>80</v>
      </c>
      <c r="R2337" t="s">
        <v>81</v>
      </c>
      <c r="S2337" t="s">
        <v>41</v>
      </c>
      <c r="T2337" t="s">
        <v>35</v>
      </c>
      <c r="U2337" t="s">
        <v>82</v>
      </c>
      <c r="V2337" t="s">
        <v>83</v>
      </c>
      <c r="W2337" t="s">
        <v>84</v>
      </c>
      <c r="X2337" t="s">
        <v>45</v>
      </c>
    </row>
    <row r="2338" spans="1:24" x14ac:dyDescent="0.25">
      <c r="A2338">
        <v>10224</v>
      </c>
      <c r="B2338">
        <v>30</v>
      </c>
      <c r="C2338" s="2">
        <v>100</v>
      </c>
      <c r="D2338">
        <v>5</v>
      </c>
      <c r="E2338" s="5">
        <f>sales_data_sample[[#This Row],[SALES]] / COUNT(sales_data_sample[ORDERNUMBER])</f>
        <v>1.1820758058802692</v>
      </c>
      <c r="F2338" s="2">
        <v>3337</v>
      </c>
      <c r="G2338" s="1">
        <v>38038</v>
      </c>
      <c r="H2338" t="s">
        <v>21</v>
      </c>
      <c r="I2338">
        <v>1</v>
      </c>
      <c r="J2338" s="6" t="s">
        <v>688</v>
      </c>
      <c r="K2338">
        <v>2004</v>
      </c>
      <c r="L2338" t="s">
        <v>22</v>
      </c>
      <c r="M2338" s="8">
        <f xml:space="preserve"> (sales_data_sample[[#This Row],[MSRP]] - sales_data_sample[[#This Row],[PRICEEACH]]) / sales_data_sample[[#This Row],[MSRP]]</f>
        <v>1.9607843137254902E-2</v>
      </c>
      <c r="N23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38" s="2">
        <v>102</v>
      </c>
      <c r="P2338" t="s">
        <v>642</v>
      </c>
      <c r="Q2338" t="s">
        <v>63</v>
      </c>
      <c r="R2338" t="s">
        <v>64</v>
      </c>
      <c r="S2338" t="s">
        <v>65</v>
      </c>
      <c r="T2338" t="s">
        <v>35</v>
      </c>
      <c r="U2338" t="s">
        <v>66</v>
      </c>
      <c r="V2338" t="s">
        <v>67</v>
      </c>
      <c r="W2338" t="s">
        <v>68</v>
      </c>
      <c r="X2338" t="s">
        <v>45</v>
      </c>
    </row>
    <row r="2339" spans="1:24" x14ac:dyDescent="0.25">
      <c r="A2339">
        <v>10237</v>
      </c>
      <c r="B2339">
        <v>27</v>
      </c>
      <c r="C2339" s="2">
        <v>100</v>
      </c>
      <c r="D2339">
        <v>5</v>
      </c>
      <c r="E2339" s="5">
        <f>sales_data_sample[[#This Row],[SALES]] / COUNT(sales_data_sample[ORDERNUMBER])</f>
        <v>1.1030818278427206</v>
      </c>
      <c r="F2339" s="2">
        <v>3114</v>
      </c>
      <c r="G2339" s="1">
        <v>38082</v>
      </c>
      <c r="H2339" t="s">
        <v>21</v>
      </c>
      <c r="I2339">
        <v>2</v>
      </c>
      <c r="J2339" s="6" t="s">
        <v>686</v>
      </c>
      <c r="K2339">
        <v>2004</v>
      </c>
      <c r="L2339" t="s">
        <v>22</v>
      </c>
      <c r="M2339" s="8">
        <f xml:space="preserve"> (sales_data_sample[[#This Row],[MSRP]] - sales_data_sample[[#This Row],[PRICEEACH]]) / sales_data_sample[[#This Row],[MSRP]]</f>
        <v>1.9607843137254902E-2</v>
      </c>
      <c r="N23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39" s="2">
        <v>102</v>
      </c>
      <c r="P2339" t="s">
        <v>642</v>
      </c>
      <c r="Q2339" t="s">
        <v>92</v>
      </c>
      <c r="R2339" t="s">
        <v>93</v>
      </c>
      <c r="S2339" t="s">
        <v>26</v>
      </c>
      <c r="T2339" t="s">
        <v>27</v>
      </c>
      <c r="U2339" t="s">
        <v>94</v>
      </c>
      <c r="V2339" t="s">
        <v>95</v>
      </c>
      <c r="W2339" t="s">
        <v>96</v>
      </c>
      <c r="X2339" t="s">
        <v>45</v>
      </c>
    </row>
    <row r="2340" spans="1:24" x14ac:dyDescent="0.25">
      <c r="A2340">
        <v>10252</v>
      </c>
      <c r="B2340">
        <v>25</v>
      </c>
      <c r="C2340" s="2">
        <v>100</v>
      </c>
      <c r="D2340">
        <v>9</v>
      </c>
      <c r="E2340" s="5">
        <f>sales_data_sample[[#This Row],[SALES]] / COUNT(sales_data_sample[ORDERNUMBER])</f>
        <v>1.0031880977683316</v>
      </c>
      <c r="F2340" s="2">
        <v>2832</v>
      </c>
      <c r="G2340" s="1">
        <v>38133</v>
      </c>
      <c r="H2340" t="s">
        <v>21</v>
      </c>
      <c r="I2340">
        <v>2</v>
      </c>
      <c r="J2340" s="6" t="s">
        <v>685</v>
      </c>
      <c r="K2340">
        <v>2004</v>
      </c>
      <c r="L2340" t="s">
        <v>22</v>
      </c>
      <c r="M2340" s="8">
        <f xml:space="preserve"> (sales_data_sample[[#This Row],[MSRP]] - sales_data_sample[[#This Row],[PRICEEACH]]) / sales_data_sample[[#This Row],[MSRP]]</f>
        <v>1.9607843137254902E-2</v>
      </c>
      <c r="N23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40" s="2">
        <v>102</v>
      </c>
      <c r="P2340" t="s">
        <v>642</v>
      </c>
      <c r="Q2340" t="s">
        <v>80</v>
      </c>
      <c r="R2340" t="s">
        <v>81</v>
      </c>
      <c r="S2340" t="s">
        <v>41</v>
      </c>
      <c r="T2340" t="s">
        <v>35</v>
      </c>
      <c r="U2340" t="s">
        <v>82</v>
      </c>
      <c r="V2340" t="s">
        <v>83</v>
      </c>
      <c r="W2340" t="s">
        <v>84</v>
      </c>
      <c r="X2340" t="s">
        <v>31</v>
      </c>
    </row>
    <row r="2341" spans="1:24" x14ac:dyDescent="0.25">
      <c r="A2341">
        <v>10264</v>
      </c>
      <c r="B2341">
        <v>34</v>
      </c>
      <c r="C2341" s="2">
        <v>98</v>
      </c>
      <c r="D2341">
        <v>7</v>
      </c>
      <c r="E2341" s="5">
        <f>sales_data_sample[[#This Row],[SALES]] / COUNT(sales_data_sample[ORDERNUMBER])</f>
        <v>1.1799504073680482</v>
      </c>
      <c r="F2341" s="2">
        <v>3331</v>
      </c>
      <c r="G2341" s="1">
        <v>38168</v>
      </c>
      <c r="H2341" t="s">
        <v>21</v>
      </c>
      <c r="I2341">
        <v>2</v>
      </c>
      <c r="J2341" s="6" t="s">
        <v>684</v>
      </c>
      <c r="K2341">
        <v>2004</v>
      </c>
      <c r="L2341" t="s">
        <v>22</v>
      </c>
      <c r="M2341" s="8">
        <f xml:space="preserve"> (sales_data_sample[[#This Row],[MSRP]] - sales_data_sample[[#This Row],[PRICEEACH]]) / sales_data_sample[[#This Row],[MSRP]]</f>
        <v>3.9215686274509803E-2</v>
      </c>
      <c r="N23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41" s="2">
        <v>102</v>
      </c>
      <c r="P2341" t="s">
        <v>642</v>
      </c>
      <c r="Q2341" t="s">
        <v>365</v>
      </c>
      <c r="R2341" t="s">
        <v>366</v>
      </c>
      <c r="S2341" t="s">
        <v>367</v>
      </c>
      <c r="T2341" t="s">
        <v>27</v>
      </c>
      <c r="U2341" t="s">
        <v>368</v>
      </c>
      <c r="V2341" t="s">
        <v>61</v>
      </c>
      <c r="W2341" t="s">
        <v>369</v>
      </c>
      <c r="X2341" t="s">
        <v>45</v>
      </c>
    </row>
    <row r="2342" spans="1:24" x14ac:dyDescent="0.25">
      <c r="A2342">
        <v>10276</v>
      </c>
      <c r="B2342">
        <v>38</v>
      </c>
      <c r="C2342" s="2">
        <v>100</v>
      </c>
      <c r="D2342">
        <v>13</v>
      </c>
      <c r="E2342" s="5">
        <f>sales_data_sample[[#This Row],[SALES]] / COUNT(sales_data_sample[ORDERNUMBER])</f>
        <v>1.5249734325185973</v>
      </c>
      <c r="F2342" s="2">
        <v>4305</v>
      </c>
      <c r="G2342" s="1">
        <v>38201</v>
      </c>
      <c r="H2342" t="s">
        <v>21</v>
      </c>
      <c r="I2342">
        <v>3</v>
      </c>
      <c r="J2342" s="6" t="s">
        <v>682</v>
      </c>
      <c r="K2342">
        <v>2004</v>
      </c>
      <c r="L2342" t="s">
        <v>22</v>
      </c>
      <c r="M2342" s="8">
        <f xml:space="preserve"> (sales_data_sample[[#This Row],[MSRP]] - sales_data_sample[[#This Row],[PRICEEACH]]) / sales_data_sample[[#This Row],[MSRP]]</f>
        <v>1.9607843137254902E-2</v>
      </c>
      <c r="N23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42" s="2">
        <v>102</v>
      </c>
      <c r="P2342" t="s">
        <v>642</v>
      </c>
      <c r="Q2342" t="s">
        <v>443</v>
      </c>
      <c r="R2342" t="s">
        <v>444</v>
      </c>
      <c r="S2342" t="s">
        <v>272</v>
      </c>
      <c r="T2342" t="s">
        <v>27</v>
      </c>
      <c r="U2342" t="s">
        <v>445</v>
      </c>
      <c r="V2342" t="s">
        <v>446</v>
      </c>
      <c r="W2342" t="s">
        <v>447</v>
      </c>
      <c r="X2342" t="s">
        <v>45</v>
      </c>
    </row>
    <row r="2343" spans="1:24" x14ac:dyDescent="0.25">
      <c r="A2343">
        <v>10285</v>
      </c>
      <c r="B2343">
        <v>26</v>
      </c>
      <c r="C2343" s="2">
        <v>100</v>
      </c>
      <c r="D2343">
        <v>4</v>
      </c>
      <c r="E2343" s="5">
        <f>sales_data_sample[[#This Row],[SALES]] / COUNT(sales_data_sample[ORDERNUMBER])</f>
        <v>0.92136025504782149</v>
      </c>
      <c r="F2343" s="2">
        <v>2601</v>
      </c>
      <c r="G2343" s="1">
        <v>38226</v>
      </c>
      <c r="H2343" t="s">
        <v>21</v>
      </c>
      <c r="I2343">
        <v>3</v>
      </c>
      <c r="J2343" s="6" t="s">
        <v>682</v>
      </c>
      <c r="K2343">
        <v>2004</v>
      </c>
      <c r="L2343" t="s">
        <v>22</v>
      </c>
      <c r="M2343" s="8">
        <f xml:space="preserve"> (sales_data_sample[[#This Row],[MSRP]] - sales_data_sample[[#This Row],[PRICEEACH]]) / sales_data_sample[[#This Row],[MSRP]]</f>
        <v>1.9607843137254902E-2</v>
      </c>
      <c r="N23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43" s="2">
        <v>102</v>
      </c>
      <c r="P2343" t="s">
        <v>642</v>
      </c>
      <c r="Q2343" t="s">
        <v>113</v>
      </c>
      <c r="R2343" t="s">
        <v>114</v>
      </c>
      <c r="S2343" t="s">
        <v>115</v>
      </c>
      <c r="T2343" t="s">
        <v>27</v>
      </c>
      <c r="U2343" t="s">
        <v>116</v>
      </c>
      <c r="V2343" t="s">
        <v>117</v>
      </c>
      <c r="W2343" t="s">
        <v>118</v>
      </c>
      <c r="X2343" t="s">
        <v>31</v>
      </c>
    </row>
    <row r="2344" spans="1:24" x14ac:dyDescent="0.25">
      <c r="A2344">
        <v>10299</v>
      </c>
      <c r="B2344">
        <v>38</v>
      </c>
      <c r="C2344" s="2">
        <v>100</v>
      </c>
      <c r="D2344">
        <v>7</v>
      </c>
      <c r="E2344" s="5">
        <f>sales_data_sample[[#This Row],[SALES]] / COUNT(sales_data_sample[ORDERNUMBER])</f>
        <v>1.5526036131774708</v>
      </c>
      <c r="F2344" s="2">
        <v>4383</v>
      </c>
      <c r="G2344" s="1">
        <v>38260</v>
      </c>
      <c r="H2344" t="s">
        <v>21</v>
      </c>
      <c r="I2344">
        <v>3</v>
      </c>
      <c r="J2344" s="6" t="s">
        <v>681</v>
      </c>
      <c r="K2344">
        <v>2004</v>
      </c>
      <c r="L2344" t="s">
        <v>22</v>
      </c>
      <c r="M2344" s="8">
        <f xml:space="preserve"> (sales_data_sample[[#This Row],[MSRP]] - sales_data_sample[[#This Row],[PRICEEACH]]) / sales_data_sample[[#This Row],[MSRP]]</f>
        <v>1.9607843137254902E-2</v>
      </c>
      <c r="N23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44" s="2">
        <v>102</v>
      </c>
      <c r="P2344" t="s">
        <v>642</v>
      </c>
      <c r="Q2344" t="s">
        <v>119</v>
      </c>
      <c r="R2344" t="s">
        <v>120</v>
      </c>
      <c r="S2344" t="s">
        <v>121</v>
      </c>
      <c r="T2344" t="s">
        <v>122</v>
      </c>
      <c r="U2344" t="s">
        <v>123</v>
      </c>
      <c r="V2344" t="s">
        <v>124</v>
      </c>
      <c r="W2344" t="s">
        <v>125</v>
      </c>
      <c r="X2344" t="s">
        <v>45</v>
      </c>
    </row>
    <row r="2345" spans="1:24" x14ac:dyDescent="0.25">
      <c r="A2345">
        <v>10309</v>
      </c>
      <c r="B2345">
        <v>50</v>
      </c>
      <c r="C2345" s="2">
        <v>85</v>
      </c>
      <c r="D2345">
        <v>3</v>
      </c>
      <c r="E2345" s="5">
        <f>sales_data_sample[[#This Row],[SALES]] / COUNT(sales_data_sample[ORDERNUMBER])</f>
        <v>1.5001771165426852</v>
      </c>
      <c r="F2345" s="2">
        <v>4235</v>
      </c>
      <c r="G2345" s="1">
        <v>38275</v>
      </c>
      <c r="H2345" t="s">
        <v>21</v>
      </c>
      <c r="I2345">
        <v>4</v>
      </c>
      <c r="J2345" s="6" t="s">
        <v>680</v>
      </c>
      <c r="K2345">
        <v>2004</v>
      </c>
      <c r="L2345" t="s">
        <v>22</v>
      </c>
      <c r="M2345" s="8">
        <f xml:space="preserve"> (sales_data_sample[[#This Row],[MSRP]] - sales_data_sample[[#This Row],[PRICEEACH]]) / sales_data_sample[[#This Row],[MSRP]]</f>
        <v>0.16666666666666666</v>
      </c>
      <c r="N23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45" s="2">
        <v>102</v>
      </c>
      <c r="P2345" t="s">
        <v>642</v>
      </c>
      <c r="Q2345" t="s">
        <v>126</v>
      </c>
      <c r="R2345" t="s">
        <v>127</v>
      </c>
      <c r="S2345" t="s">
        <v>128</v>
      </c>
      <c r="T2345" t="s">
        <v>72</v>
      </c>
      <c r="U2345" t="s">
        <v>129</v>
      </c>
      <c r="V2345" t="s">
        <v>130</v>
      </c>
      <c r="W2345" t="s">
        <v>131</v>
      </c>
      <c r="X2345" t="s">
        <v>45</v>
      </c>
    </row>
    <row r="2346" spans="1:24" x14ac:dyDescent="0.25">
      <c r="A2346">
        <v>10319</v>
      </c>
      <c r="B2346">
        <v>22</v>
      </c>
      <c r="C2346" s="2">
        <v>100</v>
      </c>
      <c r="D2346">
        <v>8</v>
      </c>
      <c r="E2346" s="5">
        <f>sales_data_sample[[#This Row],[SALES]] / COUNT(sales_data_sample[ORDERNUMBER])</f>
        <v>0.93057031526744594</v>
      </c>
      <c r="F2346" s="2">
        <v>2627</v>
      </c>
      <c r="G2346" s="1">
        <v>38294</v>
      </c>
      <c r="H2346" t="s">
        <v>21</v>
      </c>
      <c r="I2346">
        <v>4</v>
      </c>
      <c r="J2346" s="6" t="s">
        <v>678</v>
      </c>
      <c r="K2346">
        <v>2004</v>
      </c>
      <c r="L2346" t="s">
        <v>22</v>
      </c>
      <c r="M2346" s="8">
        <f xml:space="preserve"> (sales_data_sample[[#This Row],[MSRP]] - sales_data_sample[[#This Row],[PRICEEACH]]) / sales_data_sample[[#This Row],[MSRP]]</f>
        <v>1.9607843137254902E-2</v>
      </c>
      <c r="N23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46" s="2">
        <v>102</v>
      </c>
      <c r="P2346" t="s">
        <v>642</v>
      </c>
      <c r="Q2346" t="s">
        <v>491</v>
      </c>
      <c r="R2346" t="s">
        <v>492</v>
      </c>
      <c r="S2346" t="s">
        <v>26</v>
      </c>
      <c r="T2346" t="s">
        <v>27</v>
      </c>
      <c r="U2346" t="s">
        <v>493</v>
      </c>
      <c r="V2346" t="s">
        <v>494</v>
      </c>
      <c r="W2346" t="s">
        <v>495</v>
      </c>
      <c r="X2346" t="s">
        <v>31</v>
      </c>
    </row>
    <row r="2347" spans="1:24" x14ac:dyDescent="0.25">
      <c r="A2347">
        <v>10331</v>
      </c>
      <c r="B2347">
        <v>32</v>
      </c>
      <c r="C2347" s="2">
        <v>100</v>
      </c>
      <c r="D2347">
        <v>4</v>
      </c>
      <c r="E2347" s="5">
        <f>sales_data_sample[[#This Row],[SALES]] / COUNT(sales_data_sample[ORDERNUMBER])</f>
        <v>1.7807297201558625</v>
      </c>
      <c r="F2347" s="2">
        <v>5027</v>
      </c>
      <c r="G2347" s="1">
        <v>38308</v>
      </c>
      <c r="H2347" t="s">
        <v>21</v>
      </c>
      <c r="I2347">
        <v>4</v>
      </c>
      <c r="J2347" s="6" t="s">
        <v>678</v>
      </c>
      <c r="K2347">
        <v>2004</v>
      </c>
      <c r="L2347" t="s">
        <v>22</v>
      </c>
      <c r="M2347" s="8">
        <f xml:space="preserve"> (sales_data_sample[[#This Row],[MSRP]] - sales_data_sample[[#This Row],[PRICEEACH]]) / sales_data_sample[[#This Row],[MSRP]]</f>
        <v>1.9607843137254902E-2</v>
      </c>
      <c r="N23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47" s="2">
        <v>102</v>
      </c>
      <c r="P2347" t="s">
        <v>642</v>
      </c>
      <c r="Q2347" t="s">
        <v>294</v>
      </c>
      <c r="R2347" t="s">
        <v>295</v>
      </c>
      <c r="S2347" t="s">
        <v>204</v>
      </c>
      <c r="T2347" t="s">
        <v>27</v>
      </c>
      <c r="U2347" t="s">
        <v>116</v>
      </c>
      <c r="V2347" t="s">
        <v>296</v>
      </c>
      <c r="W2347" t="s">
        <v>297</v>
      </c>
      <c r="X2347" t="s">
        <v>45</v>
      </c>
    </row>
    <row r="2348" spans="1:24" x14ac:dyDescent="0.25">
      <c r="A2348">
        <v>10341</v>
      </c>
      <c r="B2348">
        <v>31</v>
      </c>
      <c r="C2348" s="2">
        <v>72</v>
      </c>
      <c r="D2348">
        <v>4</v>
      </c>
      <c r="E2348" s="5">
        <f>sales_data_sample[[#This Row],[SALES]] / COUNT(sales_data_sample[ORDERNUMBER])</f>
        <v>0.78002125398512223</v>
      </c>
      <c r="F2348" s="2">
        <v>2202</v>
      </c>
      <c r="G2348" s="1">
        <v>38315</v>
      </c>
      <c r="H2348" t="s">
        <v>21</v>
      </c>
      <c r="I2348">
        <v>4</v>
      </c>
      <c r="J2348" s="6" t="s">
        <v>678</v>
      </c>
      <c r="K2348">
        <v>2004</v>
      </c>
      <c r="L2348" t="s">
        <v>22</v>
      </c>
      <c r="M2348" s="8">
        <f xml:space="preserve"> (sales_data_sample[[#This Row],[MSRP]] - sales_data_sample[[#This Row],[PRICEEACH]]) / sales_data_sample[[#This Row],[MSRP]]</f>
        <v>0.29411764705882354</v>
      </c>
      <c r="N23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48" s="2">
        <v>102</v>
      </c>
      <c r="P2348" t="s">
        <v>642</v>
      </c>
      <c r="Q2348" t="s">
        <v>137</v>
      </c>
      <c r="R2348" t="s">
        <v>138</v>
      </c>
      <c r="S2348" t="s">
        <v>139</v>
      </c>
      <c r="T2348" t="s">
        <v>140</v>
      </c>
      <c r="U2348" t="s">
        <v>141</v>
      </c>
      <c r="V2348" t="s">
        <v>142</v>
      </c>
      <c r="W2348" t="s">
        <v>143</v>
      </c>
      <c r="X2348" t="s">
        <v>31</v>
      </c>
    </row>
    <row r="2349" spans="1:24" x14ac:dyDescent="0.25">
      <c r="A2349">
        <v>10355</v>
      </c>
      <c r="B2349">
        <v>40</v>
      </c>
      <c r="C2349" s="2">
        <v>100</v>
      </c>
      <c r="D2349">
        <v>5</v>
      </c>
      <c r="E2349" s="5">
        <f>sales_data_sample[[#This Row],[SALES]] / COUNT(sales_data_sample[ORDERNUMBER])</f>
        <v>1.5327665603967411</v>
      </c>
      <c r="F2349" s="2">
        <v>4327</v>
      </c>
      <c r="G2349" s="1">
        <v>38328</v>
      </c>
      <c r="H2349" t="s">
        <v>21</v>
      </c>
      <c r="I2349">
        <v>4</v>
      </c>
      <c r="J2349" s="6" t="s">
        <v>679</v>
      </c>
      <c r="K2349">
        <v>2004</v>
      </c>
      <c r="L2349" t="s">
        <v>22</v>
      </c>
      <c r="M2349" s="8">
        <f xml:space="preserve"> (sales_data_sample[[#This Row],[MSRP]] - sales_data_sample[[#This Row],[PRICEEACH]]) / sales_data_sample[[#This Row],[MSRP]]</f>
        <v>1.9607843137254902E-2</v>
      </c>
      <c r="N23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49" s="2">
        <v>102</v>
      </c>
      <c r="P2349" t="s">
        <v>642</v>
      </c>
      <c r="Q2349" t="s">
        <v>165</v>
      </c>
      <c r="R2349" t="s">
        <v>166</v>
      </c>
      <c r="S2349" t="s">
        <v>167</v>
      </c>
      <c r="T2349" t="s">
        <v>168</v>
      </c>
      <c r="U2349" t="s">
        <v>169</v>
      </c>
      <c r="V2349" t="s">
        <v>170</v>
      </c>
      <c r="W2349" t="s">
        <v>171</v>
      </c>
      <c r="X2349" t="s">
        <v>45</v>
      </c>
    </row>
    <row r="2350" spans="1:24" x14ac:dyDescent="0.25">
      <c r="A2350">
        <v>10365</v>
      </c>
      <c r="B2350">
        <v>22</v>
      </c>
      <c r="C2350" s="2">
        <v>100</v>
      </c>
      <c r="D2350">
        <v>3</v>
      </c>
      <c r="E2350" s="5">
        <f>sales_data_sample[[#This Row],[SALES]] / COUNT(sales_data_sample[ORDERNUMBER])</f>
        <v>1.2136025504782146</v>
      </c>
      <c r="F2350" s="2">
        <v>3426</v>
      </c>
      <c r="G2350" s="1">
        <v>38359</v>
      </c>
      <c r="H2350" t="s">
        <v>21</v>
      </c>
      <c r="I2350">
        <v>1</v>
      </c>
      <c r="J2350" s="6" t="s">
        <v>677</v>
      </c>
      <c r="K2350">
        <v>2005</v>
      </c>
      <c r="L2350" t="s">
        <v>22</v>
      </c>
      <c r="M2350" s="8">
        <f xml:space="preserve"> (sales_data_sample[[#This Row],[MSRP]] - sales_data_sample[[#This Row],[PRICEEACH]]) / sales_data_sample[[#This Row],[MSRP]]</f>
        <v>1.9607843137254902E-2</v>
      </c>
      <c r="N23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50" s="2">
        <v>102</v>
      </c>
      <c r="P2350" t="s">
        <v>642</v>
      </c>
      <c r="Q2350" t="s">
        <v>321</v>
      </c>
      <c r="R2350" t="s">
        <v>322</v>
      </c>
      <c r="S2350" t="s">
        <v>153</v>
      </c>
      <c r="T2350" t="s">
        <v>27</v>
      </c>
      <c r="U2350" t="s">
        <v>323</v>
      </c>
      <c r="V2350" t="s">
        <v>324</v>
      </c>
      <c r="W2350" t="s">
        <v>325</v>
      </c>
      <c r="X2350" t="s">
        <v>45</v>
      </c>
    </row>
    <row r="2351" spans="1:24" x14ac:dyDescent="0.25">
      <c r="A2351">
        <v>10375</v>
      </c>
      <c r="B2351">
        <v>41</v>
      </c>
      <c r="C2351" s="2">
        <v>100</v>
      </c>
      <c r="D2351">
        <v>15</v>
      </c>
      <c r="E2351" s="5">
        <f>sales_data_sample[[#This Row],[SALES]] / COUNT(sales_data_sample[ORDERNUMBER])</f>
        <v>1.6656039674105561</v>
      </c>
      <c r="F2351" s="2">
        <v>4702</v>
      </c>
      <c r="G2351" s="1">
        <v>38386</v>
      </c>
      <c r="H2351" t="s">
        <v>21</v>
      </c>
      <c r="I2351">
        <v>1</v>
      </c>
      <c r="J2351" s="6" t="s">
        <v>688</v>
      </c>
      <c r="K2351">
        <v>2005</v>
      </c>
      <c r="L2351" t="s">
        <v>22</v>
      </c>
      <c r="M2351" s="8">
        <f xml:space="preserve"> (sales_data_sample[[#This Row],[MSRP]] - sales_data_sample[[#This Row],[PRICEEACH]]) / sales_data_sample[[#This Row],[MSRP]]</f>
        <v>1.9607843137254902E-2</v>
      </c>
      <c r="N23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51" s="2">
        <v>102</v>
      </c>
      <c r="P2351" t="s">
        <v>642</v>
      </c>
      <c r="Q2351" t="s">
        <v>107</v>
      </c>
      <c r="R2351" t="s">
        <v>108</v>
      </c>
      <c r="S2351" t="s">
        <v>109</v>
      </c>
      <c r="T2351" t="s">
        <v>35</v>
      </c>
      <c r="U2351" t="s">
        <v>110</v>
      </c>
      <c r="V2351" t="s">
        <v>111</v>
      </c>
      <c r="W2351" t="s">
        <v>112</v>
      </c>
      <c r="X2351" t="s">
        <v>45</v>
      </c>
    </row>
    <row r="2352" spans="1:24" x14ac:dyDescent="0.25">
      <c r="A2352">
        <v>10390</v>
      </c>
      <c r="B2352">
        <v>45</v>
      </c>
      <c r="C2352" s="2">
        <v>49</v>
      </c>
      <c r="D2352">
        <v>12</v>
      </c>
      <c r="E2352" s="5">
        <f>sales_data_sample[[#This Row],[SALES]] / COUNT(sales_data_sample[ORDERNUMBER])</f>
        <v>0.7810839532412327</v>
      </c>
      <c r="F2352" s="2">
        <v>2205</v>
      </c>
      <c r="G2352" s="1">
        <v>38415</v>
      </c>
      <c r="H2352" t="s">
        <v>21</v>
      </c>
      <c r="I2352">
        <v>1</v>
      </c>
      <c r="J2352" s="6" t="s">
        <v>687</v>
      </c>
      <c r="K2352">
        <v>2005</v>
      </c>
      <c r="L2352" t="s">
        <v>22</v>
      </c>
      <c r="M2352" s="8">
        <f xml:space="preserve"> (sales_data_sample[[#This Row],[MSRP]] - sales_data_sample[[#This Row],[PRICEEACH]]) / sales_data_sample[[#This Row],[MSRP]]</f>
        <v>0.51960784313725494</v>
      </c>
      <c r="N23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52" s="2">
        <v>102</v>
      </c>
      <c r="P2352" t="s">
        <v>642</v>
      </c>
      <c r="Q2352" t="s">
        <v>260</v>
      </c>
      <c r="R2352" t="s">
        <v>261</v>
      </c>
      <c r="S2352" t="s">
        <v>262</v>
      </c>
      <c r="T2352" t="s">
        <v>27</v>
      </c>
      <c r="U2352" t="s">
        <v>263</v>
      </c>
      <c r="V2352" t="s">
        <v>264</v>
      </c>
      <c r="W2352" t="s">
        <v>265</v>
      </c>
      <c r="X2352" t="s">
        <v>31</v>
      </c>
    </row>
    <row r="2353" spans="1:24" x14ac:dyDescent="0.25">
      <c r="A2353">
        <v>10403</v>
      </c>
      <c r="B2353">
        <v>45</v>
      </c>
      <c r="C2353" s="2">
        <v>100</v>
      </c>
      <c r="D2353">
        <v>5</v>
      </c>
      <c r="E2353" s="5">
        <f>sales_data_sample[[#This Row],[SALES]] / COUNT(sales_data_sample[ORDERNUMBER])</f>
        <v>1.8384697130712009</v>
      </c>
      <c r="F2353" s="2">
        <v>5190</v>
      </c>
      <c r="G2353" s="1">
        <v>38450</v>
      </c>
      <c r="H2353" t="s">
        <v>21</v>
      </c>
      <c r="I2353">
        <v>2</v>
      </c>
      <c r="J2353" s="6" t="s">
        <v>686</v>
      </c>
      <c r="K2353">
        <v>2005</v>
      </c>
      <c r="L2353" t="s">
        <v>22</v>
      </c>
      <c r="M2353" s="8">
        <f xml:space="preserve"> (sales_data_sample[[#This Row],[MSRP]] - sales_data_sample[[#This Row],[PRICEEACH]]) / sales_data_sample[[#This Row],[MSRP]]</f>
        <v>1.9607843137254902E-2</v>
      </c>
      <c r="N23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53" s="2">
        <v>102</v>
      </c>
      <c r="P2353" t="s">
        <v>642</v>
      </c>
      <c r="Q2353" t="s">
        <v>157</v>
      </c>
      <c r="R2353" t="s">
        <v>158</v>
      </c>
      <c r="S2353" t="s">
        <v>159</v>
      </c>
      <c r="T2353" t="s">
        <v>160</v>
      </c>
      <c r="U2353" t="s">
        <v>161</v>
      </c>
      <c r="V2353" t="s">
        <v>162</v>
      </c>
      <c r="W2353" t="s">
        <v>163</v>
      </c>
      <c r="X2353" t="s">
        <v>45</v>
      </c>
    </row>
    <row r="2354" spans="1:24" x14ac:dyDescent="0.25">
      <c r="A2354">
        <v>10106</v>
      </c>
      <c r="B2354">
        <v>39</v>
      </c>
      <c r="C2354" s="2">
        <v>41</v>
      </c>
      <c r="D2354">
        <v>6</v>
      </c>
      <c r="E2354" s="5">
        <f>sales_data_sample[[#This Row],[SALES]] / COUNT(sales_data_sample[ORDERNUMBER])</f>
        <v>0.5547290116896918</v>
      </c>
      <c r="F2354" s="2">
        <v>1566</v>
      </c>
      <c r="G2354" s="1">
        <v>37669</v>
      </c>
      <c r="H2354" t="s">
        <v>21</v>
      </c>
      <c r="I2354">
        <v>1</v>
      </c>
      <c r="J2354" s="6" t="s">
        <v>688</v>
      </c>
      <c r="K2354">
        <v>2003</v>
      </c>
      <c r="L2354" t="s">
        <v>535</v>
      </c>
      <c r="M2354" s="8">
        <f xml:space="preserve"> (sales_data_sample[[#This Row],[MSRP]] - sales_data_sample[[#This Row],[PRICEEACH]]) / sales_data_sample[[#This Row],[MSRP]]</f>
        <v>4.6511627906976744E-2</v>
      </c>
      <c r="N23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54" s="2">
        <v>43</v>
      </c>
      <c r="P2354" t="s">
        <v>643</v>
      </c>
      <c r="Q2354" t="s">
        <v>537</v>
      </c>
      <c r="R2354" t="s">
        <v>538</v>
      </c>
      <c r="S2354" t="s">
        <v>539</v>
      </c>
      <c r="T2354" t="s">
        <v>246</v>
      </c>
      <c r="U2354" t="s">
        <v>540</v>
      </c>
      <c r="V2354" t="s">
        <v>541</v>
      </c>
      <c r="W2354" t="s">
        <v>542</v>
      </c>
      <c r="X2354" t="s">
        <v>31</v>
      </c>
    </row>
    <row r="2355" spans="1:24" x14ac:dyDescent="0.25">
      <c r="A2355">
        <v>10120</v>
      </c>
      <c r="B2355">
        <v>49</v>
      </c>
      <c r="C2355" s="2">
        <v>51</v>
      </c>
      <c r="D2355">
        <v>12</v>
      </c>
      <c r="E2355" s="5">
        <f>sales_data_sample[[#This Row],[SALES]] / COUNT(sales_data_sample[ORDERNUMBER])</f>
        <v>0.87885228480340061</v>
      </c>
      <c r="F2355" s="2">
        <v>2481</v>
      </c>
      <c r="G2355" s="1">
        <v>37740</v>
      </c>
      <c r="H2355" t="s">
        <v>21</v>
      </c>
      <c r="I2355">
        <v>2</v>
      </c>
      <c r="J2355" s="6" t="s">
        <v>686</v>
      </c>
      <c r="K2355">
        <v>2003</v>
      </c>
      <c r="L2355" t="s">
        <v>535</v>
      </c>
      <c r="M2355" s="8">
        <f xml:space="preserve"> (sales_data_sample[[#This Row],[MSRP]] - sales_data_sample[[#This Row],[PRICEEACH]]) / sales_data_sample[[#This Row],[MSRP]]</f>
        <v>-0.18604651162790697</v>
      </c>
      <c r="N23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55" s="2">
        <v>43</v>
      </c>
      <c r="P2355" t="s">
        <v>643</v>
      </c>
      <c r="Q2355" t="s">
        <v>85</v>
      </c>
      <c r="R2355" t="s">
        <v>86</v>
      </c>
      <c r="S2355" t="s">
        <v>87</v>
      </c>
      <c r="T2355" t="s">
        <v>88</v>
      </c>
      <c r="U2355" t="s">
        <v>89</v>
      </c>
      <c r="V2355" t="s">
        <v>90</v>
      </c>
      <c r="W2355" t="s">
        <v>91</v>
      </c>
      <c r="X2355" t="s">
        <v>31</v>
      </c>
    </row>
    <row r="2356" spans="1:24" x14ac:dyDescent="0.25">
      <c r="A2356">
        <v>10133</v>
      </c>
      <c r="B2356">
        <v>27</v>
      </c>
      <c r="C2356" s="2">
        <v>51</v>
      </c>
      <c r="D2356">
        <v>7</v>
      </c>
      <c r="E2356" s="5">
        <f>sales_data_sample[[#This Row],[SALES]] / COUNT(sales_data_sample[ORDERNUMBER])</f>
        <v>0.48034006376195537</v>
      </c>
      <c r="F2356" s="2">
        <v>1356</v>
      </c>
      <c r="G2356" s="1">
        <v>37799</v>
      </c>
      <c r="H2356" t="s">
        <v>21</v>
      </c>
      <c r="I2356">
        <v>2</v>
      </c>
      <c r="J2356" s="6" t="s">
        <v>684</v>
      </c>
      <c r="K2356">
        <v>2003</v>
      </c>
      <c r="L2356" t="s">
        <v>535</v>
      </c>
      <c r="M2356" s="8">
        <f xml:space="preserve"> (sales_data_sample[[#This Row],[MSRP]] - sales_data_sample[[#This Row],[PRICEEACH]]) / sales_data_sample[[#This Row],[MSRP]]</f>
        <v>-0.18604651162790697</v>
      </c>
      <c r="N23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56" s="2">
        <v>43</v>
      </c>
      <c r="P2356" t="s">
        <v>643</v>
      </c>
      <c r="Q2356" t="s">
        <v>165</v>
      </c>
      <c r="R2356" t="s">
        <v>166</v>
      </c>
      <c r="S2356" t="s">
        <v>167</v>
      </c>
      <c r="T2356" t="s">
        <v>168</v>
      </c>
      <c r="U2356" t="s">
        <v>169</v>
      </c>
      <c r="V2356" t="s">
        <v>170</v>
      </c>
      <c r="W2356" t="s">
        <v>171</v>
      </c>
      <c r="X2356" t="s">
        <v>31</v>
      </c>
    </row>
    <row r="2357" spans="1:24" x14ac:dyDescent="0.25">
      <c r="A2357">
        <v>10143</v>
      </c>
      <c r="B2357">
        <v>34</v>
      </c>
      <c r="C2357" s="2">
        <v>37</v>
      </c>
      <c r="D2357">
        <v>1</v>
      </c>
      <c r="E2357" s="5">
        <f>sales_data_sample[[#This Row],[SALES]] / COUNT(sales_data_sample[ORDERNUMBER])</f>
        <v>0.44172865745660644</v>
      </c>
      <c r="F2357" s="2">
        <v>1247</v>
      </c>
      <c r="G2357" s="1">
        <v>37843</v>
      </c>
      <c r="H2357" t="s">
        <v>21</v>
      </c>
      <c r="I2357">
        <v>3</v>
      </c>
      <c r="J2357" s="6" t="s">
        <v>682</v>
      </c>
      <c r="K2357">
        <v>2003</v>
      </c>
      <c r="L2357" t="s">
        <v>535</v>
      </c>
      <c r="M2357" s="8">
        <f xml:space="preserve"> (sales_data_sample[[#This Row],[MSRP]] - sales_data_sample[[#This Row],[PRICEEACH]]) / sales_data_sample[[#This Row],[MSRP]]</f>
        <v>0.13953488372093023</v>
      </c>
      <c r="N23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57" s="2">
        <v>43</v>
      </c>
      <c r="P2357" t="s">
        <v>643</v>
      </c>
      <c r="Q2357" t="s">
        <v>321</v>
      </c>
      <c r="R2357" t="s">
        <v>322</v>
      </c>
      <c r="S2357" t="s">
        <v>153</v>
      </c>
      <c r="T2357" t="s">
        <v>27</v>
      </c>
      <c r="U2357" t="s">
        <v>323</v>
      </c>
      <c r="V2357" t="s">
        <v>324</v>
      </c>
      <c r="W2357" t="s">
        <v>325</v>
      </c>
      <c r="X2357" t="s">
        <v>31</v>
      </c>
    </row>
    <row r="2358" spans="1:24" x14ac:dyDescent="0.25">
      <c r="A2358">
        <v>10156</v>
      </c>
      <c r="B2358">
        <v>20</v>
      </c>
      <c r="C2358" s="2">
        <v>42</v>
      </c>
      <c r="D2358">
        <v>1</v>
      </c>
      <c r="E2358" s="5">
        <f>sales_data_sample[[#This Row],[SALES]] / COUNT(sales_data_sample[ORDERNUMBER])</f>
        <v>0.29082536308891249</v>
      </c>
      <c r="F2358" s="2">
        <v>821</v>
      </c>
      <c r="G2358" s="1">
        <v>37902</v>
      </c>
      <c r="H2358" t="s">
        <v>21</v>
      </c>
      <c r="I2358">
        <v>4</v>
      </c>
      <c r="J2358" s="6" t="s">
        <v>680</v>
      </c>
      <c r="K2358">
        <v>2003</v>
      </c>
      <c r="L2358" t="s">
        <v>535</v>
      </c>
      <c r="M2358" s="8">
        <f xml:space="preserve"> (sales_data_sample[[#This Row],[MSRP]] - sales_data_sample[[#This Row],[PRICEEACH]]) / sales_data_sample[[#This Row],[MSRP]]</f>
        <v>2.3255813953488372E-2</v>
      </c>
      <c r="N23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58" s="2">
        <v>43</v>
      </c>
      <c r="P2358" t="s">
        <v>643</v>
      </c>
      <c r="Q2358" t="s">
        <v>165</v>
      </c>
      <c r="R2358" t="s">
        <v>166</v>
      </c>
      <c r="S2358" t="s">
        <v>167</v>
      </c>
      <c r="T2358" t="s">
        <v>168</v>
      </c>
      <c r="U2358" t="s">
        <v>169</v>
      </c>
      <c r="V2358" t="s">
        <v>170</v>
      </c>
      <c r="W2358" t="s">
        <v>171</v>
      </c>
      <c r="X2358" t="s">
        <v>31</v>
      </c>
    </row>
    <row r="2359" spans="1:24" x14ac:dyDescent="0.25">
      <c r="A2359">
        <v>10168</v>
      </c>
      <c r="B2359">
        <v>48</v>
      </c>
      <c r="C2359" s="2">
        <v>52</v>
      </c>
      <c r="D2359">
        <v>13</v>
      </c>
      <c r="E2359" s="5">
        <f>sales_data_sample[[#This Row],[SALES]] / COUNT(sales_data_sample[ORDERNUMBER])</f>
        <v>0.8831030818278427</v>
      </c>
      <c r="F2359" s="2">
        <v>2493</v>
      </c>
      <c r="G2359" s="1">
        <v>37922</v>
      </c>
      <c r="H2359" t="s">
        <v>21</v>
      </c>
      <c r="I2359">
        <v>4</v>
      </c>
      <c r="J2359" s="6" t="s">
        <v>680</v>
      </c>
      <c r="K2359">
        <v>2003</v>
      </c>
      <c r="L2359" t="s">
        <v>535</v>
      </c>
      <c r="M2359" s="8">
        <f xml:space="preserve"> (sales_data_sample[[#This Row],[MSRP]] - sales_data_sample[[#This Row],[PRICEEACH]]) / sales_data_sample[[#This Row],[MSRP]]</f>
        <v>-0.20930232558139536</v>
      </c>
      <c r="N23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59" s="2">
        <v>43</v>
      </c>
      <c r="P2359" t="s">
        <v>643</v>
      </c>
      <c r="Q2359" t="s">
        <v>57</v>
      </c>
      <c r="R2359" t="s">
        <v>58</v>
      </c>
      <c r="S2359" t="s">
        <v>59</v>
      </c>
      <c r="T2359" t="s">
        <v>27</v>
      </c>
      <c r="U2359" t="s">
        <v>60</v>
      </c>
      <c r="V2359" t="s">
        <v>61</v>
      </c>
      <c r="W2359" t="s">
        <v>62</v>
      </c>
      <c r="X2359" t="s">
        <v>31</v>
      </c>
    </row>
    <row r="2360" spans="1:24" x14ac:dyDescent="0.25">
      <c r="A2360">
        <v>10199</v>
      </c>
      <c r="B2360">
        <v>29</v>
      </c>
      <c r="C2360" s="2">
        <v>39</v>
      </c>
      <c r="D2360">
        <v>1</v>
      </c>
      <c r="E2360" s="5">
        <f>sales_data_sample[[#This Row],[SALES]] / COUNT(sales_data_sample[ORDERNUMBER])</f>
        <v>0.39461565710237334</v>
      </c>
      <c r="F2360" s="2">
        <v>1114</v>
      </c>
      <c r="G2360" s="1">
        <v>37956</v>
      </c>
      <c r="H2360" t="s">
        <v>21</v>
      </c>
      <c r="I2360">
        <v>4</v>
      </c>
      <c r="J2360" s="6" t="s">
        <v>679</v>
      </c>
      <c r="K2360">
        <v>2003</v>
      </c>
      <c r="L2360" t="s">
        <v>535</v>
      </c>
      <c r="M2360" s="8">
        <f xml:space="preserve"> (sales_data_sample[[#This Row],[MSRP]] - sales_data_sample[[#This Row],[PRICEEACH]]) / sales_data_sample[[#This Row],[MSRP]]</f>
        <v>9.3023255813953487E-2</v>
      </c>
      <c r="N23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60" s="2">
        <v>43</v>
      </c>
      <c r="P2360" t="s">
        <v>643</v>
      </c>
      <c r="Q2360" t="s">
        <v>221</v>
      </c>
      <c r="R2360" t="s">
        <v>222</v>
      </c>
      <c r="S2360" t="s">
        <v>223</v>
      </c>
      <c r="T2360" t="s">
        <v>27</v>
      </c>
      <c r="U2360" t="s">
        <v>224</v>
      </c>
      <c r="V2360" t="s">
        <v>225</v>
      </c>
      <c r="W2360" t="s">
        <v>226</v>
      </c>
      <c r="X2360" t="s">
        <v>31</v>
      </c>
    </row>
    <row r="2361" spans="1:24" x14ac:dyDescent="0.25">
      <c r="A2361">
        <v>10210</v>
      </c>
      <c r="B2361">
        <v>43</v>
      </c>
      <c r="C2361" s="2">
        <v>42</v>
      </c>
      <c r="D2361">
        <v>11</v>
      </c>
      <c r="E2361" s="5">
        <f>sales_data_sample[[#This Row],[SALES]] / COUNT(sales_data_sample[ORDERNUMBER])</f>
        <v>0.62486716259298614</v>
      </c>
      <c r="F2361" s="2">
        <v>1764</v>
      </c>
      <c r="G2361" s="1">
        <v>37998</v>
      </c>
      <c r="H2361" t="s">
        <v>21</v>
      </c>
      <c r="I2361">
        <v>1</v>
      </c>
      <c r="J2361" s="6" t="s">
        <v>677</v>
      </c>
      <c r="K2361">
        <v>2004</v>
      </c>
      <c r="L2361" t="s">
        <v>535</v>
      </c>
      <c r="M2361" s="8">
        <f xml:space="preserve"> (sales_data_sample[[#This Row],[MSRP]] - sales_data_sample[[#This Row],[PRICEEACH]]) / sales_data_sample[[#This Row],[MSRP]]</f>
        <v>2.3255813953488372E-2</v>
      </c>
      <c r="N23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61" s="2">
        <v>43</v>
      </c>
      <c r="P2361" t="s">
        <v>643</v>
      </c>
      <c r="Q2361" t="s">
        <v>288</v>
      </c>
      <c r="R2361" t="s">
        <v>289</v>
      </c>
      <c r="S2361" t="s">
        <v>290</v>
      </c>
      <c r="T2361" t="s">
        <v>239</v>
      </c>
      <c r="U2361" t="s">
        <v>291</v>
      </c>
      <c r="V2361" t="s">
        <v>292</v>
      </c>
      <c r="W2361" t="s">
        <v>293</v>
      </c>
      <c r="X2361" t="s">
        <v>31</v>
      </c>
    </row>
    <row r="2362" spans="1:24" x14ac:dyDescent="0.25">
      <c r="A2362">
        <v>10223</v>
      </c>
      <c r="B2362">
        <v>41</v>
      </c>
      <c r="C2362" s="2">
        <v>47</v>
      </c>
      <c r="D2362">
        <v>13</v>
      </c>
      <c r="E2362" s="5">
        <f>sales_data_sample[[#This Row],[SALES]] / COUNT(sales_data_sample[ORDERNUMBER])</f>
        <v>0.67198016294721929</v>
      </c>
      <c r="F2362" s="2">
        <v>1897</v>
      </c>
      <c r="G2362" s="1">
        <v>38037</v>
      </c>
      <c r="H2362" t="s">
        <v>21</v>
      </c>
      <c r="I2362">
        <v>1</v>
      </c>
      <c r="J2362" s="6" t="s">
        <v>688</v>
      </c>
      <c r="K2362">
        <v>2004</v>
      </c>
      <c r="L2362" t="s">
        <v>535</v>
      </c>
      <c r="M2362" s="8">
        <f xml:space="preserve"> (sales_data_sample[[#This Row],[MSRP]] - sales_data_sample[[#This Row],[PRICEEACH]]) / sales_data_sample[[#This Row],[MSRP]]</f>
        <v>-9.3023255813953487E-2</v>
      </c>
      <c r="N23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62" s="2">
        <v>43</v>
      </c>
      <c r="P2362" t="s">
        <v>643</v>
      </c>
      <c r="Q2362" t="s">
        <v>85</v>
      </c>
      <c r="R2362" t="s">
        <v>86</v>
      </c>
      <c r="S2362" t="s">
        <v>87</v>
      </c>
      <c r="T2362" t="s">
        <v>88</v>
      </c>
      <c r="U2362" t="s">
        <v>89</v>
      </c>
      <c r="V2362" t="s">
        <v>90</v>
      </c>
      <c r="W2362" t="s">
        <v>91</v>
      </c>
      <c r="X2362" t="s">
        <v>31</v>
      </c>
    </row>
    <row r="2363" spans="1:24" x14ac:dyDescent="0.25">
      <c r="A2363">
        <v>10235</v>
      </c>
      <c r="B2363">
        <v>41</v>
      </c>
      <c r="C2363" s="2">
        <v>36</v>
      </c>
      <c r="D2363">
        <v>7</v>
      </c>
      <c r="E2363" s="5">
        <f>sales_data_sample[[#This Row],[SALES]] / COUNT(sales_data_sample[ORDERNUMBER])</f>
        <v>0.51363797378675169</v>
      </c>
      <c r="F2363" s="2">
        <v>1450</v>
      </c>
      <c r="G2363" s="1">
        <v>38079</v>
      </c>
      <c r="H2363" t="s">
        <v>21</v>
      </c>
      <c r="I2363">
        <v>2</v>
      </c>
      <c r="J2363" s="6" t="s">
        <v>686</v>
      </c>
      <c r="K2363">
        <v>2004</v>
      </c>
      <c r="L2363" t="s">
        <v>535</v>
      </c>
      <c r="M2363" s="8">
        <f xml:space="preserve"> (sales_data_sample[[#This Row],[MSRP]] - sales_data_sample[[#This Row],[PRICEEACH]]) / sales_data_sample[[#This Row],[MSRP]]</f>
        <v>0.16279069767441862</v>
      </c>
      <c r="N23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63" s="2">
        <v>43</v>
      </c>
      <c r="P2363" t="s">
        <v>643</v>
      </c>
      <c r="Q2363" t="s">
        <v>360</v>
      </c>
      <c r="R2363" t="s">
        <v>361</v>
      </c>
      <c r="S2363" t="s">
        <v>362</v>
      </c>
      <c r="T2363" t="s">
        <v>217</v>
      </c>
      <c r="U2363" t="s">
        <v>363</v>
      </c>
      <c r="V2363" t="s">
        <v>162</v>
      </c>
      <c r="W2363" t="s">
        <v>364</v>
      </c>
      <c r="X2363" t="s">
        <v>31</v>
      </c>
    </row>
    <row r="2364" spans="1:24" x14ac:dyDescent="0.25">
      <c r="A2364">
        <v>10250</v>
      </c>
      <c r="B2364">
        <v>36</v>
      </c>
      <c r="C2364" s="2">
        <v>52</v>
      </c>
      <c r="D2364">
        <v>8</v>
      </c>
      <c r="E2364" s="5">
        <f>sales_data_sample[[#This Row],[SALES]] / COUNT(sales_data_sample[ORDERNUMBER])</f>
        <v>0.66241586964222454</v>
      </c>
      <c r="F2364" s="2">
        <v>1870</v>
      </c>
      <c r="G2364" s="1">
        <v>38118</v>
      </c>
      <c r="H2364" t="s">
        <v>21</v>
      </c>
      <c r="I2364">
        <v>2</v>
      </c>
      <c r="J2364" s="6" t="s">
        <v>685</v>
      </c>
      <c r="K2364">
        <v>2004</v>
      </c>
      <c r="L2364" t="s">
        <v>535</v>
      </c>
      <c r="M2364" s="8">
        <f xml:space="preserve"> (sales_data_sample[[#This Row],[MSRP]] - sales_data_sample[[#This Row],[PRICEEACH]]) / sales_data_sample[[#This Row],[MSRP]]</f>
        <v>-0.20930232558139536</v>
      </c>
      <c r="N23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64" s="2">
        <v>43</v>
      </c>
      <c r="P2364" t="s">
        <v>643</v>
      </c>
      <c r="Q2364" t="s">
        <v>382</v>
      </c>
      <c r="R2364" t="s">
        <v>383</v>
      </c>
      <c r="S2364" t="s">
        <v>384</v>
      </c>
      <c r="T2364" t="s">
        <v>27</v>
      </c>
      <c r="U2364" t="s">
        <v>94</v>
      </c>
      <c r="V2364" t="s">
        <v>385</v>
      </c>
      <c r="W2364" t="s">
        <v>386</v>
      </c>
      <c r="X2364" t="s">
        <v>31</v>
      </c>
    </row>
    <row r="2365" spans="1:24" x14ac:dyDescent="0.25">
      <c r="A2365">
        <v>10262</v>
      </c>
      <c r="B2365">
        <v>49</v>
      </c>
      <c r="C2365" s="2">
        <v>38</v>
      </c>
      <c r="D2365">
        <v>3</v>
      </c>
      <c r="E2365" s="5">
        <f>sales_data_sample[[#This Row],[SALES]] / COUNT(sales_data_sample[ORDERNUMBER])</f>
        <v>0.65922777187389303</v>
      </c>
      <c r="F2365" s="2">
        <v>1861</v>
      </c>
      <c r="G2365" s="1">
        <v>38162</v>
      </c>
      <c r="H2365" t="s">
        <v>326</v>
      </c>
      <c r="I2365">
        <v>2</v>
      </c>
      <c r="J2365" s="6" t="s">
        <v>684</v>
      </c>
      <c r="K2365">
        <v>2004</v>
      </c>
      <c r="L2365" t="s">
        <v>535</v>
      </c>
      <c r="M2365" s="8">
        <f xml:space="preserve"> (sales_data_sample[[#This Row],[MSRP]] - sales_data_sample[[#This Row],[PRICEEACH]]) / sales_data_sample[[#This Row],[MSRP]]</f>
        <v>0.11627906976744186</v>
      </c>
      <c r="N23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65" s="2">
        <v>43</v>
      </c>
      <c r="P2365" t="s">
        <v>643</v>
      </c>
      <c r="Q2365" t="s">
        <v>165</v>
      </c>
      <c r="R2365" t="s">
        <v>166</v>
      </c>
      <c r="S2365" t="s">
        <v>167</v>
      </c>
      <c r="T2365" t="s">
        <v>168</v>
      </c>
      <c r="U2365" t="s">
        <v>169</v>
      </c>
      <c r="V2365" t="s">
        <v>170</v>
      </c>
      <c r="W2365" t="s">
        <v>171</v>
      </c>
      <c r="X2365" t="s">
        <v>31</v>
      </c>
    </row>
    <row r="2366" spans="1:24" x14ac:dyDescent="0.25">
      <c r="A2366">
        <v>10275</v>
      </c>
      <c r="B2366">
        <v>38</v>
      </c>
      <c r="C2366" s="2">
        <v>46</v>
      </c>
      <c r="D2366">
        <v>13</v>
      </c>
      <c r="E2366" s="5">
        <f>sales_data_sample[[#This Row],[SALES]] / COUNT(sales_data_sample[ORDERNUMBER])</f>
        <v>0.61105207226354941</v>
      </c>
      <c r="F2366" s="2">
        <v>1725</v>
      </c>
      <c r="G2366" s="1">
        <v>38191</v>
      </c>
      <c r="H2366" t="s">
        <v>21</v>
      </c>
      <c r="I2366">
        <v>3</v>
      </c>
      <c r="J2366" s="6" t="s">
        <v>683</v>
      </c>
      <c r="K2366">
        <v>2004</v>
      </c>
      <c r="L2366" t="s">
        <v>535</v>
      </c>
      <c r="M2366" s="8">
        <f xml:space="preserve"> (sales_data_sample[[#This Row],[MSRP]] - sales_data_sample[[#This Row],[PRICEEACH]]) / sales_data_sample[[#This Row],[MSRP]]</f>
        <v>-6.9767441860465115E-2</v>
      </c>
      <c r="N23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66" s="2">
        <v>43</v>
      </c>
      <c r="P2366" t="s">
        <v>643</v>
      </c>
      <c r="Q2366" t="s">
        <v>107</v>
      </c>
      <c r="R2366" t="s">
        <v>108</v>
      </c>
      <c r="S2366" t="s">
        <v>109</v>
      </c>
      <c r="T2366" t="s">
        <v>35</v>
      </c>
      <c r="U2366" t="s">
        <v>110</v>
      </c>
      <c r="V2366" t="s">
        <v>111</v>
      </c>
      <c r="W2366" t="s">
        <v>112</v>
      </c>
      <c r="X2366" t="s">
        <v>31</v>
      </c>
    </row>
    <row r="2367" spans="1:24" x14ac:dyDescent="0.25">
      <c r="A2367">
        <v>10284</v>
      </c>
      <c r="B2367">
        <v>33</v>
      </c>
      <c r="C2367" s="2">
        <v>52</v>
      </c>
      <c r="D2367">
        <v>5</v>
      </c>
      <c r="E2367" s="5">
        <f>sales_data_sample[[#This Row],[SALES]] / COUNT(sales_data_sample[ORDERNUMBER])</f>
        <v>0.60715550832447751</v>
      </c>
      <c r="F2367" s="2">
        <v>1714</v>
      </c>
      <c r="G2367" s="1">
        <v>38220</v>
      </c>
      <c r="H2367" t="s">
        <v>21</v>
      </c>
      <c r="I2367">
        <v>3</v>
      </c>
      <c r="J2367" s="6" t="s">
        <v>682</v>
      </c>
      <c r="K2367">
        <v>2004</v>
      </c>
      <c r="L2367" t="s">
        <v>535</v>
      </c>
      <c r="M2367" s="8">
        <f xml:space="preserve"> (sales_data_sample[[#This Row],[MSRP]] - sales_data_sample[[#This Row],[PRICEEACH]]) / sales_data_sample[[#This Row],[MSRP]]</f>
        <v>-0.20930232558139536</v>
      </c>
      <c r="N23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67" s="2">
        <v>43</v>
      </c>
      <c r="P2367" t="s">
        <v>643</v>
      </c>
      <c r="Q2367" t="s">
        <v>529</v>
      </c>
      <c r="R2367" t="s">
        <v>530</v>
      </c>
      <c r="S2367" t="s">
        <v>531</v>
      </c>
      <c r="T2367" t="s">
        <v>72</v>
      </c>
      <c r="U2367" t="s">
        <v>532</v>
      </c>
      <c r="V2367" t="s">
        <v>533</v>
      </c>
      <c r="W2367" t="s">
        <v>534</v>
      </c>
      <c r="X2367" t="s">
        <v>31</v>
      </c>
    </row>
    <row r="2368" spans="1:24" x14ac:dyDescent="0.25">
      <c r="A2368">
        <v>10296</v>
      </c>
      <c r="B2368">
        <v>26</v>
      </c>
      <c r="C2368" s="2">
        <v>49</v>
      </c>
      <c r="D2368">
        <v>1</v>
      </c>
      <c r="E2368" s="5">
        <f>sales_data_sample[[#This Row],[SALES]] / COUNT(sales_data_sample[ORDERNUMBER])</f>
        <v>0.44633368756641872</v>
      </c>
      <c r="F2368" s="2">
        <v>1260</v>
      </c>
      <c r="G2368" s="1">
        <v>38245</v>
      </c>
      <c r="H2368" t="s">
        <v>21</v>
      </c>
      <c r="I2368">
        <v>3</v>
      </c>
      <c r="J2368" s="6" t="s">
        <v>681</v>
      </c>
      <c r="K2368">
        <v>2004</v>
      </c>
      <c r="L2368" t="s">
        <v>535</v>
      </c>
      <c r="M2368" s="8">
        <f xml:space="preserve"> (sales_data_sample[[#This Row],[MSRP]] - sales_data_sample[[#This Row],[PRICEEACH]]) / sales_data_sample[[#This Row],[MSRP]]</f>
        <v>-0.13953488372093023</v>
      </c>
      <c r="N23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68" s="2">
        <v>43</v>
      </c>
      <c r="P2368" t="s">
        <v>643</v>
      </c>
      <c r="Q2368" t="s">
        <v>558</v>
      </c>
      <c r="R2368" t="s">
        <v>559</v>
      </c>
      <c r="S2368" t="s">
        <v>560</v>
      </c>
      <c r="T2368" t="s">
        <v>427</v>
      </c>
      <c r="U2368" t="s">
        <v>561</v>
      </c>
      <c r="V2368" t="s">
        <v>95</v>
      </c>
      <c r="W2368" t="s">
        <v>562</v>
      </c>
      <c r="X2368" t="s">
        <v>31</v>
      </c>
    </row>
    <row r="2369" spans="1:24" x14ac:dyDescent="0.25">
      <c r="A2369">
        <v>10308</v>
      </c>
      <c r="B2369">
        <v>47</v>
      </c>
      <c r="C2369" s="2">
        <v>44</v>
      </c>
      <c r="D2369">
        <v>11</v>
      </c>
      <c r="E2369" s="5">
        <f>sales_data_sample[[#This Row],[SALES]] / COUNT(sales_data_sample[ORDERNUMBER])</f>
        <v>0.72688629117959613</v>
      </c>
      <c r="F2369" s="2">
        <v>2052</v>
      </c>
      <c r="G2369" s="1">
        <v>38275</v>
      </c>
      <c r="H2369" t="s">
        <v>21</v>
      </c>
      <c r="I2369">
        <v>4</v>
      </c>
      <c r="J2369" s="6" t="s">
        <v>680</v>
      </c>
      <c r="K2369">
        <v>2004</v>
      </c>
      <c r="L2369" t="s">
        <v>535</v>
      </c>
      <c r="M2369" s="8">
        <f xml:space="preserve"> (sales_data_sample[[#This Row],[MSRP]] - sales_data_sample[[#This Row],[PRICEEACH]]) / sales_data_sample[[#This Row],[MSRP]]</f>
        <v>-2.3255813953488372E-2</v>
      </c>
      <c r="N23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69" s="2">
        <v>43</v>
      </c>
      <c r="P2369" t="s">
        <v>643</v>
      </c>
      <c r="Q2369" t="s">
        <v>303</v>
      </c>
      <c r="R2369" t="s">
        <v>304</v>
      </c>
      <c r="S2369" t="s">
        <v>305</v>
      </c>
      <c r="T2369" t="s">
        <v>27</v>
      </c>
      <c r="U2369" t="s">
        <v>94</v>
      </c>
      <c r="V2369" t="s">
        <v>225</v>
      </c>
      <c r="W2369" t="s">
        <v>306</v>
      </c>
      <c r="X2369" t="s">
        <v>31</v>
      </c>
    </row>
    <row r="2370" spans="1:24" x14ac:dyDescent="0.25">
      <c r="A2370">
        <v>10316</v>
      </c>
      <c r="B2370">
        <v>34</v>
      </c>
      <c r="C2370" s="2">
        <v>48</v>
      </c>
      <c r="D2370">
        <v>3</v>
      </c>
      <c r="E2370" s="5">
        <f>sales_data_sample[[#This Row],[SALES]] / COUNT(sales_data_sample[ORDERNUMBER])</f>
        <v>0.57314913212894081</v>
      </c>
      <c r="F2370" s="2">
        <v>1618</v>
      </c>
      <c r="G2370" s="1">
        <v>38292</v>
      </c>
      <c r="H2370" t="s">
        <v>21</v>
      </c>
      <c r="I2370">
        <v>4</v>
      </c>
      <c r="J2370" s="6" t="s">
        <v>678</v>
      </c>
      <c r="K2370">
        <v>2004</v>
      </c>
      <c r="L2370" t="s">
        <v>535</v>
      </c>
      <c r="M2370" s="8">
        <f xml:space="preserve"> (sales_data_sample[[#This Row],[MSRP]] - sales_data_sample[[#This Row],[PRICEEACH]]) / sales_data_sample[[#This Row],[MSRP]]</f>
        <v>-0.11627906976744186</v>
      </c>
      <c r="N23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70" s="2">
        <v>43</v>
      </c>
      <c r="P2370" t="s">
        <v>643</v>
      </c>
      <c r="Q2370" t="s">
        <v>370</v>
      </c>
      <c r="R2370" t="s">
        <v>371</v>
      </c>
      <c r="S2370" t="s">
        <v>372</v>
      </c>
      <c r="T2370" t="s">
        <v>160</v>
      </c>
      <c r="U2370" t="s">
        <v>373</v>
      </c>
      <c r="V2370" t="s">
        <v>374</v>
      </c>
      <c r="W2370" t="s">
        <v>375</v>
      </c>
      <c r="X2370" t="s">
        <v>31</v>
      </c>
    </row>
    <row r="2371" spans="1:24" x14ac:dyDescent="0.25">
      <c r="A2371">
        <v>10328</v>
      </c>
      <c r="B2371">
        <v>34</v>
      </c>
      <c r="C2371" s="2">
        <v>52</v>
      </c>
      <c r="D2371">
        <v>7</v>
      </c>
      <c r="E2371" s="5">
        <f>sales_data_sample[[#This Row],[SALES]] / COUNT(sales_data_sample[ORDERNUMBER])</f>
        <v>0.62557562876372652</v>
      </c>
      <c r="F2371" s="2">
        <v>1766</v>
      </c>
      <c r="G2371" s="1">
        <v>38303</v>
      </c>
      <c r="H2371" t="s">
        <v>21</v>
      </c>
      <c r="I2371">
        <v>4</v>
      </c>
      <c r="J2371" s="6" t="s">
        <v>678</v>
      </c>
      <c r="K2371">
        <v>2004</v>
      </c>
      <c r="L2371" t="s">
        <v>535</v>
      </c>
      <c r="M2371" s="8">
        <f xml:space="preserve"> (sales_data_sample[[#This Row],[MSRP]] - sales_data_sample[[#This Row],[PRICEEACH]]) / sales_data_sample[[#This Row],[MSRP]]</f>
        <v>-0.20930232558139536</v>
      </c>
      <c r="N23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71" s="2">
        <v>43</v>
      </c>
      <c r="P2371" t="s">
        <v>643</v>
      </c>
      <c r="Q2371" t="s">
        <v>537</v>
      </c>
      <c r="R2371" t="s">
        <v>538</v>
      </c>
      <c r="S2371" t="s">
        <v>539</v>
      </c>
      <c r="T2371" t="s">
        <v>246</v>
      </c>
      <c r="U2371" t="s">
        <v>540</v>
      </c>
      <c r="V2371" t="s">
        <v>541</v>
      </c>
      <c r="W2371" t="s">
        <v>542</v>
      </c>
      <c r="X2371" t="s">
        <v>31</v>
      </c>
    </row>
    <row r="2372" spans="1:24" x14ac:dyDescent="0.25">
      <c r="A2372">
        <v>10340</v>
      </c>
      <c r="B2372">
        <v>40</v>
      </c>
      <c r="C2372" s="2">
        <v>51</v>
      </c>
      <c r="D2372">
        <v>4</v>
      </c>
      <c r="E2372" s="5">
        <f>sales_data_sample[[#This Row],[SALES]] / COUNT(sales_data_sample[ORDERNUMBER])</f>
        <v>0.71732199787460149</v>
      </c>
      <c r="F2372" s="2">
        <v>2025</v>
      </c>
      <c r="G2372" s="1">
        <v>38315</v>
      </c>
      <c r="H2372" t="s">
        <v>21</v>
      </c>
      <c r="I2372">
        <v>4</v>
      </c>
      <c r="J2372" s="6" t="s">
        <v>678</v>
      </c>
      <c r="K2372">
        <v>2004</v>
      </c>
      <c r="L2372" t="s">
        <v>535</v>
      </c>
      <c r="M2372" s="8">
        <f xml:space="preserve"> (sales_data_sample[[#This Row],[MSRP]] - sales_data_sample[[#This Row],[PRICEEACH]]) / sales_data_sample[[#This Row],[MSRP]]</f>
        <v>-0.18604651162790697</v>
      </c>
      <c r="N23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72" s="2">
        <v>43</v>
      </c>
      <c r="P2372" t="s">
        <v>643</v>
      </c>
      <c r="Q2372" t="s">
        <v>338</v>
      </c>
      <c r="R2372" t="s">
        <v>339</v>
      </c>
      <c r="S2372" t="s">
        <v>340</v>
      </c>
      <c r="T2372" t="s">
        <v>168</v>
      </c>
      <c r="U2372" t="s">
        <v>341</v>
      </c>
      <c r="V2372" t="s">
        <v>342</v>
      </c>
      <c r="W2372" t="s">
        <v>343</v>
      </c>
      <c r="X2372" t="s">
        <v>31</v>
      </c>
    </row>
    <row r="2373" spans="1:24" x14ac:dyDescent="0.25">
      <c r="A2373">
        <v>10353</v>
      </c>
      <c r="B2373">
        <v>40</v>
      </c>
      <c r="C2373" s="2">
        <v>83</v>
      </c>
      <c r="D2373">
        <v>8</v>
      </c>
      <c r="E2373" s="5">
        <f>sales_data_sample[[#This Row],[SALES]] / COUNT(sales_data_sample[ORDERNUMBER])</f>
        <v>1.1650726177825008</v>
      </c>
      <c r="F2373" s="2">
        <v>3289</v>
      </c>
      <c r="G2373" s="1">
        <v>38325</v>
      </c>
      <c r="H2373" t="s">
        <v>21</v>
      </c>
      <c r="I2373">
        <v>4</v>
      </c>
      <c r="J2373" s="6" t="s">
        <v>679</v>
      </c>
      <c r="K2373">
        <v>2004</v>
      </c>
      <c r="L2373" t="s">
        <v>535</v>
      </c>
      <c r="M2373" s="8">
        <f xml:space="preserve"> (sales_data_sample[[#This Row],[MSRP]] - sales_data_sample[[#This Row],[PRICEEACH]]) / sales_data_sample[[#This Row],[MSRP]]</f>
        <v>-0.93023255813953487</v>
      </c>
      <c r="N23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73" s="2">
        <v>43</v>
      </c>
      <c r="P2373" t="s">
        <v>643</v>
      </c>
      <c r="Q2373" t="s">
        <v>553</v>
      </c>
      <c r="R2373" t="s">
        <v>554</v>
      </c>
      <c r="S2373" t="s">
        <v>500</v>
      </c>
      <c r="T2373" t="s">
        <v>27</v>
      </c>
      <c r="U2373" t="s">
        <v>555</v>
      </c>
      <c r="V2373" t="s">
        <v>556</v>
      </c>
      <c r="W2373" t="s">
        <v>557</v>
      </c>
      <c r="X2373" t="s">
        <v>45</v>
      </c>
    </row>
    <row r="2374" spans="1:24" x14ac:dyDescent="0.25">
      <c r="A2374">
        <v>10361</v>
      </c>
      <c r="B2374">
        <v>33</v>
      </c>
      <c r="C2374" s="2">
        <v>83</v>
      </c>
      <c r="D2374">
        <v>3</v>
      </c>
      <c r="E2374" s="5">
        <f>sales_data_sample[[#This Row],[SALES]] / COUNT(sales_data_sample[ORDERNUMBER])</f>
        <v>0.96563939071909322</v>
      </c>
      <c r="F2374" s="2">
        <v>2726</v>
      </c>
      <c r="G2374" s="1">
        <v>38338</v>
      </c>
      <c r="H2374" t="s">
        <v>21</v>
      </c>
      <c r="I2374">
        <v>4</v>
      </c>
      <c r="J2374" s="6" t="s">
        <v>679</v>
      </c>
      <c r="K2374">
        <v>2004</v>
      </c>
      <c r="L2374" t="s">
        <v>535</v>
      </c>
      <c r="M2374" s="8">
        <f xml:space="preserve"> (sales_data_sample[[#This Row],[MSRP]] - sales_data_sample[[#This Row],[PRICEEACH]]) / sales_data_sample[[#This Row],[MSRP]]</f>
        <v>-0.93023255813953487</v>
      </c>
      <c r="N23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74" s="2">
        <v>43</v>
      </c>
      <c r="P2374" t="s">
        <v>643</v>
      </c>
      <c r="Q2374" t="s">
        <v>145</v>
      </c>
      <c r="R2374" t="s">
        <v>146</v>
      </c>
      <c r="S2374" t="s">
        <v>147</v>
      </c>
      <c r="T2374" t="s">
        <v>88</v>
      </c>
      <c r="U2374" t="s">
        <v>148</v>
      </c>
      <c r="V2374" t="s">
        <v>149</v>
      </c>
      <c r="W2374" t="s">
        <v>150</v>
      </c>
      <c r="X2374" t="s">
        <v>31</v>
      </c>
    </row>
    <row r="2375" spans="1:24" x14ac:dyDescent="0.25">
      <c r="A2375">
        <v>10375</v>
      </c>
      <c r="B2375">
        <v>49</v>
      </c>
      <c r="C2375" s="2">
        <v>66</v>
      </c>
      <c r="D2375">
        <v>5</v>
      </c>
      <c r="E2375" s="5">
        <f>sales_data_sample[[#This Row],[SALES]] / COUNT(sales_data_sample[ORDERNUMBER])</f>
        <v>1.1424017003188098</v>
      </c>
      <c r="F2375" s="2">
        <v>3225</v>
      </c>
      <c r="G2375" s="1">
        <v>38386</v>
      </c>
      <c r="H2375" t="s">
        <v>21</v>
      </c>
      <c r="I2375">
        <v>1</v>
      </c>
      <c r="J2375" s="6" t="s">
        <v>688</v>
      </c>
      <c r="K2375">
        <v>2005</v>
      </c>
      <c r="L2375" t="s">
        <v>535</v>
      </c>
      <c r="M2375" s="8">
        <f xml:space="preserve"> (sales_data_sample[[#This Row],[MSRP]] - sales_data_sample[[#This Row],[PRICEEACH]]) / sales_data_sample[[#This Row],[MSRP]]</f>
        <v>-0.53488372093023251</v>
      </c>
      <c r="N23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75" s="2">
        <v>43</v>
      </c>
      <c r="P2375" t="s">
        <v>643</v>
      </c>
      <c r="Q2375" t="s">
        <v>107</v>
      </c>
      <c r="R2375" t="s">
        <v>108</v>
      </c>
      <c r="S2375" t="s">
        <v>109</v>
      </c>
      <c r="T2375" t="s">
        <v>35</v>
      </c>
      <c r="U2375" t="s">
        <v>110</v>
      </c>
      <c r="V2375" t="s">
        <v>111</v>
      </c>
      <c r="W2375" t="s">
        <v>112</v>
      </c>
      <c r="X2375" t="s">
        <v>45</v>
      </c>
    </row>
    <row r="2376" spans="1:24" x14ac:dyDescent="0.25">
      <c r="A2376">
        <v>10388</v>
      </c>
      <c r="B2376">
        <v>27</v>
      </c>
      <c r="C2376" s="2">
        <v>100</v>
      </c>
      <c r="D2376">
        <v>1</v>
      </c>
      <c r="E2376" s="5">
        <f>sales_data_sample[[#This Row],[SALES]] / COUNT(sales_data_sample[ORDERNUMBER])</f>
        <v>1.1377966702089974</v>
      </c>
      <c r="F2376" s="2">
        <v>3212</v>
      </c>
      <c r="G2376" s="1">
        <v>38414</v>
      </c>
      <c r="H2376" t="s">
        <v>21</v>
      </c>
      <c r="I2376">
        <v>1</v>
      </c>
      <c r="J2376" s="6" t="s">
        <v>687</v>
      </c>
      <c r="K2376">
        <v>2005</v>
      </c>
      <c r="L2376" t="s">
        <v>535</v>
      </c>
      <c r="M2376" s="8">
        <f xml:space="preserve"> (sales_data_sample[[#This Row],[MSRP]] - sales_data_sample[[#This Row],[PRICEEACH]]) / sales_data_sample[[#This Row],[MSRP]]</f>
        <v>-1.3255813953488371</v>
      </c>
      <c r="N23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76" s="2">
        <v>43</v>
      </c>
      <c r="P2376" t="s">
        <v>643</v>
      </c>
      <c r="Q2376" t="s">
        <v>151</v>
      </c>
      <c r="R2376" t="s">
        <v>152</v>
      </c>
      <c r="S2376" t="s">
        <v>153</v>
      </c>
      <c r="T2376" t="s">
        <v>27</v>
      </c>
      <c r="U2376" t="s">
        <v>154</v>
      </c>
      <c r="V2376" t="s">
        <v>155</v>
      </c>
      <c r="W2376" t="s">
        <v>156</v>
      </c>
      <c r="X2376" t="s">
        <v>45</v>
      </c>
    </row>
    <row r="2377" spans="1:24" x14ac:dyDescent="0.25">
      <c r="A2377">
        <v>10398</v>
      </c>
      <c r="B2377">
        <v>49</v>
      </c>
      <c r="C2377" s="2">
        <v>37</v>
      </c>
      <c r="D2377">
        <v>5</v>
      </c>
      <c r="E2377" s="5">
        <f>sales_data_sample[[#This Row],[SALES]] / COUNT(sales_data_sample[ORDERNUMBER])</f>
        <v>0.63655685441020193</v>
      </c>
      <c r="F2377" s="2">
        <v>1797</v>
      </c>
      <c r="G2377" s="1">
        <v>38441</v>
      </c>
      <c r="H2377" t="s">
        <v>21</v>
      </c>
      <c r="I2377">
        <v>1</v>
      </c>
      <c r="J2377" s="6" t="s">
        <v>687</v>
      </c>
      <c r="K2377">
        <v>2005</v>
      </c>
      <c r="L2377" t="s">
        <v>535</v>
      </c>
      <c r="M2377" s="8">
        <f xml:space="preserve"> (sales_data_sample[[#This Row],[MSRP]] - sales_data_sample[[#This Row],[PRICEEACH]]) / sales_data_sample[[#This Row],[MSRP]]</f>
        <v>0.13953488372093023</v>
      </c>
      <c r="N23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77" s="2">
        <v>43</v>
      </c>
      <c r="P2377" t="s">
        <v>643</v>
      </c>
      <c r="Q2377" t="s">
        <v>32</v>
      </c>
      <c r="R2377" t="s">
        <v>33</v>
      </c>
      <c r="S2377" t="s">
        <v>34</v>
      </c>
      <c r="T2377" t="s">
        <v>35</v>
      </c>
      <c r="U2377" t="s">
        <v>36</v>
      </c>
      <c r="V2377" t="s">
        <v>37</v>
      </c>
      <c r="W2377" t="s">
        <v>38</v>
      </c>
      <c r="X2377" t="s">
        <v>31</v>
      </c>
    </row>
    <row r="2378" spans="1:24" x14ac:dyDescent="0.25">
      <c r="A2378">
        <v>10401</v>
      </c>
      <c r="B2378">
        <v>56</v>
      </c>
      <c r="C2378" s="2">
        <v>36</v>
      </c>
      <c r="D2378">
        <v>7</v>
      </c>
      <c r="E2378" s="5">
        <f>sales_data_sample[[#This Row],[SALES]] / COUNT(sales_data_sample[ORDERNUMBER])</f>
        <v>0.70138150903294372</v>
      </c>
      <c r="F2378" s="2">
        <v>1980</v>
      </c>
      <c r="G2378" s="1">
        <v>38445</v>
      </c>
      <c r="H2378" t="s">
        <v>387</v>
      </c>
      <c r="I2378">
        <v>2</v>
      </c>
      <c r="J2378" s="6" t="s">
        <v>686</v>
      </c>
      <c r="K2378">
        <v>2005</v>
      </c>
      <c r="L2378" t="s">
        <v>535</v>
      </c>
      <c r="M2378" s="8">
        <f xml:space="preserve"> (sales_data_sample[[#This Row],[MSRP]] - sales_data_sample[[#This Row],[PRICEEACH]]) / sales_data_sample[[#This Row],[MSRP]]</f>
        <v>0.16279069767441862</v>
      </c>
      <c r="N23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78" s="2">
        <v>43</v>
      </c>
      <c r="P2378" t="s">
        <v>643</v>
      </c>
      <c r="Q2378" t="s">
        <v>97</v>
      </c>
      <c r="R2378" t="s">
        <v>98</v>
      </c>
      <c r="S2378" t="s">
        <v>99</v>
      </c>
      <c r="T2378" t="s">
        <v>27</v>
      </c>
      <c r="U2378" t="s">
        <v>55</v>
      </c>
      <c r="V2378" t="s">
        <v>100</v>
      </c>
      <c r="W2378" t="s">
        <v>101</v>
      </c>
      <c r="X2378" t="s">
        <v>31</v>
      </c>
    </row>
    <row r="2379" spans="1:24" x14ac:dyDescent="0.25">
      <c r="A2379">
        <v>10416</v>
      </c>
      <c r="B2379">
        <v>37</v>
      </c>
      <c r="C2379" s="2">
        <v>52</v>
      </c>
      <c r="D2379">
        <v>8</v>
      </c>
      <c r="E2379" s="5">
        <f>sales_data_sample[[#This Row],[SALES]] / COUNT(sales_data_sample[ORDERNUMBER])</f>
        <v>0.68083599008147366</v>
      </c>
      <c r="F2379" s="2">
        <v>1922</v>
      </c>
      <c r="G2379" s="1">
        <v>38482</v>
      </c>
      <c r="H2379" t="s">
        <v>21</v>
      </c>
      <c r="I2379">
        <v>2</v>
      </c>
      <c r="J2379" s="6" t="s">
        <v>685</v>
      </c>
      <c r="K2379">
        <v>2005</v>
      </c>
      <c r="L2379" t="s">
        <v>535</v>
      </c>
      <c r="M2379" s="8">
        <f xml:space="preserve"> (sales_data_sample[[#This Row],[MSRP]] - sales_data_sample[[#This Row],[PRICEEACH]]) / sales_data_sample[[#This Row],[MSRP]]</f>
        <v>-0.20930232558139536</v>
      </c>
      <c r="N23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379" s="2">
        <v>43</v>
      </c>
      <c r="P2379" t="s">
        <v>643</v>
      </c>
      <c r="Q2379" t="s">
        <v>437</v>
      </c>
      <c r="R2379" t="s">
        <v>438</v>
      </c>
      <c r="S2379" t="s">
        <v>439</v>
      </c>
      <c r="T2379" t="s">
        <v>246</v>
      </c>
      <c r="U2379" t="s">
        <v>440</v>
      </c>
      <c r="V2379" t="s">
        <v>441</v>
      </c>
      <c r="W2379" t="s">
        <v>442</v>
      </c>
      <c r="X2379" t="s">
        <v>31</v>
      </c>
    </row>
    <row r="2380" spans="1:24" x14ac:dyDescent="0.25">
      <c r="A2380">
        <v>10104</v>
      </c>
      <c r="B2380">
        <v>33</v>
      </c>
      <c r="C2380" s="2">
        <v>100</v>
      </c>
      <c r="D2380">
        <v>7</v>
      </c>
      <c r="E2380" s="5">
        <f>sales_data_sample[[#This Row],[SALES]] / COUNT(sales_data_sample[ORDERNUMBER])</f>
        <v>1.3127878143818632</v>
      </c>
      <c r="F2380" s="2">
        <v>3706</v>
      </c>
      <c r="G2380" s="1">
        <v>37652</v>
      </c>
      <c r="H2380" t="s">
        <v>21</v>
      </c>
      <c r="I2380">
        <v>1</v>
      </c>
      <c r="J2380" s="6" t="s">
        <v>677</v>
      </c>
      <c r="K2380">
        <v>2003</v>
      </c>
      <c r="L2380" t="s">
        <v>488</v>
      </c>
      <c r="M2380" s="8">
        <f xml:space="preserve"> (sales_data_sample[[#This Row],[MSRP]] - sales_data_sample[[#This Row],[PRICEEACH]]) / sales_data_sample[[#This Row],[MSRP]]</f>
        <v>0.13043478260869565</v>
      </c>
      <c r="N23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80" s="2">
        <v>115</v>
      </c>
      <c r="P2380" t="s">
        <v>644</v>
      </c>
      <c r="Q2380" t="s">
        <v>165</v>
      </c>
      <c r="R2380" t="s">
        <v>166</v>
      </c>
      <c r="S2380" t="s">
        <v>167</v>
      </c>
      <c r="T2380" t="s">
        <v>168</v>
      </c>
      <c r="U2380" t="s">
        <v>169</v>
      </c>
      <c r="V2380" t="s">
        <v>170</v>
      </c>
      <c r="W2380" t="s">
        <v>171</v>
      </c>
      <c r="X2380" t="s">
        <v>45</v>
      </c>
    </row>
    <row r="2381" spans="1:24" x14ac:dyDescent="0.25">
      <c r="A2381">
        <v>10115</v>
      </c>
      <c r="B2381">
        <v>27</v>
      </c>
      <c r="C2381" s="2">
        <v>100</v>
      </c>
      <c r="D2381">
        <v>3</v>
      </c>
      <c r="E2381" s="5">
        <f>sales_data_sample[[#This Row],[SALES]] / COUNT(sales_data_sample[ORDERNUMBER])</f>
        <v>1.0074388947927737</v>
      </c>
      <c r="F2381" s="2">
        <v>2844</v>
      </c>
      <c r="G2381" s="1">
        <v>37715</v>
      </c>
      <c r="H2381" t="s">
        <v>21</v>
      </c>
      <c r="I2381">
        <v>2</v>
      </c>
      <c r="J2381" s="6" t="s">
        <v>686</v>
      </c>
      <c r="K2381">
        <v>2003</v>
      </c>
      <c r="L2381" t="s">
        <v>488</v>
      </c>
      <c r="M2381" s="8">
        <f xml:space="preserve"> (sales_data_sample[[#This Row],[MSRP]] - sales_data_sample[[#This Row],[PRICEEACH]]) / sales_data_sample[[#This Row],[MSRP]]</f>
        <v>0.13043478260869565</v>
      </c>
      <c r="N23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81" s="2">
        <v>115</v>
      </c>
      <c r="P2381" t="s">
        <v>644</v>
      </c>
      <c r="Q2381" t="s">
        <v>192</v>
      </c>
      <c r="R2381" t="s">
        <v>193</v>
      </c>
      <c r="S2381" t="s">
        <v>26</v>
      </c>
      <c r="T2381" t="s">
        <v>27</v>
      </c>
      <c r="U2381" t="s">
        <v>116</v>
      </c>
      <c r="V2381" t="s">
        <v>194</v>
      </c>
      <c r="W2381" t="s">
        <v>195</v>
      </c>
      <c r="X2381" t="s">
        <v>31</v>
      </c>
    </row>
    <row r="2382" spans="1:24" x14ac:dyDescent="0.25">
      <c r="A2382">
        <v>10127</v>
      </c>
      <c r="B2382">
        <v>46</v>
      </c>
      <c r="C2382" s="2">
        <v>100</v>
      </c>
      <c r="D2382">
        <v>9</v>
      </c>
      <c r="E2382" s="5">
        <f>sales_data_sample[[#This Row],[SALES]] / COUNT(sales_data_sample[ORDERNUMBER])</f>
        <v>2.1880977683315623</v>
      </c>
      <c r="F2382" s="2">
        <v>6177</v>
      </c>
      <c r="G2382" s="1">
        <v>37775</v>
      </c>
      <c r="H2382" t="s">
        <v>21</v>
      </c>
      <c r="I2382">
        <v>2</v>
      </c>
      <c r="J2382" s="6" t="s">
        <v>684</v>
      </c>
      <c r="K2382">
        <v>2003</v>
      </c>
      <c r="L2382" t="s">
        <v>488</v>
      </c>
      <c r="M2382" s="8">
        <f xml:space="preserve"> (sales_data_sample[[#This Row],[MSRP]] - sales_data_sample[[#This Row],[PRICEEACH]]) / sales_data_sample[[#This Row],[MSRP]]</f>
        <v>0.13043478260869565</v>
      </c>
      <c r="N23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82" s="2">
        <v>115</v>
      </c>
      <c r="P2382" t="s">
        <v>644</v>
      </c>
      <c r="Q2382" t="s">
        <v>460</v>
      </c>
      <c r="R2382" t="s">
        <v>461</v>
      </c>
      <c r="S2382" t="s">
        <v>26</v>
      </c>
      <c r="T2382" t="s">
        <v>27</v>
      </c>
      <c r="U2382" t="s">
        <v>49</v>
      </c>
      <c r="V2382" t="s">
        <v>462</v>
      </c>
      <c r="W2382" t="s">
        <v>463</v>
      </c>
      <c r="X2382" t="s">
        <v>45</v>
      </c>
    </row>
    <row r="2383" spans="1:24" x14ac:dyDescent="0.25">
      <c r="A2383">
        <v>10141</v>
      </c>
      <c r="B2383">
        <v>44</v>
      </c>
      <c r="C2383" s="2">
        <v>100</v>
      </c>
      <c r="D2383">
        <v>3</v>
      </c>
      <c r="E2383" s="5">
        <f>sales_data_sample[[#This Row],[SALES]] / COUNT(sales_data_sample[ORDERNUMBER])</f>
        <v>1.9486362026213249</v>
      </c>
      <c r="F2383" s="2">
        <v>5501</v>
      </c>
      <c r="G2383" s="1">
        <v>37834</v>
      </c>
      <c r="H2383" t="s">
        <v>21</v>
      </c>
      <c r="I2383">
        <v>3</v>
      </c>
      <c r="J2383" s="6" t="s">
        <v>682</v>
      </c>
      <c r="K2383">
        <v>2003</v>
      </c>
      <c r="L2383" t="s">
        <v>488</v>
      </c>
      <c r="M2383" s="8">
        <f xml:space="preserve"> (sales_data_sample[[#This Row],[MSRP]] - sales_data_sample[[#This Row],[PRICEEACH]]) / sales_data_sample[[#This Row],[MSRP]]</f>
        <v>0.13043478260869565</v>
      </c>
      <c r="N23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83" s="2">
        <v>115</v>
      </c>
      <c r="P2383" t="s">
        <v>644</v>
      </c>
      <c r="Q2383" t="s">
        <v>453</v>
      </c>
      <c r="R2383" t="s">
        <v>454</v>
      </c>
      <c r="S2383" t="s">
        <v>455</v>
      </c>
      <c r="T2383" t="s">
        <v>122</v>
      </c>
      <c r="U2383" t="s">
        <v>456</v>
      </c>
      <c r="V2383" t="s">
        <v>457</v>
      </c>
      <c r="W2383" t="s">
        <v>458</v>
      </c>
      <c r="X2383" t="s">
        <v>45</v>
      </c>
    </row>
    <row r="2384" spans="1:24" x14ac:dyDescent="0.25">
      <c r="A2384">
        <v>10151</v>
      </c>
      <c r="B2384">
        <v>26</v>
      </c>
      <c r="C2384" s="2">
        <v>100</v>
      </c>
      <c r="D2384">
        <v>1</v>
      </c>
      <c r="E2384" s="5">
        <f>sales_data_sample[[#This Row],[SALES]] / COUNT(sales_data_sample[ORDERNUMBER])</f>
        <v>1.1409847679773291</v>
      </c>
      <c r="F2384" s="2">
        <v>3221</v>
      </c>
      <c r="G2384" s="1">
        <v>37885</v>
      </c>
      <c r="H2384" t="s">
        <v>21</v>
      </c>
      <c r="I2384">
        <v>3</v>
      </c>
      <c r="J2384" s="6" t="s">
        <v>681</v>
      </c>
      <c r="K2384">
        <v>2003</v>
      </c>
      <c r="L2384" t="s">
        <v>488</v>
      </c>
      <c r="M2384" s="8">
        <f xml:space="preserve"> (sales_data_sample[[#This Row],[MSRP]] - sales_data_sample[[#This Row],[PRICEEACH]]) / sales_data_sample[[#This Row],[MSRP]]</f>
        <v>0.13043478260869565</v>
      </c>
      <c r="N23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84" s="2">
        <v>115</v>
      </c>
      <c r="P2384" t="s">
        <v>644</v>
      </c>
      <c r="Q2384" t="s">
        <v>376</v>
      </c>
      <c r="R2384" t="s">
        <v>377</v>
      </c>
      <c r="S2384" t="s">
        <v>378</v>
      </c>
      <c r="T2384" t="s">
        <v>122</v>
      </c>
      <c r="U2384" t="s">
        <v>379</v>
      </c>
      <c r="V2384" t="s">
        <v>380</v>
      </c>
      <c r="W2384" t="s">
        <v>381</v>
      </c>
      <c r="X2384" t="s">
        <v>45</v>
      </c>
    </row>
    <row r="2385" spans="1:24" x14ac:dyDescent="0.25">
      <c r="A2385">
        <v>10165</v>
      </c>
      <c r="B2385">
        <v>48</v>
      </c>
      <c r="C2385" s="2">
        <v>95</v>
      </c>
      <c r="D2385">
        <v>10</v>
      </c>
      <c r="E2385" s="5">
        <f>sales_data_sample[[#This Row],[SALES]] / COUNT(sales_data_sample[ORDERNUMBER])</f>
        <v>1.6142401700318809</v>
      </c>
      <c r="F2385" s="2">
        <v>4557</v>
      </c>
      <c r="G2385" s="1">
        <v>37916</v>
      </c>
      <c r="H2385" t="s">
        <v>21</v>
      </c>
      <c r="I2385">
        <v>4</v>
      </c>
      <c r="J2385" s="6" t="s">
        <v>680</v>
      </c>
      <c r="K2385">
        <v>2003</v>
      </c>
      <c r="L2385" t="s">
        <v>488</v>
      </c>
      <c r="M2385" s="8">
        <f xml:space="preserve"> (sales_data_sample[[#This Row],[MSRP]] - sales_data_sample[[#This Row],[PRICEEACH]]) / sales_data_sample[[#This Row],[MSRP]]</f>
        <v>0.17391304347826086</v>
      </c>
      <c r="N23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85" s="2">
        <v>115</v>
      </c>
      <c r="P2385" t="s">
        <v>644</v>
      </c>
      <c r="Q2385" t="s">
        <v>186</v>
      </c>
      <c r="R2385" t="s">
        <v>187</v>
      </c>
      <c r="S2385" t="s">
        <v>188</v>
      </c>
      <c r="T2385" t="s">
        <v>188</v>
      </c>
      <c r="U2385" t="s">
        <v>189</v>
      </c>
      <c r="V2385" t="s">
        <v>190</v>
      </c>
      <c r="W2385" t="s">
        <v>191</v>
      </c>
      <c r="X2385" t="s">
        <v>45</v>
      </c>
    </row>
    <row r="2386" spans="1:24" x14ac:dyDescent="0.25">
      <c r="A2386">
        <v>10176</v>
      </c>
      <c r="B2386">
        <v>23</v>
      </c>
      <c r="C2386" s="2">
        <v>100</v>
      </c>
      <c r="D2386">
        <v>9</v>
      </c>
      <c r="E2386" s="5">
        <f>sales_data_sample[[#This Row],[SALES]] / COUNT(sales_data_sample[ORDERNUMBER])</f>
        <v>1.1034360609280907</v>
      </c>
      <c r="F2386" s="2">
        <v>3115</v>
      </c>
      <c r="G2386" s="1">
        <v>37931</v>
      </c>
      <c r="H2386" t="s">
        <v>21</v>
      </c>
      <c r="I2386">
        <v>4</v>
      </c>
      <c r="J2386" s="6" t="s">
        <v>678</v>
      </c>
      <c r="K2386">
        <v>2003</v>
      </c>
      <c r="L2386" t="s">
        <v>488</v>
      </c>
      <c r="M2386" s="8">
        <f xml:space="preserve"> (sales_data_sample[[#This Row],[MSRP]] - sales_data_sample[[#This Row],[PRICEEACH]]) / sales_data_sample[[#This Row],[MSRP]]</f>
        <v>0.13043478260869565</v>
      </c>
      <c r="N23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86" s="2">
        <v>115</v>
      </c>
      <c r="P2386" t="s">
        <v>644</v>
      </c>
      <c r="Q2386" t="s">
        <v>437</v>
      </c>
      <c r="R2386" t="s">
        <v>438</v>
      </c>
      <c r="S2386" t="s">
        <v>439</v>
      </c>
      <c r="T2386" t="s">
        <v>246</v>
      </c>
      <c r="U2386" t="s">
        <v>440</v>
      </c>
      <c r="V2386" t="s">
        <v>441</v>
      </c>
      <c r="W2386" t="s">
        <v>442</v>
      </c>
      <c r="X2386" t="s">
        <v>45</v>
      </c>
    </row>
    <row r="2387" spans="1:24" x14ac:dyDescent="0.25">
      <c r="A2387">
        <v>10184</v>
      </c>
      <c r="B2387">
        <v>45</v>
      </c>
      <c r="C2387" s="2">
        <v>100</v>
      </c>
      <c r="D2387">
        <v>4</v>
      </c>
      <c r="E2387" s="5">
        <f>sales_data_sample[[#This Row],[SALES]] / COUNT(sales_data_sample[ORDERNUMBER])</f>
        <v>1.753099539496989</v>
      </c>
      <c r="F2387" s="2">
        <v>4949</v>
      </c>
      <c r="G2387" s="1">
        <v>37939</v>
      </c>
      <c r="H2387" t="s">
        <v>21</v>
      </c>
      <c r="I2387">
        <v>4</v>
      </c>
      <c r="J2387" s="6" t="s">
        <v>678</v>
      </c>
      <c r="K2387">
        <v>2003</v>
      </c>
      <c r="L2387" t="s">
        <v>488</v>
      </c>
      <c r="M2387" s="8">
        <f xml:space="preserve"> (sales_data_sample[[#This Row],[MSRP]] - sales_data_sample[[#This Row],[PRICEEACH]]) / sales_data_sample[[#This Row],[MSRP]]</f>
        <v>0.13043478260869565</v>
      </c>
      <c r="N23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87" s="2">
        <v>115</v>
      </c>
      <c r="P2387" t="s">
        <v>644</v>
      </c>
      <c r="Q2387" t="s">
        <v>505</v>
      </c>
      <c r="R2387" t="s">
        <v>506</v>
      </c>
      <c r="S2387" t="s">
        <v>507</v>
      </c>
      <c r="T2387" t="s">
        <v>168</v>
      </c>
      <c r="U2387" t="s">
        <v>508</v>
      </c>
      <c r="V2387" t="s">
        <v>509</v>
      </c>
      <c r="W2387" t="s">
        <v>510</v>
      </c>
      <c r="X2387" t="s">
        <v>45</v>
      </c>
    </row>
    <row r="2388" spans="1:24" x14ac:dyDescent="0.25">
      <c r="A2388">
        <v>10195</v>
      </c>
      <c r="B2388">
        <v>49</v>
      </c>
      <c r="C2388" s="2">
        <v>100</v>
      </c>
      <c r="D2388">
        <v>4</v>
      </c>
      <c r="E2388" s="5">
        <f>sales_data_sample[[#This Row],[SALES]] / COUNT(sales_data_sample[ORDERNUMBER])</f>
        <v>1.8285511866808359</v>
      </c>
      <c r="F2388" s="2">
        <v>5162</v>
      </c>
      <c r="G2388" s="1">
        <v>37950</v>
      </c>
      <c r="H2388" t="s">
        <v>21</v>
      </c>
      <c r="I2388">
        <v>4</v>
      </c>
      <c r="J2388" s="6" t="s">
        <v>678</v>
      </c>
      <c r="K2388">
        <v>2003</v>
      </c>
      <c r="L2388" t="s">
        <v>488</v>
      </c>
      <c r="M2388" s="8">
        <f xml:space="preserve"> (sales_data_sample[[#This Row],[MSRP]] - sales_data_sample[[#This Row],[PRICEEACH]]) / sales_data_sample[[#This Row],[MSRP]]</f>
        <v>0.13043478260869565</v>
      </c>
      <c r="N23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88" s="2">
        <v>115</v>
      </c>
      <c r="P2388" t="s">
        <v>644</v>
      </c>
      <c r="Q2388" t="s">
        <v>303</v>
      </c>
      <c r="R2388" t="s">
        <v>304</v>
      </c>
      <c r="S2388" t="s">
        <v>305</v>
      </c>
      <c r="T2388" t="s">
        <v>27</v>
      </c>
      <c r="U2388" t="s">
        <v>94</v>
      </c>
      <c r="V2388" t="s">
        <v>225</v>
      </c>
      <c r="W2388" t="s">
        <v>306</v>
      </c>
      <c r="X2388" t="s">
        <v>45</v>
      </c>
    </row>
    <row r="2389" spans="1:24" x14ac:dyDescent="0.25">
      <c r="A2389">
        <v>10207</v>
      </c>
      <c r="B2389">
        <v>28</v>
      </c>
      <c r="C2389" s="2">
        <v>95</v>
      </c>
      <c r="D2389">
        <v>5</v>
      </c>
      <c r="E2389" s="5">
        <f>sales_data_sample[[#This Row],[SALES]] / COUNT(sales_data_sample[ORDERNUMBER])</f>
        <v>0.94155154091392135</v>
      </c>
      <c r="F2389" s="2">
        <v>2658</v>
      </c>
      <c r="G2389" s="1">
        <v>37964</v>
      </c>
      <c r="H2389" t="s">
        <v>21</v>
      </c>
      <c r="I2389">
        <v>4</v>
      </c>
      <c r="J2389" s="6" t="s">
        <v>679</v>
      </c>
      <c r="K2389">
        <v>2003</v>
      </c>
      <c r="L2389" t="s">
        <v>488</v>
      </c>
      <c r="M2389" s="8">
        <f xml:space="preserve"> (sales_data_sample[[#This Row],[MSRP]] - sales_data_sample[[#This Row],[PRICEEACH]]) / sales_data_sample[[#This Row],[MSRP]]</f>
        <v>0.17391304347826086</v>
      </c>
      <c r="N23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89" s="2">
        <v>115</v>
      </c>
      <c r="P2389" t="s">
        <v>644</v>
      </c>
      <c r="Q2389" t="s">
        <v>401</v>
      </c>
      <c r="R2389" t="s">
        <v>402</v>
      </c>
      <c r="S2389" t="s">
        <v>367</v>
      </c>
      <c r="T2389" t="s">
        <v>27</v>
      </c>
      <c r="U2389" t="s">
        <v>403</v>
      </c>
      <c r="V2389" t="s">
        <v>264</v>
      </c>
      <c r="W2389" t="s">
        <v>404</v>
      </c>
      <c r="X2389" t="s">
        <v>31</v>
      </c>
    </row>
    <row r="2390" spans="1:24" x14ac:dyDescent="0.25">
      <c r="A2390">
        <v>10220</v>
      </c>
      <c r="B2390">
        <v>37</v>
      </c>
      <c r="C2390" s="2">
        <v>100</v>
      </c>
      <c r="D2390">
        <v>9</v>
      </c>
      <c r="E2390" s="5">
        <f>sales_data_sample[[#This Row],[SALES]] / COUNT(sales_data_sample[ORDERNUMBER])</f>
        <v>1.4112646121147716</v>
      </c>
      <c r="F2390" s="2">
        <v>3984</v>
      </c>
      <c r="G2390" s="1">
        <v>38029</v>
      </c>
      <c r="H2390" t="s">
        <v>21</v>
      </c>
      <c r="I2390">
        <v>1</v>
      </c>
      <c r="J2390" s="6" t="s">
        <v>688</v>
      </c>
      <c r="K2390">
        <v>2004</v>
      </c>
      <c r="L2390" t="s">
        <v>488</v>
      </c>
      <c r="M2390" s="8">
        <f xml:space="preserve"> (sales_data_sample[[#This Row],[MSRP]] - sales_data_sample[[#This Row],[PRICEEACH]]) / sales_data_sample[[#This Row],[MSRP]]</f>
        <v>0.13043478260869565</v>
      </c>
      <c r="N23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90" s="2">
        <v>115</v>
      </c>
      <c r="P2390" t="s">
        <v>644</v>
      </c>
      <c r="Q2390" t="s">
        <v>464</v>
      </c>
      <c r="R2390" t="s">
        <v>465</v>
      </c>
      <c r="S2390" t="s">
        <v>466</v>
      </c>
      <c r="T2390" t="s">
        <v>467</v>
      </c>
      <c r="U2390" t="s">
        <v>468</v>
      </c>
      <c r="V2390" t="s">
        <v>469</v>
      </c>
      <c r="W2390" t="s">
        <v>470</v>
      </c>
      <c r="X2390" t="s">
        <v>45</v>
      </c>
    </row>
    <row r="2391" spans="1:24" x14ac:dyDescent="0.25">
      <c r="A2391">
        <v>10230</v>
      </c>
      <c r="B2391">
        <v>34</v>
      </c>
      <c r="C2391" s="2">
        <v>100</v>
      </c>
      <c r="D2391">
        <v>7</v>
      </c>
      <c r="E2391" s="5">
        <f>sales_data_sample[[#This Row],[SALES]] / COUNT(sales_data_sample[ORDERNUMBER])</f>
        <v>1.40807651434644</v>
      </c>
      <c r="F2391" s="2">
        <v>3975</v>
      </c>
      <c r="G2391" s="1">
        <v>38061</v>
      </c>
      <c r="H2391" t="s">
        <v>21</v>
      </c>
      <c r="I2391">
        <v>1</v>
      </c>
      <c r="J2391" s="6" t="s">
        <v>687</v>
      </c>
      <c r="K2391">
        <v>2004</v>
      </c>
      <c r="L2391" t="s">
        <v>488</v>
      </c>
      <c r="M2391" s="8">
        <f xml:space="preserve"> (sales_data_sample[[#This Row],[MSRP]] - sales_data_sample[[#This Row],[PRICEEACH]]) / sales_data_sample[[#This Row],[MSRP]]</f>
        <v>0.13043478260869565</v>
      </c>
      <c r="N23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91" s="2">
        <v>115</v>
      </c>
      <c r="P2391" t="s">
        <v>644</v>
      </c>
      <c r="Q2391" t="s">
        <v>448</v>
      </c>
      <c r="R2391" t="s">
        <v>449</v>
      </c>
      <c r="S2391" t="s">
        <v>450</v>
      </c>
      <c r="T2391" t="s">
        <v>427</v>
      </c>
      <c r="U2391" t="s">
        <v>451</v>
      </c>
      <c r="V2391" t="s">
        <v>399</v>
      </c>
      <c r="W2391" t="s">
        <v>452</v>
      </c>
      <c r="X2391" t="s">
        <v>45</v>
      </c>
    </row>
    <row r="2392" spans="1:24" x14ac:dyDescent="0.25">
      <c r="A2392">
        <v>10246</v>
      </c>
      <c r="B2392">
        <v>22</v>
      </c>
      <c r="C2392" s="2">
        <v>100</v>
      </c>
      <c r="D2392">
        <v>3</v>
      </c>
      <c r="E2392" s="5">
        <f>sales_data_sample[[#This Row],[SALES]] / COUNT(sales_data_sample[ORDERNUMBER])</f>
        <v>1.0375487070492384</v>
      </c>
      <c r="F2392" s="2">
        <v>2929</v>
      </c>
      <c r="G2392" s="1">
        <v>38112</v>
      </c>
      <c r="H2392" t="s">
        <v>21</v>
      </c>
      <c r="I2392">
        <v>2</v>
      </c>
      <c r="J2392" s="6" t="s">
        <v>685</v>
      </c>
      <c r="K2392">
        <v>2004</v>
      </c>
      <c r="L2392" t="s">
        <v>488</v>
      </c>
      <c r="M2392" s="8">
        <f xml:space="preserve"> (sales_data_sample[[#This Row],[MSRP]] - sales_data_sample[[#This Row],[PRICEEACH]]) / sales_data_sample[[#This Row],[MSRP]]</f>
        <v>0.13043478260869565</v>
      </c>
      <c r="N23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92" s="2">
        <v>115</v>
      </c>
      <c r="P2392" t="s">
        <v>644</v>
      </c>
      <c r="Q2392" t="s">
        <v>165</v>
      </c>
      <c r="R2392" t="s">
        <v>166</v>
      </c>
      <c r="S2392" t="s">
        <v>167</v>
      </c>
      <c r="T2392" t="s">
        <v>168</v>
      </c>
      <c r="U2392" t="s">
        <v>169</v>
      </c>
      <c r="V2392" t="s">
        <v>170</v>
      </c>
      <c r="W2392" t="s">
        <v>171</v>
      </c>
      <c r="X2392" t="s">
        <v>31</v>
      </c>
    </row>
    <row r="2393" spans="1:24" x14ac:dyDescent="0.25">
      <c r="A2393">
        <v>10259</v>
      </c>
      <c r="B2393">
        <v>29</v>
      </c>
      <c r="C2393" s="2">
        <v>100</v>
      </c>
      <c r="D2393">
        <v>2</v>
      </c>
      <c r="E2393" s="5">
        <f>sales_data_sample[[#This Row],[SALES]] / COUNT(sales_data_sample[ORDERNUMBER])</f>
        <v>1.0821820758058802</v>
      </c>
      <c r="F2393" s="2">
        <v>3055</v>
      </c>
      <c r="G2393" s="1">
        <v>38153</v>
      </c>
      <c r="H2393" t="s">
        <v>21</v>
      </c>
      <c r="I2393">
        <v>2</v>
      </c>
      <c r="J2393" s="6" t="s">
        <v>684</v>
      </c>
      <c r="K2393">
        <v>2004</v>
      </c>
      <c r="L2393" t="s">
        <v>488</v>
      </c>
      <c r="M2393" s="8">
        <f xml:space="preserve"> (sales_data_sample[[#This Row],[MSRP]] - sales_data_sample[[#This Row],[PRICEEACH]]) / sales_data_sample[[#This Row],[MSRP]]</f>
        <v>0.13043478260869565</v>
      </c>
      <c r="N23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93" s="2">
        <v>115</v>
      </c>
      <c r="P2393" t="s">
        <v>644</v>
      </c>
      <c r="Q2393" t="s">
        <v>405</v>
      </c>
      <c r="R2393" t="s">
        <v>406</v>
      </c>
      <c r="S2393" t="s">
        <v>188</v>
      </c>
      <c r="T2393" t="s">
        <v>188</v>
      </c>
      <c r="U2393" t="s">
        <v>407</v>
      </c>
      <c r="V2393" t="s">
        <v>408</v>
      </c>
      <c r="W2393" t="s">
        <v>409</v>
      </c>
      <c r="X2393" t="s">
        <v>45</v>
      </c>
    </row>
    <row r="2394" spans="1:24" x14ac:dyDescent="0.25">
      <c r="A2394">
        <v>10271</v>
      </c>
      <c r="B2394">
        <v>34</v>
      </c>
      <c r="C2394" s="2">
        <v>99</v>
      </c>
      <c r="D2394">
        <v>3</v>
      </c>
      <c r="E2394" s="5">
        <f>sales_data_sample[[#This Row],[SALES]] / COUNT(sales_data_sample[ORDERNUMBER])</f>
        <v>1.1852639036486008</v>
      </c>
      <c r="F2394" s="2">
        <v>3346</v>
      </c>
      <c r="G2394" s="1">
        <v>38188</v>
      </c>
      <c r="H2394" t="s">
        <v>21</v>
      </c>
      <c r="I2394">
        <v>3</v>
      </c>
      <c r="J2394" s="6" t="s">
        <v>683</v>
      </c>
      <c r="K2394">
        <v>2004</v>
      </c>
      <c r="L2394" t="s">
        <v>488</v>
      </c>
      <c r="M2394" s="8">
        <f xml:space="preserve"> (sales_data_sample[[#This Row],[MSRP]] - sales_data_sample[[#This Row],[PRICEEACH]]) / sales_data_sample[[#This Row],[MSRP]]</f>
        <v>0.1391304347826087</v>
      </c>
      <c r="N23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94" s="2">
        <v>115</v>
      </c>
      <c r="P2394" t="s">
        <v>644</v>
      </c>
      <c r="Q2394" t="s">
        <v>260</v>
      </c>
      <c r="R2394" t="s">
        <v>261</v>
      </c>
      <c r="S2394" t="s">
        <v>262</v>
      </c>
      <c r="T2394" t="s">
        <v>27</v>
      </c>
      <c r="U2394" t="s">
        <v>263</v>
      </c>
      <c r="V2394" t="s">
        <v>264</v>
      </c>
      <c r="W2394" t="s">
        <v>265</v>
      </c>
      <c r="X2394" t="s">
        <v>45</v>
      </c>
    </row>
    <row r="2395" spans="1:24" x14ac:dyDescent="0.25">
      <c r="A2395">
        <v>10282</v>
      </c>
      <c r="B2395">
        <v>38</v>
      </c>
      <c r="C2395" s="2">
        <v>100</v>
      </c>
      <c r="D2395">
        <v>12</v>
      </c>
      <c r="E2395" s="5">
        <f>sales_data_sample[[#This Row],[SALES]] / COUNT(sales_data_sample[ORDERNUMBER])</f>
        <v>1.5270988310308182</v>
      </c>
      <c r="F2395" s="2">
        <v>4311</v>
      </c>
      <c r="G2395" s="1">
        <v>38219</v>
      </c>
      <c r="H2395" t="s">
        <v>21</v>
      </c>
      <c r="I2395">
        <v>3</v>
      </c>
      <c r="J2395" s="6" t="s">
        <v>682</v>
      </c>
      <c r="K2395">
        <v>2004</v>
      </c>
      <c r="L2395" t="s">
        <v>488</v>
      </c>
      <c r="M2395" s="8">
        <f xml:space="preserve"> (sales_data_sample[[#This Row],[MSRP]] - sales_data_sample[[#This Row],[PRICEEACH]]) / sales_data_sample[[#This Row],[MSRP]]</f>
        <v>0.13043478260869565</v>
      </c>
      <c r="N23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95" s="2">
        <v>115</v>
      </c>
      <c r="P2395" t="s">
        <v>644</v>
      </c>
      <c r="Q2395" t="s">
        <v>260</v>
      </c>
      <c r="R2395" t="s">
        <v>261</v>
      </c>
      <c r="S2395" t="s">
        <v>262</v>
      </c>
      <c r="T2395" t="s">
        <v>27</v>
      </c>
      <c r="U2395" t="s">
        <v>263</v>
      </c>
      <c r="V2395" t="s">
        <v>264</v>
      </c>
      <c r="W2395" t="s">
        <v>265</v>
      </c>
      <c r="X2395" t="s">
        <v>45</v>
      </c>
    </row>
    <row r="2396" spans="1:24" x14ac:dyDescent="0.25">
      <c r="A2396">
        <v>10292</v>
      </c>
      <c r="B2396">
        <v>41</v>
      </c>
      <c r="C2396" s="2">
        <v>100</v>
      </c>
      <c r="D2396">
        <v>6</v>
      </c>
      <c r="E2396" s="5">
        <f>sales_data_sample[[#This Row],[SALES]] / COUNT(sales_data_sample[ORDERNUMBER])</f>
        <v>1.765497697484945</v>
      </c>
      <c r="F2396" s="2">
        <v>4984</v>
      </c>
      <c r="G2396" s="1">
        <v>38238</v>
      </c>
      <c r="H2396" t="s">
        <v>21</v>
      </c>
      <c r="I2396">
        <v>3</v>
      </c>
      <c r="J2396" s="6" t="s">
        <v>681</v>
      </c>
      <c r="K2396">
        <v>2004</v>
      </c>
      <c r="L2396" t="s">
        <v>488</v>
      </c>
      <c r="M2396" s="8">
        <f xml:space="preserve"> (sales_data_sample[[#This Row],[MSRP]] - sales_data_sample[[#This Row],[PRICEEACH]]) / sales_data_sample[[#This Row],[MSRP]]</f>
        <v>0.13043478260869565</v>
      </c>
      <c r="N23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96" s="2">
        <v>115</v>
      </c>
      <c r="P2396" t="s">
        <v>644</v>
      </c>
      <c r="Q2396" t="s">
        <v>24</v>
      </c>
      <c r="R2396" t="s">
        <v>25</v>
      </c>
      <c r="S2396" t="s">
        <v>26</v>
      </c>
      <c r="T2396" t="s">
        <v>27</v>
      </c>
      <c r="U2396" t="s">
        <v>28</v>
      </c>
      <c r="V2396" t="s">
        <v>29</v>
      </c>
      <c r="W2396" t="s">
        <v>30</v>
      </c>
      <c r="X2396" t="s">
        <v>45</v>
      </c>
    </row>
    <row r="2397" spans="1:24" x14ac:dyDescent="0.25">
      <c r="A2397">
        <v>10305</v>
      </c>
      <c r="B2397">
        <v>42</v>
      </c>
      <c r="C2397" s="2">
        <v>100</v>
      </c>
      <c r="D2397">
        <v>3</v>
      </c>
      <c r="E2397" s="5">
        <f>sales_data_sample[[#This Row],[SALES]] / COUNT(sales_data_sample[ORDERNUMBER])</f>
        <v>1.6362026213248317</v>
      </c>
      <c r="F2397" s="2">
        <v>4619</v>
      </c>
      <c r="G2397" s="1">
        <v>38273</v>
      </c>
      <c r="H2397" t="s">
        <v>21</v>
      </c>
      <c r="I2397">
        <v>4</v>
      </c>
      <c r="J2397" s="6" t="s">
        <v>680</v>
      </c>
      <c r="K2397">
        <v>2004</v>
      </c>
      <c r="L2397" t="s">
        <v>488</v>
      </c>
      <c r="M2397" s="8">
        <f xml:space="preserve"> (sales_data_sample[[#This Row],[MSRP]] - sales_data_sample[[#This Row],[PRICEEACH]]) / sales_data_sample[[#This Row],[MSRP]]</f>
        <v>0.13043478260869565</v>
      </c>
      <c r="N23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97" s="2">
        <v>115</v>
      </c>
      <c r="P2397" t="s">
        <v>644</v>
      </c>
      <c r="Q2397" t="s">
        <v>113</v>
      </c>
      <c r="R2397" t="s">
        <v>114</v>
      </c>
      <c r="S2397" t="s">
        <v>115</v>
      </c>
      <c r="T2397" t="s">
        <v>27</v>
      </c>
      <c r="U2397" t="s">
        <v>116</v>
      </c>
      <c r="V2397" t="s">
        <v>117</v>
      </c>
      <c r="W2397" t="s">
        <v>118</v>
      </c>
      <c r="X2397" t="s">
        <v>45</v>
      </c>
    </row>
    <row r="2398" spans="1:24" x14ac:dyDescent="0.25">
      <c r="A2398">
        <v>10314</v>
      </c>
      <c r="B2398">
        <v>28</v>
      </c>
      <c r="C2398" s="2">
        <v>100</v>
      </c>
      <c r="D2398">
        <v>12</v>
      </c>
      <c r="E2398" s="5">
        <f>sales_data_sample[[#This Row],[SALES]] / COUNT(sales_data_sample[ORDERNUMBER])</f>
        <v>1.2058094226000708</v>
      </c>
      <c r="F2398" s="2">
        <v>3404</v>
      </c>
      <c r="G2398" s="1">
        <v>38282</v>
      </c>
      <c r="H2398" t="s">
        <v>21</v>
      </c>
      <c r="I2398">
        <v>4</v>
      </c>
      <c r="J2398" s="6" t="s">
        <v>680</v>
      </c>
      <c r="K2398">
        <v>2004</v>
      </c>
      <c r="L2398" t="s">
        <v>488</v>
      </c>
      <c r="M2398" s="8">
        <f xml:space="preserve"> (sales_data_sample[[#This Row],[MSRP]] - sales_data_sample[[#This Row],[PRICEEACH]]) / sales_data_sample[[#This Row],[MSRP]]</f>
        <v>0.13043478260869565</v>
      </c>
      <c r="N23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98" s="2">
        <v>115</v>
      </c>
      <c r="P2398" t="s">
        <v>644</v>
      </c>
      <c r="Q2398" t="s">
        <v>482</v>
      </c>
      <c r="R2398" t="s">
        <v>483</v>
      </c>
      <c r="S2398" t="s">
        <v>484</v>
      </c>
      <c r="T2398" t="s">
        <v>312</v>
      </c>
      <c r="U2398" t="s">
        <v>485</v>
      </c>
      <c r="V2398" t="s">
        <v>486</v>
      </c>
      <c r="W2398" t="s">
        <v>487</v>
      </c>
      <c r="X2398" t="s">
        <v>45</v>
      </c>
    </row>
    <row r="2399" spans="1:24" x14ac:dyDescent="0.25">
      <c r="A2399">
        <v>10325</v>
      </c>
      <c r="B2399">
        <v>38</v>
      </c>
      <c r="C2399" s="2">
        <v>100</v>
      </c>
      <c r="D2399">
        <v>4</v>
      </c>
      <c r="E2399" s="5">
        <f>sales_data_sample[[#This Row],[SALES]] / COUNT(sales_data_sample[ORDERNUMBER])</f>
        <v>1.838823946156571</v>
      </c>
      <c r="F2399" s="2">
        <v>5191</v>
      </c>
      <c r="G2399" s="1">
        <v>38296</v>
      </c>
      <c r="H2399" t="s">
        <v>21</v>
      </c>
      <c r="I2399">
        <v>4</v>
      </c>
      <c r="J2399" s="6" t="s">
        <v>678</v>
      </c>
      <c r="K2399">
        <v>2004</v>
      </c>
      <c r="L2399" t="s">
        <v>488</v>
      </c>
      <c r="M2399" s="8">
        <f xml:space="preserve"> (sales_data_sample[[#This Row],[MSRP]] - sales_data_sample[[#This Row],[PRICEEACH]]) / sales_data_sample[[#This Row],[MSRP]]</f>
        <v>0.13043478260869565</v>
      </c>
      <c r="N23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399" s="2">
        <v>115</v>
      </c>
      <c r="P2399" t="s">
        <v>644</v>
      </c>
      <c r="Q2399" t="s">
        <v>126</v>
      </c>
      <c r="R2399" t="s">
        <v>127</v>
      </c>
      <c r="S2399" t="s">
        <v>128</v>
      </c>
      <c r="T2399" t="s">
        <v>72</v>
      </c>
      <c r="U2399" t="s">
        <v>129</v>
      </c>
      <c r="V2399" t="s">
        <v>130</v>
      </c>
      <c r="W2399" t="s">
        <v>131</v>
      </c>
      <c r="X2399" t="s">
        <v>45</v>
      </c>
    </row>
    <row r="2400" spans="1:24" x14ac:dyDescent="0.25">
      <c r="A2400">
        <v>10336</v>
      </c>
      <c r="B2400">
        <v>23</v>
      </c>
      <c r="C2400" s="2">
        <v>100</v>
      </c>
      <c r="D2400">
        <v>8</v>
      </c>
      <c r="E2400" s="5">
        <f>sales_data_sample[[#This Row],[SALES]] / COUNT(sales_data_sample[ORDERNUMBER])</f>
        <v>1.1130003542330853</v>
      </c>
      <c r="F2400" s="2">
        <v>3142</v>
      </c>
      <c r="G2400" s="1">
        <v>38311</v>
      </c>
      <c r="H2400" t="s">
        <v>21</v>
      </c>
      <c r="I2400">
        <v>4</v>
      </c>
      <c r="J2400" s="6" t="s">
        <v>678</v>
      </c>
      <c r="K2400">
        <v>2004</v>
      </c>
      <c r="L2400" t="s">
        <v>488</v>
      </c>
      <c r="M2400" s="8">
        <f xml:space="preserve"> (sales_data_sample[[#This Row],[MSRP]] - sales_data_sample[[#This Row],[PRICEEACH]]) / sales_data_sample[[#This Row],[MSRP]]</f>
        <v>0.13043478260869565</v>
      </c>
      <c r="N24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00" s="2">
        <v>115</v>
      </c>
      <c r="P2400" t="s">
        <v>644</v>
      </c>
      <c r="Q2400" t="s">
        <v>389</v>
      </c>
      <c r="R2400" t="s">
        <v>390</v>
      </c>
      <c r="S2400" t="s">
        <v>41</v>
      </c>
      <c r="T2400" t="s">
        <v>35</v>
      </c>
      <c r="U2400" t="s">
        <v>391</v>
      </c>
      <c r="V2400" t="s">
        <v>392</v>
      </c>
      <c r="W2400" t="s">
        <v>393</v>
      </c>
      <c r="X2400" t="s">
        <v>45</v>
      </c>
    </row>
    <row r="2401" spans="1:24" x14ac:dyDescent="0.25">
      <c r="A2401">
        <v>10350</v>
      </c>
      <c r="B2401">
        <v>31</v>
      </c>
      <c r="C2401" s="2">
        <v>72</v>
      </c>
      <c r="D2401">
        <v>8</v>
      </c>
      <c r="E2401" s="5">
        <f>sales_data_sample[[#This Row],[SALES]] / COUNT(sales_data_sample[ORDERNUMBER])</f>
        <v>0.78427205100956432</v>
      </c>
      <c r="F2401" s="2">
        <v>2214</v>
      </c>
      <c r="G2401" s="1">
        <v>38323</v>
      </c>
      <c r="H2401" t="s">
        <v>21</v>
      </c>
      <c r="I2401">
        <v>4</v>
      </c>
      <c r="J2401" s="6" t="s">
        <v>679</v>
      </c>
      <c r="K2401">
        <v>2004</v>
      </c>
      <c r="L2401" t="s">
        <v>488</v>
      </c>
      <c r="M2401" s="8">
        <f xml:space="preserve"> (sales_data_sample[[#This Row],[MSRP]] - sales_data_sample[[#This Row],[PRICEEACH]]) / sales_data_sample[[#This Row],[MSRP]]</f>
        <v>0.37391304347826088</v>
      </c>
      <c r="N24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01" s="2">
        <v>115</v>
      </c>
      <c r="P2401" t="s">
        <v>644</v>
      </c>
      <c r="Q2401" t="s">
        <v>165</v>
      </c>
      <c r="R2401" t="s">
        <v>166</v>
      </c>
      <c r="S2401" t="s">
        <v>167</v>
      </c>
      <c r="T2401" t="s">
        <v>168</v>
      </c>
      <c r="U2401" t="s">
        <v>169</v>
      </c>
      <c r="V2401" t="s">
        <v>170</v>
      </c>
      <c r="W2401" t="s">
        <v>171</v>
      </c>
      <c r="X2401" t="s">
        <v>31</v>
      </c>
    </row>
    <row r="2402" spans="1:24" x14ac:dyDescent="0.25">
      <c r="A2402">
        <v>10359</v>
      </c>
      <c r="B2402">
        <v>46</v>
      </c>
      <c r="C2402" s="2">
        <v>100</v>
      </c>
      <c r="D2402">
        <v>2</v>
      </c>
      <c r="E2402" s="5">
        <f>sales_data_sample[[#This Row],[SALES]] / COUNT(sales_data_sample[ORDERNUMBER])</f>
        <v>1.7346794190577399</v>
      </c>
      <c r="F2402" s="2">
        <v>4897</v>
      </c>
      <c r="G2402" s="1">
        <v>38336</v>
      </c>
      <c r="H2402" t="s">
        <v>21</v>
      </c>
      <c r="I2402">
        <v>4</v>
      </c>
      <c r="J2402" s="6" t="s">
        <v>679</v>
      </c>
      <c r="K2402">
        <v>2004</v>
      </c>
      <c r="L2402" t="s">
        <v>488</v>
      </c>
      <c r="M2402" s="8">
        <f xml:space="preserve"> (sales_data_sample[[#This Row],[MSRP]] - sales_data_sample[[#This Row],[PRICEEACH]]) / sales_data_sample[[#This Row],[MSRP]]</f>
        <v>0.13043478260869565</v>
      </c>
      <c r="N24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02" s="2">
        <v>115</v>
      </c>
      <c r="P2402" t="s">
        <v>644</v>
      </c>
      <c r="Q2402" t="s">
        <v>32</v>
      </c>
      <c r="R2402" t="s">
        <v>33</v>
      </c>
      <c r="S2402" t="s">
        <v>34</v>
      </c>
      <c r="T2402" t="s">
        <v>35</v>
      </c>
      <c r="U2402" t="s">
        <v>36</v>
      </c>
      <c r="V2402" t="s">
        <v>37</v>
      </c>
      <c r="W2402" t="s">
        <v>38</v>
      </c>
      <c r="X2402" t="s">
        <v>45</v>
      </c>
    </row>
    <row r="2403" spans="1:24" x14ac:dyDescent="0.25">
      <c r="A2403">
        <v>10371</v>
      </c>
      <c r="B2403">
        <v>48</v>
      </c>
      <c r="C2403" s="2">
        <v>57</v>
      </c>
      <c r="D2403">
        <v>10</v>
      </c>
      <c r="E2403" s="5">
        <f>sales_data_sample[[#This Row],[SALES]] / COUNT(sales_data_sample[ORDERNUMBER])</f>
        <v>0.96174282678002121</v>
      </c>
      <c r="F2403" s="2">
        <v>2715</v>
      </c>
      <c r="G2403" s="1">
        <v>38375</v>
      </c>
      <c r="H2403" t="s">
        <v>21</v>
      </c>
      <c r="I2403">
        <v>1</v>
      </c>
      <c r="J2403" s="6" t="s">
        <v>677</v>
      </c>
      <c r="K2403">
        <v>2005</v>
      </c>
      <c r="L2403" t="s">
        <v>488</v>
      </c>
      <c r="M2403" s="8">
        <f xml:space="preserve"> (sales_data_sample[[#This Row],[MSRP]] - sales_data_sample[[#This Row],[PRICEEACH]]) / sales_data_sample[[#This Row],[MSRP]]</f>
        <v>0.5043478260869565</v>
      </c>
      <c r="N24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03" s="2">
        <v>115</v>
      </c>
      <c r="P2403" t="s">
        <v>644</v>
      </c>
      <c r="Q2403" t="s">
        <v>260</v>
      </c>
      <c r="R2403" t="s">
        <v>261</v>
      </c>
      <c r="S2403" t="s">
        <v>262</v>
      </c>
      <c r="T2403" t="s">
        <v>27</v>
      </c>
      <c r="U2403" t="s">
        <v>263</v>
      </c>
      <c r="V2403" t="s">
        <v>264</v>
      </c>
      <c r="W2403" t="s">
        <v>265</v>
      </c>
      <c r="X2403" t="s">
        <v>31</v>
      </c>
    </row>
    <row r="2404" spans="1:24" x14ac:dyDescent="0.25">
      <c r="A2404">
        <v>10383</v>
      </c>
      <c r="B2404">
        <v>29</v>
      </c>
      <c r="C2404" s="2">
        <v>100</v>
      </c>
      <c r="D2404">
        <v>13</v>
      </c>
      <c r="E2404" s="5">
        <f>sales_data_sample[[#This Row],[SALES]] / COUNT(sales_data_sample[ORDERNUMBER])</f>
        <v>1.093871767623096</v>
      </c>
      <c r="F2404" s="2">
        <v>3088</v>
      </c>
      <c r="G2404" s="1">
        <v>38405</v>
      </c>
      <c r="H2404" t="s">
        <v>21</v>
      </c>
      <c r="I2404">
        <v>1</v>
      </c>
      <c r="J2404" s="6" t="s">
        <v>688</v>
      </c>
      <c r="K2404">
        <v>2005</v>
      </c>
      <c r="L2404" t="s">
        <v>488</v>
      </c>
      <c r="M2404" s="8">
        <f xml:space="preserve"> (sales_data_sample[[#This Row],[MSRP]] - sales_data_sample[[#This Row],[PRICEEACH]]) / sales_data_sample[[#This Row],[MSRP]]</f>
        <v>0.13043478260869565</v>
      </c>
      <c r="N24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04" s="2">
        <v>115</v>
      </c>
      <c r="P2404" t="s">
        <v>644</v>
      </c>
      <c r="Q2404" t="s">
        <v>165</v>
      </c>
      <c r="R2404" t="s">
        <v>166</v>
      </c>
      <c r="S2404" t="s">
        <v>167</v>
      </c>
      <c r="T2404" t="s">
        <v>168</v>
      </c>
      <c r="U2404" t="s">
        <v>169</v>
      </c>
      <c r="V2404" t="s">
        <v>170</v>
      </c>
      <c r="W2404" t="s">
        <v>171</v>
      </c>
      <c r="X2404" t="s">
        <v>45</v>
      </c>
    </row>
    <row r="2405" spans="1:24" x14ac:dyDescent="0.25">
      <c r="A2405">
        <v>10395</v>
      </c>
      <c r="B2405">
        <v>46</v>
      </c>
      <c r="C2405" s="2">
        <v>100</v>
      </c>
      <c r="D2405">
        <v>4</v>
      </c>
      <c r="E2405" s="5">
        <f>sales_data_sample[[#This Row],[SALES]] / COUNT(sales_data_sample[ORDERNUMBER])</f>
        <v>2.016648955012398</v>
      </c>
      <c r="F2405" s="2">
        <v>5693</v>
      </c>
      <c r="G2405" s="1">
        <v>38428</v>
      </c>
      <c r="H2405" t="s">
        <v>21</v>
      </c>
      <c r="I2405">
        <v>1</v>
      </c>
      <c r="J2405" s="6" t="s">
        <v>687</v>
      </c>
      <c r="K2405">
        <v>2005</v>
      </c>
      <c r="L2405" t="s">
        <v>488</v>
      </c>
      <c r="M2405" s="8">
        <f xml:space="preserve"> (sales_data_sample[[#This Row],[MSRP]] - sales_data_sample[[#This Row],[PRICEEACH]]) / sales_data_sample[[#This Row],[MSRP]]</f>
        <v>0.13043478260869565</v>
      </c>
      <c r="N24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05" s="2">
        <v>115</v>
      </c>
      <c r="P2405" t="s">
        <v>644</v>
      </c>
      <c r="Q2405" t="s">
        <v>39</v>
      </c>
      <c r="R2405" t="s">
        <v>40</v>
      </c>
      <c r="S2405" t="s">
        <v>41</v>
      </c>
      <c r="T2405" t="s">
        <v>35</v>
      </c>
      <c r="U2405" t="s">
        <v>42</v>
      </c>
      <c r="V2405" t="s">
        <v>43</v>
      </c>
      <c r="W2405" t="s">
        <v>44</v>
      </c>
      <c r="X2405" t="s">
        <v>45</v>
      </c>
    </row>
    <row r="2406" spans="1:24" x14ac:dyDescent="0.25">
      <c r="A2406">
        <v>10412</v>
      </c>
      <c r="B2406">
        <v>26</v>
      </c>
      <c r="C2406" s="2">
        <v>100</v>
      </c>
      <c r="D2406">
        <v>3</v>
      </c>
      <c r="E2406" s="5">
        <f>sales_data_sample[[#This Row],[SALES]] / COUNT(sales_data_sample[ORDERNUMBER])</f>
        <v>1.2260007084661708</v>
      </c>
      <c r="F2406" s="2">
        <v>3461</v>
      </c>
      <c r="G2406" s="1">
        <v>38475</v>
      </c>
      <c r="H2406" t="s">
        <v>21</v>
      </c>
      <c r="I2406">
        <v>2</v>
      </c>
      <c r="J2406" s="6" t="s">
        <v>685</v>
      </c>
      <c r="K2406">
        <v>2005</v>
      </c>
      <c r="L2406" t="s">
        <v>488</v>
      </c>
      <c r="M2406" s="8">
        <f xml:space="preserve"> (sales_data_sample[[#This Row],[MSRP]] - sales_data_sample[[#This Row],[PRICEEACH]]) / sales_data_sample[[#This Row],[MSRP]]</f>
        <v>0.13043478260869565</v>
      </c>
      <c r="N24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06" s="2">
        <v>115</v>
      </c>
      <c r="P2406" t="s">
        <v>644</v>
      </c>
      <c r="Q2406" t="s">
        <v>165</v>
      </c>
      <c r="R2406" t="s">
        <v>166</v>
      </c>
      <c r="S2406" t="s">
        <v>167</v>
      </c>
      <c r="T2406" t="s">
        <v>168</v>
      </c>
      <c r="U2406" t="s">
        <v>169</v>
      </c>
      <c r="V2406" t="s">
        <v>170</v>
      </c>
      <c r="W2406" t="s">
        <v>171</v>
      </c>
      <c r="X2406" t="s">
        <v>45</v>
      </c>
    </row>
    <row r="2407" spans="1:24" x14ac:dyDescent="0.25">
      <c r="A2407">
        <v>10425</v>
      </c>
      <c r="B2407">
        <v>18</v>
      </c>
      <c r="C2407" s="2">
        <v>100</v>
      </c>
      <c r="D2407">
        <v>2</v>
      </c>
      <c r="E2407" s="5">
        <f>sales_data_sample[[#This Row],[SALES]] / COUNT(sales_data_sample[ORDERNUMBER])</f>
        <v>0.6716259298618491</v>
      </c>
      <c r="F2407" s="2">
        <v>1896</v>
      </c>
      <c r="G2407" s="1">
        <v>38503</v>
      </c>
      <c r="H2407" t="s">
        <v>286</v>
      </c>
      <c r="I2407">
        <v>2</v>
      </c>
      <c r="J2407" s="6" t="s">
        <v>685</v>
      </c>
      <c r="K2407">
        <v>2005</v>
      </c>
      <c r="L2407" t="s">
        <v>488</v>
      </c>
      <c r="M2407" s="8">
        <f xml:space="preserve"> (sales_data_sample[[#This Row],[MSRP]] - sales_data_sample[[#This Row],[PRICEEACH]]) / sales_data_sample[[#This Row],[MSRP]]</f>
        <v>0.13043478260869565</v>
      </c>
      <c r="N24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07" s="2">
        <v>115</v>
      </c>
      <c r="P2407" t="s">
        <v>644</v>
      </c>
      <c r="Q2407" t="s">
        <v>107</v>
      </c>
      <c r="R2407" t="s">
        <v>108</v>
      </c>
      <c r="S2407" t="s">
        <v>109</v>
      </c>
      <c r="T2407" t="s">
        <v>35</v>
      </c>
      <c r="U2407" t="s">
        <v>110</v>
      </c>
      <c r="V2407" t="s">
        <v>111</v>
      </c>
      <c r="W2407" t="s">
        <v>112</v>
      </c>
      <c r="X2407" t="s">
        <v>31</v>
      </c>
    </row>
    <row r="2408" spans="1:24" x14ac:dyDescent="0.25">
      <c r="A2408">
        <v>10104</v>
      </c>
      <c r="B2408">
        <v>32</v>
      </c>
      <c r="C2408" s="2">
        <v>54</v>
      </c>
      <c r="D2408">
        <v>2</v>
      </c>
      <c r="E2408" s="5">
        <f>sales_data_sample[[#This Row],[SALES]] / COUNT(sales_data_sample[ORDERNUMBER])</f>
        <v>0.60432164364151608</v>
      </c>
      <c r="F2408" s="2">
        <v>1706</v>
      </c>
      <c r="G2408" s="1">
        <v>37652</v>
      </c>
      <c r="H2408" t="s">
        <v>21</v>
      </c>
      <c r="I2408">
        <v>1</v>
      </c>
      <c r="J2408" s="6" t="s">
        <v>677</v>
      </c>
      <c r="K2408">
        <v>2003</v>
      </c>
      <c r="L2408" t="s">
        <v>591</v>
      </c>
      <c r="M2408" s="8">
        <f xml:space="preserve"> (sales_data_sample[[#This Row],[MSRP]] - sales_data_sample[[#This Row],[PRICEEACH]]) / sales_data_sample[[#This Row],[MSRP]]</f>
        <v>6.8965517241379309E-2</v>
      </c>
      <c r="N24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08" s="2">
        <v>58</v>
      </c>
      <c r="P2408" t="s">
        <v>645</v>
      </c>
      <c r="Q2408" t="s">
        <v>165</v>
      </c>
      <c r="R2408" t="s">
        <v>166</v>
      </c>
      <c r="S2408" t="s">
        <v>167</v>
      </c>
      <c r="T2408" t="s">
        <v>168</v>
      </c>
      <c r="U2408" t="s">
        <v>169</v>
      </c>
      <c r="V2408" t="s">
        <v>170</v>
      </c>
      <c r="W2408" t="s">
        <v>171</v>
      </c>
      <c r="X2408" t="s">
        <v>31</v>
      </c>
    </row>
    <row r="2409" spans="1:24" x14ac:dyDescent="0.25">
      <c r="A2409">
        <v>10117</v>
      </c>
      <c r="B2409">
        <v>21</v>
      </c>
      <c r="C2409" s="2">
        <v>50</v>
      </c>
      <c r="D2409">
        <v>11</v>
      </c>
      <c r="E2409" s="5">
        <f>sales_data_sample[[#This Row],[SALES]] / COUNT(sales_data_sample[ORDERNUMBER])</f>
        <v>0.3662770102727595</v>
      </c>
      <c r="F2409" s="2">
        <v>1034</v>
      </c>
      <c r="G2409" s="1">
        <v>37727</v>
      </c>
      <c r="H2409" t="s">
        <v>21</v>
      </c>
      <c r="I2409">
        <v>2</v>
      </c>
      <c r="J2409" s="6" t="s">
        <v>686</v>
      </c>
      <c r="K2409">
        <v>2003</v>
      </c>
      <c r="L2409" t="s">
        <v>591</v>
      </c>
      <c r="M2409" s="8">
        <f xml:space="preserve"> (sales_data_sample[[#This Row],[MSRP]] - sales_data_sample[[#This Row],[PRICEEACH]]) / sales_data_sample[[#This Row],[MSRP]]</f>
        <v>0.13793103448275862</v>
      </c>
      <c r="N24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09" s="2">
        <v>58</v>
      </c>
      <c r="P2409" t="s">
        <v>645</v>
      </c>
      <c r="Q2409" t="s">
        <v>186</v>
      </c>
      <c r="R2409" t="s">
        <v>187</v>
      </c>
      <c r="S2409" t="s">
        <v>188</v>
      </c>
      <c r="T2409" t="s">
        <v>188</v>
      </c>
      <c r="U2409" t="s">
        <v>189</v>
      </c>
      <c r="V2409" t="s">
        <v>190</v>
      </c>
      <c r="W2409" t="s">
        <v>191</v>
      </c>
      <c r="X2409" t="s">
        <v>31</v>
      </c>
    </row>
    <row r="2410" spans="1:24" x14ac:dyDescent="0.25">
      <c r="A2410">
        <v>10127</v>
      </c>
      <c r="B2410">
        <v>46</v>
      </c>
      <c r="C2410" s="2">
        <v>70</v>
      </c>
      <c r="D2410">
        <v>4</v>
      </c>
      <c r="E2410" s="5">
        <f>sales_data_sample[[#This Row],[SALES]] / COUNT(sales_data_sample[ORDERNUMBER])</f>
        <v>1.1264612114771519</v>
      </c>
      <c r="F2410" s="2">
        <v>3180</v>
      </c>
      <c r="G2410" s="1">
        <v>37775</v>
      </c>
      <c r="H2410" t="s">
        <v>21</v>
      </c>
      <c r="I2410">
        <v>2</v>
      </c>
      <c r="J2410" s="6" t="s">
        <v>684</v>
      </c>
      <c r="K2410">
        <v>2003</v>
      </c>
      <c r="L2410" t="s">
        <v>591</v>
      </c>
      <c r="M2410" s="8">
        <f xml:space="preserve"> (sales_data_sample[[#This Row],[MSRP]] - sales_data_sample[[#This Row],[PRICEEACH]]) / sales_data_sample[[#This Row],[MSRP]]</f>
        <v>-0.20689655172413793</v>
      </c>
      <c r="N24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10" s="2">
        <v>58</v>
      </c>
      <c r="P2410" t="s">
        <v>645</v>
      </c>
      <c r="Q2410" t="s">
        <v>460</v>
      </c>
      <c r="R2410" t="s">
        <v>461</v>
      </c>
      <c r="S2410" t="s">
        <v>26</v>
      </c>
      <c r="T2410" t="s">
        <v>27</v>
      </c>
      <c r="U2410" t="s">
        <v>49</v>
      </c>
      <c r="V2410" t="s">
        <v>462</v>
      </c>
      <c r="W2410" t="s">
        <v>463</v>
      </c>
      <c r="X2410" t="s">
        <v>45</v>
      </c>
    </row>
    <row r="2411" spans="1:24" x14ac:dyDescent="0.25">
      <c r="A2411">
        <v>10142</v>
      </c>
      <c r="B2411">
        <v>42</v>
      </c>
      <c r="C2411" s="2">
        <v>50</v>
      </c>
      <c r="D2411">
        <v>14</v>
      </c>
      <c r="E2411" s="5">
        <f>sales_data_sample[[#This Row],[SALES]] / COUNT(sales_data_sample[ORDERNUMBER])</f>
        <v>0.74105561459440317</v>
      </c>
      <c r="F2411" s="2">
        <v>2092</v>
      </c>
      <c r="G2411" s="1">
        <v>37841</v>
      </c>
      <c r="H2411" t="s">
        <v>21</v>
      </c>
      <c r="I2411">
        <v>3</v>
      </c>
      <c r="J2411" s="6" t="s">
        <v>682</v>
      </c>
      <c r="K2411">
        <v>2003</v>
      </c>
      <c r="L2411" t="s">
        <v>591</v>
      </c>
      <c r="M2411" s="8">
        <f xml:space="preserve"> (sales_data_sample[[#This Row],[MSRP]] - sales_data_sample[[#This Row],[PRICEEACH]]) / sales_data_sample[[#This Row],[MSRP]]</f>
        <v>0.13793103448275862</v>
      </c>
      <c r="N24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11" s="2">
        <v>58</v>
      </c>
      <c r="P2411" t="s">
        <v>645</v>
      </c>
      <c r="Q2411" t="s">
        <v>260</v>
      </c>
      <c r="R2411" t="s">
        <v>261</v>
      </c>
      <c r="S2411" t="s">
        <v>262</v>
      </c>
      <c r="T2411" t="s">
        <v>27</v>
      </c>
      <c r="U2411" t="s">
        <v>263</v>
      </c>
      <c r="V2411" t="s">
        <v>264</v>
      </c>
      <c r="W2411" t="s">
        <v>265</v>
      </c>
      <c r="X2411" t="s">
        <v>31</v>
      </c>
    </row>
    <row r="2412" spans="1:24" x14ac:dyDescent="0.25">
      <c r="A2412">
        <v>10153</v>
      </c>
      <c r="B2412">
        <v>31</v>
      </c>
      <c r="C2412" s="2">
        <v>58</v>
      </c>
      <c r="D2412">
        <v>13</v>
      </c>
      <c r="E2412" s="5">
        <f>sales_data_sample[[#This Row],[SALES]] / COUNT(sales_data_sample[ORDERNUMBER])</f>
        <v>0.63053489195890899</v>
      </c>
      <c r="F2412" s="2">
        <v>1780</v>
      </c>
      <c r="G2412" s="1">
        <v>37892</v>
      </c>
      <c r="H2412" t="s">
        <v>21</v>
      </c>
      <c r="I2412">
        <v>3</v>
      </c>
      <c r="J2412" s="6" t="s">
        <v>681</v>
      </c>
      <c r="K2412">
        <v>2003</v>
      </c>
      <c r="L2412" t="s">
        <v>591</v>
      </c>
      <c r="M2412" s="8">
        <f xml:space="preserve"> (sales_data_sample[[#This Row],[MSRP]] - sales_data_sample[[#This Row],[PRICEEACH]]) / sales_data_sample[[#This Row],[MSRP]]</f>
        <v>0</v>
      </c>
      <c r="N24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412" s="2">
        <v>58</v>
      </c>
      <c r="P2412" t="s">
        <v>645</v>
      </c>
      <c r="Q2412" t="s">
        <v>165</v>
      </c>
      <c r="R2412" t="s">
        <v>166</v>
      </c>
      <c r="S2412" t="s">
        <v>167</v>
      </c>
      <c r="T2412" t="s">
        <v>168</v>
      </c>
      <c r="U2412" t="s">
        <v>169</v>
      </c>
      <c r="V2412" t="s">
        <v>170</v>
      </c>
      <c r="W2412" t="s">
        <v>171</v>
      </c>
      <c r="X2412" t="s">
        <v>31</v>
      </c>
    </row>
    <row r="2413" spans="1:24" x14ac:dyDescent="0.25">
      <c r="A2413">
        <v>10165</v>
      </c>
      <c r="B2413">
        <v>38</v>
      </c>
      <c r="C2413" s="2">
        <v>67</v>
      </c>
      <c r="D2413">
        <v>5</v>
      </c>
      <c r="E2413" s="5">
        <f>sales_data_sample[[#This Row],[SALES]] / COUNT(sales_data_sample[ORDERNUMBER])</f>
        <v>0.89904357066950058</v>
      </c>
      <c r="F2413" s="2">
        <v>2538</v>
      </c>
      <c r="G2413" s="1">
        <v>37916</v>
      </c>
      <c r="H2413" t="s">
        <v>21</v>
      </c>
      <c r="I2413">
        <v>4</v>
      </c>
      <c r="J2413" s="6" t="s">
        <v>680</v>
      </c>
      <c r="K2413">
        <v>2003</v>
      </c>
      <c r="L2413" t="s">
        <v>591</v>
      </c>
      <c r="M2413" s="8">
        <f xml:space="preserve"> (sales_data_sample[[#This Row],[MSRP]] - sales_data_sample[[#This Row],[PRICEEACH]]) / sales_data_sample[[#This Row],[MSRP]]</f>
        <v>-0.15517241379310345</v>
      </c>
      <c r="N24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13" s="2">
        <v>58</v>
      </c>
      <c r="P2413" t="s">
        <v>645</v>
      </c>
      <c r="Q2413" t="s">
        <v>186</v>
      </c>
      <c r="R2413" t="s">
        <v>187</v>
      </c>
      <c r="S2413" t="s">
        <v>188</v>
      </c>
      <c r="T2413" t="s">
        <v>188</v>
      </c>
      <c r="U2413" t="s">
        <v>189</v>
      </c>
      <c r="V2413" t="s">
        <v>190</v>
      </c>
      <c r="W2413" t="s">
        <v>191</v>
      </c>
      <c r="X2413" t="s">
        <v>31</v>
      </c>
    </row>
    <row r="2414" spans="1:24" x14ac:dyDescent="0.25">
      <c r="A2414">
        <v>10176</v>
      </c>
      <c r="B2414">
        <v>38</v>
      </c>
      <c r="C2414" s="2">
        <v>65</v>
      </c>
      <c r="D2414">
        <v>4</v>
      </c>
      <c r="E2414" s="5">
        <f>sales_data_sample[[#This Row],[SALES]] / COUNT(sales_data_sample[ORDERNUMBER])</f>
        <v>0.86751682607155511</v>
      </c>
      <c r="F2414" s="2">
        <v>2449</v>
      </c>
      <c r="G2414" s="1">
        <v>37931</v>
      </c>
      <c r="H2414" t="s">
        <v>21</v>
      </c>
      <c r="I2414">
        <v>4</v>
      </c>
      <c r="J2414" s="6" t="s">
        <v>678</v>
      </c>
      <c r="K2414">
        <v>2003</v>
      </c>
      <c r="L2414" t="s">
        <v>591</v>
      </c>
      <c r="M2414" s="8">
        <f xml:space="preserve"> (sales_data_sample[[#This Row],[MSRP]] - sales_data_sample[[#This Row],[PRICEEACH]]) / sales_data_sample[[#This Row],[MSRP]]</f>
        <v>-0.1206896551724138</v>
      </c>
      <c r="N24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14" s="2">
        <v>58</v>
      </c>
      <c r="P2414" t="s">
        <v>645</v>
      </c>
      <c r="Q2414" t="s">
        <v>437</v>
      </c>
      <c r="R2414" t="s">
        <v>438</v>
      </c>
      <c r="S2414" t="s">
        <v>439</v>
      </c>
      <c r="T2414" t="s">
        <v>246</v>
      </c>
      <c r="U2414" t="s">
        <v>440</v>
      </c>
      <c r="V2414" t="s">
        <v>441</v>
      </c>
      <c r="W2414" t="s">
        <v>442</v>
      </c>
      <c r="X2414" t="s">
        <v>31</v>
      </c>
    </row>
    <row r="2415" spans="1:24" x14ac:dyDescent="0.25">
      <c r="A2415">
        <v>10185</v>
      </c>
      <c r="B2415">
        <v>20</v>
      </c>
      <c r="C2415" s="2">
        <v>49</v>
      </c>
      <c r="D2415">
        <v>15</v>
      </c>
      <c r="E2415" s="5">
        <f>sales_data_sample[[#This Row],[SALES]] / COUNT(sales_data_sample[ORDERNUMBER])</f>
        <v>0.34466879206517886</v>
      </c>
      <c r="F2415" s="2">
        <v>973</v>
      </c>
      <c r="G2415" s="1">
        <v>37939</v>
      </c>
      <c r="H2415" t="s">
        <v>21</v>
      </c>
      <c r="I2415">
        <v>4</v>
      </c>
      <c r="J2415" s="6" t="s">
        <v>678</v>
      </c>
      <c r="K2415">
        <v>2003</v>
      </c>
      <c r="L2415" t="s">
        <v>591</v>
      </c>
      <c r="M2415" s="8">
        <f xml:space="preserve"> (sales_data_sample[[#This Row],[MSRP]] - sales_data_sample[[#This Row],[PRICEEACH]]) / sales_data_sample[[#This Row],[MSRP]]</f>
        <v>0.15517241379310345</v>
      </c>
      <c r="N24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15" s="2">
        <v>58</v>
      </c>
      <c r="P2415" t="s">
        <v>645</v>
      </c>
      <c r="Q2415" t="s">
        <v>321</v>
      </c>
      <c r="R2415" t="s">
        <v>322</v>
      </c>
      <c r="S2415" t="s">
        <v>153</v>
      </c>
      <c r="T2415" t="s">
        <v>27</v>
      </c>
      <c r="U2415" t="s">
        <v>323</v>
      </c>
      <c r="V2415" t="s">
        <v>324</v>
      </c>
      <c r="W2415" t="s">
        <v>325</v>
      </c>
      <c r="X2415" t="s">
        <v>31</v>
      </c>
    </row>
    <row r="2416" spans="1:24" x14ac:dyDescent="0.25">
      <c r="A2416">
        <v>10196</v>
      </c>
      <c r="B2416">
        <v>46</v>
      </c>
      <c r="C2416" s="2">
        <v>63</v>
      </c>
      <c r="D2416">
        <v>7</v>
      </c>
      <c r="E2416" s="5">
        <f>sales_data_sample[[#This Row],[SALES]] / COUNT(sales_data_sample[ORDERNUMBER])</f>
        <v>1.0120439249025859</v>
      </c>
      <c r="F2416" s="2">
        <v>2857</v>
      </c>
      <c r="G2416" s="1">
        <v>37951</v>
      </c>
      <c r="H2416" t="s">
        <v>21</v>
      </c>
      <c r="I2416">
        <v>4</v>
      </c>
      <c r="J2416" s="6" t="s">
        <v>678</v>
      </c>
      <c r="K2416">
        <v>2003</v>
      </c>
      <c r="L2416" t="s">
        <v>591</v>
      </c>
      <c r="M2416" s="8">
        <f xml:space="preserve"> (sales_data_sample[[#This Row],[MSRP]] - sales_data_sample[[#This Row],[PRICEEACH]]) / sales_data_sample[[#This Row],[MSRP]]</f>
        <v>-8.6206896551724144E-2</v>
      </c>
      <c r="N24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16" s="2">
        <v>58</v>
      </c>
      <c r="P2416" t="s">
        <v>645</v>
      </c>
      <c r="Q2416" t="s">
        <v>231</v>
      </c>
      <c r="R2416" t="s">
        <v>232</v>
      </c>
      <c r="S2416" t="s">
        <v>233</v>
      </c>
      <c r="T2416" t="s">
        <v>27</v>
      </c>
      <c r="U2416" t="s">
        <v>78</v>
      </c>
      <c r="V2416" t="s">
        <v>234</v>
      </c>
      <c r="W2416" t="s">
        <v>235</v>
      </c>
      <c r="X2416" t="s">
        <v>31</v>
      </c>
    </row>
    <row r="2417" spans="1:24" x14ac:dyDescent="0.25">
      <c r="A2417">
        <v>10208</v>
      </c>
      <c r="B2417">
        <v>30</v>
      </c>
      <c r="C2417" s="2">
        <v>66</v>
      </c>
      <c r="D2417">
        <v>15</v>
      </c>
      <c r="E2417" s="5">
        <f>sales_data_sample[[#This Row],[SALES]] / COUNT(sales_data_sample[ORDERNUMBER])</f>
        <v>0.69748494509387182</v>
      </c>
      <c r="F2417" s="2">
        <v>1969</v>
      </c>
      <c r="G2417" s="1">
        <v>37988</v>
      </c>
      <c r="H2417" t="s">
        <v>21</v>
      </c>
      <c r="I2417">
        <v>1</v>
      </c>
      <c r="J2417" s="6" t="s">
        <v>677</v>
      </c>
      <c r="K2417">
        <v>2004</v>
      </c>
      <c r="L2417" t="s">
        <v>591</v>
      </c>
      <c r="M2417" s="8">
        <f xml:space="preserve"> (sales_data_sample[[#This Row],[MSRP]] - sales_data_sample[[#This Row],[PRICEEACH]]) / sales_data_sample[[#This Row],[MSRP]]</f>
        <v>-0.13793103448275862</v>
      </c>
      <c r="N24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17" s="2">
        <v>58</v>
      </c>
      <c r="P2417" t="s">
        <v>645</v>
      </c>
      <c r="Q2417" t="s">
        <v>208</v>
      </c>
      <c r="R2417" t="s">
        <v>209</v>
      </c>
      <c r="S2417" t="s">
        <v>210</v>
      </c>
      <c r="T2417" t="s">
        <v>35</v>
      </c>
      <c r="U2417" t="s">
        <v>211</v>
      </c>
      <c r="V2417" t="s">
        <v>212</v>
      </c>
      <c r="W2417" t="s">
        <v>213</v>
      </c>
      <c r="X2417" t="s">
        <v>31</v>
      </c>
    </row>
    <row r="2418" spans="1:24" x14ac:dyDescent="0.25">
      <c r="A2418">
        <v>10220</v>
      </c>
      <c r="B2418">
        <v>30</v>
      </c>
      <c r="C2418" s="2">
        <v>69</v>
      </c>
      <c r="D2418">
        <v>4</v>
      </c>
      <c r="E2418" s="5">
        <f>sales_data_sample[[#This Row],[SALES]] / COUNT(sales_data_sample[ORDERNUMBER])</f>
        <v>0.7286574566064471</v>
      </c>
      <c r="F2418" s="2">
        <v>2057</v>
      </c>
      <c r="G2418" s="1">
        <v>38029</v>
      </c>
      <c r="H2418" t="s">
        <v>21</v>
      </c>
      <c r="I2418">
        <v>1</v>
      </c>
      <c r="J2418" s="6" t="s">
        <v>688</v>
      </c>
      <c r="K2418">
        <v>2004</v>
      </c>
      <c r="L2418" t="s">
        <v>591</v>
      </c>
      <c r="M2418" s="8">
        <f xml:space="preserve"> (sales_data_sample[[#This Row],[MSRP]] - sales_data_sample[[#This Row],[PRICEEACH]]) / sales_data_sample[[#This Row],[MSRP]]</f>
        <v>-0.18965517241379309</v>
      </c>
      <c r="N24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18" s="2">
        <v>58</v>
      </c>
      <c r="P2418" t="s">
        <v>645</v>
      </c>
      <c r="Q2418" t="s">
        <v>464</v>
      </c>
      <c r="R2418" t="s">
        <v>465</v>
      </c>
      <c r="S2418" t="s">
        <v>466</v>
      </c>
      <c r="T2418" t="s">
        <v>467</v>
      </c>
      <c r="U2418" t="s">
        <v>468</v>
      </c>
      <c r="V2418" t="s">
        <v>469</v>
      </c>
      <c r="W2418" t="s">
        <v>470</v>
      </c>
      <c r="X2418" t="s">
        <v>31</v>
      </c>
    </row>
    <row r="2419" spans="1:24" x14ac:dyDescent="0.25">
      <c r="A2419">
        <v>10230</v>
      </c>
      <c r="B2419">
        <v>43</v>
      </c>
      <c r="C2419" s="2">
        <v>53</v>
      </c>
      <c r="D2419">
        <v>2</v>
      </c>
      <c r="E2419" s="5">
        <f>sales_data_sample[[#This Row],[SALES]] / COUNT(sales_data_sample[ORDERNUMBER])</f>
        <v>0.79454481048529935</v>
      </c>
      <c r="F2419" s="2">
        <v>2243</v>
      </c>
      <c r="G2419" s="1">
        <v>38061</v>
      </c>
      <c r="H2419" t="s">
        <v>21</v>
      </c>
      <c r="I2419">
        <v>1</v>
      </c>
      <c r="J2419" s="6" t="s">
        <v>687</v>
      </c>
      <c r="K2419">
        <v>2004</v>
      </c>
      <c r="L2419" t="s">
        <v>591</v>
      </c>
      <c r="M2419" s="8">
        <f xml:space="preserve"> (sales_data_sample[[#This Row],[MSRP]] - sales_data_sample[[#This Row],[PRICEEACH]]) / sales_data_sample[[#This Row],[MSRP]]</f>
        <v>8.6206896551724144E-2</v>
      </c>
      <c r="N24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19" s="2">
        <v>58</v>
      </c>
      <c r="P2419" t="s">
        <v>645</v>
      </c>
      <c r="Q2419" t="s">
        <v>448</v>
      </c>
      <c r="R2419" t="s">
        <v>449</v>
      </c>
      <c r="S2419" t="s">
        <v>450</v>
      </c>
      <c r="T2419" t="s">
        <v>427</v>
      </c>
      <c r="U2419" t="s">
        <v>451</v>
      </c>
      <c r="V2419" t="s">
        <v>399</v>
      </c>
      <c r="W2419" t="s">
        <v>452</v>
      </c>
      <c r="X2419" t="s">
        <v>31</v>
      </c>
    </row>
    <row r="2420" spans="1:24" x14ac:dyDescent="0.25">
      <c r="A2420">
        <v>10247</v>
      </c>
      <c r="B2420">
        <v>49</v>
      </c>
      <c r="C2420" s="2">
        <v>64</v>
      </c>
      <c r="D2420">
        <v>4</v>
      </c>
      <c r="E2420" s="5">
        <f>sales_data_sample[[#This Row],[SALES]] / COUNT(sales_data_sample[ORDERNUMBER])</f>
        <v>1.1083953241232731</v>
      </c>
      <c r="F2420" s="2">
        <v>3129</v>
      </c>
      <c r="G2420" s="1">
        <v>38112</v>
      </c>
      <c r="H2420" t="s">
        <v>21</v>
      </c>
      <c r="I2420">
        <v>2</v>
      </c>
      <c r="J2420" s="6" t="s">
        <v>685</v>
      </c>
      <c r="K2420">
        <v>2004</v>
      </c>
      <c r="L2420" t="s">
        <v>591</v>
      </c>
      <c r="M2420" s="8">
        <f xml:space="preserve"> (sales_data_sample[[#This Row],[MSRP]] - sales_data_sample[[#This Row],[PRICEEACH]]) / sales_data_sample[[#This Row],[MSRP]]</f>
        <v>-0.10344827586206896</v>
      </c>
      <c r="N24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20" s="2">
        <v>58</v>
      </c>
      <c r="P2420" t="s">
        <v>645</v>
      </c>
      <c r="Q2420" t="s">
        <v>453</v>
      </c>
      <c r="R2420" t="s">
        <v>454</v>
      </c>
      <c r="S2420" t="s">
        <v>455</v>
      </c>
      <c r="T2420" t="s">
        <v>122</v>
      </c>
      <c r="U2420" t="s">
        <v>456</v>
      </c>
      <c r="V2420" t="s">
        <v>457</v>
      </c>
      <c r="W2420" t="s">
        <v>458</v>
      </c>
      <c r="X2420" t="s">
        <v>45</v>
      </c>
    </row>
    <row r="2421" spans="1:24" x14ac:dyDescent="0.25">
      <c r="A2421">
        <v>10272</v>
      </c>
      <c r="B2421">
        <v>43</v>
      </c>
      <c r="C2421" s="2">
        <v>57</v>
      </c>
      <c r="D2421">
        <v>4</v>
      </c>
      <c r="E2421" s="5">
        <f>sales_data_sample[[#This Row],[SALES]] / COUNT(sales_data_sample[ORDERNUMBER])</f>
        <v>0.86574566064470426</v>
      </c>
      <c r="F2421" s="2">
        <v>2444</v>
      </c>
      <c r="G2421" s="1">
        <v>38188</v>
      </c>
      <c r="H2421" t="s">
        <v>21</v>
      </c>
      <c r="I2421">
        <v>3</v>
      </c>
      <c r="J2421" s="6" t="s">
        <v>683</v>
      </c>
      <c r="K2421">
        <v>2004</v>
      </c>
      <c r="L2421" t="s">
        <v>591</v>
      </c>
      <c r="M2421" s="8">
        <f xml:space="preserve"> (sales_data_sample[[#This Row],[MSRP]] - sales_data_sample[[#This Row],[PRICEEACH]]) / sales_data_sample[[#This Row],[MSRP]]</f>
        <v>1.7241379310344827E-2</v>
      </c>
      <c r="N24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21" s="2">
        <v>58</v>
      </c>
      <c r="P2421" t="s">
        <v>645</v>
      </c>
      <c r="Q2421" t="s">
        <v>132</v>
      </c>
      <c r="R2421" t="s">
        <v>133</v>
      </c>
      <c r="S2421" t="s">
        <v>134</v>
      </c>
      <c r="T2421" t="s">
        <v>27</v>
      </c>
      <c r="U2421" t="s">
        <v>28</v>
      </c>
      <c r="V2421" t="s">
        <v>135</v>
      </c>
      <c r="W2421" t="s">
        <v>136</v>
      </c>
      <c r="X2421" t="s">
        <v>31</v>
      </c>
    </row>
    <row r="2422" spans="1:24" x14ac:dyDescent="0.25">
      <c r="A2422">
        <v>10282</v>
      </c>
      <c r="B2422">
        <v>37</v>
      </c>
      <c r="C2422" s="2">
        <v>67</v>
      </c>
      <c r="D2422">
        <v>7</v>
      </c>
      <c r="E2422" s="5">
        <f>sales_data_sample[[#This Row],[SALES]] / COUNT(sales_data_sample[ORDERNUMBER])</f>
        <v>0.8753099539496989</v>
      </c>
      <c r="F2422" s="2">
        <v>2471</v>
      </c>
      <c r="G2422" s="1">
        <v>38219</v>
      </c>
      <c r="H2422" t="s">
        <v>21</v>
      </c>
      <c r="I2422">
        <v>3</v>
      </c>
      <c r="J2422" s="6" t="s">
        <v>682</v>
      </c>
      <c r="K2422">
        <v>2004</v>
      </c>
      <c r="L2422" t="s">
        <v>591</v>
      </c>
      <c r="M2422" s="8">
        <f xml:space="preserve"> (sales_data_sample[[#This Row],[MSRP]] - sales_data_sample[[#This Row],[PRICEEACH]]) / sales_data_sample[[#This Row],[MSRP]]</f>
        <v>-0.15517241379310345</v>
      </c>
      <c r="N24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22" s="2">
        <v>58</v>
      </c>
      <c r="P2422" t="s">
        <v>645</v>
      </c>
      <c r="Q2422" t="s">
        <v>260</v>
      </c>
      <c r="R2422" t="s">
        <v>261</v>
      </c>
      <c r="S2422" t="s">
        <v>262</v>
      </c>
      <c r="T2422" t="s">
        <v>27</v>
      </c>
      <c r="U2422" t="s">
        <v>263</v>
      </c>
      <c r="V2422" t="s">
        <v>264</v>
      </c>
      <c r="W2422" t="s">
        <v>265</v>
      </c>
      <c r="X2422" t="s">
        <v>31</v>
      </c>
    </row>
    <row r="2423" spans="1:24" x14ac:dyDescent="0.25">
      <c r="A2423">
        <v>10292</v>
      </c>
      <c r="B2423">
        <v>35</v>
      </c>
      <c r="C2423" s="2">
        <v>56</v>
      </c>
      <c r="D2423">
        <v>1</v>
      </c>
      <c r="E2423" s="5">
        <f>sales_data_sample[[#This Row],[SALES]] / COUNT(sales_data_sample[ORDERNUMBER])</f>
        <v>0.6829613885936946</v>
      </c>
      <c r="F2423" s="2">
        <v>1928</v>
      </c>
      <c r="G2423" s="1">
        <v>38238</v>
      </c>
      <c r="H2423" t="s">
        <v>21</v>
      </c>
      <c r="I2423">
        <v>3</v>
      </c>
      <c r="J2423" s="6" t="s">
        <v>681</v>
      </c>
      <c r="K2423">
        <v>2004</v>
      </c>
      <c r="L2423" t="s">
        <v>591</v>
      </c>
      <c r="M2423" s="8">
        <f xml:space="preserve"> (sales_data_sample[[#This Row],[MSRP]] - sales_data_sample[[#This Row],[PRICEEACH]]) / sales_data_sample[[#This Row],[MSRP]]</f>
        <v>3.4482758620689655E-2</v>
      </c>
      <c r="N24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23" s="2">
        <v>58</v>
      </c>
      <c r="P2423" t="s">
        <v>645</v>
      </c>
      <c r="Q2423" t="s">
        <v>24</v>
      </c>
      <c r="R2423" t="s">
        <v>25</v>
      </c>
      <c r="S2423" t="s">
        <v>26</v>
      </c>
      <c r="T2423" t="s">
        <v>27</v>
      </c>
      <c r="U2423" t="s">
        <v>28</v>
      </c>
      <c r="V2423" t="s">
        <v>29</v>
      </c>
      <c r="W2423" t="s">
        <v>30</v>
      </c>
      <c r="X2423" t="s">
        <v>31</v>
      </c>
    </row>
    <row r="2424" spans="1:24" x14ac:dyDescent="0.25">
      <c r="A2424">
        <v>10306</v>
      </c>
      <c r="B2424">
        <v>34</v>
      </c>
      <c r="C2424" s="2">
        <v>61</v>
      </c>
      <c r="D2424">
        <v>15</v>
      </c>
      <c r="E2424" s="5">
        <f>sales_data_sample[[#This Row],[SALES]] / COUNT(sales_data_sample[ORDERNUMBER])</f>
        <v>0.72688629117959613</v>
      </c>
      <c r="F2424" s="2">
        <v>2052</v>
      </c>
      <c r="G2424" s="1">
        <v>38274</v>
      </c>
      <c r="H2424" t="s">
        <v>21</v>
      </c>
      <c r="I2424">
        <v>4</v>
      </c>
      <c r="J2424" s="6" t="s">
        <v>680</v>
      </c>
      <c r="K2424">
        <v>2004</v>
      </c>
      <c r="L2424" t="s">
        <v>591</v>
      </c>
      <c r="M2424" s="8">
        <f xml:space="preserve"> (sales_data_sample[[#This Row],[MSRP]] - sales_data_sample[[#This Row],[PRICEEACH]]) / sales_data_sample[[#This Row],[MSRP]]</f>
        <v>-5.1724137931034482E-2</v>
      </c>
      <c r="N24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24" s="2">
        <v>58</v>
      </c>
      <c r="P2424" t="s">
        <v>645</v>
      </c>
      <c r="Q2424" t="s">
        <v>476</v>
      </c>
      <c r="R2424" t="s">
        <v>477</v>
      </c>
      <c r="S2424" t="s">
        <v>478</v>
      </c>
      <c r="T2424" t="s">
        <v>160</v>
      </c>
      <c r="U2424" t="s">
        <v>479</v>
      </c>
      <c r="V2424" t="s">
        <v>480</v>
      </c>
      <c r="W2424" t="s">
        <v>481</v>
      </c>
      <c r="X2424" t="s">
        <v>31</v>
      </c>
    </row>
    <row r="2425" spans="1:24" x14ac:dyDescent="0.25">
      <c r="A2425">
        <v>10314</v>
      </c>
      <c r="B2425">
        <v>38</v>
      </c>
      <c r="C2425" s="2">
        <v>62</v>
      </c>
      <c r="D2425">
        <v>7</v>
      </c>
      <c r="E2425" s="5">
        <f>sales_data_sample[[#This Row],[SALES]] / COUNT(sales_data_sample[ORDERNUMBER])</f>
        <v>0.82819695359546586</v>
      </c>
      <c r="F2425" s="2">
        <v>2338</v>
      </c>
      <c r="G2425" s="1">
        <v>38282</v>
      </c>
      <c r="H2425" t="s">
        <v>21</v>
      </c>
      <c r="I2425">
        <v>4</v>
      </c>
      <c r="J2425" s="6" t="s">
        <v>680</v>
      </c>
      <c r="K2425">
        <v>2004</v>
      </c>
      <c r="L2425" t="s">
        <v>591</v>
      </c>
      <c r="M2425" s="8">
        <f xml:space="preserve"> (sales_data_sample[[#This Row],[MSRP]] - sales_data_sample[[#This Row],[PRICEEACH]]) / sales_data_sample[[#This Row],[MSRP]]</f>
        <v>-6.8965517241379309E-2</v>
      </c>
      <c r="N24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25" s="2">
        <v>58</v>
      </c>
      <c r="P2425" t="s">
        <v>645</v>
      </c>
      <c r="Q2425" t="s">
        <v>482</v>
      </c>
      <c r="R2425" t="s">
        <v>483</v>
      </c>
      <c r="S2425" t="s">
        <v>484</v>
      </c>
      <c r="T2425" t="s">
        <v>312</v>
      </c>
      <c r="U2425" t="s">
        <v>485</v>
      </c>
      <c r="V2425" t="s">
        <v>486</v>
      </c>
      <c r="W2425" t="s">
        <v>487</v>
      </c>
      <c r="X2425" t="s">
        <v>31</v>
      </c>
    </row>
    <row r="2426" spans="1:24" x14ac:dyDescent="0.25">
      <c r="A2426">
        <v>10325</v>
      </c>
      <c r="B2426">
        <v>44</v>
      </c>
      <c r="C2426" s="2">
        <v>100</v>
      </c>
      <c r="D2426">
        <v>7</v>
      </c>
      <c r="E2426" s="5">
        <f>sales_data_sample[[#This Row],[SALES]] / COUNT(sales_data_sample[ORDERNUMBER])</f>
        <v>2.1016648955012398</v>
      </c>
      <c r="F2426" s="2">
        <v>5933</v>
      </c>
      <c r="G2426" s="1">
        <v>38296</v>
      </c>
      <c r="H2426" t="s">
        <v>21</v>
      </c>
      <c r="I2426">
        <v>4</v>
      </c>
      <c r="J2426" s="6" t="s">
        <v>678</v>
      </c>
      <c r="K2426">
        <v>2004</v>
      </c>
      <c r="L2426" t="s">
        <v>591</v>
      </c>
      <c r="M2426" s="8">
        <f xml:space="preserve"> (sales_data_sample[[#This Row],[MSRP]] - sales_data_sample[[#This Row],[PRICEEACH]]) / sales_data_sample[[#This Row],[MSRP]]</f>
        <v>-0.72413793103448276</v>
      </c>
      <c r="N24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26" s="2">
        <v>58</v>
      </c>
      <c r="P2426" t="s">
        <v>645</v>
      </c>
      <c r="Q2426" t="s">
        <v>126</v>
      </c>
      <c r="R2426" t="s">
        <v>127</v>
      </c>
      <c r="S2426" t="s">
        <v>128</v>
      </c>
      <c r="T2426" t="s">
        <v>72</v>
      </c>
      <c r="U2426" t="s">
        <v>129</v>
      </c>
      <c r="V2426" t="s">
        <v>130</v>
      </c>
      <c r="W2426" t="s">
        <v>131</v>
      </c>
      <c r="X2426" t="s">
        <v>45</v>
      </c>
    </row>
    <row r="2427" spans="1:24" x14ac:dyDescent="0.25">
      <c r="A2427">
        <v>10337</v>
      </c>
      <c r="B2427">
        <v>21</v>
      </c>
      <c r="C2427" s="2">
        <v>100</v>
      </c>
      <c r="D2427">
        <v>6</v>
      </c>
      <c r="E2427" s="5">
        <f>sales_data_sample[[#This Row],[SALES]] / COUNT(sales_data_sample[ORDERNUMBER])</f>
        <v>0.81367339709528874</v>
      </c>
      <c r="F2427" s="2">
        <v>2297</v>
      </c>
      <c r="G2427" s="1">
        <v>38312</v>
      </c>
      <c r="H2427" t="s">
        <v>21</v>
      </c>
      <c r="I2427">
        <v>4</v>
      </c>
      <c r="J2427" s="6" t="s">
        <v>678</v>
      </c>
      <c r="K2427">
        <v>2004</v>
      </c>
      <c r="L2427" t="s">
        <v>591</v>
      </c>
      <c r="M2427" s="8">
        <f xml:space="preserve"> (sales_data_sample[[#This Row],[MSRP]] - sales_data_sample[[#This Row],[PRICEEACH]]) / sales_data_sample[[#This Row],[MSRP]]</f>
        <v>-0.72413793103448276</v>
      </c>
      <c r="N24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27" s="2">
        <v>58</v>
      </c>
      <c r="P2427" t="s">
        <v>645</v>
      </c>
      <c r="Q2427" t="s">
        <v>192</v>
      </c>
      <c r="R2427" t="s">
        <v>193</v>
      </c>
      <c r="S2427" t="s">
        <v>26</v>
      </c>
      <c r="T2427" t="s">
        <v>27</v>
      </c>
      <c r="U2427" t="s">
        <v>116</v>
      </c>
      <c r="V2427" t="s">
        <v>194</v>
      </c>
      <c r="W2427" t="s">
        <v>195</v>
      </c>
      <c r="X2427" t="s">
        <v>31</v>
      </c>
    </row>
    <row r="2428" spans="1:24" x14ac:dyDescent="0.25">
      <c r="A2428">
        <v>10350</v>
      </c>
      <c r="B2428">
        <v>44</v>
      </c>
      <c r="C2428" s="2">
        <v>100</v>
      </c>
      <c r="D2428">
        <v>17</v>
      </c>
      <c r="E2428" s="5">
        <f>sales_data_sample[[#This Row],[SALES]] / COUNT(sales_data_sample[ORDERNUMBER])</f>
        <v>2.2993269571377968</v>
      </c>
      <c r="F2428" s="2">
        <v>6491</v>
      </c>
      <c r="G2428" s="1">
        <v>38323</v>
      </c>
      <c r="H2428" t="s">
        <v>21</v>
      </c>
      <c r="I2428">
        <v>4</v>
      </c>
      <c r="J2428" s="6" t="s">
        <v>679</v>
      </c>
      <c r="K2428">
        <v>2004</v>
      </c>
      <c r="L2428" t="s">
        <v>591</v>
      </c>
      <c r="M2428" s="8">
        <f xml:space="preserve"> (sales_data_sample[[#This Row],[MSRP]] - sales_data_sample[[#This Row],[PRICEEACH]]) / sales_data_sample[[#This Row],[MSRP]]</f>
        <v>-0.72413793103448276</v>
      </c>
      <c r="N24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28" s="2">
        <v>58</v>
      </c>
      <c r="P2428" t="s">
        <v>645</v>
      </c>
      <c r="Q2428" t="s">
        <v>165</v>
      </c>
      <c r="R2428" t="s">
        <v>166</v>
      </c>
      <c r="S2428" t="s">
        <v>167</v>
      </c>
      <c r="T2428" t="s">
        <v>168</v>
      </c>
      <c r="U2428" t="s">
        <v>169</v>
      </c>
      <c r="V2428" t="s">
        <v>170</v>
      </c>
      <c r="W2428" t="s">
        <v>171</v>
      </c>
      <c r="X2428" t="s">
        <v>45</v>
      </c>
    </row>
    <row r="2429" spans="1:24" x14ac:dyDescent="0.25">
      <c r="A2429">
        <v>10359</v>
      </c>
      <c r="B2429">
        <v>25</v>
      </c>
      <c r="C2429" s="2">
        <v>65</v>
      </c>
      <c r="D2429">
        <v>4</v>
      </c>
      <c r="E2429" s="5">
        <f>sales_data_sample[[#This Row],[SALES]] / COUNT(sales_data_sample[ORDERNUMBER])</f>
        <v>0.57527453064116185</v>
      </c>
      <c r="F2429" s="2">
        <v>1624</v>
      </c>
      <c r="G2429" s="1">
        <v>38336</v>
      </c>
      <c r="H2429" t="s">
        <v>21</v>
      </c>
      <c r="I2429">
        <v>4</v>
      </c>
      <c r="J2429" s="6" t="s">
        <v>679</v>
      </c>
      <c r="K2429">
        <v>2004</v>
      </c>
      <c r="L2429" t="s">
        <v>591</v>
      </c>
      <c r="M2429" s="8">
        <f xml:space="preserve"> (sales_data_sample[[#This Row],[MSRP]] - sales_data_sample[[#This Row],[PRICEEACH]]) / sales_data_sample[[#This Row],[MSRP]]</f>
        <v>-0.1206896551724138</v>
      </c>
      <c r="N24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29" s="2">
        <v>58</v>
      </c>
      <c r="P2429" t="s">
        <v>645</v>
      </c>
      <c r="Q2429" t="s">
        <v>32</v>
      </c>
      <c r="R2429" t="s">
        <v>33</v>
      </c>
      <c r="S2429" t="s">
        <v>34</v>
      </c>
      <c r="T2429" t="s">
        <v>35</v>
      </c>
      <c r="U2429" t="s">
        <v>36</v>
      </c>
      <c r="V2429" t="s">
        <v>37</v>
      </c>
      <c r="W2429" t="s">
        <v>38</v>
      </c>
      <c r="X2429" t="s">
        <v>31</v>
      </c>
    </row>
    <row r="2430" spans="1:24" x14ac:dyDescent="0.25">
      <c r="A2430">
        <v>10372</v>
      </c>
      <c r="B2430">
        <v>24</v>
      </c>
      <c r="C2430" s="2">
        <v>59</v>
      </c>
      <c r="D2430">
        <v>9</v>
      </c>
      <c r="E2430" s="5">
        <f>sales_data_sample[[#This Row],[SALES]] / COUNT(sales_data_sample[ORDERNUMBER])</f>
        <v>0.49805171803046405</v>
      </c>
      <c r="F2430" s="2">
        <v>1406</v>
      </c>
      <c r="G2430" s="1">
        <v>38378</v>
      </c>
      <c r="H2430" t="s">
        <v>21</v>
      </c>
      <c r="I2430">
        <v>1</v>
      </c>
      <c r="J2430" s="6" t="s">
        <v>677</v>
      </c>
      <c r="K2430">
        <v>2005</v>
      </c>
      <c r="L2430" t="s">
        <v>591</v>
      </c>
      <c r="M2430" s="8">
        <f xml:space="preserve"> (sales_data_sample[[#This Row],[MSRP]] - sales_data_sample[[#This Row],[PRICEEACH]]) / sales_data_sample[[#This Row],[MSRP]]</f>
        <v>-1.7241379310344827E-2</v>
      </c>
      <c r="N24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30" s="2">
        <v>58</v>
      </c>
      <c r="P2430" t="s">
        <v>645</v>
      </c>
      <c r="Q2430" t="s">
        <v>236</v>
      </c>
      <c r="R2430" t="s">
        <v>237</v>
      </c>
      <c r="S2430" t="s">
        <v>238</v>
      </c>
      <c r="T2430" t="s">
        <v>239</v>
      </c>
      <c r="U2430" t="s">
        <v>240</v>
      </c>
      <c r="V2430" t="s">
        <v>241</v>
      </c>
      <c r="W2430" t="s">
        <v>242</v>
      </c>
      <c r="X2430" t="s">
        <v>31</v>
      </c>
    </row>
    <row r="2431" spans="1:24" x14ac:dyDescent="0.25">
      <c r="A2431">
        <v>10383</v>
      </c>
      <c r="B2431">
        <v>38</v>
      </c>
      <c r="C2431" s="2">
        <v>61</v>
      </c>
      <c r="D2431">
        <v>10</v>
      </c>
      <c r="E2431" s="5">
        <f>sales_data_sample[[#This Row],[SALES]] / COUNT(sales_data_sample[ORDERNUMBER])</f>
        <v>0.80871413390010627</v>
      </c>
      <c r="F2431" s="2">
        <v>2283</v>
      </c>
      <c r="G2431" s="1">
        <v>38405</v>
      </c>
      <c r="H2431" t="s">
        <v>21</v>
      </c>
      <c r="I2431">
        <v>1</v>
      </c>
      <c r="J2431" s="6" t="s">
        <v>688</v>
      </c>
      <c r="K2431">
        <v>2005</v>
      </c>
      <c r="L2431" t="s">
        <v>591</v>
      </c>
      <c r="M2431" s="8">
        <f xml:space="preserve"> (sales_data_sample[[#This Row],[MSRP]] - sales_data_sample[[#This Row],[PRICEEACH]]) / sales_data_sample[[#This Row],[MSRP]]</f>
        <v>-5.1724137931034482E-2</v>
      </c>
      <c r="N24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31" s="2">
        <v>58</v>
      </c>
      <c r="P2431" t="s">
        <v>645</v>
      </c>
      <c r="Q2431" t="s">
        <v>165</v>
      </c>
      <c r="R2431" t="s">
        <v>166</v>
      </c>
      <c r="S2431" t="s">
        <v>167</v>
      </c>
      <c r="T2431" t="s">
        <v>168</v>
      </c>
      <c r="U2431" t="s">
        <v>169</v>
      </c>
      <c r="V2431" t="s">
        <v>170</v>
      </c>
      <c r="W2431" t="s">
        <v>171</v>
      </c>
      <c r="X2431" t="s">
        <v>31</v>
      </c>
    </row>
    <row r="2432" spans="1:24" x14ac:dyDescent="0.25">
      <c r="A2432">
        <v>10395</v>
      </c>
      <c r="B2432">
        <v>45</v>
      </c>
      <c r="C2432" s="2">
        <v>100</v>
      </c>
      <c r="D2432">
        <v>3</v>
      </c>
      <c r="E2432" s="5">
        <f>sales_data_sample[[#This Row],[SALES]] / COUNT(sales_data_sample[ORDERNUMBER])</f>
        <v>3.1803046404534183</v>
      </c>
      <c r="F2432" s="2">
        <v>8978</v>
      </c>
      <c r="G2432" s="1">
        <v>38428</v>
      </c>
      <c r="H2432" t="s">
        <v>21</v>
      </c>
      <c r="I2432">
        <v>1</v>
      </c>
      <c r="J2432" s="6" t="s">
        <v>687</v>
      </c>
      <c r="K2432">
        <v>2005</v>
      </c>
      <c r="L2432" t="s">
        <v>591</v>
      </c>
      <c r="M2432" s="8">
        <f xml:space="preserve"> (sales_data_sample[[#This Row],[MSRP]] - sales_data_sample[[#This Row],[PRICEEACH]]) / sales_data_sample[[#This Row],[MSRP]]</f>
        <v>-0.72413793103448276</v>
      </c>
      <c r="N24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32" s="2">
        <v>58</v>
      </c>
      <c r="P2432" t="s">
        <v>645</v>
      </c>
      <c r="Q2432" t="s">
        <v>39</v>
      </c>
      <c r="R2432" t="s">
        <v>40</v>
      </c>
      <c r="S2432" t="s">
        <v>41</v>
      </c>
      <c r="T2432" t="s">
        <v>35</v>
      </c>
      <c r="U2432" t="s">
        <v>42</v>
      </c>
      <c r="V2432" t="s">
        <v>43</v>
      </c>
      <c r="W2432" t="s">
        <v>44</v>
      </c>
      <c r="X2432" t="s">
        <v>144</v>
      </c>
    </row>
    <row r="2433" spans="1:24" x14ac:dyDescent="0.25">
      <c r="A2433">
        <v>10413</v>
      </c>
      <c r="B2433">
        <v>51</v>
      </c>
      <c r="C2433" s="2">
        <v>64</v>
      </c>
      <c r="D2433">
        <v>4</v>
      </c>
      <c r="E2433" s="5">
        <f>sales_data_sample[[#This Row],[SALES]] / COUNT(sales_data_sample[ORDERNUMBER])</f>
        <v>1.1537371590506553</v>
      </c>
      <c r="F2433" s="2">
        <v>3257</v>
      </c>
      <c r="G2433" s="1">
        <v>38477</v>
      </c>
      <c r="H2433" t="s">
        <v>21</v>
      </c>
      <c r="I2433">
        <v>2</v>
      </c>
      <c r="J2433" s="6" t="s">
        <v>685</v>
      </c>
      <c r="K2433">
        <v>2005</v>
      </c>
      <c r="L2433" t="s">
        <v>591</v>
      </c>
      <c r="M2433" s="8">
        <f xml:space="preserve"> (sales_data_sample[[#This Row],[MSRP]] - sales_data_sample[[#This Row],[PRICEEACH]]) / sales_data_sample[[#This Row],[MSRP]]</f>
        <v>-0.10344827586206896</v>
      </c>
      <c r="N24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33" s="2">
        <v>58</v>
      </c>
      <c r="P2433" t="s">
        <v>645</v>
      </c>
      <c r="Q2433" t="s">
        <v>102</v>
      </c>
      <c r="R2433" t="s">
        <v>103</v>
      </c>
      <c r="S2433" t="s">
        <v>104</v>
      </c>
      <c r="T2433" t="s">
        <v>27</v>
      </c>
      <c r="U2433" t="s">
        <v>105</v>
      </c>
      <c r="V2433" t="s">
        <v>50</v>
      </c>
      <c r="W2433" t="s">
        <v>106</v>
      </c>
      <c r="X2433" t="s">
        <v>45</v>
      </c>
    </row>
    <row r="2434" spans="1:24" x14ac:dyDescent="0.25">
      <c r="A2434">
        <v>10108</v>
      </c>
      <c r="B2434">
        <v>34</v>
      </c>
      <c r="C2434" s="2">
        <v>83</v>
      </c>
      <c r="D2434">
        <v>14</v>
      </c>
      <c r="E2434" s="5">
        <f>sales_data_sample[[#This Row],[SALES]] / COUNT(sales_data_sample[ORDERNUMBER])</f>
        <v>0.99964576691462981</v>
      </c>
      <c r="F2434" s="2">
        <v>2822</v>
      </c>
      <c r="G2434" s="1">
        <v>37683</v>
      </c>
      <c r="H2434" t="s">
        <v>21</v>
      </c>
      <c r="I2434">
        <v>1</v>
      </c>
      <c r="J2434" s="6" t="s">
        <v>687</v>
      </c>
      <c r="K2434">
        <v>2003</v>
      </c>
      <c r="L2434" t="s">
        <v>22</v>
      </c>
      <c r="M2434" s="8">
        <f xml:space="preserve"> (sales_data_sample[[#This Row],[MSRP]] - sales_data_sample[[#This Row],[PRICEEACH]]) / sales_data_sample[[#This Row],[MSRP]]</f>
        <v>-2.4691358024691357E-2</v>
      </c>
      <c r="N24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34" s="2">
        <v>81</v>
      </c>
      <c r="P2434" t="s">
        <v>646</v>
      </c>
      <c r="Q2434" t="s">
        <v>411</v>
      </c>
      <c r="R2434" t="s">
        <v>412</v>
      </c>
      <c r="S2434" t="s">
        <v>413</v>
      </c>
      <c r="T2434" t="s">
        <v>414</v>
      </c>
      <c r="U2434" t="s">
        <v>415</v>
      </c>
      <c r="V2434" t="s">
        <v>416</v>
      </c>
      <c r="W2434" t="s">
        <v>417</v>
      </c>
      <c r="X2434" t="s">
        <v>31</v>
      </c>
    </row>
    <row r="2435" spans="1:24" x14ac:dyDescent="0.25">
      <c r="A2435">
        <v>10121</v>
      </c>
      <c r="B2435">
        <v>44</v>
      </c>
      <c r="C2435" s="2">
        <v>75</v>
      </c>
      <c r="D2435">
        <v>1</v>
      </c>
      <c r="E2435" s="5">
        <f>sales_data_sample[[#This Row],[SALES]] / COUNT(sales_data_sample[ORDERNUMBER])</f>
        <v>1.1668437832093517</v>
      </c>
      <c r="F2435" s="2">
        <v>3294</v>
      </c>
      <c r="G2435" s="1">
        <v>37748</v>
      </c>
      <c r="H2435" t="s">
        <v>21</v>
      </c>
      <c r="I2435">
        <v>2</v>
      </c>
      <c r="J2435" s="6" t="s">
        <v>685</v>
      </c>
      <c r="K2435">
        <v>2003</v>
      </c>
      <c r="L2435" t="s">
        <v>22</v>
      </c>
      <c r="M2435" s="8">
        <f xml:space="preserve"> (sales_data_sample[[#This Row],[MSRP]] - sales_data_sample[[#This Row],[PRICEEACH]]) / sales_data_sample[[#This Row],[MSRP]]</f>
        <v>7.407407407407407E-2</v>
      </c>
      <c r="N24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35" s="2">
        <v>81</v>
      </c>
      <c r="P2435" t="s">
        <v>646</v>
      </c>
      <c r="Q2435" t="s">
        <v>32</v>
      </c>
      <c r="R2435" t="s">
        <v>33</v>
      </c>
      <c r="S2435" t="s">
        <v>34</v>
      </c>
      <c r="T2435" t="s">
        <v>35</v>
      </c>
      <c r="U2435" t="s">
        <v>36</v>
      </c>
      <c r="V2435" t="s">
        <v>37</v>
      </c>
      <c r="W2435" t="s">
        <v>38</v>
      </c>
      <c r="X2435" t="s">
        <v>45</v>
      </c>
    </row>
    <row r="2436" spans="1:24" x14ac:dyDescent="0.25">
      <c r="A2436">
        <v>10135</v>
      </c>
      <c r="B2436">
        <v>44</v>
      </c>
      <c r="C2436" s="2">
        <v>96</v>
      </c>
      <c r="D2436">
        <v>15</v>
      </c>
      <c r="E2436" s="5">
        <f>sales_data_sample[[#This Row],[SALES]] / COUNT(sales_data_sample[ORDERNUMBER])</f>
        <v>1.4962805526036131</v>
      </c>
      <c r="F2436" s="2">
        <v>4224</v>
      </c>
      <c r="G2436" s="1">
        <v>37804</v>
      </c>
      <c r="H2436" t="s">
        <v>21</v>
      </c>
      <c r="I2436">
        <v>3</v>
      </c>
      <c r="J2436" s="6" t="s">
        <v>683</v>
      </c>
      <c r="K2436">
        <v>2003</v>
      </c>
      <c r="L2436" t="s">
        <v>22</v>
      </c>
      <c r="M2436" s="8">
        <f xml:space="preserve"> (sales_data_sample[[#This Row],[MSRP]] - sales_data_sample[[#This Row],[PRICEEACH]]) / sales_data_sample[[#This Row],[MSRP]]</f>
        <v>-0.18518518518518517</v>
      </c>
      <c r="N24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36" s="2">
        <v>81</v>
      </c>
      <c r="P2436" t="s">
        <v>646</v>
      </c>
      <c r="Q2436" t="s">
        <v>260</v>
      </c>
      <c r="R2436" t="s">
        <v>261</v>
      </c>
      <c r="S2436" t="s">
        <v>262</v>
      </c>
      <c r="T2436" t="s">
        <v>27</v>
      </c>
      <c r="U2436" t="s">
        <v>263</v>
      </c>
      <c r="V2436" t="s">
        <v>264</v>
      </c>
      <c r="W2436" t="s">
        <v>265</v>
      </c>
      <c r="X2436" t="s">
        <v>45</v>
      </c>
    </row>
    <row r="2437" spans="1:24" x14ac:dyDescent="0.25">
      <c r="A2437">
        <v>10145</v>
      </c>
      <c r="B2437">
        <v>38</v>
      </c>
      <c r="C2437" s="2">
        <v>82</v>
      </c>
      <c r="D2437">
        <v>2</v>
      </c>
      <c r="E2437" s="5">
        <f>sales_data_sample[[#This Row],[SALES]] / COUNT(sales_data_sample[ORDERNUMBER])</f>
        <v>1.0952886999645768</v>
      </c>
      <c r="F2437" s="2">
        <v>3092</v>
      </c>
      <c r="G2437" s="1">
        <v>37858</v>
      </c>
      <c r="H2437" t="s">
        <v>21</v>
      </c>
      <c r="I2437">
        <v>3</v>
      </c>
      <c r="J2437" s="6" t="s">
        <v>682</v>
      </c>
      <c r="K2437">
        <v>2003</v>
      </c>
      <c r="L2437" t="s">
        <v>22</v>
      </c>
      <c r="M2437" s="8">
        <f xml:space="preserve"> (sales_data_sample[[#This Row],[MSRP]] - sales_data_sample[[#This Row],[PRICEEACH]]) / sales_data_sample[[#This Row],[MSRP]]</f>
        <v>-1.2345679012345678E-2</v>
      </c>
      <c r="N24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37" s="2">
        <v>81</v>
      </c>
      <c r="P2437" t="s">
        <v>646</v>
      </c>
      <c r="Q2437" t="s">
        <v>46</v>
      </c>
      <c r="R2437" t="s">
        <v>47</v>
      </c>
      <c r="S2437" t="s">
        <v>48</v>
      </c>
      <c r="T2437" t="s">
        <v>27</v>
      </c>
      <c r="U2437" t="s">
        <v>49</v>
      </c>
      <c r="V2437" t="s">
        <v>50</v>
      </c>
      <c r="W2437" t="s">
        <v>51</v>
      </c>
      <c r="X2437" t="s">
        <v>45</v>
      </c>
    </row>
    <row r="2438" spans="1:24" x14ac:dyDescent="0.25">
      <c r="A2438">
        <v>10159</v>
      </c>
      <c r="B2438">
        <v>31</v>
      </c>
      <c r="C2438" s="2">
        <v>72</v>
      </c>
      <c r="D2438">
        <v>10</v>
      </c>
      <c r="E2438" s="5">
        <f>sales_data_sample[[#This Row],[SALES]] / COUNT(sales_data_sample[ORDERNUMBER])</f>
        <v>0.78639744952178536</v>
      </c>
      <c r="F2438" s="2">
        <v>2220</v>
      </c>
      <c r="G2438" s="1">
        <v>37904</v>
      </c>
      <c r="H2438" t="s">
        <v>21</v>
      </c>
      <c r="I2438">
        <v>4</v>
      </c>
      <c r="J2438" s="6" t="s">
        <v>680</v>
      </c>
      <c r="K2438">
        <v>2003</v>
      </c>
      <c r="L2438" t="s">
        <v>22</v>
      </c>
      <c r="M2438" s="8">
        <f xml:space="preserve"> (sales_data_sample[[#This Row],[MSRP]] - sales_data_sample[[#This Row],[PRICEEACH]]) / sales_data_sample[[#This Row],[MSRP]]</f>
        <v>0.1111111111111111</v>
      </c>
      <c r="N24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38" s="2">
        <v>81</v>
      </c>
      <c r="P2438" t="s">
        <v>646</v>
      </c>
      <c r="Q2438" t="s">
        <v>52</v>
      </c>
      <c r="R2438" t="s">
        <v>53</v>
      </c>
      <c r="S2438" t="s">
        <v>54</v>
      </c>
      <c r="T2438" t="s">
        <v>27</v>
      </c>
      <c r="U2438" t="s">
        <v>55</v>
      </c>
      <c r="V2438" t="s">
        <v>50</v>
      </c>
      <c r="W2438" t="s">
        <v>56</v>
      </c>
      <c r="X2438" t="s">
        <v>31</v>
      </c>
    </row>
    <row r="2439" spans="1:24" x14ac:dyDescent="0.25">
      <c r="A2439">
        <v>10169</v>
      </c>
      <c r="B2439">
        <v>48</v>
      </c>
      <c r="C2439" s="2">
        <v>81</v>
      </c>
      <c r="D2439">
        <v>10</v>
      </c>
      <c r="E2439" s="5">
        <f>sales_data_sample[[#This Row],[SALES]] / COUNT(sales_data_sample[ORDERNUMBER])</f>
        <v>1.3698193411264612</v>
      </c>
      <c r="F2439" s="2">
        <v>3867</v>
      </c>
      <c r="G2439" s="1">
        <v>37929</v>
      </c>
      <c r="H2439" t="s">
        <v>21</v>
      </c>
      <c r="I2439">
        <v>4</v>
      </c>
      <c r="J2439" s="6" t="s">
        <v>678</v>
      </c>
      <c r="K2439">
        <v>2003</v>
      </c>
      <c r="L2439" t="s">
        <v>22</v>
      </c>
      <c r="M2439" s="8">
        <f xml:space="preserve"> (sales_data_sample[[#This Row],[MSRP]] - sales_data_sample[[#This Row],[PRICEEACH]]) / sales_data_sample[[#This Row],[MSRP]]</f>
        <v>0</v>
      </c>
      <c r="N24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439" s="2">
        <v>81</v>
      </c>
      <c r="P2439" t="s">
        <v>646</v>
      </c>
      <c r="Q2439" t="s">
        <v>274</v>
      </c>
      <c r="R2439" t="s">
        <v>275</v>
      </c>
      <c r="S2439" t="s">
        <v>276</v>
      </c>
      <c r="T2439" t="s">
        <v>88</v>
      </c>
      <c r="U2439" t="s">
        <v>277</v>
      </c>
      <c r="V2439" t="s">
        <v>278</v>
      </c>
      <c r="W2439" t="s">
        <v>279</v>
      </c>
      <c r="X2439" t="s">
        <v>45</v>
      </c>
    </row>
    <row r="2440" spans="1:24" x14ac:dyDescent="0.25">
      <c r="A2440">
        <v>10180</v>
      </c>
      <c r="B2440">
        <v>21</v>
      </c>
      <c r="C2440" s="2">
        <v>94</v>
      </c>
      <c r="D2440">
        <v>5</v>
      </c>
      <c r="E2440" s="5">
        <f>sales_data_sample[[#This Row],[SALES]] / COUNT(sales_data_sample[ORDERNUMBER])</f>
        <v>0.69606801275239105</v>
      </c>
      <c r="F2440" s="2">
        <v>1965</v>
      </c>
      <c r="G2440" s="1">
        <v>37936</v>
      </c>
      <c r="H2440" t="s">
        <v>21</v>
      </c>
      <c r="I2440">
        <v>4</v>
      </c>
      <c r="J2440" s="6" t="s">
        <v>678</v>
      </c>
      <c r="K2440">
        <v>2003</v>
      </c>
      <c r="L2440" t="s">
        <v>22</v>
      </c>
      <c r="M2440" s="8">
        <f xml:space="preserve"> (sales_data_sample[[#This Row],[MSRP]] - sales_data_sample[[#This Row],[PRICEEACH]]) / sales_data_sample[[#This Row],[MSRP]]</f>
        <v>-0.16049382716049382</v>
      </c>
      <c r="N24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40" s="2">
        <v>81</v>
      </c>
      <c r="P2440" t="s">
        <v>646</v>
      </c>
      <c r="Q2440" t="s">
        <v>63</v>
      </c>
      <c r="R2440" t="s">
        <v>64</v>
      </c>
      <c r="S2440" t="s">
        <v>65</v>
      </c>
      <c r="T2440" t="s">
        <v>35</v>
      </c>
      <c r="U2440" t="s">
        <v>66</v>
      </c>
      <c r="V2440" t="s">
        <v>67</v>
      </c>
      <c r="W2440" t="s">
        <v>68</v>
      </c>
      <c r="X2440" t="s">
        <v>31</v>
      </c>
    </row>
    <row r="2441" spans="1:24" x14ac:dyDescent="0.25">
      <c r="A2441">
        <v>10190</v>
      </c>
      <c r="B2441">
        <v>40</v>
      </c>
      <c r="C2441" s="2">
        <v>67</v>
      </c>
      <c r="D2441">
        <v>2</v>
      </c>
      <c r="E2441" s="5">
        <f>sales_data_sample[[#This Row],[SALES]] / COUNT(sales_data_sample[ORDERNUMBER])</f>
        <v>0.94544810485299324</v>
      </c>
      <c r="F2441" s="2">
        <v>2669</v>
      </c>
      <c r="G2441" s="1">
        <v>37944</v>
      </c>
      <c r="H2441" t="s">
        <v>21</v>
      </c>
      <c r="I2441">
        <v>4</v>
      </c>
      <c r="J2441" s="6" t="s">
        <v>678</v>
      </c>
      <c r="K2441">
        <v>2003</v>
      </c>
      <c r="L2441" t="s">
        <v>22</v>
      </c>
      <c r="M2441" s="8">
        <f xml:space="preserve"> (sales_data_sample[[#This Row],[MSRP]] - sales_data_sample[[#This Row],[PRICEEACH]]) / sales_data_sample[[#This Row],[MSRP]]</f>
        <v>0.1728395061728395</v>
      </c>
      <c r="N24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41" s="2">
        <v>81</v>
      </c>
      <c r="P2441" t="s">
        <v>646</v>
      </c>
      <c r="Q2441" t="s">
        <v>165</v>
      </c>
      <c r="R2441" t="s">
        <v>166</v>
      </c>
      <c r="S2441" t="s">
        <v>167</v>
      </c>
      <c r="T2441" t="s">
        <v>168</v>
      </c>
      <c r="U2441" t="s">
        <v>169</v>
      </c>
      <c r="V2441" t="s">
        <v>170</v>
      </c>
      <c r="W2441" t="s">
        <v>171</v>
      </c>
      <c r="X2441" t="s">
        <v>31</v>
      </c>
    </row>
    <row r="2442" spans="1:24" x14ac:dyDescent="0.25">
      <c r="A2442">
        <v>10211</v>
      </c>
      <c r="B2442">
        <v>40</v>
      </c>
      <c r="C2442" s="2">
        <v>81</v>
      </c>
      <c r="D2442">
        <v>10</v>
      </c>
      <c r="E2442" s="5">
        <f>sales_data_sample[[#This Row],[SALES]] / COUNT(sales_data_sample[ORDERNUMBER])</f>
        <v>1.1413390010626994</v>
      </c>
      <c r="F2442" s="2">
        <v>3222</v>
      </c>
      <c r="G2442" s="1">
        <v>38001</v>
      </c>
      <c r="H2442" t="s">
        <v>21</v>
      </c>
      <c r="I2442">
        <v>1</v>
      </c>
      <c r="J2442" s="6" t="s">
        <v>677</v>
      </c>
      <c r="K2442">
        <v>2004</v>
      </c>
      <c r="L2442" t="s">
        <v>22</v>
      </c>
      <c r="M2442" s="8">
        <f xml:space="preserve"> (sales_data_sample[[#This Row],[MSRP]] - sales_data_sample[[#This Row],[PRICEEACH]]) / sales_data_sample[[#This Row],[MSRP]]</f>
        <v>0</v>
      </c>
      <c r="N24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442" s="2">
        <v>81</v>
      </c>
      <c r="P2442" t="s">
        <v>646</v>
      </c>
      <c r="Q2442" t="s">
        <v>80</v>
      </c>
      <c r="R2442" t="s">
        <v>81</v>
      </c>
      <c r="S2442" t="s">
        <v>41</v>
      </c>
      <c r="T2442" t="s">
        <v>35</v>
      </c>
      <c r="U2442" t="s">
        <v>82</v>
      </c>
      <c r="V2442" t="s">
        <v>83</v>
      </c>
      <c r="W2442" t="s">
        <v>84</v>
      </c>
      <c r="X2442" t="s">
        <v>45</v>
      </c>
    </row>
    <row r="2443" spans="1:24" x14ac:dyDescent="0.25">
      <c r="A2443">
        <v>10224</v>
      </c>
      <c r="B2443">
        <v>50</v>
      </c>
      <c r="C2443" s="2">
        <v>78</v>
      </c>
      <c r="D2443">
        <v>3</v>
      </c>
      <c r="E2443" s="5">
        <f>sales_data_sample[[#This Row],[SALES]] / COUNT(sales_data_sample[ORDERNUMBER])</f>
        <v>1.3691108749557208</v>
      </c>
      <c r="F2443" s="2">
        <v>3865</v>
      </c>
      <c r="G2443" s="1">
        <v>38038</v>
      </c>
      <c r="H2443" t="s">
        <v>21</v>
      </c>
      <c r="I2443">
        <v>1</v>
      </c>
      <c r="J2443" s="6" t="s">
        <v>688</v>
      </c>
      <c r="K2443">
        <v>2004</v>
      </c>
      <c r="L2443" t="s">
        <v>22</v>
      </c>
      <c r="M2443" s="8">
        <f xml:space="preserve"> (sales_data_sample[[#This Row],[MSRP]] - sales_data_sample[[#This Row],[PRICEEACH]]) / sales_data_sample[[#This Row],[MSRP]]</f>
        <v>3.7037037037037035E-2</v>
      </c>
      <c r="N24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43" s="2">
        <v>81</v>
      </c>
      <c r="P2443" t="s">
        <v>646</v>
      </c>
      <c r="Q2443" t="s">
        <v>63</v>
      </c>
      <c r="R2443" t="s">
        <v>64</v>
      </c>
      <c r="S2443" t="s">
        <v>65</v>
      </c>
      <c r="T2443" t="s">
        <v>35</v>
      </c>
      <c r="U2443" t="s">
        <v>66</v>
      </c>
      <c r="V2443" t="s">
        <v>67</v>
      </c>
      <c r="W2443" t="s">
        <v>68</v>
      </c>
      <c r="X2443" t="s">
        <v>45</v>
      </c>
    </row>
    <row r="2444" spans="1:24" x14ac:dyDescent="0.25">
      <c r="A2444">
        <v>10237</v>
      </c>
      <c r="B2444">
        <v>20</v>
      </c>
      <c r="C2444" s="2">
        <v>69</v>
      </c>
      <c r="D2444">
        <v>3</v>
      </c>
      <c r="E2444" s="5">
        <f>sales_data_sample[[#This Row],[SALES]] / COUNT(sales_data_sample[ORDERNUMBER])</f>
        <v>0.48423662770102727</v>
      </c>
      <c r="F2444" s="2">
        <v>1367</v>
      </c>
      <c r="G2444" s="1">
        <v>38082</v>
      </c>
      <c r="H2444" t="s">
        <v>21</v>
      </c>
      <c r="I2444">
        <v>2</v>
      </c>
      <c r="J2444" s="6" t="s">
        <v>686</v>
      </c>
      <c r="K2444">
        <v>2004</v>
      </c>
      <c r="L2444" t="s">
        <v>22</v>
      </c>
      <c r="M2444" s="8">
        <f xml:space="preserve"> (sales_data_sample[[#This Row],[MSRP]] - sales_data_sample[[#This Row],[PRICEEACH]]) / sales_data_sample[[#This Row],[MSRP]]</f>
        <v>0.14814814814814814</v>
      </c>
      <c r="N24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44" s="2">
        <v>81</v>
      </c>
      <c r="P2444" t="s">
        <v>646</v>
      </c>
      <c r="Q2444" t="s">
        <v>92</v>
      </c>
      <c r="R2444" t="s">
        <v>93</v>
      </c>
      <c r="S2444" t="s">
        <v>26</v>
      </c>
      <c r="T2444" t="s">
        <v>27</v>
      </c>
      <c r="U2444" t="s">
        <v>94</v>
      </c>
      <c r="V2444" t="s">
        <v>95</v>
      </c>
      <c r="W2444" t="s">
        <v>96</v>
      </c>
      <c r="X2444" t="s">
        <v>31</v>
      </c>
    </row>
    <row r="2445" spans="1:24" x14ac:dyDescent="0.25">
      <c r="A2445">
        <v>10252</v>
      </c>
      <c r="B2445">
        <v>48</v>
      </c>
      <c r="C2445" s="2">
        <v>73</v>
      </c>
      <c r="D2445">
        <v>7</v>
      </c>
      <c r="E2445" s="5">
        <f>sales_data_sample[[#This Row],[SALES]] / COUNT(sales_data_sample[ORDERNUMBER])</f>
        <v>1.2313142047467234</v>
      </c>
      <c r="F2445" s="2">
        <v>3476</v>
      </c>
      <c r="G2445" s="1">
        <v>38133</v>
      </c>
      <c r="H2445" t="s">
        <v>21</v>
      </c>
      <c r="I2445">
        <v>2</v>
      </c>
      <c r="J2445" s="6" t="s">
        <v>685</v>
      </c>
      <c r="K2445">
        <v>2004</v>
      </c>
      <c r="L2445" t="s">
        <v>22</v>
      </c>
      <c r="M2445" s="8">
        <f xml:space="preserve"> (sales_data_sample[[#This Row],[MSRP]] - sales_data_sample[[#This Row],[PRICEEACH]]) / sales_data_sample[[#This Row],[MSRP]]</f>
        <v>9.8765432098765427E-2</v>
      </c>
      <c r="N24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45" s="2">
        <v>81</v>
      </c>
      <c r="P2445" t="s">
        <v>646</v>
      </c>
      <c r="Q2445" t="s">
        <v>80</v>
      </c>
      <c r="R2445" t="s">
        <v>81</v>
      </c>
      <c r="S2445" t="s">
        <v>41</v>
      </c>
      <c r="T2445" t="s">
        <v>35</v>
      </c>
      <c r="U2445" t="s">
        <v>82</v>
      </c>
      <c r="V2445" t="s">
        <v>83</v>
      </c>
      <c r="W2445" t="s">
        <v>84</v>
      </c>
      <c r="X2445" t="s">
        <v>45</v>
      </c>
    </row>
    <row r="2446" spans="1:24" x14ac:dyDescent="0.25">
      <c r="A2446">
        <v>10264</v>
      </c>
      <c r="B2446">
        <v>47</v>
      </c>
      <c r="C2446" s="2">
        <v>90</v>
      </c>
      <c r="D2446">
        <v>5</v>
      </c>
      <c r="E2446" s="5">
        <f>sales_data_sample[[#This Row],[SALES]] / COUNT(sales_data_sample[ORDERNUMBER])</f>
        <v>1.4902585901523202</v>
      </c>
      <c r="F2446" s="2">
        <v>4207</v>
      </c>
      <c r="G2446" s="1">
        <v>38168</v>
      </c>
      <c r="H2446" t="s">
        <v>21</v>
      </c>
      <c r="I2446">
        <v>2</v>
      </c>
      <c r="J2446" s="6" t="s">
        <v>684</v>
      </c>
      <c r="K2446">
        <v>2004</v>
      </c>
      <c r="L2446" t="s">
        <v>22</v>
      </c>
      <c r="M2446" s="8">
        <f xml:space="preserve"> (sales_data_sample[[#This Row],[MSRP]] - sales_data_sample[[#This Row],[PRICEEACH]]) / sales_data_sample[[#This Row],[MSRP]]</f>
        <v>-0.1111111111111111</v>
      </c>
      <c r="N24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46" s="2">
        <v>81</v>
      </c>
      <c r="P2446" t="s">
        <v>646</v>
      </c>
      <c r="Q2446" t="s">
        <v>365</v>
      </c>
      <c r="R2446" t="s">
        <v>366</v>
      </c>
      <c r="S2446" t="s">
        <v>367</v>
      </c>
      <c r="T2446" t="s">
        <v>27</v>
      </c>
      <c r="U2446" t="s">
        <v>368</v>
      </c>
      <c r="V2446" t="s">
        <v>61</v>
      </c>
      <c r="W2446" t="s">
        <v>369</v>
      </c>
      <c r="X2446" t="s">
        <v>45</v>
      </c>
    </row>
    <row r="2447" spans="1:24" x14ac:dyDescent="0.25">
      <c r="A2447">
        <v>10276</v>
      </c>
      <c r="B2447">
        <v>21</v>
      </c>
      <c r="C2447" s="2">
        <v>71</v>
      </c>
      <c r="D2447">
        <v>11</v>
      </c>
      <c r="E2447" s="5">
        <f>sales_data_sample[[#This Row],[SALES]] / COUNT(sales_data_sample[ORDERNUMBER])</f>
        <v>0.52674459794544815</v>
      </c>
      <c r="F2447" s="2">
        <v>1487</v>
      </c>
      <c r="G2447" s="1">
        <v>38201</v>
      </c>
      <c r="H2447" t="s">
        <v>21</v>
      </c>
      <c r="I2447">
        <v>3</v>
      </c>
      <c r="J2447" s="6" t="s">
        <v>682</v>
      </c>
      <c r="K2447">
        <v>2004</v>
      </c>
      <c r="L2447" t="s">
        <v>22</v>
      </c>
      <c r="M2447" s="8">
        <f xml:space="preserve"> (sales_data_sample[[#This Row],[MSRP]] - sales_data_sample[[#This Row],[PRICEEACH]]) / sales_data_sample[[#This Row],[MSRP]]</f>
        <v>0.12345679012345678</v>
      </c>
      <c r="N24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47" s="2">
        <v>81</v>
      </c>
      <c r="P2447" t="s">
        <v>646</v>
      </c>
      <c r="Q2447" t="s">
        <v>443</v>
      </c>
      <c r="R2447" t="s">
        <v>444</v>
      </c>
      <c r="S2447" t="s">
        <v>272</v>
      </c>
      <c r="T2447" t="s">
        <v>27</v>
      </c>
      <c r="U2447" t="s">
        <v>445</v>
      </c>
      <c r="V2447" t="s">
        <v>446</v>
      </c>
      <c r="W2447" t="s">
        <v>447</v>
      </c>
      <c r="X2447" t="s">
        <v>31</v>
      </c>
    </row>
    <row r="2448" spans="1:24" x14ac:dyDescent="0.25">
      <c r="A2448">
        <v>10285</v>
      </c>
      <c r="B2448">
        <v>39</v>
      </c>
      <c r="C2448" s="2">
        <v>79</v>
      </c>
      <c r="D2448">
        <v>2</v>
      </c>
      <c r="E2448" s="5">
        <f>sales_data_sample[[#This Row],[SALES]] / COUNT(sales_data_sample[ORDERNUMBER])</f>
        <v>1.0903294367693943</v>
      </c>
      <c r="F2448" s="2">
        <v>3078</v>
      </c>
      <c r="G2448" s="1">
        <v>38226</v>
      </c>
      <c r="H2448" t="s">
        <v>21</v>
      </c>
      <c r="I2448">
        <v>3</v>
      </c>
      <c r="J2448" s="6" t="s">
        <v>682</v>
      </c>
      <c r="K2448">
        <v>2004</v>
      </c>
      <c r="L2448" t="s">
        <v>22</v>
      </c>
      <c r="M2448" s="8">
        <f xml:space="preserve"> (sales_data_sample[[#This Row],[MSRP]] - sales_data_sample[[#This Row],[PRICEEACH]]) / sales_data_sample[[#This Row],[MSRP]]</f>
        <v>2.4691358024691357E-2</v>
      </c>
      <c r="N24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48" s="2">
        <v>81</v>
      </c>
      <c r="P2448" t="s">
        <v>646</v>
      </c>
      <c r="Q2448" t="s">
        <v>113</v>
      </c>
      <c r="R2448" t="s">
        <v>114</v>
      </c>
      <c r="S2448" t="s">
        <v>115</v>
      </c>
      <c r="T2448" t="s">
        <v>27</v>
      </c>
      <c r="U2448" t="s">
        <v>116</v>
      </c>
      <c r="V2448" t="s">
        <v>117</v>
      </c>
      <c r="W2448" t="s">
        <v>118</v>
      </c>
      <c r="X2448" t="s">
        <v>45</v>
      </c>
    </row>
    <row r="2449" spans="1:24" x14ac:dyDescent="0.25">
      <c r="A2449">
        <v>10299</v>
      </c>
      <c r="B2449">
        <v>44</v>
      </c>
      <c r="C2449" s="2">
        <v>81</v>
      </c>
      <c r="D2449">
        <v>5</v>
      </c>
      <c r="E2449" s="5">
        <f>sales_data_sample[[#This Row],[SALES]] / COUNT(sales_data_sample[ORDERNUMBER])</f>
        <v>1.2557562876372652</v>
      </c>
      <c r="F2449" s="2">
        <v>3545</v>
      </c>
      <c r="G2449" s="1">
        <v>38260</v>
      </c>
      <c r="H2449" t="s">
        <v>21</v>
      </c>
      <c r="I2449">
        <v>3</v>
      </c>
      <c r="J2449" s="6" t="s">
        <v>681</v>
      </c>
      <c r="K2449">
        <v>2004</v>
      </c>
      <c r="L2449" t="s">
        <v>22</v>
      </c>
      <c r="M2449" s="8">
        <f xml:space="preserve"> (sales_data_sample[[#This Row],[MSRP]] - sales_data_sample[[#This Row],[PRICEEACH]]) / sales_data_sample[[#This Row],[MSRP]]</f>
        <v>0</v>
      </c>
      <c r="N24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449" s="2">
        <v>81</v>
      </c>
      <c r="P2449" t="s">
        <v>646</v>
      </c>
      <c r="Q2449" t="s">
        <v>119</v>
      </c>
      <c r="R2449" t="s">
        <v>120</v>
      </c>
      <c r="S2449" t="s">
        <v>121</v>
      </c>
      <c r="T2449" t="s">
        <v>122</v>
      </c>
      <c r="U2449" t="s">
        <v>123</v>
      </c>
      <c r="V2449" t="s">
        <v>124</v>
      </c>
      <c r="W2449" t="s">
        <v>125</v>
      </c>
      <c r="X2449" t="s">
        <v>45</v>
      </c>
    </row>
    <row r="2450" spans="1:24" x14ac:dyDescent="0.25">
      <c r="A2450">
        <v>10309</v>
      </c>
      <c r="B2450">
        <v>28</v>
      </c>
      <c r="C2450" s="2">
        <v>89</v>
      </c>
      <c r="D2450">
        <v>1</v>
      </c>
      <c r="E2450" s="5">
        <f>sales_data_sample[[#This Row],[SALES]] / COUNT(sales_data_sample[ORDERNUMBER])</f>
        <v>0.87991498405951118</v>
      </c>
      <c r="F2450" s="2">
        <v>2484</v>
      </c>
      <c r="G2450" s="1">
        <v>38275</v>
      </c>
      <c r="H2450" t="s">
        <v>21</v>
      </c>
      <c r="I2450">
        <v>4</v>
      </c>
      <c r="J2450" s="6" t="s">
        <v>680</v>
      </c>
      <c r="K2450">
        <v>2004</v>
      </c>
      <c r="L2450" t="s">
        <v>22</v>
      </c>
      <c r="M2450" s="8">
        <f xml:space="preserve"> (sales_data_sample[[#This Row],[MSRP]] - sales_data_sample[[#This Row],[PRICEEACH]]) / sales_data_sample[[#This Row],[MSRP]]</f>
        <v>-9.8765432098765427E-2</v>
      </c>
      <c r="N24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50" s="2">
        <v>81</v>
      </c>
      <c r="P2450" t="s">
        <v>646</v>
      </c>
      <c r="Q2450" t="s">
        <v>126</v>
      </c>
      <c r="R2450" t="s">
        <v>127</v>
      </c>
      <c r="S2450" t="s">
        <v>128</v>
      </c>
      <c r="T2450" t="s">
        <v>72</v>
      </c>
      <c r="U2450" t="s">
        <v>129</v>
      </c>
      <c r="V2450" t="s">
        <v>130</v>
      </c>
      <c r="W2450" t="s">
        <v>131</v>
      </c>
      <c r="X2450" t="s">
        <v>31</v>
      </c>
    </row>
    <row r="2451" spans="1:24" x14ac:dyDescent="0.25">
      <c r="A2451">
        <v>10319</v>
      </c>
      <c r="B2451">
        <v>45</v>
      </c>
      <c r="C2451" s="2">
        <v>78</v>
      </c>
      <c r="D2451">
        <v>6</v>
      </c>
      <c r="E2451" s="5">
        <f>sales_data_sample[[#This Row],[SALES]] / COUNT(sales_data_sample[ORDERNUMBER])</f>
        <v>1.2323769040028338</v>
      </c>
      <c r="F2451" s="2">
        <v>3479</v>
      </c>
      <c r="G2451" s="1">
        <v>38294</v>
      </c>
      <c r="H2451" t="s">
        <v>21</v>
      </c>
      <c r="I2451">
        <v>4</v>
      </c>
      <c r="J2451" s="6" t="s">
        <v>678</v>
      </c>
      <c r="K2451">
        <v>2004</v>
      </c>
      <c r="L2451" t="s">
        <v>22</v>
      </c>
      <c r="M2451" s="8">
        <f xml:space="preserve"> (sales_data_sample[[#This Row],[MSRP]] - sales_data_sample[[#This Row],[PRICEEACH]]) / sales_data_sample[[#This Row],[MSRP]]</f>
        <v>3.7037037037037035E-2</v>
      </c>
      <c r="N24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51" s="2">
        <v>81</v>
      </c>
      <c r="P2451" t="s">
        <v>646</v>
      </c>
      <c r="Q2451" t="s">
        <v>491</v>
      </c>
      <c r="R2451" t="s">
        <v>492</v>
      </c>
      <c r="S2451" t="s">
        <v>26</v>
      </c>
      <c r="T2451" t="s">
        <v>27</v>
      </c>
      <c r="U2451" t="s">
        <v>493</v>
      </c>
      <c r="V2451" t="s">
        <v>494</v>
      </c>
      <c r="W2451" t="s">
        <v>495</v>
      </c>
      <c r="X2451" t="s">
        <v>45</v>
      </c>
    </row>
    <row r="2452" spans="1:24" x14ac:dyDescent="0.25">
      <c r="A2452">
        <v>10331</v>
      </c>
      <c r="B2452">
        <v>20</v>
      </c>
      <c r="C2452" s="2">
        <v>100</v>
      </c>
      <c r="D2452">
        <v>5</v>
      </c>
      <c r="E2452" s="5">
        <f>sales_data_sample[[#This Row],[SALES]] / COUNT(sales_data_sample[ORDERNUMBER])</f>
        <v>1.2957846262840949</v>
      </c>
      <c r="F2452" s="2">
        <v>3658</v>
      </c>
      <c r="G2452" s="1">
        <v>38308</v>
      </c>
      <c r="H2452" t="s">
        <v>21</v>
      </c>
      <c r="I2452">
        <v>4</v>
      </c>
      <c r="J2452" s="6" t="s">
        <v>678</v>
      </c>
      <c r="K2452">
        <v>2004</v>
      </c>
      <c r="L2452" t="s">
        <v>22</v>
      </c>
      <c r="M2452" s="8">
        <f xml:space="preserve"> (sales_data_sample[[#This Row],[MSRP]] - sales_data_sample[[#This Row],[PRICEEACH]]) / sales_data_sample[[#This Row],[MSRP]]</f>
        <v>-0.23456790123456789</v>
      </c>
      <c r="N24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52" s="2">
        <v>81</v>
      </c>
      <c r="P2452" t="s">
        <v>646</v>
      </c>
      <c r="Q2452" t="s">
        <v>294</v>
      </c>
      <c r="R2452" t="s">
        <v>295</v>
      </c>
      <c r="S2452" t="s">
        <v>204</v>
      </c>
      <c r="T2452" t="s">
        <v>27</v>
      </c>
      <c r="U2452" t="s">
        <v>116</v>
      </c>
      <c r="V2452" t="s">
        <v>296</v>
      </c>
      <c r="W2452" t="s">
        <v>297</v>
      </c>
      <c r="X2452" t="s">
        <v>45</v>
      </c>
    </row>
    <row r="2453" spans="1:24" x14ac:dyDescent="0.25">
      <c r="A2453">
        <v>10341</v>
      </c>
      <c r="B2453">
        <v>38</v>
      </c>
      <c r="C2453" s="2">
        <v>100</v>
      </c>
      <c r="D2453">
        <v>3</v>
      </c>
      <c r="E2453" s="5">
        <f>sales_data_sample[[#This Row],[SALES]] / COUNT(sales_data_sample[ORDERNUMBER])</f>
        <v>1.6588735387885229</v>
      </c>
      <c r="F2453" s="2">
        <v>4683</v>
      </c>
      <c r="G2453" s="1">
        <v>38315</v>
      </c>
      <c r="H2453" t="s">
        <v>21</v>
      </c>
      <c r="I2453">
        <v>4</v>
      </c>
      <c r="J2453" s="6" t="s">
        <v>678</v>
      </c>
      <c r="K2453">
        <v>2004</v>
      </c>
      <c r="L2453" t="s">
        <v>22</v>
      </c>
      <c r="M2453" s="8">
        <f xml:space="preserve"> (sales_data_sample[[#This Row],[MSRP]] - sales_data_sample[[#This Row],[PRICEEACH]]) / sales_data_sample[[#This Row],[MSRP]]</f>
        <v>-0.23456790123456789</v>
      </c>
      <c r="N24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53" s="2">
        <v>81</v>
      </c>
      <c r="P2453" t="s">
        <v>646</v>
      </c>
      <c r="Q2453" t="s">
        <v>137</v>
      </c>
      <c r="R2453" t="s">
        <v>138</v>
      </c>
      <c r="S2453" t="s">
        <v>139</v>
      </c>
      <c r="T2453" t="s">
        <v>140</v>
      </c>
      <c r="U2453" t="s">
        <v>141</v>
      </c>
      <c r="V2453" t="s">
        <v>142</v>
      </c>
      <c r="W2453" t="s">
        <v>143</v>
      </c>
      <c r="X2453" t="s">
        <v>45</v>
      </c>
    </row>
    <row r="2454" spans="1:24" x14ac:dyDescent="0.25">
      <c r="A2454">
        <v>10356</v>
      </c>
      <c r="B2454">
        <v>26</v>
      </c>
      <c r="C2454" s="2">
        <v>100</v>
      </c>
      <c r="D2454">
        <v>4</v>
      </c>
      <c r="E2454" s="5">
        <f>sales_data_sample[[#This Row],[SALES]] / COUNT(sales_data_sample[ORDERNUMBER])</f>
        <v>1.3949698901877436</v>
      </c>
      <c r="F2454" s="2">
        <v>3938</v>
      </c>
      <c r="G2454" s="1">
        <v>38330</v>
      </c>
      <c r="H2454" t="s">
        <v>21</v>
      </c>
      <c r="I2454">
        <v>4</v>
      </c>
      <c r="J2454" s="6" t="s">
        <v>679</v>
      </c>
      <c r="K2454">
        <v>2004</v>
      </c>
      <c r="L2454" t="s">
        <v>22</v>
      </c>
      <c r="M2454" s="8">
        <f xml:space="preserve"> (sales_data_sample[[#This Row],[MSRP]] - sales_data_sample[[#This Row],[PRICEEACH]]) / sales_data_sample[[#This Row],[MSRP]]</f>
        <v>-0.23456790123456789</v>
      </c>
      <c r="N24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54" s="2">
        <v>81</v>
      </c>
      <c r="P2454" t="s">
        <v>646</v>
      </c>
      <c r="Q2454" t="s">
        <v>39</v>
      </c>
      <c r="R2454" t="s">
        <v>40</v>
      </c>
      <c r="S2454" t="s">
        <v>41</v>
      </c>
      <c r="T2454" t="s">
        <v>35</v>
      </c>
      <c r="U2454" t="s">
        <v>42</v>
      </c>
      <c r="V2454" t="s">
        <v>43</v>
      </c>
      <c r="W2454" t="s">
        <v>44</v>
      </c>
      <c r="X2454" t="s">
        <v>45</v>
      </c>
    </row>
    <row r="2455" spans="1:24" x14ac:dyDescent="0.25">
      <c r="A2455">
        <v>10365</v>
      </c>
      <c r="B2455">
        <v>44</v>
      </c>
      <c r="C2455" s="2">
        <v>100</v>
      </c>
      <c r="D2455">
        <v>2</v>
      </c>
      <c r="E2455" s="5">
        <f>sales_data_sample[[#This Row],[SALES]] / COUNT(sales_data_sample[ORDERNUMBER])</f>
        <v>1.7658519305703153</v>
      </c>
      <c r="F2455" s="2">
        <v>4985</v>
      </c>
      <c r="G2455" s="1">
        <v>38359</v>
      </c>
      <c r="H2455" t="s">
        <v>21</v>
      </c>
      <c r="I2455">
        <v>1</v>
      </c>
      <c r="J2455" s="6" t="s">
        <v>677</v>
      </c>
      <c r="K2455">
        <v>2005</v>
      </c>
      <c r="L2455" t="s">
        <v>22</v>
      </c>
      <c r="M2455" s="8">
        <f xml:space="preserve"> (sales_data_sample[[#This Row],[MSRP]] - sales_data_sample[[#This Row],[PRICEEACH]]) / sales_data_sample[[#This Row],[MSRP]]</f>
        <v>-0.23456790123456789</v>
      </c>
      <c r="N24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55" s="2">
        <v>81</v>
      </c>
      <c r="P2455" t="s">
        <v>646</v>
      </c>
      <c r="Q2455" t="s">
        <v>321</v>
      </c>
      <c r="R2455" t="s">
        <v>322</v>
      </c>
      <c r="S2455" t="s">
        <v>153</v>
      </c>
      <c r="T2455" t="s">
        <v>27</v>
      </c>
      <c r="U2455" t="s">
        <v>323</v>
      </c>
      <c r="V2455" t="s">
        <v>324</v>
      </c>
      <c r="W2455" t="s">
        <v>325</v>
      </c>
      <c r="X2455" t="s">
        <v>45</v>
      </c>
    </row>
    <row r="2456" spans="1:24" x14ac:dyDescent="0.25">
      <c r="A2456">
        <v>10375</v>
      </c>
      <c r="B2456">
        <v>49</v>
      </c>
      <c r="C2456" s="2">
        <v>100</v>
      </c>
      <c r="D2456">
        <v>8</v>
      </c>
      <c r="E2456" s="5">
        <f>sales_data_sample[[#This Row],[SALES]] / COUNT(sales_data_sample[ORDERNUMBER])</f>
        <v>1.9153382925965285</v>
      </c>
      <c r="F2456" s="2">
        <v>5407</v>
      </c>
      <c r="G2456" s="1">
        <v>38386</v>
      </c>
      <c r="H2456" t="s">
        <v>21</v>
      </c>
      <c r="I2456">
        <v>1</v>
      </c>
      <c r="J2456" s="6" t="s">
        <v>688</v>
      </c>
      <c r="K2456">
        <v>2005</v>
      </c>
      <c r="L2456" t="s">
        <v>22</v>
      </c>
      <c r="M2456" s="8">
        <f xml:space="preserve"> (sales_data_sample[[#This Row],[MSRP]] - sales_data_sample[[#This Row],[PRICEEACH]]) / sales_data_sample[[#This Row],[MSRP]]</f>
        <v>-0.23456790123456789</v>
      </c>
      <c r="N24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56" s="2">
        <v>81</v>
      </c>
      <c r="P2456" t="s">
        <v>646</v>
      </c>
      <c r="Q2456" t="s">
        <v>107</v>
      </c>
      <c r="R2456" t="s">
        <v>108</v>
      </c>
      <c r="S2456" t="s">
        <v>109</v>
      </c>
      <c r="T2456" t="s">
        <v>35</v>
      </c>
      <c r="U2456" t="s">
        <v>110</v>
      </c>
      <c r="V2456" t="s">
        <v>111</v>
      </c>
      <c r="W2456" t="s">
        <v>112</v>
      </c>
      <c r="X2456" t="s">
        <v>45</v>
      </c>
    </row>
    <row r="2457" spans="1:24" x14ac:dyDescent="0.25">
      <c r="A2457">
        <v>10390</v>
      </c>
      <c r="B2457">
        <v>22</v>
      </c>
      <c r="C2457" s="2">
        <v>100</v>
      </c>
      <c r="D2457">
        <v>13</v>
      </c>
      <c r="E2457" s="5">
        <f>sales_data_sample[[#This Row],[SALES]] / COUNT(sales_data_sample[ORDERNUMBER])</f>
        <v>1.2369819341126462</v>
      </c>
      <c r="F2457" s="2">
        <v>3492</v>
      </c>
      <c r="G2457" s="1">
        <v>38415</v>
      </c>
      <c r="H2457" t="s">
        <v>21</v>
      </c>
      <c r="I2457">
        <v>1</v>
      </c>
      <c r="J2457" s="6" t="s">
        <v>687</v>
      </c>
      <c r="K2457">
        <v>2005</v>
      </c>
      <c r="L2457" t="s">
        <v>22</v>
      </c>
      <c r="M2457" s="8">
        <f xml:space="preserve"> (sales_data_sample[[#This Row],[MSRP]] - sales_data_sample[[#This Row],[PRICEEACH]]) / sales_data_sample[[#This Row],[MSRP]]</f>
        <v>-0.23456790123456789</v>
      </c>
      <c r="N24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57" s="2">
        <v>81</v>
      </c>
      <c r="P2457" t="s">
        <v>646</v>
      </c>
      <c r="Q2457" t="s">
        <v>260</v>
      </c>
      <c r="R2457" t="s">
        <v>261</v>
      </c>
      <c r="S2457" t="s">
        <v>262</v>
      </c>
      <c r="T2457" t="s">
        <v>27</v>
      </c>
      <c r="U2457" t="s">
        <v>263</v>
      </c>
      <c r="V2457" t="s">
        <v>264</v>
      </c>
      <c r="W2457" t="s">
        <v>265</v>
      </c>
      <c r="X2457" t="s">
        <v>45</v>
      </c>
    </row>
    <row r="2458" spans="1:24" x14ac:dyDescent="0.25">
      <c r="A2458">
        <v>10403</v>
      </c>
      <c r="B2458">
        <v>31</v>
      </c>
      <c r="C2458" s="2">
        <v>69</v>
      </c>
      <c r="D2458">
        <v>3</v>
      </c>
      <c r="E2458" s="5">
        <f>sales_data_sample[[#This Row],[SALES]] / COUNT(sales_data_sample[ORDERNUMBER])</f>
        <v>0.75061990789939781</v>
      </c>
      <c r="F2458" s="2">
        <v>2119</v>
      </c>
      <c r="G2458" s="1">
        <v>38450</v>
      </c>
      <c r="H2458" t="s">
        <v>21</v>
      </c>
      <c r="I2458">
        <v>2</v>
      </c>
      <c r="J2458" s="6" t="s">
        <v>686</v>
      </c>
      <c r="K2458">
        <v>2005</v>
      </c>
      <c r="L2458" t="s">
        <v>22</v>
      </c>
      <c r="M2458" s="8">
        <f xml:space="preserve"> (sales_data_sample[[#This Row],[MSRP]] - sales_data_sample[[#This Row],[PRICEEACH]]) / sales_data_sample[[#This Row],[MSRP]]</f>
        <v>0.14814814814814814</v>
      </c>
      <c r="N24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58" s="2">
        <v>81</v>
      </c>
      <c r="P2458" t="s">
        <v>646</v>
      </c>
      <c r="Q2458" t="s">
        <v>157</v>
      </c>
      <c r="R2458" t="s">
        <v>158</v>
      </c>
      <c r="S2458" t="s">
        <v>159</v>
      </c>
      <c r="T2458" t="s">
        <v>160</v>
      </c>
      <c r="U2458" t="s">
        <v>161</v>
      </c>
      <c r="V2458" t="s">
        <v>162</v>
      </c>
      <c r="W2458" t="s">
        <v>163</v>
      </c>
      <c r="X2458" t="s">
        <v>31</v>
      </c>
    </row>
    <row r="2459" spans="1:24" x14ac:dyDescent="0.25">
      <c r="A2459">
        <v>10105</v>
      </c>
      <c r="B2459">
        <v>41</v>
      </c>
      <c r="C2459" s="2">
        <v>71</v>
      </c>
      <c r="D2459">
        <v>5</v>
      </c>
      <c r="E2459" s="5">
        <f>sales_data_sample[[#This Row],[SALES]] / COUNT(sales_data_sample[ORDERNUMBER])</f>
        <v>1.026567481402763</v>
      </c>
      <c r="F2459" s="2">
        <v>2898</v>
      </c>
      <c r="G2459" s="1">
        <v>37663</v>
      </c>
      <c r="H2459" t="s">
        <v>21</v>
      </c>
      <c r="I2459">
        <v>1</v>
      </c>
      <c r="J2459" s="6" t="s">
        <v>688</v>
      </c>
      <c r="K2459">
        <v>2003</v>
      </c>
      <c r="L2459" t="s">
        <v>583</v>
      </c>
      <c r="M2459" s="8">
        <f xml:space="preserve"> (sales_data_sample[[#This Row],[MSRP]] - sales_data_sample[[#This Row],[PRICEEACH]]) / sales_data_sample[[#This Row],[MSRP]]</f>
        <v>-7.575757575757576E-2</v>
      </c>
      <c r="N24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59" s="2">
        <v>66</v>
      </c>
      <c r="P2459" t="s">
        <v>647</v>
      </c>
      <c r="Q2459" t="s">
        <v>309</v>
      </c>
      <c r="R2459" t="s">
        <v>310</v>
      </c>
      <c r="S2459" t="s">
        <v>311</v>
      </c>
      <c r="T2459" t="s">
        <v>312</v>
      </c>
      <c r="U2459" t="s">
        <v>313</v>
      </c>
      <c r="V2459" t="s">
        <v>314</v>
      </c>
      <c r="W2459" t="s">
        <v>315</v>
      </c>
      <c r="X2459" t="s">
        <v>31</v>
      </c>
    </row>
    <row r="2460" spans="1:24" x14ac:dyDescent="0.25">
      <c r="A2460">
        <v>10119</v>
      </c>
      <c r="B2460">
        <v>25</v>
      </c>
      <c r="C2460" s="2">
        <v>77</v>
      </c>
      <c r="D2460">
        <v>14</v>
      </c>
      <c r="E2460" s="5">
        <f>sales_data_sample[[#This Row],[SALES]] / COUNT(sales_data_sample[ORDERNUMBER])</f>
        <v>0.6790648246546227</v>
      </c>
      <c r="F2460" s="2">
        <v>1917</v>
      </c>
      <c r="G2460" s="1">
        <v>37739</v>
      </c>
      <c r="H2460" t="s">
        <v>21</v>
      </c>
      <c r="I2460">
        <v>2</v>
      </c>
      <c r="J2460" s="6" t="s">
        <v>686</v>
      </c>
      <c r="K2460">
        <v>2003</v>
      </c>
      <c r="L2460" t="s">
        <v>583</v>
      </c>
      <c r="M2460" s="8">
        <f xml:space="preserve"> (sales_data_sample[[#This Row],[MSRP]] - sales_data_sample[[#This Row],[PRICEEACH]]) / sales_data_sample[[#This Row],[MSRP]]</f>
        <v>-0.16666666666666666</v>
      </c>
      <c r="N24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60" s="2">
        <v>66</v>
      </c>
      <c r="P2460" t="s">
        <v>647</v>
      </c>
      <c r="Q2460" t="s">
        <v>137</v>
      </c>
      <c r="R2460" t="s">
        <v>138</v>
      </c>
      <c r="S2460" t="s">
        <v>139</v>
      </c>
      <c r="T2460" t="s">
        <v>140</v>
      </c>
      <c r="U2460" t="s">
        <v>141</v>
      </c>
      <c r="V2460" t="s">
        <v>142</v>
      </c>
      <c r="W2460" t="s">
        <v>143</v>
      </c>
      <c r="X2460" t="s">
        <v>31</v>
      </c>
    </row>
    <row r="2461" spans="1:24" x14ac:dyDescent="0.25">
      <c r="A2461">
        <v>10129</v>
      </c>
      <c r="B2461">
        <v>31</v>
      </c>
      <c r="C2461" s="2">
        <v>60</v>
      </c>
      <c r="D2461">
        <v>5</v>
      </c>
      <c r="E2461" s="5">
        <f>sales_data_sample[[#This Row],[SALES]] / COUNT(sales_data_sample[ORDERNUMBER])</f>
        <v>0.65887353878852284</v>
      </c>
      <c r="F2461" s="2">
        <v>1860</v>
      </c>
      <c r="G2461" s="1">
        <v>37784</v>
      </c>
      <c r="H2461" t="s">
        <v>21</v>
      </c>
      <c r="I2461">
        <v>2</v>
      </c>
      <c r="J2461" s="6" t="s">
        <v>684</v>
      </c>
      <c r="K2461">
        <v>2003</v>
      </c>
      <c r="L2461" t="s">
        <v>583</v>
      </c>
      <c r="M2461" s="8">
        <f xml:space="preserve"> (sales_data_sample[[#This Row],[MSRP]] - sales_data_sample[[#This Row],[PRICEEACH]]) / sales_data_sample[[#This Row],[MSRP]]</f>
        <v>9.0909090909090912E-2</v>
      </c>
      <c r="N24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61" s="2">
        <v>66</v>
      </c>
      <c r="P2461" t="s">
        <v>647</v>
      </c>
      <c r="Q2461" t="s">
        <v>316</v>
      </c>
      <c r="R2461" t="s">
        <v>317</v>
      </c>
      <c r="S2461" t="s">
        <v>318</v>
      </c>
      <c r="T2461" t="s">
        <v>160</v>
      </c>
      <c r="U2461" t="s">
        <v>55</v>
      </c>
      <c r="V2461" t="s">
        <v>319</v>
      </c>
      <c r="W2461" t="s">
        <v>320</v>
      </c>
      <c r="X2461" t="s">
        <v>31</v>
      </c>
    </row>
    <row r="2462" spans="1:24" x14ac:dyDescent="0.25">
      <c r="A2462">
        <v>10142</v>
      </c>
      <c r="B2462">
        <v>41</v>
      </c>
      <c r="C2462" s="2">
        <v>64</v>
      </c>
      <c r="D2462">
        <v>2</v>
      </c>
      <c r="E2462" s="5">
        <f>sales_data_sample[[#This Row],[SALES]] / COUNT(sales_data_sample[ORDERNUMBER])</f>
        <v>0.92950761601133547</v>
      </c>
      <c r="F2462" s="2">
        <v>2624</v>
      </c>
      <c r="G2462" s="1">
        <v>37841</v>
      </c>
      <c r="H2462" t="s">
        <v>21</v>
      </c>
      <c r="I2462">
        <v>3</v>
      </c>
      <c r="J2462" s="6" t="s">
        <v>682</v>
      </c>
      <c r="K2462">
        <v>2003</v>
      </c>
      <c r="L2462" t="s">
        <v>583</v>
      </c>
      <c r="M2462" s="8">
        <f xml:space="preserve"> (sales_data_sample[[#This Row],[MSRP]] - sales_data_sample[[#This Row],[PRICEEACH]]) / sales_data_sample[[#This Row],[MSRP]]</f>
        <v>3.0303030303030304E-2</v>
      </c>
      <c r="N24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62" s="2">
        <v>66</v>
      </c>
      <c r="P2462" t="s">
        <v>647</v>
      </c>
      <c r="Q2462" t="s">
        <v>260</v>
      </c>
      <c r="R2462" t="s">
        <v>261</v>
      </c>
      <c r="S2462" t="s">
        <v>262</v>
      </c>
      <c r="T2462" t="s">
        <v>27</v>
      </c>
      <c r="U2462" t="s">
        <v>263</v>
      </c>
      <c r="V2462" t="s">
        <v>264</v>
      </c>
      <c r="W2462" t="s">
        <v>265</v>
      </c>
      <c r="X2462" t="s">
        <v>31</v>
      </c>
    </row>
    <row r="2463" spans="1:24" x14ac:dyDescent="0.25">
      <c r="A2463">
        <v>10153</v>
      </c>
      <c r="B2463">
        <v>43</v>
      </c>
      <c r="C2463" s="2">
        <v>65</v>
      </c>
      <c r="D2463">
        <v>1</v>
      </c>
      <c r="E2463" s="5">
        <f>sales_data_sample[[#This Row],[SALES]] / COUNT(sales_data_sample[ORDERNUMBER])</f>
        <v>0.98512221041445269</v>
      </c>
      <c r="F2463" s="2">
        <v>2781</v>
      </c>
      <c r="G2463" s="1">
        <v>37892</v>
      </c>
      <c r="H2463" t="s">
        <v>21</v>
      </c>
      <c r="I2463">
        <v>3</v>
      </c>
      <c r="J2463" s="6" t="s">
        <v>681</v>
      </c>
      <c r="K2463">
        <v>2003</v>
      </c>
      <c r="L2463" t="s">
        <v>583</v>
      </c>
      <c r="M2463" s="8">
        <f xml:space="preserve"> (sales_data_sample[[#This Row],[MSRP]] - sales_data_sample[[#This Row],[PRICEEACH]]) / sales_data_sample[[#This Row],[MSRP]]</f>
        <v>1.5151515151515152E-2</v>
      </c>
      <c r="N24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63" s="2">
        <v>66</v>
      </c>
      <c r="P2463" t="s">
        <v>647</v>
      </c>
      <c r="Q2463" t="s">
        <v>165</v>
      </c>
      <c r="R2463" t="s">
        <v>166</v>
      </c>
      <c r="S2463" t="s">
        <v>167</v>
      </c>
      <c r="T2463" t="s">
        <v>168</v>
      </c>
      <c r="U2463" t="s">
        <v>169</v>
      </c>
      <c r="V2463" t="s">
        <v>170</v>
      </c>
      <c r="W2463" t="s">
        <v>171</v>
      </c>
      <c r="X2463" t="s">
        <v>31</v>
      </c>
    </row>
    <row r="2464" spans="1:24" x14ac:dyDescent="0.25">
      <c r="A2464">
        <v>10167</v>
      </c>
      <c r="B2464">
        <v>43</v>
      </c>
      <c r="C2464" s="2">
        <v>76</v>
      </c>
      <c r="D2464">
        <v>12</v>
      </c>
      <c r="E2464" s="5">
        <f>sales_data_sample[[#This Row],[SALES]] / COUNT(sales_data_sample[ORDERNUMBER])</f>
        <v>1.1477151965993624</v>
      </c>
      <c r="F2464" s="2">
        <v>3240</v>
      </c>
      <c r="G2464" s="1">
        <v>37917</v>
      </c>
      <c r="H2464" t="s">
        <v>326</v>
      </c>
      <c r="I2464">
        <v>4</v>
      </c>
      <c r="J2464" s="6" t="s">
        <v>680</v>
      </c>
      <c r="K2464">
        <v>2003</v>
      </c>
      <c r="L2464" t="s">
        <v>583</v>
      </c>
      <c r="M2464" s="8">
        <f xml:space="preserve"> (sales_data_sample[[#This Row],[MSRP]] - sales_data_sample[[#This Row],[PRICEEACH]]) / sales_data_sample[[#This Row],[MSRP]]</f>
        <v>-0.15151515151515152</v>
      </c>
      <c r="N24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64" s="2">
        <v>66</v>
      </c>
      <c r="P2464" t="s">
        <v>647</v>
      </c>
      <c r="Q2464" t="s">
        <v>250</v>
      </c>
      <c r="R2464" t="s">
        <v>251</v>
      </c>
      <c r="S2464" t="s">
        <v>252</v>
      </c>
      <c r="T2464" t="s">
        <v>177</v>
      </c>
      <c r="U2464" t="s">
        <v>253</v>
      </c>
      <c r="V2464" t="s">
        <v>194</v>
      </c>
      <c r="W2464" t="s">
        <v>254</v>
      </c>
      <c r="X2464" t="s">
        <v>45</v>
      </c>
    </row>
    <row r="2465" spans="1:24" x14ac:dyDescent="0.25">
      <c r="A2465">
        <v>10177</v>
      </c>
      <c r="B2465">
        <v>24</v>
      </c>
      <c r="C2465" s="2">
        <v>76</v>
      </c>
      <c r="D2465">
        <v>3</v>
      </c>
      <c r="E2465" s="5">
        <f>sales_data_sample[[#This Row],[SALES]] / COUNT(sales_data_sample[ORDERNUMBER])</f>
        <v>0.64612114771519658</v>
      </c>
      <c r="F2465" s="2">
        <v>1824</v>
      </c>
      <c r="G2465" s="1">
        <v>37932</v>
      </c>
      <c r="H2465" t="s">
        <v>21</v>
      </c>
      <c r="I2465">
        <v>4</v>
      </c>
      <c r="J2465" s="6" t="s">
        <v>678</v>
      </c>
      <c r="K2465">
        <v>2003</v>
      </c>
      <c r="L2465" t="s">
        <v>583</v>
      </c>
      <c r="M2465" s="8">
        <f xml:space="preserve"> (sales_data_sample[[#This Row],[MSRP]] - sales_data_sample[[#This Row],[PRICEEACH]]) / sales_data_sample[[#This Row],[MSRP]]</f>
        <v>-0.15151515151515152</v>
      </c>
      <c r="N24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65" s="2">
        <v>66</v>
      </c>
      <c r="P2465" t="s">
        <v>647</v>
      </c>
      <c r="Q2465" t="s">
        <v>471</v>
      </c>
      <c r="R2465" t="s">
        <v>472</v>
      </c>
      <c r="S2465" t="s">
        <v>167</v>
      </c>
      <c r="T2465" t="s">
        <v>168</v>
      </c>
      <c r="U2465" t="s">
        <v>473</v>
      </c>
      <c r="V2465" t="s">
        <v>474</v>
      </c>
      <c r="W2465" t="s">
        <v>475</v>
      </c>
      <c r="X2465" t="s">
        <v>31</v>
      </c>
    </row>
    <row r="2466" spans="1:24" x14ac:dyDescent="0.25">
      <c r="A2466">
        <v>10185</v>
      </c>
      <c r="B2466">
        <v>21</v>
      </c>
      <c r="C2466" s="2">
        <v>54</v>
      </c>
      <c r="D2466">
        <v>3</v>
      </c>
      <c r="E2466" s="5">
        <f>sales_data_sample[[#This Row],[SALES]] / COUNT(sales_data_sample[ORDERNUMBER])</f>
        <v>0.40170031880977686</v>
      </c>
      <c r="F2466" s="2">
        <v>1134</v>
      </c>
      <c r="G2466" s="1">
        <v>37939</v>
      </c>
      <c r="H2466" t="s">
        <v>21</v>
      </c>
      <c r="I2466">
        <v>4</v>
      </c>
      <c r="J2466" s="6" t="s">
        <v>678</v>
      </c>
      <c r="K2466">
        <v>2003</v>
      </c>
      <c r="L2466" t="s">
        <v>583</v>
      </c>
      <c r="M2466" s="8">
        <f xml:space="preserve"> (sales_data_sample[[#This Row],[MSRP]] - sales_data_sample[[#This Row],[PRICEEACH]]) / sales_data_sample[[#This Row],[MSRP]]</f>
        <v>0.18181818181818182</v>
      </c>
      <c r="N24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66" s="2">
        <v>66</v>
      </c>
      <c r="P2466" t="s">
        <v>647</v>
      </c>
      <c r="Q2466" t="s">
        <v>321</v>
      </c>
      <c r="R2466" t="s">
        <v>322</v>
      </c>
      <c r="S2466" t="s">
        <v>153</v>
      </c>
      <c r="T2466" t="s">
        <v>27</v>
      </c>
      <c r="U2466" t="s">
        <v>323</v>
      </c>
      <c r="V2466" t="s">
        <v>324</v>
      </c>
      <c r="W2466" t="s">
        <v>325</v>
      </c>
      <c r="X2466" t="s">
        <v>31</v>
      </c>
    </row>
    <row r="2467" spans="1:24" x14ac:dyDescent="0.25">
      <c r="A2467">
        <v>10197</v>
      </c>
      <c r="B2467">
        <v>23</v>
      </c>
      <c r="C2467" s="2">
        <v>65</v>
      </c>
      <c r="D2467">
        <v>9</v>
      </c>
      <c r="E2467" s="5">
        <f>sales_data_sample[[#This Row],[SALES]] / COUNT(sales_data_sample[ORDERNUMBER])</f>
        <v>0.52709883103081823</v>
      </c>
      <c r="F2467" s="2">
        <v>1488</v>
      </c>
      <c r="G2467" s="1">
        <v>37951</v>
      </c>
      <c r="H2467" t="s">
        <v>21</v>
      </c>
      <c r="I2467">
        <v>4</v>
      </c>
      <c r="J2467" s="6" t="s">
        <v>678</v>
      </c>
      <c r="K2467">
        <v>2003</v>
      </c>
      <c r="L2467" t="s">
        <v>583</v>
      </c>
      <c r="M2467" s="8">
        <f xml:space="preserve"> (sales_data_sample[[#This Row],[MSRP]] - sales_data_sample[[#This Row],[PRICEEACH]]) / sales_data_sample[[#This Row],[MSRP]]</f>
        <v>1.5151515151515152E-2</v>
      </c>
      <c r="N24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67" s="2">
        <v>66</v>
      </c>
      <c r="P2467" t="s">
        <v>647</v>
      </c>
      <c r="Q2467" t="s">
        <v>338</v>
      </c>
      <c r="R2467" t="s">
        <v>339</v>
      </c>
      <c r="S2467" t="s">
        <v>340</v>
      </c>
      <c r="T2467" t="s">
        <v>168</v>
      </c>
      <c r="U2467" t="s">
        <v>341</v>
      </c>
      <c r="V2467" t="s">
        <v>342</v>
      </c>
      <c r="W2467" t="s">
        <v>343</v>
      </c>
      <c r="X2467" t="s">
        <v>31</v>
      </c>
    </row>
    <row r="2468" spans="1:24" x14ac:dyDescent="0.25">
      <c r="A2468">
        <v>10208</v>
      </c>
      <c r="B2468">
        <v>38</v>
      </c>
      <c r="C2468" s="2">
        <v>75</v>
      </c>
      <c r="D2468">
        <v>3</v>
      </c>
      <c r="E2468" s="5">
        <f>sales_data_sample[[#This Row],[SALES]] / COUNT(sales_data_sample[ORDERNUMBER])</f>
        <v>1.0053134962805526</v>
      </c>
      <c r="F2468" s="2">
        <v>2838</v>
      </c>
      <c r="G2468" s="1">
        <v>37988</v>
      </c>
      <c r="H2468" t="s">
        <v>21</v>
      </c>
      <c r="I2468">
        <v>1</v>
      </c>
      <c r="J2468" s="6" t="s">
        <v>677</v>
      </c>
      <c r="K2468">
        <v>2004</v>
      </c>
      <c r="L2468" t="s">
        <v>583</v>
      </c>
      <c r="M2468" s="8">
        <f xml:space="preserve"> (sales_data_sample[[#This Row],[MSRP]] - sales_data_sample[[#This Row],[PRICEEACH]]) / sales_data_sample[[#This Row],[MSRP]]</f>
        <v>-0.13636363636363635</v>
      </c>
      <c r="N24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68" s="2">
        <v>66</v>
      </c>
      <c r="P2468" t="s">
        <v>647</v>
      </c>
      <c r="Q2468" t="s">
        <v>208</v>
      </c>
      <c r="R2468" t="s">
        <v>209</v>
      </c>
      <c r="S2468" t="s">
        <v>210</v>
      </c>
      <c r="T2468" t="s">
        <v>35</v>
      </c>
      <c r="U2468" t="s">
        <v>211</v>
      </c>
      <c r="V2468" t="s">
        <v>212</v>
      </c>
      <c r="W2468" t="s">
        <v>213</v>
      </c>
      <c r="X2468" t="s">
        <v>31</v>
      </c>
    </row>
    <row r="2469" spans="1:24" x14ac:dyDescent="0.25">
      <c r="A2469">
        <v>10222</v>
      </c>
      <c r="B2469">
        <v>31</v>
      </c>
      <c r="C2469" s="2">
        <v>63</v>
      </c>
      <c r="D2469">
        <v>15</v>
      </c>
      <c r="E2469" s="5">
        <f>sales_data_sample[[#This Row],[SALES]] / COUNT(sales_data_sample[ORDERNUMBER])</f>
        <v>0.68827488487424726</v>
      </c>
      <c r="F2469" s="2">
        <v>1943</v>
      </c>
      <c r="G2469" s="1">
        <v>38036</v>
      </c>
      <c r="H2469" t="s">
        <v>21</v>
      </c>
      <c r="I2469">
        <v>1</v>
      </c>
      <c r="J2469" s="6" t="s">
        <v>688</v>
      </c>
      <c r="K2469">
        <v>2004</v>
      </c>
      <c r="L2469" t="s">
        <v>583</v>
      </c>
      <c r="M2469" s="8">
        <f xml:space="preserve"> (sales_data_sample[[#This Row],[MSRP]] - sales_data_sample[[#This Row],[PRICEEACH]]) / sales_data_sample[[#This Row],[MSRP]]</f>
        <v>4.5454545454545456E-2</v>
      </c>
      <c r="N24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69" s="2">
        <v>66</v>
      </c>
      <c r="P2469" t="s">
        <v>647</v>
      </c>
      <c r="Q2469" t="s">
        <v>349</v>
      </c>
      <c r="R2469" t="s">
        <v>350</v>
      </c>
      <c r="S2469" t="s">
        <v>351</v>
      </c>
      <c r="T2469" t="s">
        <v>27</v>
      </c>
      <c r="U2469" t="s">
        <v>224</v>
      </c>
      <c r="V2469" t="s">
        <v>264</v>
      </c>
      <c r="W2469" t="s">
        <v>352</v>
      </c>
      <c r="X2469" t="s">
        <v>31</v>
      </c>
    </row>
    <row r="2470" spans="1:24" x14ac:dyDescent="0.25">
      <c r="A2470">
        <v>10233</v>
      </c>
      <c r="B2470">
        <v>36</v>
      </c>
      <c r="C2470" s="2">
        <v>71</v>
      </c>
      <c r="D2470">
        <v>3</v>
      </c>
      <c r="E2470" s="5">
        <f>sales_data_sample[[#This Row],[SALES]] / COUNT(sales_data_sample[ORDERNUMBER])</f>
        <v>0.90152320226709171</v>
      </c>
      <c r="F2470" s="2">
        <v>2545</v>
      </c>
      <c r="G2470" s="1">
        <v>38075</v>
      </c>
      <c r="H2470" t="s">
        <v>21</v>
      </c>
      <c r="I2470">
        <v>1</v>
      </c>
      <c r="J2470" s="6" t="s">
        <v>687</v>
      </c>
      <c r="K2470">
        <v>2004</v>
      </c>
      <c r="L2470" t="s">
        <v>583</v>
      </c>
      <c r="M2470" s="8">
        <f xml:space="preserve"> (sales_data_sample[[#This Row],[MSRP]] - sales_data_sample[[#This Row],[PRICEEACH]]) / sales_data_sample[[#This Row],[MSRP]]</f>
        <v>-7.575757575757576E-2</v>
      </c>
      <c r="N24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70" s="2">
        <v>66</v>
      </c>
      <c r="P2470" t="s">
        <v>647</v>
      </c>
      <c r="Q2470" t="s">
        <v>97</v>
      </c>
      <c r="R2470" t="s">
        <v>98</v>
      </c>
      <c r="S2470" t="s">
        <v>99</v>
      </c>
      <c r="T2470" t="s">
        <v>27</v>
      </c>
      <c r="U2470" t="s">
        <v>55</v>
      </c>
      <c r="V2470" t="s">
        <v>100</v>
      </c>
      <c r="W2470" t="s">
        <v>101</v>
      </c>
      <c r="X2470" t="s">
        <v>31</v>
      </c>
    </row>
    <row r="2471" spans="1:24" x14ac:dyDescent="0.25">
      <c r="A2471">
        <v>10248</v>
      </c>
      <c r="B2471">
        <v>36</v>
      </c>
      <c r="C2471" s="2">
        <v>72</v>
      </c>
      <c r="D2471">
        <v>6</v>
      </c>
      <c r="E2471" s="5">
        <f>sales_data_sample[[#This Row],[SALES]] / COUNT(sales_data_sample[ORDERNUMBER])</f>
        <v>0.91002479631597588</v>
      </c>
      <c r="F2471" s="2">
        <v>2569</v>
      </c>
      <c r="G2471" s="1">
        <v>38114</v>
      </c>
      <c r="H2471" t="s">
        <v>326</v>
      </c>
      <c r="I2471">
        <v>2</v>
      </c>
      <c r="J2471" s="6" t="s">
        <v>685</v>
      </c>
      <c r="K2471">
        <v>2004</v>
      </c>
      <c r="L2471" t="s">
        <v>583</v>
      </c>
      <c r="M2471" s="8">
        <f xml:space="preserve"> (sales_data_sample[[#This Row],[MSRP]] - sales_data_sample[[#This Row],[PRICEEACH]]) / sales_data_sample[[#This Row],[MSRP]]</f>
        <v>-9.0909090909090912E-2</v>
      </c>
      <c r="N24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71" s="2">
        <v>66</v>
      </c>
      <c r="P2471" t="s">
        <v>647</v>
      </c>
      <c r="Q2471" t="s">
        <v>24</v>
      </c>
      <c r="R2471" t="s">
        <v>25</v>
      </c>
      <c r="S2471" t="s">
        <v>26</v>
      </c>
      <c r="T2471" t="s">
        <v>27</v>
      </c>
      <c r="U2471" t="s">
        <v>28</v>
      </c>
      <c r="V2471" t="s">
        <v>29</v>
      </c>
      <c r="W2471" t="s">
        <v>30</v>
      </c>
      <c r="X2471" t="s">
        <v>31</v>
      </c>
    </row>
    <row r="2472" spans="1:24" x14ac:dyDescent="0.25">
      <c r="A2472">
        <v>10261</v>
      </c>
      <c r="B2472">
        <v>34</v>
      </c>
      <c r="C2472" s="2">
        <v>62</v>
      </c>
      <c r="D2472">
        <v>4</v>
      </c>
      <c r="E2472" s="5">
        <f>sales_data_sample[[#This Row],[SALES]] / COUNT(sales_data_sample[ORDERNUMBER])</f>
        <v>0.74672334396032591</v>
      </c>
      <c r="F2472" s="2">
        <v>2108</v>
      </c>
      <c r="G2472" s="1">
        <v>38155</v>
      </c>
      <c r="H2472" t="s">
        <v>21</v>
      </c>
      <c r="I2472">
        <v>2</v>
      </c>
      <c r="J2472" s="6" t="s">
        <v>684</v>
      </c>
      <c r="K2472">
        <v>2004</v>
      </c>
      <c r="L2472" t="s">
        <v>583</v>
      </c>
      <c r="M2472" s="8">
        <f xml:space="preserve"> (sales_data_sample[[#This Row],[MSRP]] - sales_data_sample[[#This Row],[PRICEEACH]]) / sales_data_sample[[#This Row],[MSRP]]</f>
        <v>6.0606060606060608E-2</v>
      </c>
      <c r="N24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72" s="2">
        <v>66</v>
      </c>
      <c r="P2472" t="s">
        <v>647</v>
      </c>
      <c r="Q2472" t="s">
        <v>280</v>
      </c>
      <c r="R2472" t="s">
        <v>281</v>
      </c>
      <c r="S2472" t="s">
        <v>282</v>
      </c>
      <c r="T2472" t="s">
        <v>217</v>
      </c>
      <c r="U2472" t="s">
        <v>283</v>
      </c>
      <c r="V2472" t="s">
        <v>284</v>
      </c>
      <c r="W2472" t="s">
        <v>285</v>
      </c>
      <c r="X2472" t="s">
        <v>31</v>
      </c>
    </row>
    <row r="2473" spans="1:24" x14ac:dyDescent="0.25">
      <c r="A2473">
        <v>10273</v>
      </c>
      <c r="B2473">
        <v>21</v>
      </c>
      <c r="C2473" s="2">
        <v>66</v>
      </c>
      <c r="D2473">
        <v>7</v>
      </c>
      <c r="E2473" s="5">
        <f>sales_data_sample[[#This Row],[SALES]] / COUNT(sales_data_sample[ORDERNUMBER])</f>
        <v>0.48636202621324831</v>
      </c>
      <c r="F2473" s="2">
        <v>1373</v>
      </c>
      <c r="G2473" s="1">
        <v>38189</v>
      </c>
      <c r="H2473" t="s">
        <v>21</v>
      </c>
      <c r="I2473">
        <v>3</v>
      </c>
      <c r="J2473" s="6" t="s">
        <v>683</v>
      </c>
      <c r="K2473">
        <v>2004</v>
      </c>
      <c r="L2473" t="s">
        <v>583</v>
      </c>
      <c r="M2473" s="8">
        <f xml:space="preserve"> (sales_data_sample[[#This Row],[MSRP]] - sales_data_sample[[#This Row],[PRICEEACH]]) / sales_data_sample[[#This Row],[MSRP]]</f>
        <v>0</v>
      </c>
      <c r="N24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473" s="2">
        <v>66</v>
      </c>
      <c r="P2473" t="s">
        <v>647</v>
      </c>
      <c r="Q2473" t="s">
        <v>353</v>
      </c>
      <c r="R2473" t="s">
        <v>354</v>
      </c>
      <c r="S2473" t="s">
        <v>355</v>
      </c>
      <c r="T2473" t="s">
        <v>356</v>
      </c>
      <c r="U2473" t="s">
        <v>357</v>
      </c>
      <c r="V2473" t="s">
        <v>358</v>
      </c>
      <c r="W2473" t="s">
        <v>359</v>
      </c>
      <c r="X2473" t="s">
        <v>31</v>
      </c>
    </row>
    <row r="2474" spans="1:24" x14ac:dyDescent="0.25">
      <c r="A2474">
        <v>10283</v>
      </c>
      <c r="B2474">
        <v>45</v>
      </c>
      <c r="C2474" s="2">
        <v>79</v>
      </c>
      <c r="D2474">
        <v>9</v>
      </c>
      <c r="E2474" s="5">
        <f>sales_data_sample[[#This Row],[SALES]] / COUNT(sales_data_sample[ORDERNUMBER])</f>
        <v>1.2543393552957847</v>
      </c>
      <c r="F2474" s="2">
        <v>3541</v>
      </c>
      <c r="G2474" s="1">
        <v>38219</v>
      </c>
      <c r="H2474" t="s">
        <v>21</v>
      </c>
      <c r="I2474">
        <v>3</v>
      </c>
      <c r="J2474" s="6" t="s">
        <v>682</v>
      </c>
      <c r="K2474">
        <v>2004</v>
      </c>
      <c r="L2474" t="s">
        <v>583</v>
      </c>
      <c r="M2474" s="8">
        <f xml:space="preserve"> (sales_data_sample[[#This Row],[MSRP]] - sales_data_sample[[#This Row],[PRICEEACH]]) / sales_data_sample[[#This Row],[MSRP]]</f>
        <v>-0.19696969696969696</v>
      </c>
      <c r="N24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74" s="2">
        <v>66</v>
      </c>
      <c r="P2474" t="s">
        <v>647</v>
      </c>
      <c r="Q2474" t="s">
        <v>360</v>
      </c>
      <c r="R2474" t="s">
        <v>361</v>
      </c>
      <c r="S2474" t="s">
        <v>362</v>
      </c>
      <c r="T2474" t="s">
        <v>217</v>
      </c>
      <c r="U2474" t="s">
        <v>363</v>
      </c>
      <c r="V2474" t="s">
        <v>162</v>
      </c>
      <c r="W2474" t="s">
        <v>364</v>
      </c>
      <c r="X2474" t="s">
        <v>45</v>
      </c>
    </row>
    <row r="2475" spans="1:24" x14ac:dyDescent="0.25">
      <c r="A2475">
        <v>10295</v>
      </c>
      <c r="B2475">
        <v>26</v>
      </c>
      <c r="C2475" s="2">
        <v>76</v>
      </c>
      <c r="D2475">
        <v>4</v>
      </c>
      <c r="E2475" s="5">
        <f>sales_data_sample[[#This Row],[SALES]] / COUNT(sales_data_sample[ORDERNUMBER])</f>
        <v>0.69394261424017001</v>
      </c>
      <c r="F2475" s="2">
        <v>1959</v>
      </c>
      <c r="G2475" s="1">
        <v>38240</v>
      </c>
      <c r="H2475" t="s">
        <v>21</v>
      </c>
      <c r="I2475">
        <v>3</v>
      </c>
      <c r="J2475" s="6" t="s">
        <v>681</v>
      </c>
      <c r="K2475">
        <v>2004</v>
      </c>
      <c r="L2475" t="s">
        <v>583</v>
      </c>
      <c r="M2475" s="8">
        <f xml:space="preserve"> (sales_data_sample[[#This Row],[MSRP]] - sales_data_sample[[#This Row],[PRICEEACH]]) / sales_data_sample[[#This Row],[MSRP]]</f>
        <v>-0.15151515151515152</v>
      </c>
      <c r="N24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75" s="2">
        <v>66</v>
      </c>
      <c r="P2475" t="s">
        <v>647</v>
      </c>
      <c r="Q2475" t="s">
        <v>365</v>
      </c>
      <c r="R2475" t="s">
        <v>366</v>
      </c>
      <c r="S2475" t="s">
        <v>367</v>
      </c>
      <c r="T2475" t="s">
        <v>27</v>
      </c>
      <c r="U2475" t="s">
        <v>368</v>
      </c>
      <c r="V2475" t="s">
        <v>61</v>
      </c>
      <c r="W2475" t="s">
        <v>369</v>
      </c>
      <c r="X2475" t="s">
        <v>31</v>
      </c>
    </row>
    <row r="2476" spans="1:24" x14ac:dyDescent="0.25">
      <c r="A2476">
        <v>10306</v>
      </c>
      <c r="B2476">
        <v>50</v>
      </c>
      <c r="C2476" s="2">
        <v>54</v>
      </c>
      <c r="D2476">
        <v>3</v>
      </c>
      <c r="E2476" s="5">
        <f>sales_data_sample[[#This Row],[SALES]] / COUNT(sales_data_sample[ORDERNUMBER])</f>
        <v>0.95642933049946866</v>
      </c>
      <c r="F2476" s="2">
        <v>2700</v>
      </c>
      <c r="G2476" s="1">
        <v>38274</v>
      </c>
      <c r="H2476" t="s">
        <v>21</v>
      </c>
      <c r="I2476">
        <v>4</v>
      </c>
      <c r="J2476" s="6" t="s">
        <v>680</v>
      </c>
      <c r="K2476">
        <v>2004</v>
      </c>
      <c r="L2476" t="s">
        <v>583</v>
      </c>
      <c r="M2476" s="8">
        <f xml:space="preserve"> (sales_data_sample[[#This Row],[MSRP]] - sales_data_sample[[#This Row],[PRICEEACH]]) / sales_data_sample[[#This Row],[MSRP]]</f>
        <v>0.18181818181818182</v>
      </c>
      <c r="N24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76" s="2">
        <v>66</v>
      </c>
      <c r="P2476" t="s">
        <v>647</v>
      </c>
      <c r="Q2476" t="s">
        <v>476</v>
      </c>
      <c r="R2476" t="s">
        <v>477</v>
      </c>
      <c r="S2476" t="s">
        <v>478</v>
      </c>
      <c r="T2476" t="s">
        <v>160</v>
      </c>
      <c r="U2476" t="s">
        <v>479</v>
      </c>
      <c r="V2476" t="s">
        <v>480</v>
      </c>
      <c r="W2476" t="s">
        <v>481</v>
      </c>
      <c r="X2476" t="s">
        <v>31</v>
      </c>
    </row>
    <row r="2477" spans="1:24" x14ac:dyDescent="0.25">
      <c r="A2477">
        <v>10315</v>
      </c>
      <c r="B2477">
        <v>41</v>
      </c>
      <c r="C2477" s="2">
        <v>62</v>
      </c>
      <c r="D2477">
        <v>2</v>
      </c>
      <c r="E2477" s="5">
        <f>sales_data_sample[[#This Row],[SALES]] / COUNT(sales_data_sample[ORDERNUMBER])</f>
        <v>0.90046050301098124</v>
      </c>
      <c r="F2477" s="2">
        <v>2542</v>
      </c>
      <c r="G2477" s="1">
        <v>38289</v>
      </c>
      <c r="H2477" t="s">
        <v>21</v>
      </c>
      <c r="I2477">
        <v>4</v>
      </c>
      <c r="J2477" s="6" t="s">
        <v>680</v>
      </c>
      <c r="K2477">
        <v>2004</v>
      </c>
      <c r="L2477" t="s">
        <v>583</v>
      </c>
      <c r="M2477" s="8">
        <f xml:space="preserve"> (sales_data_sample[[#This Row],[MSRP]] - sales_data_sample[[#This Row],[PRICEEACH]]) / sales_data_sample[[#This Row],[MSRP]]</f>
        <v>6.0606060606060608E-2</v>
      </c>
      <c r="N24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77" s="2">
        <v>66</v>
      </c>
      <c r="P2477" t="s">
        <v>647</v>
      </c>
      <c r="Q2477" t="s">
        <v>107</v>
      </c>
      <c r="R2477" t="s">
        <v>108</v>
      </c>
      <c r="S2477" t="s">
        <v>109</v>
      </c>
      <c r="T2477" t="s">
        <v>35</v>
      </c>
      <c r="U2477" t="s">
        <v>110</v>
      </c>
      <c r="V2477" t="s">
        <v>111</v>
      </c>
      <c r="W2477" t="s">
        <v>112</v>
      </c>
      <c r="X2477" t="s">
        <v>31</v>
      </c>
    </row>
    <row r="2478" spans="1:24" x14ac:dyDescent="0.25">
      <c r="A2478">
        <v>10326</v>
      </c>
      <c r="B2478">
        <v>39</v>
      </c>
      <c r="C2478" s="2">
        <v>60</v>
      </c>
      <c r="D2478">
        <v>1</v>
      </c>
      <c r="E2478" s="5">
        <f>sales_data_sample[[#This Row],[SALES]] / COUNT(sales_data_sample[ORDERNUMBER])</f>
        <v>0.82890541976620613</v>
      </c>
      <c r="F2478" s="2">
        <v>2340</v>
      </c>
      <c r="G2478" s="1">
        <v>38300</v>
      </c>
      <c r="H2478" t="s">
        <v>21</v>
      </c>
      <c r="I2478">
        <v>4</v>
      </c>
      <c r="J2478" s="6" t="s">
        <v>678</v>
      </c>
      <c r="K2478">
        <v>2004</v>
      </c>
      <c r="L2478" t="s">
        <v>583</v>
      </c>
      <c r="M2478" s="8">
        <f xml:space="preserve"> (sales_data_sample[[#This Row],[MSRP]] - sales_data_sample[[#This Row],[PRICEEACH]]) / sales_data_sample[[#This Row],[MSRP]]</f>
        <v>9.0909090909090912E-2</v>
      </c>
      <c r="N24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78" s="2">
        <v>66</v>
      </c>
      <c r="P2478" t="s">
        <v>647</v>
      </c>
      <c r="Q2478" t="s">
        <v>174</v>
      </c>
      <c r="R2478" t="s">
        <v>175</v>
      </c>
      <c r="S2478" t="s">
        <v>176</v>
      </c>
      <c r="T2478" t="s">
        <v>177</v>
      </c>
      <c r="U2478" t="s">
        <v>178</v>
      </c>
      <c r="V2478" t="s">
        <v>179</v>
      </c>
      <c r="W2478" t="s">
        <v>180</v>
      </c>
      <c r="X2478" t="s">
        <v>31</v>
      </c>
    </row>
    <row r="2479" spans="1:24" x14ac:dyDescent="0.25">
      <c r="A2479">
        <v>10339</v>
      </c>
      <c r="B2479">
        <v>22</v>
      </c>
      <c r="C2479" s="2">
        <v>100</v>
      </c>
      <c r="D2479">
        <v>5</v>
      </c>
      <c r="E2479" s="5">
        <f>sales_data_sample[[#This Row],[SALES]] / COUNT(sales_data_sample[ORDERNUMBER])</f>
        <v>0.99787460148777896</v>
      </c>
      <c r="F2479" s="2">
        <v>2817</v>
      </c>
      <c r="G2479" s="1">
        <v>38314</v>
      </c>
      <c r="H2479" t="s">
        <v>21</v>
      </c>
      <c r="I2479">
        <v>4</v>
      </c>
      <c r="J2479" s="6" t="s">
        <v>678</v>
      </c>
      <c r="K2479">
        <v>2004</v>
      </c>
      <c r="L2479" t="s">
        <v>583</v>
      </c>
      <c r="M2479" s="8">
        <f xml:space="preserve"> (sales_data_sample[[#This Row],[MSRP]] - sales_data_sample[[#This Row],[PRICEEACH]]) / sales_data_sample[[#This Row],[MSRP]]</f>
        <v>-0.51515151515151514</v>
      </c>
      <c r="N24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79" s="2">
        <v>66</v>
      </c>
      <c r="P2479" t="s">
        <v>647</v>
      </c>
      <c r="Q2479" t="s">
        <v>236</v>
      </c>
      <c r="R2479" t="s">
        <v>237</v>
      </c>
      <c r="S2479" t="s">
        <v>238</v>
      </c>
      <c r="T2479" t="s">
        <v>239</v>
      </c>
      <c r="U2479" t="s">
        <v>240</v>
      </c>
      <c r="V2479" t="s">
        <v>241</v>
      </c>
      <c r="W2479" t="s">
        <v>242</v>
      </c>
      <c r="X2479" t="s">
        <v>31</v>
      </c>
    </row>
    <row r="2480" spans="1:24" x14ac:dyDescent="0.25">
      <c r="A2480">
        <v>10350</v>
      </c>
      <c r="B2480">
        <v>46</v>
      </c>
      <c r="C2480" s="2">
        <v>77</v>
      </c>
      <c r="D2480">
        <v>11</v>
      </c>
      <c r="E2480" s="5">
        <f>sales_data_sample[[#This Row],[SALES]] / COUNT(sales_data_sample[ORDERNUMBER])</f>
        <v>1.2493800921006022</v>
      </c>
      <c r="F2480" s="2">
        <v>3527</v>
      </c>
      <c r="G2480" s="1">
        <v>38323</v>
      </c>
      <c r="H2480" t="s">
        <v>21</v>
      </c>
      <c r="I2480">
        <v>4</v>
      </c>
      <c r="J2480" s="6" t="s">
        <v>679</v>
      </c>
      <c r="K2480">
        <v>2004</v>
      </c>
      <c r="L2480" t="s">
        <v>583</v>
      </c>
      <c r="M2480" s="8">
        <f xml:space="preserve"> (sales_data_sample[[#This Row],[MSRP]] - sales_data_sample[[#This Row],[PRICEEACH]]) / sales_data_sample[[#This Row],[MSRP]]</f>
        <v>-0.16666666666666666</v>
      </c>
      <c r="N24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80" s="2">
        <v>66</v>
      </c>
      <c r="P2480" t="s">
        <v>647</v>
      </c>
      <c r="Q2480" t="s">
        <v>165</v>
      </c>
      <c r="R2480" t="s">
        <v>166</v>
      </c>
      <c r="S2480" t="s">
        <v>167</v>
      </c>
      <c r="T2480" t="s">
        <v>168</v>
      </c>
      <c r="U2480" t="s">
        <v>169</v>
      </c>
      <c r="V2480" t="s">
        <v>170</v>
      </c>
      <c r="W2480" t="s">
        <v>171</v>
      </c>
      <c r="X2480" t="s">
        <v>45</v>
      </c>
    </row>
    <row r="2481" spans="1:24" x14ac:dyDescent="0.25">
      <c r="A2481">
        <v>10373</v>
      </c>
      <c r="B2481">
        <v>44</v>
      </c>
      <c r="C2481" s="2">
        <v>100</v>
      </c>
      <c r="D2481">
        <v>14</v>
      </c>
      <c r="E2481" s="5">
        <f>sales_data_sample[[#This Row],[SALES]] / COUNT(sales_data_sample[ORDERNUMBER])</f>
        <v>1.6393907190931634</v>
      </c>
      <c r="F2481" s="2">
        <v>4628</v>
      </c>
      <c r="G2481" s="1">
        <v>38383</v>
      </c>
      <c r="H2481" t="s">
        <v>21</v>
      </c>
      <c r="I2481">
        <v>1</v>
      </c>
      <c r="J2481" s="6" t="s">
        <v>677</v>
      </c>
      <c r="K2481">
        <v>2005</v>
      </c>
      <c r="L2481" t="s">
        <v>583</v>
      </c>
      <c r="M2481" s="8">
        <f xml:space="preserve"> (sales_data_sample[[#This Row],[MSRP]] - sales_data_sample[[#This Row],[PRICEEACH]]) / sales_data_sample[[#This Row],[MSRP]]</f>
        <v>-0.51515151515151514</v>
      </c>
      <c r="N24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81" s="2">
        <v>66</v>
      </c>
      <c r="P2481" t="s">
        <v>647</v>
      </c>
      <c r="Q2481" t="s">
        <v>376</v>
      </c>
      <c r="R2481" t="s">
        <v>377</v>
      </c>
      <c r="S2481" t="s">
        <v>378</v>
      </c>
      <c r="T2481" t="s">
        <v>122</v>
      </c>
      <c r="U2481" t="s">
        <v>379</v>
      </c>
      <c r="V2481" t="s">
        <v>380</v>
      </c>
      <c r="W2481" t="s">
        <v>381</v>
      </c>
      <c r="X2481" t="s">
        <v>45</v>
      </c>
    </row>
    <row r="2482" spans="1:24" x14ac:dyDescent="0.25">
      <c r="A2482">
        <v>10385</v>
      </c>
      <c r="B2482">
        <v>25</v>
      </c>
      <c r="C2482" s="2">
        <v>78</v>
      </c>
      <c r="D2482">
        <v>1</v>
      </c>
      <c r="E2482" s="5">
        <f>sales_data_sample[[#This Row],[SALES]] / COUNT(sales_data_sample[ORDERNUMBER])</f>
        <v>0.68508678710591564</v>
      </c>
      <c r="F2482" s="2">
        <v>1934</v>
      </c>
      <c r="G2482" s="1">
        <v>38411</v>
      </c>
      <c r="H2482" t="s">
        <v>21</v>
      </c>
      <c r="I2482">
        <v>1</v>
      </c>
      <c r="J2482" s="6" t="s">
        <v>688</v>
      </c>
      <c r="K2482">
        <v>2005</v>
      </c>
      <c r="L2482" t="s">
        <v>583</v>
      </c>
      <c r="M2482" s="8">
        <f xml:space="preserve"> (sales_data_sample[[#This Row],[MSRP]] - sales_data_sample[[#This Row],[PRICEEACH]]) / sales_data_sample[[#This Row],[MSRP]]</f>
        <v>-0.18181818181818182</v>
      </c>
      <c r="N24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82" s="2">
        <v>66</v>
      </c>
      <c r="P2482" t="s">
        <v>647</v>
      </c>
      <c r="Q2482" t="s">
        <v>260</v>
      </c>
      <c r="R2482" t="s">
        <v>261</v>
      </c>
      <c r="S2482" t="s">
        <v>262</v>
      </c>
      <c r="T2482" t="s">
        <v>27</v>
      </c>
      <c r="U2482" t="s">
        <v>263</v>
      </c>
      <c r="V2482" t="s">
        <v>264</v>
      </c>
      <c r="W2482" t="s">
        <v>265</v>
      </c>
      <c r="X2482" t="s">
        <v>31</v>
      </c>
    </row>
    <row r="2483" spans="1:24" x14ac:dyDescent="0.25">
      <c r="A2483">
        <v>10396</v>
      </c>
      <c r="B2483">
        <v>39</v>
      </c>
      <c r="C2483" s="2">
        <v>67</v>
      </c>
      <c r="D2483">
        <v>1</v>
      </c>
      <c r="E2483" s="5">
        <f>sales_data_sample[[#This Row],[SALES]] / COUNT(sales_data_sample[ORDERNUMBER])</f>
        <v>0.92136025504782149</v>
      </c>
      <c r="F2483" s="2">
        <v>2601</v>
      </c>
      <c r="G2483" s="1">
        <v>38434</v>
      </c>
      <c r="H2483" t="s">
        <v>21</v>
      </c>
      <c r="I2483">
        <v>1</v>
      </c>
      <c r="J2483" s="6" t="s">
        <v>687</v>
      </c>
      <c r="K2483">
        <v>2005</v>
      </c>
      <c r="L2483" t="s">
        <v>583</v>
      </c>
      <c r="M2483" s="8">
        <f xml:space="preserve"> (sales_data_sample[[#This Row],[MSRP]] - sales_data_sample[[#This Row],[PRICEEACH]]) / sales_data_sample[[#This Row],[MSRP]]</f>
        <v>-1.5151515151515152E-2</v>
      </c>
      <c r="N24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83" s="2">
        <v>66</v>
      </c>
      <c r="P2483" t="s">
        <v>647</v>
      </c>
      <c r="Q2483" t="s">
        <v>260</v>
      </c>
      <c r="R2483" t="s">
        <v>261</v>
      </c>
      <c r="S2483" t="s">
        <v>262</v>
      </c>
      <c r="T2483" t="s">
        <v>27</v>
      </c>
      <c r="U2483" t="s">
        <v>263</v>
      </c>
      <c r="V2483" t="s">
        <v>264</v>
      </c>
      <c r="W2483" t="s">
        <v>265</v>
      </c>
      <c r="X2483" t="s">
        <v>31</v>
      </c>
    </row>
    <row r="2484" spans="1:24" x14ac:dyDescent="0.25">
      <c r="A2484">
        <v>10414</v>
      </c>
      <c r="B2484">
        <v>37</v>
      </c>
      <c r="C2484" s="2">
        <v>72</v>
      </c>
      <c r="D2484">
        <v>6</v>
      </c>
      <c r="E2484" s="5">
        <f>sales_data_sample[[#This Row],[SALES]] / COUNT(sales_data_sample[ORDERNUMBER])</f>
        <v>0.93517534537725822</v>
      </c>
      <c r="F2484" s="2">
        <v>2640</v>
      </c>
      <c r="G2484" s="1">
        <v>38478</v>
      </c>
      <c r="H2484" t="s">
        <v>387</v>
      </c>
      <c r="I2484">
        <v>2</v>
      </c>
      <c r="J2484" s="6" t="s">
        <v>685</v>
      </c>
      <c r="K2484">
        <v>2005</v>
      </c>
      <c r="L2484" t="s">
        <v>583</v>
      </c>
      <c r="M2484" s="8">
        <f xml:space="preserve"> (sales_data_sample[[#This Row],[MSRP]] - sales_data_sample[[#This Row],[PRICEEACH]]) / sales_data_sample[[#This Row],[MSRP]]</f>
        <v>-9.0909090909090912E-2</v>
      </c>
      <c r="N24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84" s="2">
        <v>66</v>
      </c>
      <c r="P2484" t="s">
        <v>647</v>
      </c>
      <c r="Q2484" t="s">
        <v>365</v>
      </c>
      <c r="R2484" t="s">
        <v>366</v>
      </c>
      <c r="S2484" t="s">
        <v>367</v>
      </c>
      <c r="T2484" t="s">
        <v>27</v>
      </c>
      <c r="U2484" t="s">
        <v>368</v>
      </c>
      <c r="V2484" t="s">
        <v>61</v>
      </c>
      <c r="W2484" t="s">
        <v>369</v>
      </c>
      <c r="X2484" t="s">
        <v>31</v>
      </c>
    </row>
    <row r="2485" spans="1:24" x14ac:dyDescent="0.25">
      <c r="A2485">
        <v>10106</v>
      </c>
      <c r="B2485">
        <v>31</v>
      </c>
      <c r="C2485" s="2">
        <v>100</v>
      </c>
      <c r="D2485">
        <v>7</v>
      </c>
      <c r="E2485" s="5">
        <f>sales_data_sample[[#This Row],[SALES]] / COUNT(sales_data_sample[ORDERNUMBER])</f>
        <v>1.173574211831385</v>
      </c>
      <c r="F2485" s="2">
        <v>3313</v>
      </c>
      <c r="G2485" s="1">
        <v>37669</v>
      </c>
      <c r="H2485" t="s">
        <v>21</v>
      </c>
      <c r="I2485">
        <v>1</v>
      </c>
      <c r="J2485" s="6" t="s">
        <v>688</v>
      </c>
      <c r="K2485">
        <v>2003</v>
      </c>
      <c r="L2485" t="s">
        <v>551</v>
      </c>
      <c r="M2485" s="8">
        <f xml:space="preserve"> (sales_data_sample[[#This Row],[MSRP]] - sales_data_sample[[#This Row],[PRICEEACH]]) / sales_data_sample[[#This Row],[MSRP]]</f>
        <v>-9.8901098901098897E-2</v>
      </c>
      <c r="N24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85" s="2">
        <v>91</v>
      </c>
      <c r="P2485" t="s">
        <v>648</v>
      </c>
      <c r="Q2485" t="s">
        <v>537</v>
      </c>
      <c r="R2485" t="s">
        <v>538</v>
      </c>
      <c r="S2485" t="s">
        <v>539</v>
      </c>
      <c r="T2485" t="s">
        <v>246</v>
      </c>
      <c r="U2485" t="s">
        <v>540</v>
      </c>
      <c r="V2485" t="s">
        <v>541</v>
      </c>
      <c r="W2485" t="s">
        <v>542</v>
      </c>
      <c r="X2485" t="s">
        <v>45</v>
      </c>
    </row>
    <row r="2486" spans="1:24" x14ac:dyDescent="0.25">
      <c r="A2486">
        <v>10120</v>
      </c>
      <c r="B2486">
        <v>47</v>
      </c>
      <c r="C2486" s="2">
        <v>83</v>
      </c>
      <c r="D2486">
        <v>13</v>
      </c>
      <c r="E2486" s="5">
        <f>sales_data_sample[[#This Row],[SALES]] / COUNT(sales_data_sample[ORDERNUMBER])</f>
        <v>1.3687566418703507</v>
      </c>
      <c r="F2486" s="2">
        <v>3864</v>
      </c>
      <c r="G2486" s="1">
        <v>37740</v>
      </c>
      <c r="H2486" t="s">
        <v>21</v>
      </c>
      <c r="I2486">
        <v>2</v>
      </c>
      <c r="J2486" s="6" t="s">
        <v>686</v>
      </c>
      <c r="K2486">
        <v>2003</v>
      </c>
      <c r="L2486" t="s">
        <v>551</v>
      </c>
      <c r="M2486" s="8">
        <f xml:space="preserve"> (sales_data_sample[[#This Row],[MSRP]] - sales_data_sample[[#This Row],[PRICEEACH]]) / sales_data_sample[[#This Row],[MSRP]]</f>
        <v>8.7912087912087919E-2</v>
      </c>
      <c r="N24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86" s="2">
        <v>91</v>
      </c>
      <c r="P2486" t="s">
        <v>648</v>
      </c>
      <c r="Q2486" t="s">
        <v>85</v>
      </c>
      <c r="R2486" t="s">
        <v>86</v>
      </c>
      <c r="S2486" t="s">
        <v>87</v>
      </c>
      <c r="T2486" t="s">
        <v>88</v>
      </c>
      <c r="U2486" t="s">
        <v>89</v>
      </c>
      <c r="V2486" t="s">
        <v>90</v>
      </c>
      <c r="W2486" t="s">
        <v>91</v>
      </c>
      <c r="X2486" t="s">
        <v>45</v>
      </c>
    </row>
    <row r="2487" spans="1:24" x14ac:dyDescent="0.25">
      <c r="A2487">
        <v>10133</v>
      </c>
      <c r="B2487">
        <v>24</v>
      </c>
      <c r="C2487" s="2">
        <v>78</v>
      </c>
      <c r="D2487">
        <v>8</v>
      </c>
      <c r="E2487" s="5">
        <f>sales_data_sample[[#This Row],[SALES]] / COUNT(sales_data_sample[ORDERNUMBER])</f>
        <v>0.6602904711300035</v>
      </c>
      <c r="F2487" s="2">
        <v>1864</v>
      </c>
      <c r="G2487" s="1">
        <v>37799</v>
      </c>
      <c r="H2487" t="s">
        <v>21</v>
      </c>
      <c r="I2487">
        <v>2</v>
      </c>
      <c r="J2487" s="6" t="s">
        <v>684</v>
      </c>
      <c r="K2487">
        <v>2003</v>
      </c>
      <c r="L2487" t="s">
        <v>551</v>
      </c>
      <c r="M2487" s="8">
        <f xml:space="preserve"> (sales_data_sample[[#This Row],[MSRP]] - sales_data_sample[[#This Row],[PRICEEACH]]) / sales_data_sample[[#This Row],[MSRP]]</f>
        <v>0.14285714285714285</v>
      </c>
      <c r="N24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87" s="2">
        <v>91</v>
      </c>
      <c r="P2487" t="s">
        <v>648</v>
      </c>
      <c r="Q2487" t="s">
        <v>165</v>
      </c>
      <c r="R2487" t="s">
        <v>166</v>
      </c>
      <c r="S2487" t="s">
        <v>167</v>
      </c>
      <c r="T2487" t="s">
        <v>168</v>
      </c>
      <c r="U2487" t="s">
        <v>169</v>
      </c>
      <c r="V2487" t="s">
        <v>170</v>
      </c>
      <c r="W2487" t="s">
        <v>171</v>
      </c>
      <c r="X2487" t="s">
        <v>31</v>
      </c>
    </row>
    <row r="2488" spans="1:24" x14ac:dyDescent="0.25">
      <c r="A2488">
        <v>10143</v>
      </c>
      <c r="B2488">
        <v>36</v>
      </c>
      <c r="C2488" s="2">
        <v>100</v>
      </c>
      <c r="D2488">
        <v>2</v>
      </c>
      <c r="E2488" s="5">
        <f>sales_data_sample[[#This Row],[SALES]] / COUNT(sales_data_sample[ORDERNUMBER])</f>
        <v>1.397803754870705</v>
      </c>
      <c r="F2488" s="2">
        <v>3946</v>
      </c>
      <c r="G2488" s="1">
        <v>37843</v>
      </c>
      <c r="H2488" t="s">
        <v>21</v>
      </c>
      <c r="I2488">
        <v>3</v>
      </c>
      <c r="J2488" s="6" t="s">
        <v>682</v>
      </c>
      <c r="K2488">
        <v>2003</v>
      </c>
      <c r="L2488" t="s">
        <v>551</v>
      </c>
      <c r="M2488" s="8">
        <f xml:space="preserve"> (sales_data_sample[[#This Row],[MSRP]] - sales_data_sample[[#This Row],[PRICEEACH]]) / sales_data_sample[[#This Row],[MSRP]]</f>
        <v>-9.8901098901098897E-2</v>
      </c>
      <c r="N24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88" s="2">
        <v>91</v>
      </c>
      <c r="P2488" t="s">
        <v>648</v>
      </c>
      <c r="Q2488" t="s">
        <v>321</v>
      </c>
      <c r="R2488" t="s">
        <v>322</v>
      </c>
      <c r="S2488" t="s">
        <v>153</v>
      </c>
      <c r="T2488" t="s">
        <v>27</v>
      </c>
      <c r="U2488" t="s">
        <v>323</v>
      </c>
      <c r="V2488" t="s">
        <v>324</v>
      </c>
      <c r="W2488" t="s">
        <v>325</v>
      </c>
      <c r="X2488" t="s">
        <v>45</v>
      </c>
    </row>
    <row r="2489" spans="1:24" x14ac:dyDescent="0.25">
      <c r="A2489">
        <v>10156</v>
      </c>
      <c r="B2489">
        <v>48</v>
      </c>
      <c r="C2489" s="2">
        <v>100</v>
      </c>
      <c r="D2489">
        <v>2</v>
      </c>
      <c r="E2489" s="5">
        <f>sales_data_sample[[#This Row],[SALES]] / COUNT(sales_data_sample[ORDERNUMBER])</f>
        <v>1.75522493800921</v>
      </c>
      <c r="F2489" s="2">
        <v>4955</v>
      </c>
      <c r="G2489" s="1">
        <v>37902</v>
      </c>
      <c r="H2489" t="s">
        <v>21</v>
      </c>
      <c r="I2489">
        <v>4</v>
      </c>
      <c r="J2489" s="6" t="s">
        <v>680</v>
      </c>
      <c r="K2489">
        <v>2003</v>
      </c>
      <c r="L2489" t="s">
        <v>551</v>
      </c>
      <c r="M2489" s="8">
        <f xml:space="preserve"> (sales_data_sample[[#This Row],[MSRP]] - sales_data_sample[[#This Row],[PRICEEACH]]) / sales_data_sample[[#This Row],[MSRP]]</f>
        <v>-9.8901098901098897E-2</v>
      </c>
      <c r="N24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89" s="2">
        <v>91</v>
      </c>
      <c r="P2489" t="s">
        <v>648</v>
      </c>
      <c r="Q2489" t="s">
        <v>165</v>
      </c>
      <c r="R2489" t="s">
        <v>166</v>
      </c>
      <c r="S2489" t="s">
        <v>167</v>
      </c>
      <c r="T2489" t="s">
        <v>168</v>
      </c>
      <c r="U2489" t="s">
        <v>169</v>
      </c>
      <c r="V2489" t="s">
        <v>170</v>
      </c>
      <c r="W2489" t="s">
        <v>171</v>
      </c>
      <c r="X2489" t="s">
        <v>45</v>
      </c>
    </row>
    <row r="2490" spans="1:24" x14ac:dyDescent="0.25">
      <c r="A2490">
        <v>10168</v>
      </c>
      <c r="B2490">
        <v>28</v>
      </c>
      <c r="C2490" s="2">
        <v>99</v>
      </c>
      <c r="D2490">
        <v>14</v>
      </c>
      <c r="E2490" s="5">
        <f>sales_data_sample[[#This Row],[SALES]] / COUNT(sales_data_sample[ORDERNUMBER])</f>
        <v>0.97874601487778956</v>
      </c>
      <c r="F2490" s="2">
        <v>2763</v>
      </c>
      <c r="G2490" s="1">
        <v>37922</v>
      </c>
      <c r="H2490" t="s">
        <v>21</v>
      </c>
      <c r="I2490">
        <v>4</v>
      </c>
      <c r="J2490" s="6" t="s">
        <v>680</v>
      </c>
      <c r="K2490">
        <v>2003</v>
      </c>
      <c r="L2490" t="s">
        <v>551</v>
      </c>
      <c r="M2490" s="8">
        <f xml:space="preserve"> (sales_data_sample[[#This Row],[MSRP]] - sales_data_sample[[#This Row],[PRICEEACH]]) / sales_data_sample[[#This Row],[MSRP]]</f>
        <v>-8.7912087912087919E-2</v>
      </c>
      <c r="N24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90" s="2">
        <v>91</v>
      </c>
      <c r="P2490" t="s">
        <v>648</v>
      </c>
      <c r="Q2490" t="s">
        <v>57</v>
      </c>
      <c r="R2490" t="s">
        <v>58</v>
      </c>
      <c r="S2490" t="s">
        <v>59</v>
      </c>
      <c r="T2490" t="s">
        <v>27</v>
      </c>
      <c r="U2490" t="s">
        <v>60</v>
      </c>
      <c r="V2490" t="s">
        <v>61</v>
      </c>
      <c r="W2490" t="s">
        <v>62</v>
      </c>
      <c r="X2490" t="s">
        <v>31</v>
      </c>
    </row>
    <row r="2491" spans="1:24" x14ac:dyDescent="0.25">
      <c r="A2491">
        <v>10199</v>
      </c>
      <c r="B2491">
        <v>48</v>
      </c>
      <c r="C2491" s="2">
        <v>84</v>
      </c>
      <c r="D2491">
        <v>2</v>
      </c>
      <c r="E2491" s="5">
        <f>sales_data_sample[[#This Row],[SALES]] / COUNT(sales_data_sample[ORDERNUMBER])</f>
        <v>1.4133900106269925</v>
      </c>
      <c r="F2491" s="2">
        <v>3990</v>
      </c>
      <c r="G2491" s="1">
        <v>37956</v>
      </c>
      <c r="H2491" t="s">
        <v>21</v>
      </c>
      <c r="I2491">
        <v>4</v>
      </c>
      <c r="J2491" s="6" t="s">
        <v>679</v>
      </c>
      <c r="K2491">
        <v>2003</v>
      </c>
      <c r="L2491" t="s">
        <v>551</v>
      </c>
      <c r="M2491" s="8">
        <f xml:space="preserve"> (sales_data_sample[[#This Row],[MSRP]] - sales_data_sample[[#This Row],[PRICEEACH]]) / sales_data_sample[[#This Row],[MSRP]]</f>
        <v>7.6923076923076927E-2</v>
      </c>
      <c r="N24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91" s="2">
        <v>91</v>
      </c>
      <c r="P2491" t="s">
        <v>648</v>
      </c>
      <c r="Q2491" t="s">
        <v>221</v>
      </c>
      <c r="R2491" t="s">
        <v>222</v>
      </c>
      <c r="S2491" t="s">
        <v>223</v>
      </c>
      <c r="T2491" t="s">
        <v>27</v>
      </c>
      <c r="U2491" t="s">
        <v>224</v>
      </c>
      <c r="V2491" t="s">
        <v>225</v>
      </c>
      <c r="W2491" t="s">
        <v>226</v>
      </c>
      <c r="X2491" t="s">
        <v>45</v>
      </c>
    </row>
    <row r="2492" spans="1:24" x14ac:dyDescent="0.25">
      <c r="A2492">
        <v>10210</v>
      </c>
      <c r="B2492">
        <v>21</v>
      </c>
      <c r="C2492" s="2">
        <v>79</v>
      </c>
      <c r="D2492">
        <v>12</v>
      </c>
      <c r="E2492" s="5">
        <f>sales_data_sample[[#This Row],[SALES]] / COUNT(sales_data_sample[ORDERNUMBER])</f>
        <v>0.58448459086078641</v>
      </c>
      <c r="F2492" s="2">
        <v>1650</v>
      </c>
      <c r="G2492" s="1">
        <v>37998</v>
      </c>
      <c r="H2492" t="s">
        <v>21</v>
      </c>
      <c r="I2492">
        <v>1</v>
      </c>
      <c r="J2492" s="6" t="s">
        <v>677</v>
      </c>
      <c r="K2492">
        <v>2004</v>
      </c>
      <c r="L2492" t="s">
        <v>551</v>
      </c>
      <c r="M2492" s="8">
        <f xml:space="preserve"> (sales_data_sample[[#This Row],[MSRP]] - sales_data_sample[[#This Row],[PRICEEACH]]) / sales_data_sample[[#This Row],[MSRP]]</f>
        <v>0.13186813186813187</v>
      </c>
      <c r="N24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92" s="2">
        <v>91</v>
      </c>
      <c r="P2492" t="s">
        <v>648</v>
      </c>
      <c r="Q2492" t="s">
        <v>288</v>
      </c>
      <c r="R2492" t="s">
        <v>289</v>
      </c>
      <c r="S2492" t="s">
        <v>290</v>
      </c>
      <c r="T2492" t="s">
        <v>239</v>
      </c>
      <c r="U2492" t="s">
        <v>291</v>
      </c>
      <c r="V2492" t="s">
        <v>292</v>
      </c>
      <c r="W2492" t="s">
        <v>293</v>
      </c>
      <c r="X2492" t="s">
        <v>31</v>
      </c>
    </row>
    <row r="2493" spans="1:24" x14ac:dyDescent="0.25">
      <c r="A2493">
        <v>10223</v>
      </c>
      <c r="B2493">
        <v>25</v>
      </c>
      <c r="C2493" s="2">
        <v>100</v>
      </c>
      <c r="D2493">
        <v>14</v>
      </c>
      <c r="E2493" s="5">
        <f>sales_data_sample[[#This Row],[SALES]] / COUNT(sales_data_sample[ORDERNUMBER])</f>
        <v>0.89798087141339</v>
      </c>
      <c r="F2493" s="2">
        <v>2535</v>
      </c>
      <c r="G2493" s="1">
        <v>38037</v>
      </c>
      <c r="H2493" t="s">
        <v>21</v>
      </c>
      <c r="I2493">
        <v>1</v>
      </c>
      <c r="J2493" s="6" t="s">
        <v>688</v>
      </c>
      <c r="K2493">
        <v>2004</v>
      </c>
      <c r="L2493" t="s">
        <v>551</v>
      </c>
      <c r="M2493" s="8">
        <f xml:space="preserve"> (sales_data_sample[[#This Row],[MSRP]] - sales_data_sample[[#This Row],[PRICEEACH]]) / sales_data_sample[[#This Row],[MSRP]]</f>
        <v>-9.8901098901098897E-2</v>
      </c>
      <c r="N24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93" s="2">
        <v>91</v>
      </c>
      <c r="P2493" t="s">
        <v>648</v>
      </c>
      <c r="Q2493" t="s">
        <v>85</v>
      </c>
      <c r="R2493" t="s">
        <v>86</v>
      </c>
      <c r="S2493" t="s">
        <v>87</v>
      </c>
      <c r="T2493" t="s">
        <v>88</v>
      </c>
      <c r="U2493" t="s">
        <v>89</v>
      </c>
      <c r="V2493" t="s">
        <v>90</v>
      </c>
      <c r="W2493" t="s">
        <v>91</v>
      </c>
      <c r="X2493" t="s">
        <v>31</v>
      </c>
    </row>
    <row r="2494" spans="1:24" x14ac:dyDescent="0.25">
      <c r="A2494">
        <v>10235</v>
      </c>
      <c r="B2494">
        <v>25</v>
      </c>
      <c r="C2494" s="2">
        <v>100</v>
      </c>
      <c r="D2494">
        <v>8</v>
      </c>
      <c r="E2494" s="5">
        <f>sales_data_sample[[#This Row],[SALES]] / COUNT(sales_data_sample[ORDERNUMBER])</f>
        <v>0.91427559334041797</v>
      </c>
      <c r="F2494" s="2">
        <v>2581</v>
      </c>
      <c r="G2494" s="1">
        <v>38079</v>
      </c>
      <c r="H2494" t="s">
        <v>21</v>
      </c>
      <c r="I2494">
        <v>2</v>
      </c>
      <c r="J2494" s="6" t="s">
        <v>686</v>
      </c>
      <c r="K2494">
        <v>2004</v>
      </c>
      <c r="L2494" t="s">
        <v>551</v>
      </c>
      <c r="M2494" s="8">
        <f xml:space="preserve"> (sales_data_sample[[#This Row],[MSRP]] - sales_data_sample[[#This Row],[PRICEEACH]]) / sales_data_sample[[#This Row],[MSRP]]</f>
        <v>-9.8901098901098897E-2</v>
      </c>
      <c r="N24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94" s="2">
        <v>91</v>
      </c>
      <c r="P2494" t="s">
        <v>648</v>
      </c>
      <c r="Q2494" t="s">
        <v>360</v>
      </c>
      <c r="R2494" t="s">
        <v>361</v>
      </c>
      <c r="S2494" t="s">
        <v>362</v>
      </c>
      <c r="T2494" t="s">
        <v>217</v>
      </c>
      <c r="U2494" t="s">
        <v>363</v>
      </c>
      <c r="V2494" t="s">
        <v>162</v>
      </c>
      <c r="W2494" t="s">
        <v>364</v>
      </c>
      <c r="X2494" t="s">
        <v>31</v>
      </c>
    </row>
    <row r="2495" spans="1:24" x14ac:dyDescent="0.25">
      <c r="A2495">
        <v>10250</v>
      </c>
      <c r="B2495">
        <v>31</v>
      </c>
      <c r="C2495" s="2">
        <v>92</v>
      </c>
      <c r="D2495">
        <v>9</v>
      </c>
      <c r="E2495" s="5">
        <f>sales_data_sample[[#This Row],[SALES]] / COUNT(sales_data_sample[ORDERNUMBER])</f>
        <v>1.0031880977683316</v>
      </c>
      <c r="F2495" s="2">
        <v>2832</v>
      </c>
      <c r="G2495" s="1">
        <v>38118</v>
      </c>
      <c r="H2495" t="s">
        <v>21</v>
      </c>
      <c r="I2495">
        <v>2</v>
      </c>
      <c r="J2495" s="6" t="s">
        <v>685</v>
      </c>
      <c r="K2495">
        <v>2004</v>
      </c>
      <c r="L2495" t="s">
        <v>551</v>
      </c>
      <c r="M2495" s="8">
        <f xml:space="preserve"> (sales_data_sample[[#This Row],[MSRP]] - sales_data_sample[[#This Row],[PRICEEACH]]) / sales_data_sample[[#This Row],[MSRP]]</f>
        <v>-1.098901098901099E-2</v>
      </c>
      <c r="N24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95" s="2">
        <v>91</v>
      </c>
      <c r="P2495" t="s">
        <v>648</v>
      </c>
      <c r="Q2495" t="s">
        <v>382</v>
      </c>
      <c r="R2495" t="s">
        <v>383</v>
      </c>
      <c r="S2495" t="s">
        <v>384</v>
      </c>
      <c r="T2495" t="s">
        <v>27</v>
      </c>
      <c r="U2495" t="s">
        <v>94</v>
      </c>
      <c r="V2495" t="s">
        <v>385</v>
      </c>
      <c r="W2495" t="s">
        <v>386</v>
      </c>
      <c r="X2495" t="s">
        <v>31</v>
      </c>
    </row>
    <row r="2496" spans="1:24" x14ac:dyDescent="0.25">
      <c r="A2496">
        <v>10262</v>
      </c>
      <c r="B2496">
        <v>40</v>
      </c>
      <c r="C2496" s="2">
        <v>85</v>
      </c>
      <c r="D2496">
        <v>4</v>
      </c>
      <c r="E2496" s="5">
        <f>sales_data_sample[[#This Row],[SALES]] / COUNT(sales_data_sample[ORDERNUMBER])</f>
        <v>1.1909316330145236</v>
      </c>
      <c r="F2496" s="2">
        <v>3362</v>
      </c>
      <c r="G2496" s="1">
        <v>38162</v>
      </c>
      <c r="H2496" t="s">
        <v>326</v>
      </c>
      <c r="I2496">
        <v>2</v>
      </c>
      <c r="J2496" s="6" t="s">
        <v>684</v>
      </c>
      <c r="K2496">
        <v>2004</v>
      </c>
      <c r="L2496" t="s">
        <v>551</v>
      </c>
      <c r="M2496" s="8">
        <f xml:space="preserve"> (sales_data_sample[[#This Row],[MSRP]] - sales_data_sample[[#This Row],[PRICEEACH]]) / sales_data_sample[[#This Row],[MSRP]]</f>
        <v>6.5934065934065936E-2</v>
      </c>
      <c r="N24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96" s="2">
        <v>91</v>
      </c>
      <c r="P2496" t="s">
        <v>648</v>
      </c>
      <c r="Q2496" t="s">
        <v>165</v>
      </c>
      <c r="R2496" t="s">
        <v>166</v>
      </c>
      <c r="S2496" t="s">
        <v>167</v>
      </c>
      <c r="T2496" t="s">
        <v>168</v>
      </c>
      <c r="U2496" t="s">
        <v>169</v>
      </c>
      <c r="V2496" t="s">
        <v>170</v>
      </c>
      <c r="W2496" t="s">
        <v>171</v>
      </c>
      <c r="X2496" t="s">
        <v>45</v>
      </c>
    </row>
    <row r="2497" spans="1:24" x14ac:dyDescent="0.25">
      <c r="A2497">
        <v>10275</v>
      </c>
      <c r="B2497">
        <v>32</v>
      </c>
      <c r="C2497" s="2">
        <v>90</v>
      </c>
      <c r="D2497">
        <v>14</v>
      </c>
      <c r="E2497" s="5">
        <f>sales_data_sample[[#This Row],[SALES]] / COUNT(sales_data_sample[ORDERNUMBER])</f>
        <v>1.0148777895855472</v>
      </c>
      <c r="F2497" s="2">
        <v>2865</v>
      </c>
      <c r="G2497" s="1">
        <v>38191</v>
      </c>
      <c r="H2497" t="s">
        <v>21</v>
      </c>
      <c r="I2497">
        <v>3</v>
      </c>
      <c r="J2497" s="6" t="s">
        <v>683</v>
      </c>
      <c r="K2497">
        <v>2004</v>
      </c>
      <c r="L2497" t="s">
        <v>551</v>
      </c>
      <c r="M2497" s="8">
        <f xml:space="preserve"> (sales_data_sample[[#This Row],[MSRP]] - sales_data_sample[[#This Row],[PRICEEACH]]) / sales_data_sample[[#This Row],[MSRP]]</f>
        <v>1.098901098901099E-2</v>
      </c>
      <c r="N24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97" s="2">
        <v>91</v>
      </c>
      <c r="P2497" t="s">
        <v>648</v>
      </c>
      <c r="Q2497" t="s">
        <v>107</v>
      </c>
      <c r="R2497" t="s">
        <v>108</v>
      </c>
      <c r="S2497" t="s">
        <v>109</v>
      </c>
      <c r="T2497" t="s">
        <v>35</v>
      </c>
      <c r="U2497" t="s">
        <v>110</v>
      </c>
      <c r="V2497" t="s">
        <v>111</v>
      </c>
      <c r="W2497" t="s">
        <v>112</v>
      </c>
      <c r="X2497" t="s">
        <v>31</v>
      </c>
    </row>
    <row r="2498" spans="1:24" x14ac:dyDescent="0.25">
      <c r="A2498">
        <v>10284</v>
      </c>
      <c r="B2498">
        <v>24</v>
      </c>
      <c r="C2498" s="2">
        <v>84</v>
      </c>
      <c r="D2498">
        <v>6</v>
      </c>
      <c r="E2498" s="5">
        <f>sales_data_sample[[#This Row],[SALES]] / COUNT(sales_data_sample[ORDERNUMBER])</f>
        <v>0.70669500531349627</v>
      </c>
      <c r="F2498" s="2">
        <v>1995</v>
      </c>
      <c r="G2498" s="1">
        <v>38220</v>
      </c>
      <c r="H2498" t="s">
        <v>21</v>
      </c>
      <c r="I2498">
        <v>3</v>
      </c>
      <c r="J2498" s="6" t="s">
        <v>682</v>
      </c>
      <c r="K2498">
        <v>2004</v>
      </c>
      <c r="L2498" t="s">
        <v>551</v>
      </c>
      <c r="M2498" s="8">
        <f xml:space="preserve"> (sales_data_sample[[#This Row],[MSRP]] - sales_data_sample[[#This Row],[PRICEEACH]]) / sales_data_sample[[#This Row],[MSRP]]</f>
        <v>7.6923076923076927E-2</v>
      </c>
      <c r="N24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498" s="2">
        <v>91</v>
      </c>
      <c r="P2498" t="s">
        <v>648</v>
      </c>
      <c r="Q2498" t="s">
        <v>529</v>
      </c>
      <c r="R2498" t="s">
        <v>530</v>
      </c>
      <c r="S2498" t="s">
        <v>531</v>
      </c>
      <c r="T2498" t="s">
        <v>72</v>
      </c>
      <c r="U2498" t="s">
        <v>532</v>
      </c>
      <c r="V2498" t="s">
        <v>533</v>
      </c>
      <c r="W2498" t="s">
        <v>534</v>
      </c>
      <c r="X2498" t="s">
        <v>31</v>
      </c>
    </row>
    <row r="2499" spans="1:24" x14ac:dyDescent="0.25">
      <c r="A2499">
        <v>10296</v>
      </c>
      <c r="B2499">
        <v>42</v>
      </c>
      <c r="C2499" s="2">
        <v>100</v>
      </c>
      <c r="D2499">
        <v>2</v>
      </c>
      <c r="E2499" s="5">
        <f>sales_data_sample[[#This Row],[SALES]] / COUNT(sales_data_sample[ORDERNUMBER])</f>
        <v>1.5221395678356358</v>
      </c>
      <c r="F2499" s="2">
        <v>4297</v>
      </c>
      <c r="G2499" s="1">
        <v>38245</v>
      </c>
      <c r="H2499" t="s">
        <v>21</v>
      </c>
      <c r="I2499">
        <v>3</v>
      </c>
      <c r="J2499" s="6" t="s">
        <v>681</v>
      </c>
      <c r="K2499">
        <v>2004</v>
      </c>
      <c r="L2499" t="s">
        <v>551</v>
      </c>
      <c r="M2499" s="8">
        <f xml:space="preserve"> (sales_data_sample[[#This Row],[MSRP]] - sales_data_sample[[#This Row],[PRICEEACH]]) / sales_data_sample[[#This Row],[MSRP]]</f>
        <v>-9.8901098901098897E-2</v>
      </c>
      <c r="N24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499" s="2">
        <v>91</v>
      </c>
      <c r="P2499" t="s">
        <v>648</v>
      </c>
      <c r="Q2499" t="s">
        <v>558</v>
      </c>
      <c r="R2499" t="s">
        <v>559</v>
      </c>
      <c r="S2499" t="s">
        <v>560</v>
      </c>
      <c r="T2499" t="s">
        <v>427</v>
      </c>
      <c r="U2499" t="s">
        <v>561</v>
      </c>
      <c r="V2499" t="s">
        <v>95</v>
      </c>
      <c r="W2499" t="s">
        <v>562</v>
      </c>
      <c r="X2499" t="s">
        <v>45</v>
      </c>
    </row>
    <row r="2500" spans="1:24" x14ac:dyDescent="0.25">
      <c r="A2500">
        <v>10308</v>
      </c>
      <c r="B2500">
        <v>21</v>
      </c>
      <c r="C2500" s="2">
        <v>100</v>
      </c>
      <c r="D2500">
        <v>12</v>
      </c>
      <c r="E2500" s="5">
        <f>sales_data_sample[[#This Row],[SALES]] / COUNT(sales_data_sample[ORDERNUMBER])</f>
        <v>0.78816861494863621</v>
      </c>
      <c r="F2500" s="2">
        <v>2225</v>
      </c>
      <c r="G2500" s="1">
        <v>38275</v>
      </c>
      <c r="H2500" t="s">
        <v>21</v>
      </c>
      <c r="I2500">
        <v>4</v>
      </c>
      <c r="J2500" s="6" t="s">
        <v>680</v>
      </c>
      <c r="K2500">
        <v>2004</v>
      </c>
      <c r="L2500" t="s">
        <v>551</v>
      </c>
      <c r="M2500" s="8">
        <f xml:space="preserve"> (sales_data_sample[[#This Row],[MSRP]] - sales_data_sample[[#This Row],[PRICEEACH]]) / sales_data_sample[[#This Row],[MSRP]]</f>
        <v>-9.8901098901098897E-2</v>
      </c>
      <c r="N25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00" s="2">
        <v>91</v>
      </c>
      <c r="P2500" t="s">
        <v>648</v>
      </c>
      <c r="Q2500" t="s">
        <v>303</v>
      </c>
      <c r="R2500" t="s">
        <v>304</v>
      </c>
      <c r="S2500" t="s">
        <v>305</v>
      </c>
      <c r="T2500" t="s">
        <v>27</v>
      </c>
      <c r="U2500" t="s">
        <v>94</v>
      </c>
      <c r="V2500" t="s">
        <v>225</v>
      </c>
      <c r="W2500" t="s">
        <v>306</v>
      </c>
      <c r="X2500" t="s">
        <v>31</v>
      </c>
    </row>
    <row r="2501" spans="1:24" x14ac:dyDescent="0.25">
      <c r="A2501">
        <v>10316</v>
      </c>
      <c r="B2501">
        <v>34</v>
      </c>
      <c r="C2501" s="2">
        <v>83</v>
      </c>
      <c r="D2501">
        <v>4</v>
      </c>
      <c r="E2501" s="5">
        <f>sales_data_sample[[#This Row],[SALES]] / COUNT(sales_data_sample[ORDERNUMBER])</f>
        <v>0.99043570669500536</v>
      </c>
      <c r="F2501" s="2">
        <v>2796</v>
      </c>
      <c r="G2501" s="1">
        <v>38292</v>
      </c>
      <c r="H2501" t="s">
        <v>21</v>
      </c>
      <c r="I2501">
        <v>4</v>
      </c>
      <c r="J2501" s="6" t="s">
        <v>678</v>
      </c>
      <c r="K2501">
        <v>2004</v>
      </c>
      <c r="L2501" t="s">
        <v>551</v>
      </c>
      <c r="M2501" s="8">
        <f xml:space="preserve"> (sales_data_sample[[#This Row],[MSRP]] - sales_data_sample[[#This Row],[PRICEEACH]]) / sales_data_sample[[#This Row],[MSRP]]</f>
        <v>8.7912087912087919E-2</v>
      </c>
      <c r="N25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01" s="2">
        <v>91</v>
      </c>
      <c r="P2501" t="s">
        <v>648</v>
      </c>
      <c r="Q2501" t="s">
        <v>370</v>
      </c>
      <c r="R2501" t="s">
        <v>371</v>
      </c>
      <c r="S2501" t="s">
        <v>372</v>
      </c>
      <c r="T2501" t="s">
        <v>160</v>
      </c>
      <c r="U2501" t="s">
        <v>373</v>
      </c>
      <c r="V2501" t="s">
        <v>374</v>
      </c>
      <c r="W2501" t="s">
        <v>375</v>
      </c>
      <c r="X2501" t="s">
        <v>31</v>
      </c>
    </row>
    <row r="2502" spans="1:24" x14ac:dyDescent="0.25">
      <c r="A2502">
        <v>10328</v>
      </c>
      <c r="B2502">
        <v>27</v>
      </c>
      <c r="C2502" s="2">
        <v>100</v>
      </c>
      <c r="D2502">
        <v>8</v>
      </c>
      <c r="E2502" s="5">
        <f>sales_data_sample[[#This Row],[SALES]] / COUNT(sales_data_sample[ORDERNUMBER])</f>
        <v>0.97874601487778956</v>
      </c>
      <c r="F2502" s="2">
        <v>2763</v>
      </c>
      <c r="G2502" s="1">
        <v>38303</v>
      </c>
      <c r="H2502" t="s">
        <v>21</v>
      </c>
      <c r="I2502">
        <v>4</v>
      </c>
      <c r="J2502" s="6" t="s">
        <v>678</v>
      </c>
      <c r="K2502">
        <v>2004</v>
      </c>
      <c r="L2502" t="s">
        <v>551</v>
      </c>
      <c r="M2502" s="8">
        <f xml:space="preserve"> (sales_data_sample[[#This Row],[MSRP]] - sales_data_sample[[#This Row],[PRICEEACH]]) / sales_data_sample[[#This Row],[MSRP]]</f>
        <v>-9.8901098901098897E-2</v>
      </c>
      <c r="N25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02" s="2">
        <v>91</v>
      </c>
      <c r="P2502" t="s">
        <v>648</v>
      </c>
      <c r="Q2502" t="s">
        <v>537</v>
      </c>
      <c r="R2502" t="s">
        <v>538</v>
      </c>
      <c r="S2502" t="s">
        <v>539</v>
      </c>
      <c r="T2502" t="s">
        <v>246</v>
      </c>
      <c r="U2502" t="s">
        <v>540</v>
      </c>
      <c r="V2502" t="s">
        <v>541</v>
      </c>
      <c r="W2502" t="s">
        <v>542</v>
      </c>
      <c r="X2502" t="s">
        <v>31</v>
      </c>
    </row>
    <row r="2503" spans="1:24" x14ac:dyDescent="0.25">
      <c r="A2503">
        <v>10340</v>
      </c>
      <c r="B2503">
        <v>30</v>
      </c>
      <c r="C2503" s="2">
        <v>89</v>
      </c>
      <c r="D2503">
        <v>5</v>
      </c>
      <c r="E2503" s="5">
        <f>sales_data_sample[[#This Row],[SALES]] / COUNT(sales_data_sample[ORDERNUMBER])</f>
        <v>0.94155154091392135</v>
      </c>
      <c r="F2503" s="2">
        <v>2658</v>
      </c>
      <c r="G2503" s="1">
        <v>38315</v>
      </c>
      <c r="H2503" t="s">
        <v>21</v>
      </c>
      <c r="I2503">
        <v>4</v>
      </c>
      <c r="J2503" s="6" t="s">
        <v>678</v>
      </c>
      <c r="K2503">
        <v>2004</v>
      </c>
      <c r="L2503" t="s">
        <v>551</v>
      </c>
      <c r="M2503" s="8">
        <f xml:space="preserve"> (sales_data_sample[[#This Row],[MSRP]] - sales_data_sample[[#This Row],[PRICEEACH]]) / sales_data_sample[[#This Row],[MSRP]]</f>
        <v>2.197802197802198E-2</v>
      </c>
      <c r="N25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03" s="2">
        <v>91</v>
      </c>
      <c r="P2503" t="s">
        <v>648</v>
      </c>
      <c r="Q2503" t="s">
        <v>338</v>
      </c>
      <c r="R2503" t="s">
        <v>339</v>
      </c>
      <c r="S2503" t="s">
        <v>340</v>
      </c>
      <c r="T2503" t="s">
        <v>168</v>
      </c>
      <c r="U2503" t="s">
        <v>341</v>
      </c>
      <c r="V2503" t="s">
        <v>342</v>
      </c>
      <c r="W2503" t="s">
        <v>343</v>
      </c>
      <c r="X2503" t="s">
        <v>31</v>
      </c>
    </row>
    <row r="2504" spans="1:24" x14ac:dyDescent="0.25">
      <c r="A2504">
        <v>10353</v>
      </c>
      <c r="B2504">
        <v>39</v>
      </c>
      <c r="C2504" s="2">
        <v>100</v>
      </c>
      <c r="D2504">
        <v>9</v>
      </c>
      <c r="E2504" s="5">
        <f>sales_data_sample[[#This Row],[SALES]] / COUNT(sales_data_sample[ORDERNUMBER])</f>
        <v>1.7867516826071554</v>
      </c>
      <c r="F2504" s="2">
        <v>5044</v>
      </c>
      <c r="G2504" s="1">
        <v>38325</v>
      </c>
      <c r="H2504" t="s">
        <v>21</v>
      </c>
      <c r="I2504">
        <v>4</v>
      </c>
      <c r="J2504" s="6" t="s">
        <v>679</v>
      </c>
      <c r="K2504">
        <v>2004</v>
      </c>
      <c r="L2504" t="s">
        <v>551</v>
      </c>
      <c r="M2504" s="8">
        <f xml:space="preserve"> (sales_data_sample[[#This Row],[MSRP]] - sales_data_sample[[#This Row],[PRICEEACH]]) / sales_data_sample[[#This Row],[MSRP]]</f>
        <v>-9.8901098901098897E-2</v>
      </c>
      <c r="N25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04" s="2">
        <v>91</v>
      </c>
      <c r="P2504" t="s">
        <v>648</v>
      </c>
      <c r="Q2504" t="s">
        <v>553</v>
      </c>
      <c r="R2504" t="s">
        <v>554</v>
      </c>
      <c r="S2504" t="s">
        <v>500</v>
      </c>
      <c r="T2504" t="s">
        <v>27</v>
      </c>
      <c r="U2504" t="s">
        <v>555</v>
      </c>
      <c r="V2504" t="s">
        <v>556</v>
      </c>
      <c r="W2504" t="s">
        <v>557</v>
      </c>
      <c r="X2504" t="s">
        <v>45</v>
      </c>
    </row>
    <row r="2505" spans="1:24" x14ac:dyDescent="0.25">
      <c r="A2505">
        <v>10361</v>
      </c>
      <c r="B2505">
        <v>20</v>
      </c>
      <c r="C2505" s="2">
        <v>61</v>
      </c>
      <c r="D2505">
        <v>4</v>
      </c>
      <c r="E2505" s="5">
        <f>sales_data_sample[[#This Row],[SALES]] / COUNT(sales_data_sample[ORDERNUMBER])</f>
        <v>0.42897626638328018</v>
      </c>
      <c r="F2505" s="2">
        <v>1211</v>
      </c>
      <c r="G2505" s="1">
        <v>38338</v>
      </c>
      <c r="H2505" t="s">
        <v>21</v>
      </c>
      <c r="I2505">
        <v>4</v>
      </c>
      <c r="J2505" s="6" t="s">
        <v>679</v>
      </c>
      <c r="K2505">
        <v>2004</v>
      </c>
      <c r="L2505" t="s">
        <v>551</v>
      </c>
      <c r="M2505" s="8">
        <f xml:space="preserve"> (sales_data_sample[[#This Row],[MSRP]] - sales_data_sample[[#This Row],[PRICEEACH]]) / sales_data_sample[[#This Row],[MSRP]]</f>
        <v>0.32967032967032966</v>
      </c>
      <c r="N25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05" s="2">
        <v>91</v>
      </c>
      <c r="P2505" t="s">
        <v>648</v>
      </c>
      <c r="Q2505" t="s">
        <v>145</v>
      </c>
      <c r="R2505" t="s">
        <v>146</v>
      </c>
      <c r="S2505" t="s">
        <v>147</v>
      </c>
      <c r="T2505" t="s">
        <v>88</v>
      </c>
      <c r="U2505" t="s">
        <v>148</v>
      </c>
      <c r="V2505" t="s">
        <v>149</v>
      </c>
      <c r="W2505" t="s">
        <v>150</v>
      </c>
      <c r="X2505" t="s">
        <v>31</v>
      </c>
    </row>
    <row r="2506" spans="1:24" x14ac:dyDescent="0.25">
      <c r="A2506">
        <v>10375</v>
      </c>
      <c r="B2506">
        <v>37</v>
      </c>
      <c r="C2506" s="2">
        <v>82</v>
      </c>
      <c r="D2506">
        <v>6</v>
      </c>
      <c r="E2506" s="5">
        <f>sales_data_sample[[#This Row],[SALES]] / COUNT(sales_data_sample[ORDERNUMBER])</f>
        <v>1.073326248671626</v>
      </c>
      <c r="F2506" s="2">
        <v>3030</v>
      </c>
      <c r="G2506" s="1">
        <v>38386</v>
      </c>
      <c r="H2506" t="s">
        <v>21</v>
      </c>
      <c r="I2506">
        <v>1</v>
      </c>
      <c r="J2506" s="6" t="s">
        <v>688</v>
      </c>
      <c r="K2506">
        <v>2005</v>
      </c>
      <c r="L2506" t="s">
        <v>551</v>
      </c>
      <c r="M2506" s="8">
        <f xml:space="preserve"> (sales_data_sample[[#This Row],[MSRP]] - sales_data_sample[[#This Row],[PRICEEACH]]) / sales_data_sample[[#This Row],[MSRP]]</f>
        <v>9.8901098901098897E-2</v>
      </c>
      <c r="N25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06" s="2">
        <v>91</v>
      </c>
      <c r="P2506" t="s">
        <v>648</v>
      </c>
      <c r="Q2506" t="s">
        <v>107</v>
      </c>
      <c r="R2506" t="s">
        <v>108</v>
      </c>
      <c r="S2506" t="s">
        <v>109</v>
      </c>
      <c r="T2506" t="s">
        <v>35</v>
      </c>
      <c r="U2506" t="s">
        <v>110</v>
      </c>
      <c r="V2506" t="s">
        <v>111</v>
      </c>
      <c r="W2506" t="s">
        <v>112</v>
      </c>
      <c r="X2506" t="s">
        <v>45</v>
      </c>
    </row>
    <row r="2507" spans="1:24" x14ac:dyDescent="0.25">
      <c r="A2507">
        <v>10388</v>
      </c>
      <c r="B2507">
        <v>46</v>
      </c>
      <c r="C2507" s="2">
        <v>100</v>
      </c>
      <c r="D2507">
        <v>2</v>
      </c>
      <c r="E2507" s="5">
        <f>sales_data_sample[[#This Row],[SALES]] / COUNT(sales_data_sample[ORDERNUMBER])</f>
        <v>3.5660644704215372</v>
      </c>
      <c r="F2507" s="2">
        <v>10067</v>
      </c>
      <c r="G2507" s="1">
        <v>38414</v>
      </c>
      <c r="H2507" t="s">
        <v>21</v>
      </c>
      <c r="I2507">
        <v>1</v>
      </c>
      <c r="J2507" s="6" t="s">
        <v>687</v>
      </c>
      <c r="K2507">
        <v>2005</v>
      </c>
      <c r="L2507" t="s">
        <v>551</v>
      </c>
      <c r="M2507" s="8">
        <f xml:space="preserve"> (sales_data_sample[[#This Row],[MSRP]] - sales_data_sample[[#This Row],[PRICEEACH]]) / sales_data_sample[[#This Row],[MSRP]]</f>
        <v>-9.8901098901098897E-2</v>
      </c>
      <c r="N25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07" s="2">
        <v>91</v>
      </c>
      <c r="P2507" t="s">
        <v>648</v>
      </c>
      <c r="Q2507" t="s">
        <v>151</v>
      </c>
      <c r="R2507" t="s">
        <v>152</v>
      </c>
      <c r="S2507" t="s">
        <v>153</v>
      </c>
      <c r="T2507" t="s">
        <v>27</v>
      </c>
      <c r="U2507" t="s">
        <v>154</v>
      </c>
      <c r="V2507" t="s">
        <v>155</v>
      </c>
      <c r="W2507" t="s">
        <v>156</v>
      </c>
      <c r="X2507" t="s">
        <v>144</v>
      </c>
    </row>
    <row r="2508" spans="1:24" x14ac:dyDescent="0.25">
      <c r="A2508">
        <v>10398</v>
      </c>
      <c r="B2508">
        <v>47</v>
      </c>
      <c r="C2508" s="2">
        <v>88</v>
      </c>
      <c r="D2508">
        <v>6</v>
      </c>
      <c r="E2508" s="5">
        <f>sales_data_sample[[#This Row],[SALES]] / COUNT(sales_data_sample[ORDERNUMBER])</f>
        <v>1.4601487778958555</v>
      </c>
      <c r="F2508" s="2">
        <v>4122</v>
      </c>
      <c r="G2508" s="1">
        <v>38441</v>
      </c>
      <c r="H2508" t="s">
        <v>21</v>
      </c>
      <c r="I2508">
        <v>1</v>
      </c>
      <c r="J2508" s="6" t="s">
        <v>687</v>
      </c>
      <c r="K2508">
        <v>2005</v>
      </c>
      <c r="L2508" t="s">
        <v>551</v>
      </c>
      <c r="M2508" s="8">
        <f xml:space="preserve"> (sales_data_sample[[#This Row],[MSRP]] - sales_data_sample[[#This Row],[PRICEEACH]]) / sales_data_sample[[#This Row],[MSRP]]</f>
        <v>3.2967032967032968E-2</v>
      </c>
      <c r="N25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08" s="2">
        <v>91</v>
      </c>
      <c r="P2508" t="s">
        <v>648</v>
      </c>
      <c r="Q2508" t="s">
        <v>32</v>
      </c>
      <c r="R2508" t="s">
        <v>33</v>
      </c>
      <c r="S2508" t="s">
        <v>34</v>
      </c>
      <c r="T2508" t="s">
        <v>35</v>
      </c>
      <c r="U2508" t="s">
        <v>36</v>
      </c>
      <c r="V2508" t="s">
        <v>37</v>
      </c>
      <c r="W2508" t="s">
        <v>38</v>
      </c>
      <c r="X2508" t="s">
        <v>45</v>
      </c>
    </row>
    <row r="2509" spans="1:24" x14ac:dyDescent="0.25">
      <c r="A2509">
        <v>10401</v>
      </c>
      <c r="B2509">
        <v>11</v>
      </c>
      <c r="C2509" s="2">
        <v>100</v>
      </c>
      <c r="D2509">
        <v>8</v>
      </c>
      <c r="E2509" s="5">
        <f>sales_data_sample[[#This Row],[SALES]] / COUNT(sales_data_sample[ORDERNUMBER])</f>
        <v>0.40240878498051719</v>
      </c>
      <c r="F2509" s="2">
        <v>1136</v>
      </c>
      <c r="G2509" s="1">
        <v>38445</v>
      </c>
      <c r="H2509" t="s">
        <v>387</v>
      </c>
      <c r="I2509">
        <v>2</v>
      </c>
      <c r="J2509" s="6" t="s">
        <v>686</v>
      </c>
      <c r="K2509">
        <v>2005</v>
      </c>
      <c r="L2509" t="s">
        <v>551</v>
      </c>
      <c r="M2509" s="8">
        <f xml:space="preserve"> (sales_data_sample[[#This Row],[MSRP]] - sales_data_sample[[#This Row],[PRICEEACH]]) / sales_data_sample[[#This Row],[MSRP]]</f>
        <v>-9.8901098901098897E-2</v>
      </c>
      <c r="N25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09" s="2">
        <v>91</v>
      </c>
      <c r="P2509" t="s">
        <v>648</v>
      </c>
      <c r="Q2509" t="s">
        <v>97</v>
      </c>
      <c r="R2509" t="s">
        <v>98</v>
      </c>
      <c r="S2509" t="s">
        <v>99</v>
      </c>
      <c r="T2509" t="s">
        <v>27</v>
      </c>
      <c r="U2509" t="s">
        <v>55</v>
      </c>
      <c r="V2509" t="s">
        <v>100</v>
      </c>
      <c r="W2509" t="s">
        <v>101</v>
      </c>
      <c r="X2509" t="s">
        <v>31</v>
      </c>
    </row>
    <row r="2510" spans="1:24" x14ac:dyDescent="0.25">
      <c r="A2510">
        <v>10416</v>
      </c>
      <c r="B2510">
        <v>23</v>
      </c>
      <c r="C2510" s="2">
        <v>92</v>
      </c>
      <c r="D2510">
        <v>9</v>
      </c>
      <c r="E2510" s="5">
        <f>sales_data_sample[[#This Row],[SALES]] / COUNT(sales_data_sample[ORDERNUMBER])</f>
        <v>0.74424371236273468</v>
      </c>
      <c r="F2510" s="2">
        <v>2101</v>
      </c>
      <c r="G2510" s="1">
        <v>38482</v>
      </c>
      <c r="H2510" t="s">
        <v>21</v>
      </c>
      <c r="I2510">
        <v>2</v>
      </c>
      <c r="J2510" s="6" t="s">
        <v>685</v>
      </c>
      <c r="K2510">
        <v>2005</v>
      </c>
      <c r="L2510" t="s">
        <v>551</v>
      </c>
      <c r="M2510" s="8">
        <f xml:space="preserve"> (sales_data_sample[[#This Row],[MSRP]] - sales_data_sample[[#This Row],[PRICEEACH]]) / sales_data_sample[[#This Row],[MSRP]]</f>
        <v>-1.098901098901099E-2</v>
      </c>
      <c r="N25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10" s="2">
        <v>91</v>
      </c>
      <c r="P2510" t="s">
        <v>648</v>
      </c>
      <c r="Q2510" t="s">
        <v>437</v>
      </c>
      <c r="R2510" t="s">
        <v>438</v>
      </c>
      <c r="S2510" t="s">
        <v>439</v>
      </c>
      <c r="T2510" t="s">
        <v>246</v>
      </c>
      <c r="U2510" t="s">
        <v>440</v>
      </c>
      <c r="V2510" t="s">
        <v>441</v>
      </c>
      <c r="W2510" t="s">
        <v>442</v>
      </c>
      <c r="X2510" t="s">
        <v>31</v>
      </c>
    </row>
    <row r="2511" spans="1:24" x14ac:dyDescent="0.25">
      <c r="A2511">
        <v>10105</v>
      </c>
      <c r="B2511">
        <v>29</v>
      </c>
      <c r="C2511" s="2">
        <v>71</v>
      </c>
      <c r="D2511">
        <v>12</v>
      </c>
      <c r="E2511" s="5">
        <f>sales_data_sample[[#This Row],[SALES]] / COUNT(sales_data_sample[ORDERNUMBER])</f>
        <v>0.72086432872830319</v>
      </c>
      <c r="F2511" s="2">
        <v>2035</v>
      </c>
      <c r="G2511" s="1">
        <v>37663</v>
      </c>
      <c r="H2511" t="s">
        <v>21</v>
      </c>
      <c r="I2511">
        <v>1</v>
      </c>
      <c r="J2511" s="6" t="s">
        <v>688</v>
      </c>
      <c r="K2511">
        <v>2003</v>
      </c>
      <c r="L2511" t="s">
        <v>583</v>
      </c>
      <c r="M2511" s="8">
        <f xml:space="preserve"> (sales_data_sample[[#This Row],[MSRP]] - sales_data_sample[[#This Row],[PRICEEACH]]) / sales_data_sample[[#This Row],[MSRP]]</f>
        <v>0.1744186046511628</v>
      </c>
      <c r="N25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11" s="2">
        <v>86</v>
      </c>
      <c r="P2511" t="s">
        <v>649</v>
      </c>
      <c r="Q2511" t="s">
        <v>309</v>
      </c>
      <c r="R2511" t="s">
        <v>310</v>
      </c>
      <c r="S2511" t="s">
        <v>311</v>
      </c>
      <c r="T2511" t="s">
        <v>312</v>
      </c>
      <c r="U2511" t="s">
        <v>313</v>
      </c>
      <c r="V2511" t="s">
        <v>314</v>
      </c>
      <c r="W2511" t="s">
        <v>315</v>
      </c>
      <c r="X2511" t="s">
        <v>31</v>
      </c>
    </row>
    <row r="2512" spans="1:24" x14ac:dyDescent="0.25">
      <c r="A2512">
        <v>10117</v>
      </c>
      <c r="B2512">
        <v>38</v>
      </c>
      <c r="C2512" s="2">
        <v>80</v>
      </c>
      <c r="D2512">
        <v>6</v>
      </c>
      <c r="E2512" s="5">
        <f>sales_data_sample[[#This Row],[SALES]] / COUNT(sales_data_sample[ORDERNUMBER])</f>
        <v>1.0726177825008856</v>
      </c>
      <c r="F2512" s="2">
        <v>3028</v>
      </c>
      <c r="G2512" s="1">
        <v>37727</v>
      </c>
      <c r="H2512" t="s">
        <v>21</v>
      </c>
      <c r="I2512">
        <v>2</v>
      </c>
      <c r="J2512" s="6" t="s">
        <v>686</v>
      </c>
      <c r="K2512">
        <v>2003</v>
      </c>
      <c r="L2512" t="s">
        <v>583</v>
      </c>
      <c r="M2512" s="8">
        <f xml:space="preserve"> (sales_data_sample[[#This Row],[MSRP]] - sales_data_sample[[#This Row],[PRICEEACH]]) / sales_data_sample[[#This Row],[MSRP]]</f>
        <v>6.9767441860465115E-2</v>
      </c>
      <c r="N25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12" s="2">
        <v>86</v>
      </c>
      <c r="P2512" t="s">
        <v>649</v>
      </c>
      <c r="Q2512" t="s">
        <v>186</v>
      </c>
      <c r="R2512" t="s">
        <v>187</v>
      </c>
      <c r="S2512" t="s">
        <v>188</v>
      </c>
      <c r="T2512" t="s">
        <v>188</v>
      </c>
      <c r="U2512" t="s">
        <v>189</v>
      </c>
      <c r="V2512" t="s">
        <v>190</v>
      </c>
      <c r="W2512" t="s">
        <v>191</v>
      </c>
      <c r="X2512" t="s">
        <v>45</v>
      </c>
    </row>
    <row r="2513" spans="1:24" x14ac:dyDescent="0.25">
      <c r="A2513">
        <v>10128</v>
      </c>
      <c r="B2513">
        <v>32</v>
      </c>
      <c r="C2513" s="2">
        <v>97</v>
      </c>
      <c r="D2513">
        <v>3</v>
      </c>
      <c r="E2513" s="5">
        <f>sales_data_sample[[#This Row],[SALES]] / COUNT(sales_data_sample[ORDERNUMBER])</f>
        <v>1.0995394969890189</v>
      </c>
      <c r="F2513" s="2">
        <v>3104</v>
      </c>
      <c r="G2513" s="1">
        <v>37778</v>
      </c>
      <c r="H2513" t="s">
        <v>21</v>
      </c>
      <c r="I2513">
        <v>2</v>
      </c>
      <c r="J2513" s="6" t="s">
        <v>684</v>
      </c>
      <c r="K2513">
        <v>2003</v>
      </c>
      <c r="L2513" t="s">
        <v>583</v>
      </c>
      <c r="M2513" s="8">
        <f xml:space="preserve"> (sales_data_sample[[#This Row],[MSRP]] - sales_data_sample[[#This Row],[PRICEEACH]]) / sales_data_sample[[#This Row],[MSRP]]</f>
        <v>-0.12790697674418605</v>
      </c>
      <c r="N25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13" s="2">
        <v>86</v>
      </c>
      <c r="P2513" t="s">
        <v>649</v>
      </c>
      <c r="Q2513" t="s">
        <v>165</v>
      </c>
      <c r="R2513" t="s">
        <v>166</v>
      </c>
      <c r="S2513" t="s">
        <v>167</v>
      </c>
      <c r="T2513" t="s">
        <v>168</v>
      </c>
      <c r="U2513" t="s">
        <v>169</v>
      </c>
      <c r="V2513" t="s">
        <v>170</v>
      </c>
      <c r="W2513" t="s">
        <v>171</v>
      </c>
      <c r="X2513" t="s">
        <v>45</v>
      </c>
    </row>
    <row r="2514" spans="1:24" x14ac:dyDescent="0.25">
      <c r="A2514">
        <v>10142</v>
      </c>
      <c r="B2514">
        <v>43</v>
      </c>
      <c r="C2514" s="2">
        <v>85</v>
      </c>
      <c r="D2514">
        <v>9</v>
      </c>
      <c r="E2514" s="5">
        <f>sales_data_sample[[#This Row],[SALES]] / COUNT(sales_data_sample[ORDERNUMBER])</f>
        <v>1.2798441374424372</v>
      </c>
      <c r="F2514" s="2">
        <v>3613</v>
      </c>
      <c r="G2514" s="1">
        <v>37841</v>
      </c>
      <c r="H2514" t="s">
        <v>21</v>
      </c>
      <c r="I2514">
        <v>3</v>
      </c>
      <c r="J2514" s="6" t="s">
        <v>682</v>
      </c>
      <c r="K2514">
        <v>2003</v>
      </c>
      <c r="L2514" t="s">
        <v>583</v>
      </c>
      <c r="M2514" s="8">
        <f xml:space="preserve"> (sales_data_sample[[#This Row],[MSRP]] - sales_data_sample[[#This Row],[PRICEEACH]]) / sales_data_sample[[#This Row],[MSRP]]</f>
        <v>1.1627906976744186E-2</v>
      </c>
      <c r="N25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14" s="2">
        <v>86</v>
      </c>
      <c r="P2514" t="s">
        <v>649</v>
      </c>
      <c r="Q2514" t="s">
        <v>260</v>
      </c>
      <c r="R2514" t="s">
        <v>261</v>
      </c>
      <c r="S2514" t="s">
        <v>262</v>
      </c>
      <c r="T2514" t="s">
        <v>27</v>
      </c>
      <c r="U2514" t="s">
        <v>263</v>
      </c>
      <c r="V2514" t="s">
        <v>264</v>
      </c>
      <c r="W2514" t="s">
        <v>265</v>
      </c>
      <c r="X2514" t="s">
        <v>45</v>
      </c>
    </row>
    <row r="2515" spans="1:24" x14ac:dyDescent="0.25">
      <c r="A2515">
        <v>10153</v>
      </c>
      <c r="B2515">
        <v>31</v>
      </c>
      <c r="C2515" s="2">
        <v>88</v>
      </c>
      <c r="D2515">
        <v>8</v>
      </c>
      <c r="E2515" s="5">
        <f>sales_data_sample[[#This Row],[SALES]] / COUNT(sales_data_sample[ORDERNUMBER])</f>
        <v>0.96068012752391074</v>
      </c>
      <c r="F2515" s="2">
        <v>2712</v>
      </c>
      <c r="G2515" s="1">
        <v>37892</v>
      </c>
      <c r="H2515" t="s">
        <v>21</v>
      </c>
      <c r="I2515">
        <v>3</v>
      </c>
      <c r="J2515" s="6" t="s">
        <v>681</v>
      </c>
      <c r="K2515">
        <v>2003</v>
      </c>
      <c r="L2515" t="s">
        <v>583</v>
      </c>
      <c r="M2515" s="8">
        <f xml:space="preserve"> (sales_data_sample[[#This Row],[MSRP]] - sales_data_sample[[#This Row],[PRICEEACH]]) / sales_data_sample[[#This Row],[MSRP]]</f>
        <v>-2.3255813953488372E-2</v>
      </c>
      <c r="N25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15" s="2">
        <v>86</v>
      </c>
      <c r="P2515" t="s">
        <v>649</v>
      </c>
      <c r="Q2515" t="s">
        <v>165</v>
      </c>
      <c r="R2515" t="s">
        <v>166</v>
      </c>
      <c r="S2515" t="s">
        <v>167</v>
      </c>
      <c r="T2515" t="s">
        <v>168</v>
      </c>
      <c r="U2515" t="s">
        <v>169</v>
      </c>
      <c r="V2515" t="s">
        <v>170</v>
      </c>
      <c r="W2515" t="s">
        <v>171</v>
      </c>
      <c r="X2515" t="s">
        <v>31</v>
      </c>
    </row>
    <row r="2516" spans="1:24" x14ac:dyDescent="0.25">
      <c r="A2516">
        <v>10166</v>
      </c>
      <c r="B2516">
        <v>29</v>
      </c>
      <c r="C2516" s="2">
        <v>100</v>
      </c>
      <c r="D2516">
        <v>3</v>
      </c>
      <c r="E2516" s="5">
        <f>sales_data_sample[[#This Row],[SALES]] / COUNT(sales_data_sample[ORDERNUMBER])</f>
        <v>1.0676585193057031</v>
      </c>
      <c r="F2516" s="2">
        <v>3014</v>
      </c>
      <c r="G2516" s="1">
        <v>37915</v>
      </c>
      <c r="H2516" t="s">
        <v>21</v>
      </c>
      <c r="I2516">
        <v>4</v>
      </c>
      <c r="J2516" s="6" t="s">
        <v>680</v>
      </c>
      <c r="K2516">
        <v>2003</v>
      </c>
      <c r="L2516" t="s">
        <v>583</v>
      </c>
      <c r="M2516" s="8">
        <f xml:space="preserve"> (sales_data_sample[[#This Row],[MSRP]] - sales_data_sample[[#This Row],[PRICEEACH]]) / sales_data_sample[[#This Row],[MSRP]]</f>
        <v>-0.16279069767441862</v>
      </c>
      <c r="N25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16" s="2">
        <v>86</v>
      </c>
      <c r="P2516" t="s">
        <v>649</v>
      </c>
      <c r="Q2516" t="s">
        <v>151</v>
      </c>
      <c r="R2516" t="s">
        <v>152</v>
      </c>
      <c r="S2516" t="s">
        <v>153</v>
      </c>
      <c r="T2516" t="s">
        <v>27</v>
      </c>
      <c r="U2516" t="s">
        <v>154</v>
      </c>
      <c r="V2516" t="s">
        <v>155</v>
      </c>
      <c r="W2516" t="s">
        <v>156</v>
      </c>
      <c r="X2516" t="s">
        <v>45</v>
      </c>
    </row>
    <row r="2517" spans="1:24" x14ac:dyDescent="0.25">
      <c r="A2517">
        <v>10177</v>
      </c>
      <c r="B2517">
        <v>31</v>
      </c>
      <c r="C2517" s="2">
        <v>89</v>
      </c>
      <c r="D2517">
        <v>10</v>
      </c>
      <c r="E2517" s="5">
        <f>sales_data_sample[[#This Row],[SALES]] / COUNT(sales_data_sample[ORDERNUMBER])</f>
        <v>0.97024442082890539</v>
      </c>
      <c r="F2517" s="2">
        <v>2739</v>
      </c>
      <c r="G2517" s="1">
        <v>37932</v>
      </c>
      <c r="H2517" t="s">
        <v>21</v>
      </c>
      <c r="I2517">
        <v>4</v>
      </c>
      <c r="J2517" s="6" t="s">
        <v>678</v>
      </c>
      <c r="K2517">
        <v>2003</v>
      </c>
      <c r="L2517" t="s">
        <v>583</v>
      </c>
      <c r="M2517" s="8">
        <f xml:space="preserve"> (sales_data_sample[[#This Row],[MSRP]] - sales_data_sample[[#This Row],[PRICEEACH]]) / sales_data_sample[[#This Row],[MSRP]]</f>
        <v>-3.4883720930232558E-2</v>
      </c>
      <c r="N25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17" s="2">
        <v>86</v>
      </c>
      <c r="P2517" t="s">
        <v>649</v>
      </c>
      <c r="Q2517" t="s">
        <v>471</v>
      </c>
      <c r="R2517" t="s">
        <v>472</v>
      </c>
      <c r="S2517" t="s">
        <v>167</v>
      </c>
      <c r="T2517" t="s">
        <v>168</v>
      </c>
      <c r="U2517" t="s">
        <v>473</v>
      </c>
      <c r="V2517" t="s">
        <v>474</v>
      </c>
      <c r="W2517" t="s">
        <v>475</v>
      </c>
      <c r="X2517" t="s">
        <v>31</v>
      </c>
    </row>
    <row r="2518" spans="1:24" x14ac:dyDescent="0.25">
      <c r="A2518">
        <v>10185</v>
      </c>
      <c r="B2518">
        <v>30</v>
      </c>
      <c r="C2518" s="2">
        <v>95</v>
      </c>
      <c r="D2518">
        <v>10</v>
      </c>
      <c r="E2518" s="5">
        <f>sales_data_sample[[#This Row],[SALES]] / COUNT(sales_data_sample[ORDERNUMBER])</f>
        <v>1.0031880977683316</v>
      </c>
      <c r="F2518" s="2">
        <v>2832</v>
      </c>
      <c r="G2518" s="1">
        <v>37939</v>
      </c>
      <c r="H2518" t="s">
        <v>21</v>
      </c>
      <c r="I2518">
        <v>4</v>
      </c>
      <c r="J2518" s="6" t="s">
        <v>678</v>
      </c>
      <c r="K2518">
        <v>2003</v>
      </c>
      <c r="L2518" t="s">
        <v>583</v>
      </c>
      <c r="M2518" s="8">
        <f xml:space="preserve"> (sales_data_sample[[#This Row],[MSRP]] - sales_data_sample[[#This Row],[PRICEEACH]]) / sales_data_sample[[#This Row],[MSRP]]</f>
        <v>-0.10465116279069768</v>
      </c>
      <c r="N25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18" s="2">
        <v>86</v>
      </c>
      <c r="P2518" t="s">
        <v>649</v>
      </c>
      <c r="Q2518" t="s">
        <v>321</v>
      </c>
      <c r="R2518" t="s">
        <v>322</v>
      </c>
      <c r="S2518" t="s">
        <v>153</v>
      </c>
      <c r="T2518" t="s">
        <v>27</v>
      </c>
      <c r="U2518" t="s">
        <v>323</v>
      </c>
      <c r="V2518" t="s">
        <v>324</v>
      </c>
      <c r="W2518" t="s">
        <v>325</v>
      </c>
      <c r="X2518" t="s">
        <v>31</v>
      </c>
    </row>
    <row r="2519" spans="1:24" x14ac:dyDescent="0.25">
      <c r="A2519">
        <v>10196</v>
      </c>
      <c r="B2519">
        <v>50</v>
      </c>
      <c r="C2519" s="2">
        <v>95</v>
      </c>
      <c r="D2519">
        <v>2</v>
      </c>
      <c r="E2519" s="5">
        <f>sales_data_sample[[#This Row],[SALES]] / COUNT(sales_data_sample[ORDERNUMBER])</f>
        <v>1.6719801629472193</v>
      </c>
      <c r="F2519" s="2">
        <v>4720</v>
      </c>
      <c r="G2519" s="1">
        <v>37951</v>
      </c>
      <c r="H2519" t="s">
        <v>21</v>
      </c>
      <c r="I2519">
        <v>4</v>
      </c>
      <c r="J2519" s="6" t="s">
        <v>678</v>
      </c>
      <c r="K2519">
        <v>2003</v>
      </c>
      <c r="L2519" t="s">
        <v>583</v>
      </c>
      <c r="M2519" s="8">
        <f xml:space="preserve"> (sales_data_sample[[#This Row],[MSRP]] - sales_data_sample[[#This Row],[PRICEEACH]]) / sales_data_sample[[#This Row],[MSRP]]</f>
        <v>-0.10465116279069768</v>
      </c>
      <c r="N25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19" s="2">
        <v>86</v>
      </c>
      <c r="P2519" t="s">
        <v>649</v>
      </c>
      <c r="Q2519" t="s">
        <v>231</v>
      </c>
      <c r="R2519" t="s">
        <v>232</v>
      </c>
      <c r="S2519" t="s">
        <v>233</v>
      </c>
      <c r="T2519" t="s">
        <v>27</v>
      </c>
      <c r="U2519" t="s">
        <v>78</v>
      </c>
      <c r="V2519" t="s">
        <v>234</v>
      </c>
      <c r="W2519" t="s">
        <v>235</v>
      </c>
      <c r="X2519" t="s">
        <v>45</v>
      </c>
    </row>
    <row r="2520" spans="1:24" x14ac:dyDescent="0.25">
      <c r="A2520">
        <v>10208</v>
      </c>
      <c r="B2520">
        <v>40</v>
      </c>
      <c r="C2520" s="2">
        <v>81</v>
      </c>
      <c r="D2520">
        <v>10</v>
      </c>
      <c r="E2520" s="5">
        <f>sales_data_sample[[#This Row],[SALES]] / COUNT(sales_data_sample[ORDERNUMBER])</f>
        <v>1.1413390010626994</v>
      </c>
      <c r="F2520" s="2">
        <v>3222</v>
      </c>
      <c r="G2520" s="1">
        <v>37988</v>
      </c>
      <c r="H2520" t="s">
        <v>21</v>
      </c>
      <c r="I2520">
        <v>1</v>
      </c>
      <c r="J2520" s="6" t="s">
        <v>677</v>
      </c>
      <c r="K2520">
        <v>2004</v>
      </c>
      <c r="L2520" t="s">
        <v>583</v>
      </c>
      <c r="M2520" s="8">
        <f xml:space="preserve"> (sales_data_sample[[#This Row],[MSRP]] - sales_data_sample[[#This Row],[PRICEEACH]]) / sales_data_sample[[#This Row],[MSRP]]</f>
        <v>5.8139534883720929E-2</v>
      </c>
      <c r="N25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20" s="2">
        <v>86</v>
      </c>
      <c r="P2520" t="s">
        <v>649</v>
      </c>
      <c r="Q2520" t="s">
        <v>208</v>
      </c>
      <c r="R2520" t="s">
        <v>209</v>
      </c>
      <c r="S2520" t="s">
        <v>210</v>
      </c>
      <c r="T2520" t="s">
        <v>35</v>
      </c>
      <c r="U2520" t="s">
        <v>211</v>
      </c>
      <c r="V2520" t="s">
        <v>212</v>
      </c>
      <c r="W2520" t="s">
        <v>213</v>
      </c>
      <c r="X2520" t="s">
        <v>45</v>
      </c>
    </row>
    <row r="2521" spans="1:24" x14ac:dyDescent="0.25">
      <c r="A2521">
        <v>10221</v>
      </c>
      <c r="B2521">
        <v>23</v>
      </c>
      <c r="C2521" s="2">
        <v>97</v>
      </c>
      <c r="D2521">
        <v>4</v>
      </c>
      <c r="E2521" s="5">
        <f>sales_data_sample[[#This Row],[SALES]] / COUNT(sales_data_sample[ORDERNUMBER])</f>
        <v>0.79029401346085726</v>
      </c>
      <c r="F2521" s="2">
        <v>2231</v>
      </c>
      <c r="G2521" s="1">
        <v>38035</v>
      </c>
      <c r="H2521" t="s">
        <v>21</v>
      </c>
      <c r="I2521">
        <v>1</v>
      </c>
      <c r="J2521" s="6" t="s">
        <v>688</v>
      </c>
      <c r="K2521">
        <v>2004</v>
      </c>
      <c r="L2521" t="s">
        <v>583</v>
      </c>
      <c r="M2521" s="8">
        <f xml:space="preserve"> (sales_data_sample[[#This Row],[MSRP]] - sales_data_sample[[#This Row],[PRICEEACH]]) / sales_data_sample[[#This Row],[MSRP]]</f>
        <v>-0.12790697674418605</v>
      </c>
      <c r="N25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21" s="2">
        <v>86</v>
      </c>
      <c r="P2521" t="s">
        <v>649</v>
      </c>
      <c r="Q2521" t="s">
        <v>353</v>
      </c>
      <c r="R2521" t="s">
        <v>354</v>
      </c>
      <c r="S2521" t="s">
        <v>355</v>
      </c>
      <c r="T2521" t="s">
        <v>356</v>
      </c>
      <c r="U2521" t="s">
        <v>357</v>
      </c>
      <c r="V2521" t="s">
        <v>358</v>
      </c>
      <c r="W2521" t="s">
        <v>359</v>
      </c>
      <c r="X2521" t="s">
        <v>31</v>
      </c>
    </row>
    <row r="2522" spans="1:24" x14ac:dyDescent="0.25">
      <c r="A2522">
        <v>10232</v>
      </c>
      <c r="B2522">
        <v>26</v>
      </c>
      <c r="C2522" s="2">
        <v>89</v>
      </c>
      <c r="D2522">
        <v>7</v>
      </c>
      <c r="E2522" s="5">
        <f>sales_data_sample[[#This Row],[SALES]] / COUNT(sales_data_sample[ORDERNUMBER])</f>
        <v>0.81367339709528874</v>
      </c>
      <c r="F2522" s="2">
        <v>2297</v>
      </c>
      <c r="G2522" s="1">
        <v>38066</v>
      </c>
      <c r="H2522" t="s">
        <v>21</v>
      </c>
      <c r="I2522">
        <v>1</v>
      </c>
      <c r="J2522" s="6" t="s">
        <v>687</v>
      </c>
      <c r="K2522">
        <v>2004</v>
      </c>
      <c r="L2522" t="s">
        <v>583</v>
      </c>
      <c r="M2522" s="8">
        <f xml:space="preserve"> (sales_data_sample[[#This Row],[MSRP]] - sales_data_sample[[#This Row],[PRICEEACH]]) / sales_data_sample[[#This Row],[MSRP]]</f>
        <v>-3.4883720930232558E-2</v>
      </c>
      <c r="N25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22" s="2">
        <v>86</v>
      </c>
      <c r="P2522" t="s">
        <v>649</v>
      </c>
      <c r="Q2522" t="s">
        <v>370</v>
      </c>
      <c r="R2522" t="s">
        <v>371</v>
      </c>
      <c r="S2522" t="s">
        <v>372</v>
      </c>
      <c r="T2522" t="s">
        <v>160</v>
      </c>
      <c r="U2522" t="s">
        <v>373</v>
      </c>
      <c r="V2522" t="s">
        <v>374</v>
      </c>
      <c r="W2522" t="s">
        <v>375</v>
      </c>
      <c r="X2522" t="s">
        <v>31</v>
      </c>
    </row>
    <row r="2523" spans="1:24" x14ac:dyDescent="0.25">
      <c r="A2523">
        <v>10248</v>
      </c>
      <c r="B2523">
        <v>40</v>
      </c>
      <c r="C2523" s="2">
        <v>100</v>
      </c>
      <c r="D2523">
        <v>13</v>
      </c>
      <c r="E2523" s="5">
        <f>sales_data_sample[[#This Row],[SALES]] / COUNT(sales_data_sample[ORDERNUMBER])</f>
        <v>1.4729011689691818</v>
      </c>
      <c r="F2523" s="2">
        <v>4158</v>
      </c>
      <c r="G2523" s="1">
        <v>38114</v>
      </c>
      <c r="H2523" t="s">
        <v>326</v>
      </c>
      <c r="I2523">
        <v>2</v>
      </c>
      <c r="J2523" s="6" t="s">
        <v>685</v>
      </c>
      <c r="K2523">
        <v>2004</v>
      </c>
      <c r="L2523" t="s">
        <v>583</v>
      </c>
      <c r="M2523" s="8">
        <f xml:space="preserve"> (sales_data_sample[[#This Row],[MSRP]] - sales_data_sample[[#This Row],[PRICEEACH]]) / sales_data_sample[[#This Row],[MSRP]]</f>
        <v>-0.16279069767441862</v>
      </c>
      <c r="N25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23" s="2">
        <v>86</v>
      </c>
      <c r="P2523" t="s">
        <v>649</v>
      </c>
      <c r="Q2523" t="s">
        <v>24</v>
      </c>
      <c r="R2523" t="s">
        <v>25</v>
      </c>
      <c r="S2523" t="s">
        <v>26</v>
      </c>
      <c r="T2523" t="s">
        <v>27</v>
      </c>
      <c r="U2523" t="s">
        <v>28</v>
      </c>
      <c r="V2523" t="s">
        <v>29</v>
      </c>
      <c r="W2523" t="s">
        <v>30</v>
      </c>
      <c r="X2523" t="s">
        <v>45</v>
      </c>
    </row>
    <row r="2524" spans="1:24" x14ac:dyDescent="0.25">
      <c r="A2524">
        <v>10273</v>
      </c>
      <c r="B2524">
        <v>21</v>
      </c>
      <c r="C2524" s="2">
        <v>100</v>
      </c>
      <c r="D2524">
        <v>14</v>
      </c>
      <c r="E2524" s="5">
        <f>sales_data_sample[[#This Row],[SALES]] / COUNT(sales_data_sample[ORDERNUMBER])</f>
        <v>0.76053843428976264</v>
      </c>
      <c r="F2524" s="2">
        <v>2147</v>
      </c>
      <c r="G2524" s="1">
        <v>38189</v>
      </c>
      <c r="H2524" t="s">
        <v>21</v>
      </c>
      <c r="I2524">
        <v>3</v>
      </c>
      <c r="J2524" s="6" t="s">
        <v>683</v>
      </c>
      <c r="K2524">
        <v>2004</v>
      </c>
      <c r="L2524" t="s">
        <v>583</v>
      </c>
      <c r="M2524" s="8">
        <f xml:space="preserve"> (sales_data_sample[[#This Row],[MSRP]] - sales_data_sample[[#This Row],[PRICEEACH]]) / sales_data_sample[[#This Row],[MSRP]]</f>
        <v>-0.16279069767441862</v>
      </c>
      <c r="N25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24" s="2">
        <v>86</v>
      </c>
      <c r="P2524" t="s">
        <v>649</v>
      </c>
      <c r="Q2524" t="s">
        <v>353</v>
      </c>
      <c r="R2524" t="s">
        <v>354</v>
      </c>
      <c r="S2524" t="s">
        <v>355</v>
      </c>
      <c r="T2524" t="s">
        <v>356</v>
      </c>
      <c r="U2524" t="s">
        <v>357</v>
      </c>
      <c r="V2524" t="s">
        <v>358</v>
      </c>
      <c r="W2524" t="s">
        <v>359</v>
      </c>
      <c r="X2524" t="s">
        <v>31</v>
      </c>
    </row>
    <row r="2525" spans="1:24" x14ac:dyDescent="0.25">
      <c r="A2525">
        <v>10282</v>
      </c>
      <c r="B2525">
        <v>43</v>
      </c>
      <c r="C2525" s="2">
        <v>87</v>
      </c>
      <c r="D2525">
        <v>2</v>
      </c>
      <c r="E2525" s="5">
        <f>sales_data_sample[[#This Row],[SALES]] / COUNT(sales_data_sample[ORDERNUMBER])</f>
        <v>1.3195182430038965</v>
      </c>
      <c r="F2525" s="2">
        <v>3725</v>
      </c>
      <c r="G2525" s="1">
        <v>38219</v>
      </c>
      <c r="H2525" t="s">
        <v>21</v>
      </c>
      <c r="I2525">
        <v>3</v>
      </c>
      <c r="J2525" s="6" t="s">
        <v>682</v>
      </c>
      <c r="K2525">
        <v>2004</v>
      </c>
      <c r="L2525" t="s">
        <v>583</v>
      </c>
      <c r="M2525" s="8">
        <f xml:space="preserve"> (sales_data_sample[[#This Row],[MSRP]] - sales_data_sample[[#This Row],[PRICEEACH]]) / sales_data_sample[[#This Row],[MSRP]]</f>
        <v>-1.1627906976744186E-2</v>
      </c>
      <c r="N25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25" s="2">
        <v>86</v>
      </c>
      <c r="P2525" t="s">
        <v>649</v>
      </c>
      <c r="Q2525" t="s">
        <v>260</v>
      </c>
      <c r="R2525" t="s">
        <v>261</v>
      </c>
      <c r="S2525" t="s">
        <v>262</v>
      </c>
      <c r="T2525" t="s">
        <v>27</v>
      </c>
      <c r="U2525" t="s">
        <v>263</v>
      </c>
      <c r="V2525" t="s">
        <v>264</v>
      </c>
      <c r="W2525" t="s">
        <v>265</v>
      </c>
      <c r="X2525" t="s">
        <v>45</v>
      </c>
    </row>
    <row r="2526" spans="1:24" x14ac:dyDescent="0.25">
      <c r="A2526">
        <v>10293</v>
      </c>
      <c r="B2526">
        <v>29</v>
      </c>
      <c r="C2526" s="2">
        <v>72</v>
      </c>
      <c r="D2526">
        <v>5</v>
      </c>
      <c r="E2526" s="5">
        <f>sales_data_sample[[#This Row],[SALES]] / COUNT(sales_data_sample[ORDERNUMBER])</f>
        <v>0.73857598299681193</v>
      </c>
      <c r="F2526" s="2">
        <v>2085</v>
      </c>
      <c r="G2526" s="1">
        <v>38239</v>
      </c>
      <c r="H2526" t="s">
        <v>21</v>
      </c>
      <c r="I2526">
        <v>3</v>
      </c>
      <c r="J2526" s="6" t="s">
        <v>681</v>
      </c>
      <c r="K2526">
        <v>2004</v>
      </c>
      <c r="L2526" t="s">
        <v>583</v>
      </c>
      <c r="M2526" s="8">
        <f xml:space="preserve"> (sales_data_sample[[#This Row],[MSRP]] - sales_data_sample[[#This Row],[PRICEEACH]]) / sales_data_sample[[#This Row],[MSRP]]</f>
        <v>0.16279069767441862</v>
      </c>
      <c r="N25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26" s="2">
        <v>86</v>
      </c>
      <c r="P2526" t="s">
        <v>649</v>
      </c>
      <c r="Q2526" t="s">
        <v>243</v>
      </c>
      <c r="R2526" t="s">
        <v>244</v>
      </c>
      <c r="S2526" t="s">
        <v>245</v>
      </c>
      <c r="T2526" t="s">
        <v>246</v>
      </c>
      <c r="U2526" t="s">
        <v>247</v>
      </c>
      <c r="V2526" t="s">
        <v>248</v>
      </c>
      <c r="W2526" t="s">
        <v>249</v>
      </c>
      <c r="X2526" t="s">
        <v>31</v>
      </c>
    </row>
    <row r="2527" spans="1:24" x14ac:dyDescent="0.25">
      <c r="A2527">
        <v>10306</v>
      </c>
      <c r="B2527">
        <v>38</v>
      </c>
      <c r="C2527" s="2">
        <v>92</v>
      </c>
      <c r="D2527">
        <v>10</v>
      </c>
      <c r="E2527" s="5">
        <f>sales_data_sample[[#This Row],[SALES]] / COUNT(sales_data_sample[ORDERNUMBER])</f>
        <v>1.2359192348565355</v>
      </c>
      <c r="F2527" s="2">
        <v>3489</v>
      </c>
      <c r="G2527" s="1">
        <v>38274</v>
      </c>
      <c r="H2527" t="s">
        <v>21</v>
      </c>
      <c r="I2527">
        <v>4</v>
      </c>
      <c r="J2527" s="6" t="s">
        <v>680</v>
      </c>
      <c r="K2527">
        <v>2004</v>
      </c>
      <c r="L2527" t="s">
        <v>583</v>
      </c>
      <c r="M2527" s="8">
        <f xml:space="preserve"> (sales_data_sample[[#This Row],[MSRP]] - sales_data_sample[[#This Row],[PRICEEACH]]) / sales_data_sample[[#This Row],[MSRP]]</f>
        <v>-6.9767441860465115E-2</v>
      </c>
      <c r="N25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27" s="2">
        <v>86</v>
      </c>
      <c r="P2527" t="s">
        <v>649</v>
      </c>
      <c r="Q2527" t="s">
        <v>476</v>
      </c>
      <c r="R2527" t="s">
        <v>477</v>
      </c>
      <c r="S2527" t="s">
        <v>478</v>
      </c>
      <c r="T2527" t="s">
        <v>160</v>
      </c>
      <c r="U2527" t="s">
        <v>479</v>
      </c>
      <c r="V2527" t="s">
        <v>480</v>
      </c>
      <c r="W2527" t="s">
        <v>481</v>
      </c>
      <c r="X2527" t="s">
        <v>45</v>
      </c>
    </row>
    <row r="2528" spans="1:24" x14ac:dyDescent="0.25">
      <c r="A2528">
        <v>10314</v>
      </c>
      <c r="B2528">
        <v>23</v>
      </c>
      <c r="C2528" s="2">
        <v>77</v>
      </c>
      <c r="D2528">
        <v>2</v>
      </c>
      <c r="E2528" s="5">
        <f>sales_data_sample[[#This Row],[SALES]] / COUNT(sales_data_sample[ORDERNUMBER])</f>
        <v>0.62132483173928443</v>
      </c>
      <c r="F2528" s="2">
        <v>1754</v>
      </c>
      <c r="G2528" s="1">
        <v>38282</v>
      </c>
      <c r="H2528" t="s">
        <v>21</v>
      </c>
      <c r="I2528">
        <v>4</v>
      </c>
      <c r="J2528" s="6" t="s">
        <v>680</v>
      </c>
      <c r="K2528">
        <v>2004</v>
      </c>
      <c r="L2528" t="s">
        <v>583</v>
      </c>
      <c r="M2528" s="8">
        <f xml:space="preserve"> (sales_data_sample[[#This Row],[MSRP]] - sales_data_sample[[#This Row],[PRICEEACH]]) / sales_data_sample[[#This Row],[MSRP]]</f>
        <v>0.10465116279069768</v>
      </c>
      <c r="N25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28" s="2">
        <v>86</v>
      </c>
      <c r="P2528" t="s">
        <v>649</v>
      </c>
      <c r="Q2528" t="s">
        <v>482</v>
      </c>
      <c r="R2528" t="s">
        <v>483</v>
      </c>
      <c r="S2528" t="s">
        <v>484</v>
      </c>
      <c r="T2528" t="s">
        <v>312</v>
      </c>
      <c r="U2528" t="s">
        <v>485</v>
      </c>
      <c r="V2528" t="s">
        <v>486</v>
      </c>
      <c r="W2528" t="s">
        <v>487</v>
      </c>
      <c r="X2528" t="s">
        <v>31</v>
      </c>
    </row>
    <row r="2529" spans="1:24" x14ac:dyDescent="0.25">
      <c r="A2529">
        <v>10327</v>
      </c>
      <c r="B2529">
        <v>20</v>
      </c>
      <c r="C2529" s="2">
        <v>100</v>
      </c>
      <c r="D2529">
        <v>7</v>
      </c>
      <c r="E2529" s="5">
        <f>sales_data_sample[[#This Row],[SALES]] / COUNT(sales_data_sample[ORDERNUMBER])</f>
        <v>1.2291888062345022</v>
      </c>
      <c r="F2529" s="2">
        <v>3470</v>
      </c>
      <c r="G2529" s="1">
        <v>38301</v>
      </c>
      <c r="H2529" t="s">
        <v>394</v>
      </c>
      <c r="I2529">
        <v>4</v>
      </c>
      <c r="J2529" s="6" t="s">
        <v>678</v>
      </c>
      <c r="K2529">
        <v>2004</v>
      </c>
      <c r="L2529" t="s">
        <v>583</v>
      </c>
      <c r="M2529" s="8">
        <f xml:space="preserve"> (sales_data_sample[[#This Row],[MSRP]] - sales_data_sample[[#This Row],[PRICEEACH]]) / sales_data_sample[[#This Row],[MSRP]]</f>
        <v>-0.16279069767441862</v>
      </c>
      <c r="N25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29" s="2">
        <v>86</v>
      </c>
      <c r="P2529" t="s">
        <v>649</v>
      </c>
      <c r="Q2529" t="s">
        <v>309</v>
      </c>
      <c r="R2529" t="s">
        <v>310</v>
      </c>
      <c r="S2529" t="s">
        <v>311</v>
      </c>
      <c r="T2529" t="s">
        <v>312</v>
      </c>
      <c r="U2529" t="s">
        <v>313</v>
      </c>
      <c r="V2529" t="s">
        <v>314</v>
      </c>
      <c r="W2529" t="s">
        <v>315</v>
      </c>
      <c r="X2529" t="s">
        <v>45</v>
      </c>
    </row>
    <row r="2530" spans="1:24" x14ac:dyDescent="0.25">
      <c r="A2530">
        <v>10337</v>
      </c>
      <c r="B2530">
        <v>36</v>
      </c>
      <c r="C2530" s="2">
        <v>71</v>
      </c>
      <c r="D2530">
        <v>9</v>
      </c>
      <c r="E2530" s="5">
        <f>sales_data_sample[[#This Row],[SALES]] / COUNT(sales_data_sample[ORDERNUMBER])</f>
        <v>0.89656393907190934</v>
      </c>
      <c r="F2530" s="2">
        <v>2531</v>
      </c>
      <c r="G2530" s="1">
        <v>38312</v>
      </c>
      <c r="H2530" t="s">
        <v>21</v>
      </c>
      <c r="I2530">
        <v>4</v>
      </c>
      <c r="J2530" s="6" t="s">
        <v>678</v>
      </c>
      <c r="K2530">
        <v>2004</v>
      </c>
      <c r="L2530" t="s">
        <v>583</v>
      </c>
      <c r="M2530" s="8">
        <f xml:space="preserve"> (sales_data_sample[[#This Row],[MSRP]] - sales_data_sample[[#This Row],[PRICEEACH]]) / sales_data_sample[[#This Row],[MSRP]]</f>
        <v>0.1744186046511628</v>
      </c>
      <c r="N25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30" s="2">
        <v>86</v>
      </c>
      <c r="P2530" t="s">
        <v>649</v>
      </c>
      <c r="Q2530" t="s">
        <v>192</v>
      </c>
      <c r="R2530" t="s">
        <v>193</v>
      </c>
      <c r="S2530" t="s">
        <v>26</v>
      </c>
      <c r="T2530" t="s">
        <v>27</v>
      </c>
      <c r="U2530" t="s">
        <v>116</v>
      </c>
      <c r="V2530" t="s">
        <v>194</v>
      </c>
      <c r="W2530" t="s">
        <v>195</v>
      </c>
      <c r="X2530" t="s">
        <v>31</v>
      </c>
    </row>
    <row r="2531" spans="1:24" x14ac:dyDescent="0.25">
      <c r="A2531">
        <v>10350</v>
      </c>
      <c r="B2531">
        <v>28</v>
      </c>
      <c r="C2531" s="2">
        <v>100</v>
      </c>
      <c r="D2531">
        <v>4</v>
      </c>
      <c r="E2531" s="5">
        <f>sales_data_sample[[#This Row],[SALES]] / COUNT(sales_data_sample[ORDERNUMBER])</f>
        <v>1.0361317747077576</v>
      </c>
      <c r="F2531" s="2">
        <v>2925</v>
      </c>
      <c r="G2531" s="1">
        <v>38323</v>
      </c>
      <c r="H2531" t="s">
        <v>21</v>
      </c>
      <c r="I2531">
        <v>4</v>
      </c>
      <c r="J2531" s="6" t="s">
        <v>679</v>
      </c>
      <c r="K2531">
        <v>2004</v>
      </c>
      <c r="L2531" t="s">
        <v>583</v>
      </c>
      <c r="M2531" s="8">
        <f xml:space="preserve"> (sales_data_sample[[#This Row],[MSRP]] - sales_data_sample[[#This Row],[PRICEEACH]]) / sales_data_sample[[#This Row],[MSRP]]</f>
        <v>-0.16279069767441862</v>
      </c>
      <c r="N25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31" s="2">
        <v>86</v>
      </c>
      <c r="P2531" t="s">
        <v>649</v>
      </c>
      <c r="Q2531" t="s">
        <v>165</v>
      </c>
      <c r="R2531" t="s">
        <v>166</v>
      </c>
      <c r="S2531" t="s">
        <v>167</v>
      </c>
      <c r="T2531" t="s">
        <v>168</v>
      </c>
      <c r="U2531" t="s">
        <v>169</v>
      </c>
      <c r="V2531" t="s">
        <v>170</v>
      </c>
      <c r="W2531" t="s">
        <v>171</v>
      </c>
      <c r="X2531" t="s">
        <v>31</v>
      </c>
    </row>
    <row r="2532" spans="1:24" x14ac:dyDescent="0.25">
      <c r="A2532">
        <v>10372</v>
      </c>
      <c r="B2532">
        <v>44</v>
      </c>
      <c r="C2532" s="2">
        <v>100</v>
      </c>
      <c r="D2532">
        <v>2</v>
      </c>
      <c r="E2532" s="5">
        <f>sales_data_sample[[#This Row],[SALES]] / COUNT(sales_data_sample[ORDERNUMBER])</f>
        <v>1.5929861849096705</v>
      </c>
      <c r="F2532" s="2">
        <v>4497</v>
      </c>
      <c r="G2532" s="1">
        <v>38378</v>
      </c>
      <c r="H2532" t="s">
        <v>21</v>
      </c>
      <c r="I2532">
        <v>1</v>
      </c>
      <c r="J2532" s="6" t="s">
        <v>677</v>
      </c>
      <c r="K2532">
        <v>2005</v>
      </c>
      <c r="L2532" t="s">
        <v>583</v>
      </c>
      <c r="M2532" s="8">
        <f xml:space="preserve"> (sales_data_sample[[#This Row],[MSRP]] - sales_data_sample[[#This Row],[PRICEEACH]]) / sales_data_sample[[#This Row],[MSRP]]</f>
        <v>-0.16279069767441862</v>
      </c>
      <c r="N25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32" s="2">
        <v>86</v>
      </c>
      <c r="P2532" t="s">
        <v>649</v>
      </c>
      <c r="Q2532" t="s">
        <v>236</v>
      </c>
      <c r="R2532" t="s">
        <v>237</v>
      </c>
      <c r="S2532" t="s">
        <v>238</v>
      </c>
      <c r="T2532" t="s">
        <v>239</v>
      </c>
      <c r="U2532" t="s">
        <v>240</v>
      </c>
      <c r="V2532" t="s">
        <v>241</v>
      </c>
      <c r="W2532" t="s">
        <v>242</v>
      </c>
      <c r="X2532" t="s">
        <v>45</v>
      </c>
    </row>
    <row r="2533" spans="1:24" x14ac:dyDescent="0.25">
      <c r="A2533">
        <v>10384</v>
      </c>
      <c r="B2533">
        <v>49</v>
      </c>
      <c r="C2533" s="2">
        <v>100</v>
      </c>
      <c r="D2533">
        <v>1</v>
      </c>
      <c r="E2533" s="5">
        <f>sales_data_sample[[#This Row],[SALES]] / COUNT(sales_data_sample[ORDERNUMBER])</f>
        <v>2.2663832801983705</v>
      </c>
      <c r="F2533" s="2">
        <v>6398</v>
      </c>
      <c r="G2533" s="1">
        <v>38406</v>
      </c>
      <c r="H2533" t="s">
        <v>21</v>
      </c>
      <c r="I2533">
        <v>1</v>
      </c>
      <c r="J2533" s="6" t="s">
        <v>688</v>
      </c>
      <c r="K2533">
        <v>2005</v>
      </c>
      <c r="L2533" t="s">
        <v>583</v>
      </c>
      <c r="M2533" s="8">
        <f xml:space="preserve"> (sales_data_sample[[#This Row],[MSRP]] - sales_data_sample[[#This Row],[PRICEEACH]]) / sales_data_sample[[#This Row],[MSRP]]</f>
        <v>-0.16279069767441862</v>
      </c>
      <c r="N25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33" s="2">
        <v>86</v>
      </c>
      <c r="P2533" t="s">
        <v>649</v>
      </c>
      <c r="Q2533" t="s">
        <v>52</v>
      </c>
      <c r="R2533" t="s">
        <v>53</v>
      </c>
      <c r="S2533" t="s">
        <v>54</v>
      </c>
      <c r="T2533" t="s">
        <v>27</v>
      </c>
      <c r="U2533" t="s">
        <v>55</v>
      </c>
      <c r="V2533" t="s">
        <v>50</v>
      </c>
      <c r="W2533" t="s">
        <v>56</v>
      </c>
      <c r="X2533" t="s">
        <v>45</v>
      </c>
    </row>
    <row r="2534" spans="1:24" x14ac:dyDescent="0.25">
      <c r="A2534">
        <v>10397</v>
      </c>
      <c r="B2534">
        <v>32</v>
      </c>
      <c r="C2534" s="2">
        <v>81</v>
      </c>
      <c r="D2534">
        <v>5</v>
      </c>
      <c r="E2534" s="5">
        <f>sales_data_sample[[#This Row],[SALES]] / COUNT(sales_data_sample[ORDERNUMBER])</f>
        <v>0.9132128940843075</v>
      </c>
      <c r="F2534" s="2">
        <v>2578</v>
      </c>
      <c r="G2534" s="1">
        <v>38439</v>
      </c>
      <c r="H2534" t="s">
        <v>21</v>
      </c>
      <c r="I2534">
        <v>1</v>
      </c>
      <c r="J2534" s="6" t="s">
        <v>687</v>
      </c>
      <c r="K2534">
        <v>2005</v>
      </c>
      <c r="L2534" t="s">
        <v>583</v>
      </c>
      <c r="M2534" s="8">
        <f xml:space="preserve"> (sales_data_sample[[#This Row],[MSRP]] - sales_data_sample[[#This Row],[PRICEEACH]]) / sales_data_sample[[#This Row],[MSRP]]</f>
        <v>5.8139534883720929E-2</v>
      </c>
      <c r="N25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34" s="2">
        <v>86</v>
      </c>
      <c r="P2534" t="s">
        <v>649</v>
      </c>
      <c r="Q2534" t="s">
        <v>327</v>
      </c>
      <c r="R2534" t="s">
        <v>328</v>
      </c>
      <c r="S2534" t="s">
        <v>329</v>
      </c>
      <c r="T2534" t="s">
        <v>35</v>
      </c>
      <c r="U2534" t="s">
        <v>330</v>
      </c>
      <c r="V2534" t="s">
        <v>331</v>
      </c>
      <c r="W2534" t="s">
        <v>332</v>
      </c>
      <c r="X2534" t="s">
        <v>31</v>
      </c>
    </row>
    <row r="2535" spans="1:24" x14ac:dyDescent="0.25">
      <c r="A2535">
        <v>10414</v>
      </c>
      <c r="B2535">
        <v>34</v>
      </c>
      <c r="C2535" s="2">
        <v>100</v>
      </c>
      <c r="D2535">
        <v>13</v>
      </c>
      <c r="E2535" s="5">
        <f>sales_data_sample[[#This Row],[SALES]] / COUNT(sales_data_sample[ORDERNUMBER])</f>
        <v>1.2518597236981934</v>
      </c>
      <c r="F2535" s="2">
        <v>3534</v>
      </c>
      <c r="G2535" s="1">
        <v>38478</v>
      </c>
      <c r="H2535" t="s">
        <v>387</v>
      </c>
      <c r="I2535">
        <v>2</v>
      </c>
      <c r="J2535" s="6" t="s">
        <v>685</v>
      </c>
      <c r="K2535">
        <v>2005</v>
      </c>
      <c r="L2535" t="s">
        <v>583</v>
      </c>
      <c r="M2535" s="8">
        <f xml:space="preserve"> (sales_data_sample[[#This Row],[MSRP]] - sales_data_sample[[#This Row],[PRICEEACH]]) / sales_data_sample[[#This Row],[MSRP]]</f>
        <v>-0.16279069767441862</v>
      </c>
      <c r="N25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35" s="2">
        <v>86</v>
      </c>
      <c r="P2535" t="s">
        <v>649</v>
      </c>
      <c r="Q2535" t="s">
        <v>365</v>
      </c>
      <c r="R2535" t="s">
        <v>366</v>
      </c>
      <c r="S2535" t="s">
        <v>367</v>
      </c>
      <c r="T2535" t="s">
        <v>27</v>
      </c>
      <c r="U2535" t="s">
        <v>368</v>
      </c>
      <c r="V2535" t="s">
        <v>61</v>
      </c>
      <c r="W2535" t="s">
        <v>369</v>
      </c>
      <c r="X2535" t="s">
        <v>45</v>
      </c>
    </row>
    <row r="2536" spans="1:24" x14ac:dyDescent="0.25">
      <c r="A2536">
        <v>10106</v>
      </c>
      <c r="B2536">
        <v>30</v>
      </c>
      <c r="C2536" s="2">
        <v>100</v>
      </c>
      <c r="D2536">
        <v>16</v>
      </c>
      <c r="E2536" s="5">
        <f>sales_data_sample[[#This Row],[SALES]] / COUNT(sales_data_sample[ORDERNUMBER])</f>
        <v>1.1257527453064116</v>
      </c>
      <c r="F2536" s="2">
        <v>3178</v>
      </c>
      <c r="G2536" s="1">
        <v>37669</v>
      </c>
      <c r="H2536" t="s">
        <v>21</v>
      </c>
      <c r="I2536">
        <v>1</v>
      </c>
      <c r="J2536" s="6" t="s">
        <v>688</v>
      </c>
      <c r="K2536">
        <v>2003</v>
      </c>
      <c r="L2536" t="s">
        <v>583</v>
      </c>
      <c r="M2536" s="8">
        <f xml:space="preserve"> (sales_data_sample[[#This Row],[MSRP]] - sales_data_sample[[#This Row],[PRICEEACH]]) / sales_data_sample[[#This Row],[MSRP]]</f>
        <v>-0.1111111111111111</v>
      </c>
      <c r="N25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36" s="2">
        <v>90</v>
      </c>
      <c r="P2536" t="s">
        <v>650</v>
      </c>
      <c r="Q2536" t="s">
        <v>537</v>
      </c>
      <c r="R2536" t="s">
        <v>538</v>
      </c>
      <c r="S2536" t="s">
        <v>539</v>
      </c>
      <c r="T2536" t="s">
        <v>246</v>
      </c>
      <c r="U2536" t="s">
        <v>540</v>
      </c>
      <c r="V2536" t="s">
        <v>541</v>
      </c>
      <c r="W2536" t="s">
        <v>542</v>
      </c>
      <c r="X2536" t="s">
        <v>45</v>
      </c>
    </row>
    <row r="2537" spans="1:24" x14ac:dyDescent="0.25">
      <c r="A2537">
        <v>10119</v>
      </c>
      <c r="B2537">
        <v>29</v>
      </c>
      <c r="C2537" s="2">
        <v>95</v>
      </c>
      <c r="D2537">
        <v>7</v>
      </c>
      <c r="E2537" s="5">
        <f>sales_data_sample[[#This Row],[SALES]] / COUNT(sales_data_sample[ORDERNUMBER])</f>
        <v>0.96741055614594407</v>
      </c>
      <c r="F2537" s="2">
        <v>2731</v>
      </c>
      <c r="G2537" s="1">
        <v>37739</v>
      </c>
      <c r="H2537" t="s">
        <v>21</v>
      </c>
      <c r="I2537">
        <v>2</v>
      </c>
      <c r="J2537" s="6" t="s">
        <v>686</v>
      </c>
      <c r="K2537">
        <v>2003</v>
      </c>
      <c r="L2537" t="s">
        <v>583</v>
      </c>
      <c r="M2537" s="8">
        <f xml:space="preserve"> (sales_data_sample[[#This Row],[MSRP]] - sales_data_sample[[#This Row],[PRICEEACH]]) / sales_data_sample[[#This Row],[MSRP]]</f>
        <v>-5.5555555555555552E-2</v>
      </c>
      <c r="N25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37" s="2">
        <v>90</v>
      </c>
      <c r="P2537" t="s">
        <v>650</v>
      </c>
      <c r="Q2537" t="s">
        <v>137</v>
      </c>
      <c r="R2537" t="s">
        <v>138</v>
      </c>
      <c r="S2537" t="s">
        <v>139</v>
      </c>
      <c r="T2537" t="s">
        <v>140</v>
      </c>
      <c r="U2537" t="s">
        <v>141</v>
      </c>
      <c r="V2537" t="s">
        <v>142</v>
      </c>
      <c r="W2537" t="s">
        <v>143</v>
      </c>
      <c r="X2537" t="s">
        <v>31</v>
      </c>
    </row>
    <row r="2538" spans="1:24" x14ac:dyDescent="0.25">
      <c r="A2538">
        <v>10131</v>
      </c>
      <c r="B2538">
        <v>22</v>
      </c>
      <c r="C2538" s="2">
        <v>86</v>
      </c>
      <c r="D2538">
        <v>8</v>
      </c>
      <c r="E2538" s="5">
        <f>sales_data_sample[[#This Row],[SALES]] / COUNT(sales_data_sample[ORDERNUMBER])</f>
        <v>0.67020899752036844</v>
      </c>
      <c r="F2538" s="2">
        <v>1892</v>
      </c>
      <c r="G2538" s="1">
        <v>37788</v>
      </c>
      <c r="H2538" t="s">
        <v>21</v>
      </c>
      <c r="I2538">
        <v>2</v>
      </c>
      <c r="J2538" s="6" t="s">
        <v>684</v>
      </c>
      <c r="K2538">
        <v>2003</v>
      </c>
      <c r="L2538" t="s">
        <v>583</v>
      </c>
      <c r="M2538" s="8">
        <f xml:space="preserve"> (sales_data_sample[[#This Row],[MSRP]] - sales_data_sample[[#This Row],[PRICEEACH]]) / sales_data_sample[[#This Row],[MSRP]]</f>
        <v>4.4444444444444446E-2</v>
      </c>
      <c r="N25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38" s="2">
        <v>90</v>
      </c>
      <c r="P2538" t="s">
        <v>650</v>
      </c>
      <c r="Q2538" t="s">
        <v>553</v>
      </c>
      <c r="R2538" t="s">
        <v>554</v>
      </c>
      <c r="S2538" t="s">
        <v>500</v>
      </c>
      <c r="T2538" t="s">
        <v>27</v>
      </c>
      <c r="U2538" t="s">
        <v>555</v>
      </c>
      <c r="V2538" t="s">
        <v>556</v>
      </c>
      <c r="W2538" t="s">
        <v>557</v>
      </c>
      <c r="X2538" t="s">
        <v>31</v>
      </c>
    </row>
    <row r="2539" spans="1:24" x14ac:dyDescent="0.25">
      <c r="A2539">
        <v>10143</v>
      </c>
      <c r="B2539">
        <v>26</v>
      </c>
      <c r="C2539" s="2">
        <v>100</v>
      </c>
      <c r="D2539">
        <v>11</v>
      </c>
      <c r="E2539" s="5">
        <f>sales_data_sample[[#This Row],[SALES]] / COUNT(sales_data_sample[ORDERNUMBER])</f>
        <v>0.92561105207226357</v>
      </c>
      <c r="F2539" s="2">
        <v>2613</v>
      </c>
      <c r="G2539" s="1">
        <v>37843</v>
      </c>
      <c r="H2539" t="s">
        <v>21</v>
      </c>
      <c r="I2539">
        <v>3</v>
      </c>
      <c r="J2539" s="6" t="s">
        <v>682</v>
      </c>
      <c r="K2539">
        <v>2003</v>
      </c>
      <c r="L2539" t="s">
        <v>583</v>
      </c>
      <c r="M2539" s="8">
        <f xml:space="preserve"> (sales_data_sample[[#This Row],[MSRP]] - sales_data_sample[[#This Row],[PRICEEACH]]) / sales_data_sample[[#This Row],[MSRP]]</f>
        <v>-0.1111111111111111</v>
      </c>
      <c r="N25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39" s="2">
        <v>90</v>
      </c>
      <c r="P2539" t="s">
        <v>650</v>
      </c>
      <c r="Q2539" t="s">
        <v>321</v>
      </c>
      <c r="R2539" t="s">
        <v>322</v>
      </c>
      <c r="S2539" t="s">
        <v>153</v>
      </c>
      <c r="T2539" t="s">
        <v>27</v>
      </c>
      <c r="U2539" t="s">
        <v>323</v>
      </c>
      <c r="V2539" t="s">
        <v>324</v>
      </c>
      <c r="W2539" t="s">
        <v>325</v>
      </c>
      <c r="X2539" t="s">
        <v>31</v>
      </c>
    </row>
    <row r="2540" spans="1:24" x14ac:dyDescent="0.25">
      <c r="A2540">
        <v>10155</v>
      </c>
      <c r="B2540">
        <v>32</v>
      </c>
      <c r="C2540" s="2">
        <v>92</v>
      </c>
      <c r="D2540">
        <v>9</v>
      </c>
      <c r="E2540" s="5">
        <f>sales_data_sample[[#This Row],[SALES]] / COUNT(sales_data_sample[ORDERNUMBER])</f>
        <v>1.0364860077931279</v>
      </c>
      <c r="F2540" s="2">
        <v>2926</v>
      </c>
      <c r="G2540" s="1">
        <v>37900</v>
      </c>
      <c r="H2540" t="s">
        <v>21</v>
      </c>
      <c r="I2540">
        <v>4</v>
      </c>
      <c r="J2540" s="6" t="s">
        <v>680</v>
      </c>
      <c r="K2540">
        <v>2003</v>
      </c>
      <c r="L2540" t="s">
        <v>583</v>
      </c>
      <c r="M2540" s="8">
        <f xml:space="preserve"> (sales_data_sample[[#This Row],[MSRP]] - sales_data_sample[[#This Row],[PRICEEACH]]) / sales_data_sample[[#This Row],[MSRP]]</f>
        <v>-2.2222222222222223E-2</v>
      </c>
      <c r="N25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40" s="2">
        <v>90</v>
      </c>
      <c r="P2540" t="s">
        <v>650</v>
      </c>
      <c r="Q2540" t="s">
        <v>119</v>
      </c>
      <c r="R2540" t="s">
        <v>120</v>
      </c>
      <c r="S2540" t="s">
        <v>121</v>
      </c>
      <c r="T2540" t="s">
        <v>122</v>
      </c>
      <c r="U2540" t="s">
        <v>123</v>
      </c>
      <c r="V2540" t="s">
        <v>124</v>
      </c>
      <c r="W2540" t="s">
        <v>125</v>
      </c>
      <c r="X2540" t="s">
        <v>31</v>
      </c>
    </row>
    <row r="2541" spans="1:24" x14ac:dyDescent="0.25">
      <c r="A2541">
        <v>10167</v>
      </c>
      <c r="B2541">
        <v>29</v>
      </c>
      <c r="C2541" s="2">
        <v>100</v>
      </c>
      <c r="D2541">
        <v>5</v>
      </c>
      <c r="E2541" s="5">
        <f>sales_data_sample[[#This Row],[SALES]] / COUNT(sales_data_sample[ORDERNUMBER])</f>
        <v>1.0417995040736805</v>
      </c>
      <c r="F2541" s="2">
        <v>2941</v>
      </c>
      <c r="G2541" s="1">
        <v>37917</v>
      </c>
      <c r="H2541" t="s">
        <v>326</v>
      </c>
      <c r="I2541">
        <v>4</v>
      </c>
      <c r="J2541" s="6" t="s">
        <v>680</v>
      </c>
      <c r="K2541">
        <v>2003</v>
      </c>
      <c r="L2541" t="s">
        <v>583</v>
      </c>
      <c r="M2541" s="8">
        <f xml:space="preserve"> (sales_data_sample[[#This Row],[MSRP]] - sales_data_sample[[#This Row],[PRICEEACH]]) / sales_data_sample[[#This Row],[MSRP]]</f>
        <v>-0.1111111111111111</v>
      </c>
      <c r="N25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41" s="2">
        <v>90</v>
      </c>
      <c r="P2541" t="s">
        <v>650</v>
      </c>
      <c r="Q2541" t="s">
        <v>250</v>
      </c>
      <c r="R2541" t="s">
        <v>251</v>
      </c>
      <c r="S2541" t="s">
        <v>252</v>
      </c>
      <c r="T2541" t="s">
        <v>177</v>
      </c>
      <c r="U2541" t="s">
        <v>253</v>
      </c>
      <c r="V2541" t="s">
        <v>194</v>
      </c>
      <c r="W2541" t="s">
        <v>254</v>
      </c>
      <c r="X2541" t="s">
        <v>31</v>
      </c>
    </row>
    <row r="2542" spans="1:24" x14ac:dyDescent="0.25">
      <c r="A2542">
        <v>10178</v>
      </c>
      <c r="B2542">
        <v>34</v>
      </c>
      <c r="C2542" s="2">
        <v>97</v>
      </c>
      <c r="D2542">
        <v>8</v>
      </c>
      <c r="E2542" s="5">
        <f>sales_data_sample[[#This Row],[SALES]] / COUNT(sales_data_sample[ORDERNUMBER])</f>
        <v>1.1668437832093517</v>
      </c>
      <c r="F2542" s="2">
        <v>3294</v>
      </c>
      <c r="G2542" s="1">
        <v>37933</v>
      </c>
      <c r="H2542" t="s">
        <v>21</v>
      </c>
      <c r="I2542">
        <v>4</v>
      </c>
      <c r="J2542" s="6" t="s">
        <v>678</v>
      </c>
      <c r="K2542">
        <v>2003</v>
      </c>
      <c r="L2542" t="s">
        <v>583</v>
      </c>
      <c r="M2542" s="8">
        <f xml:space="preserve"> (sales_data_sample[[#This Row],[MSRP]] - sales_data_sample[[#This Row],[PRICEEACH]]) / sales_data_sample[[#This Row],[MSRP]]</f>
        <v>-7.7777777777777779E-2</v>
      </c>
      <c r="N25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42" s="2">
        <v>90</v>
      </c>
      <c r="P2542" t="s">
        <v>650</v>
      </c>
      <c r="Q2542" t="s">
        <v>327</v>
      </c>
      <c r="R2542" t="s">
        <v>328</v>
      </c>
      <c r="S2542" t="s">
        <v>329</v>
      </c>
      <c r="T2542" t="s">
        <v>35</v>
      </c>
      <c r="U2542" t="s">
        <v>330</v>
      </c>
      <c r="V2542" t="s">
        <v>331</v>
      </c>
      <c r="W2542" t="s">
        <v>332</v>
      </c>
      <c r="X2542" t="s">
        <v>45</v>
      </c>
    </row>
    <row r="2543" spans="1:24" x14ac:dyDescent="0.25">
      <c r="A2543">
        <v>10186</v>
      </c>
      <c r="B2543">
        <v>24</v>
      </c>
      <c r="C2543" s="2">
        <v>100</v>
      </c>
      <c r="D2543">
        <v>5</v>
      </c>
      <c r="E2543" s="5">
        <f>sales_data_sample[[#This Row],[SALES]] / COUNT(sales_data_sample[ORDERNUMBER])</f>
        <v>0.84661707403471487</v>
      </c>
      <c r="F2543" s="2">
        <v>2390</v>
      </c>
      <c r="G2543" s="1">
        <v>37939</v>
      </c>
      <c r="H2543" t="s">
        <v>21</v>
      </c>
      <c r="I2543">
        <v>4</v>
      </c>
      <c r="J2543" s="6" t="s">
        <v>678</v>
      </c>
      <c r="K2543">
        <v>2003</v>
      </c>
      <c r="L2543" t="s">
        <v>583</v>
      </c>
      <c r="M2543" s="8">
        <f xml:space="preserve"> (sales_data_sample[[#This Row],[MSRP]] - sales_data_sample[[#This Row],[PRICEEACH]]) / sales_data_sample[[#This Row],[MSRP]]</f>
        <v>-0.1111111111111111</v>
      </c>
      <c r="N25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43" s="2">
        <v>90</v>
      </c>
      <c r="P2543" t="s">
        <v>650</v>
      </c>
      <c r="Q2543" t="s">
        <v>333</v>
      </c>
      <c r="R2543" t="s">
        <v>334</v>
      </c>
      <c r="S2543" t="s">
        <v>318</v>
      </c>
      <c r="T2543" t="s">
        <v>160</v>
      </c>
      <c r="U2543" t="s">
        <v>335</v>
      </c>
      <c r="V2543" t="s">
        <v>336</v>
      </c>
      <c r="W2543" t="s">
        <v>337</v>
      </c>
      <c r="X2543" t="s">
        <v>31</v>
      </c>
    </row>
    <row r="2544" spans="1:24" x14ac:dyDescent="0.25">
      <c r="A2544">
        <v>10197</v>
      </c>
      <c r="B2544">
        <v>24</v>
      </c>
      <c r="C2544" s="2">
        <v>91</v>
      </c>
      <c r="D2544">
        <v>2</v>
      </c>
      <c r="E2544" s="5">
        <f>sales_data_sample[[#This Row],[SALES]] / COUNT(sales_data_sample[ORDERNUMBER])</f>
        <v>0.7697484945093872</v>
      </c>
      <c r="F2544" s="2">
        <v>2173</v>
      </c>
      <c r="G2544" s="1">
        <v>37951</v>
      </c>
      <c r="H2544" t="s">
        <v>21</v>
      </c>
      <c r="I2544">
        <v>4</v>
      </c>
      <c r="J2544" s="6" t="s">
        <v>678</v>
      </c>
      <c r="K2544">
        <v>2003</v>
      </c>
      <c r="L2544" t="s">
        <v>583</v>
      </c>
      <c r="M2544" s="8">
        <f xml:space="preserve"> (sales_data_sample[[#This Row],[MSRP]] - sales_data_sample[[#This Row],[PRICEEACH]]) / sales_data_sample[[#This Row],[MSRP]]</f>
        <v>-1.1111111111111112E-2</v>
      </c>
      <c r="N25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44" s="2">
        <v>90</v>
      </c>
      <c r="P2544" t="s">
        <v>650</v>
      </c>
      <c r="Q2544" t="s">
        <v>338</v>
      </c>
      <c r="R2544" t="s">
        <v>339</v>
      </c>
      <c r="S2544" t="s">
        <v>340</v>
      </c>
      <c r="T2544" t="s">
        <v>168</v>
      </c>
      <c r="U2544" t="s">
        <v>341</v>
      </c>
      <c r="V2544" t="s">
        <v>342</v>
      </c>
      <c r="W2544" t="s">
        <v>343</v>
      </c>
      <c r="X2544" t="s">
        <v>31</v>
      </c>
    </row>
    <row r="2545" spans="1:24" x14ac:dyDescent="0.25">
      <c r="A2545">
        <v>10209</v>
      </c>
      <c r="B2545">
        <v>33</v>
      </c>
      <c r="C2545" s="2">
        <v>89</v>
      </c>
      <c r="D2545">
        <v>4</v>
      </c>
      <c r="E2545" s="5">
        <f>sales_data_sample[[#This Row],[SALES]] / COUNT(sales_data_sample[ORDERNUMBER])</f>
        <v>1.0371944739638683</v>
      </c>
      <c r="F2545" s="2">
        <v>2928</v>
      </c>
      <c r="G2545" s="1">
        <v>37995</v>
      </c>
      <c r="H2545" t="s">
        <v>21</v>
      </c>
      <c r="I2545">
        <v>1</v>
      </c>
      <c r="J2545" s="6" t="s">
        <v>677</v>
      </c>
      <c r="K2545">
        <v>2004</v>
      </c>
      <c r="L2545" t="s">
        <v>583</v>
      </c>
      <c r="M2545" s="8">
        <f xml:space="preserve"> (sales_data_sample[[#This Row],[MSRP]] - sales_data_sample[[#This Row],[PRICEEACH]]) / sales_data_sample[[#This Row],[MSRP]]</f>
        <v>1.1111111111111112E-2</v>
      </c>
      <c r="N25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45" s="2">
        <v>90</v>
      </c>
      <c r="P2545" t="s">
        <v>650</v>
      </c>
      <c r="Q2545" t="s">
        <v>344</v>
      </c>
      <c r="R2545" t="s">
        <v>345</v>
      </c>
      <c r="S2545" t="s">
        <v>346</v>
      </c>
      <c r="T2545" t="s">
        <v>27</v>
      </c>
      <c r="U2545" t="s">
        <v>347</v>
      </c>
      <c r="V2545" t="s">
        <v>95</v>
      </c>
      <c r="W2545" t="s">
        <v>348</v>
      </c>
      <c r="X2545" t="s">
        <v>31</v>
      </c>
    </row>
    <row r="2546" spans="1:24" x14ac:dyDescent="0.25">
      <c r="A2546">
        <v>10222</v>
      </c>
      <c r="B2546">
        <v>26</v>
      </c>
      <c r="C2546" s="2">
        <v>100</v>
      </c>
      <c r="D2546">
        <v>8</v>
      </c>
      <c r="E2546" s="5">
        <f>sales_data_sample[[#This Row],[SALES]] / COUNT(sales_data_sample[ORDERNUMBER])</f>
        <v>0.94226000708466173</v>
      </c>
      <c r="F2546" s="2">
        <v>2660</v>
      </c>
      <c r="G2546" s="1">
        <v>38036</v>
      </c>
      <c r="H2546" t="s">
        <v>21</v>
      </c>
      <c r="I2546">
        <v>1</v>
      </c>
      <c r="J2546" s="6" t="s">
        <v>688</v>
      </c>
      <c r="K2546">
        <v>2004</v>
      </c>
      <c r="L2546" t="s">
        <v>583</v>
      </c>
      <c r="M2546" s="8">
        <f xml:space="preserve"> (sales_data_sample[[#This Row],[MSRP]] - sales_data_sample[[#This Row],[PRICEEACH]]) / sales_data_sample[[#This Row],[MSRP]]</f>
        <v>-0.1111111111111111</v>
      </c>
      <c r="N25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46" s="2">
        <v>90</v>
      </c>
      <c r="P2546" t="s">
        <v>650</v>
      </c>
      <c r="Q2546" t="s">
        <v>349</v>
      </c>
      <c r="R2546" t="s">
        <v>350</v>
      </c>
      <c r="S2546" t="s">
        <v>351</v>
      </c>
      <c r="T2546" t="s">
        <v>27</v>
      </c>
      <c r="U2546" t="s">
        <v>224</v>
      </c>
      <c r="V2546" t="s">
        <v>264</v>
      </c>
      <c r="W2546" t="s">
        <v>352</v>
      </c>
      <c r="X2546" t="s">
        <v>31</v>
      </c>
    </row>
    <row r="2547" spans="1:24" x14ac:dyDescent="0.25">
      <c r="A2547">
        <v>10249</v>
      </c>
      <c r="B2547">
        <v>40</v>
      </c>
      <c r="C2547" s="2">
        <v>96</v>
      </c>
      <c r="D2547">
        <v>4</v>
      </c>
      <c r="E2547" s="5">
        <f>sales_data_sample[[#This Row],[SALES]] / COUNT(sales_data_sample[ORDERNUMBER])</f>
        <v>1.3595465816507262</v>
      </c>
      <c r="F2547" s="2">
        <v>3838</v>
      </c>
      <c r="G2547" s="1">
        <v>38115</v>
      </c>
      <c r="H2547" t="s">
        <v>21</v>
      </c>
      <c r="I2547">
        <v>2</v>
      </c>
      <c r="J2547" s="6" t="s">
        <v>685</v>
      </c>
      <c r="K2547">
        <v>2004</v>
      </c>
      <c r="L2547" t="s">
        <v>583</v>
      </c>
      <c r="M2547" s="8">
        <f xml:space="preserve"> (sales_data_sample[[#This Row],[MSRP]] - sales_data_sample[[#This Row],[PRICEEACH]]) / sales_data_sample[[#This Row],[MSRP]]</f>
        <v>-6.6666666666666666E-2</v>
      </c>
      <c r="N25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47" s="2">
        <v>90</v>
      </c>
      <c r="P2547" t="s">
        <v>650</v>
      </c>
      <c r="Q2547" t="s">
        <v>227</v>
      </c>
      <c r="R2547" t="s">
        <v>228</v>
      </c>
      <c r="S2547" t="s">
        <v>115</v>
      </c>
      <c r="T2547" t="s">
        <v>27</v>
      </c>
      <c r="U2547" t="s">
        <v>229</v>
      </c>
      <c r="V2547" t="s">
        <v>135</v>
      </c>
      <c r="W2547" t="s">
        <v>230</v>
      </c>
      <c r="X2547" t="s">
        <v>45</v>
      </c>
    </row>
    <row r="2548" spans="1:24" x14ac:dyDescent="0.25">
      <c r="A2548">
        <v>10262</v>
      </c>
      <c r="B2548">
        <v>44</v>
      </c>
      <c r="C2548" s="2">
        <v>95</v>
      </c>
      <c r="D2548">
        <v>13</v>
      </c>
      <c r="E2548" s="5">
        <f>sales_data_sample[[#This Row],[SALES]] / COUNT(sales_data_sample[ORDERNUMBER])</f>
        <v>1.4675876726886292</v>
      </c>
      <c r="F2548" s="2">
        <v>4143</v>
      </c>
      <c r="G2548" s="1">
        <v>38162</v>
      </c>
      <c r="H2548" t="s">
        <v>326</v>
      </c>
      <c r="I2548">
        <v>2</v>
      </c>
      <c r="J2548" s="6" t="s">
        <v>684</v>
      </c>
      <c r="K2548">
        <v>2004</v>
      </c>
      <c r="L2548" t="s">
        <v>583</v>
      </c>
      <c r="M2548" s="8">
        <f xml:space="preserve"> (sales_data_sample[[#This Row],[MSRP]] - sales_data_sample[[#This Row],[PRICEEACH]]) / sales_data_sample[[#This Row],[MSRP]]</f>
        <v>-5.5555555555555552E-2</v>
      </c>
      <c r="N25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48" s="2">
        <v>90</v>
      </c>
      <c r="P2548" t="s">
        <v>650</v>
      </c>
      <c r="Q2548" t="s">
        <v>165</v>
      </c>
      <c r="R2548" t="s">
        <v>166</v>
      </c>
      <c r="S2548" t="s">
        <v>167</v>
      </c>
      <c r="T2548" t="s">
        <v>168</v>
      </c>
      <c r="U2548" t="s">
        <v>169</v>
      </c>
      <c r="V2548" t="s">
        <v>170</v>
      </c>
      <c r="W2548" t="s">
        <v>171</v>
      </c>
      <c r="X2548" t="s">
        <v>45</v>
      </c>
    </row>
    <row r="2549" spans="1:24" x14ac:dyDescent="0.25">
      <c r="A2549">
        <v>10274</v>
      </c>
      <c r="B2549">
        <v>24</v>
      </c>
      <c r="C2549" s="2">
        <v>91</v>
      </c>
      <c r="D2549">
        <v>5</v>
      </c>
      <c r="E2549" s="5">
        <f>sales_data_sample[[#This Row],[SALES]] / COUNT(sales_data_sample[ORDERNUMBER])</f>
        <v>0.7697484945093872</v>
      </c>
      <c r="F2549" s="2">
        <v>2173</v>
      </c>
      <c r="G2549" s="1">
        <v>38189</v>
      </c>
      <c r="H2549" t="s">
        <v>21</v>
      </c>
      <c r="I2549">
        <v>3</v>
      </c>
      <c r="J2549" s="6" t="s">
        <v>683</v>
      </c>
      <c r="K2549">
        <v>2004</v>
      </c>
      <c r="L2549" t="s">
        <v>583</v>
      </c>
      <c r="M2549" s="8">
        <f xml:space="preserve"> (sales_data_sample[[#This Row],[MSRP]] - sales_data_sample[[#This Row],[PRICEEACH]]) / sales_data_sample[[#This Row],[MSRP]]</f>
        <v>-1.1111111111111112E-2</v>
      </c>
      <c r="N25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49" s="2">
        <v>90</v>
      </c>
      <c r="P2549" t="s">
        <v>650</v>
      </c>
      <c r="Q2549" t="s">
        <v>270</v>
      </c>
      <c r="R2549" t="s">
        <v>271</v>
      </c>
      <c r="S2549" t="s">
        <v>272</v>
      </c>
      <c r="T2549" t="s">
        <v>27</v>
      </c>
      <c r="U2549" t="s">
        <v>263</v>
      </c>
      <c r="V2549" t="s">
        <v>273</v>
      </c>
      <c r="W2549" t="s">
        <v>118</v>
      </c>
      <c r="X2549" t="s">
        <v>31</v>
      </c>
    </row>
    <row r="2550" spans="1:24" x14ac:dyDescent="0.25">
      <c r="A2550">
        <v>10283</v>
      </c>
      <c r="B2550">
        <v>20</v>
      </c>
      <c r="C2550" s="2">
        <v>95</v>
      </c>
      <c r="D2550">
        <v>2</v>
      </c>
      <c r="E2550" s="5">
        <f>sales_data_sample[[#This Row],[SALES]] / COUNT(sales_data_sample[ORDERNUMBER])</f>
        <v>0.66702089975203682</v>
      </c>
      <c r="F2550" s="2">
        <v>1883</v>
      </c>
      <c r="G2550" s="1">
        <v>38219</v>
      </c>
      <c r="H2550" t="s">
        <v>21</v>
      </c>
      <c r="I2550">
        <v>3</v>
      </c>
      <c r="J2550" s="6" t="s">
        <v>682</v>
      </c>
      <c r="K2550">
        <v>2004</v>
      </c>
      <c r="L2550" t="s">
        <v>583</v>
      </c>
      <c r="M2550" s="8">
        <f xml:space="preserve"> (sales_data_sample[[#This Row],[MSRP]] - sales_data_sample[[#This Row],[PRICEEACH]]) / sales_data_sample[[#This Row],[MSRP]]</f>
        <v>-5.5555555555555552E-2</v>
      </c>
      <c r="N25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50" s="2">
        <v>90</v>
      </c>
      <c r="P2550" t="s">
        <v>650</v>
      </c>
      <c r="Q2550" t="s">
        <v>360</v>
      </c>
      <c r="R2550" t="s">
        <v>361</v>
      </c>
      <c r="S2550" t="s">
        <v>362</v>
      </c>
      <c r="T2550" t="s">
        <v>217</v>
      </c>
      <c r="U2550" t="s">
        <v>363</v>
      </c>
      <c r="V2550" t="s">
        <v>162</v>
      </c>
      <c r="W2550" t="s">
        <v>364</v>
      </c>
      <c r="X2550" t="s">
        <v>31</v>
      </c>
    </row>
    <row r="2551" spans="1:24" x14ac:dyDescent="0.25">
      <c r="A2551">
        <v>10296</v>
      </c>
      <c r="B2551">
        <v>34</v>
      </c>
      <c r="C2551" s="2">
        <v>100</v>
      </c>
      <c r="D2551">
        <v>11</v>
      </c>
      <c r="E2551" s="5">
        <f>sales_data_sample[[#This Row],[SALES]] / COUNT(sales_data_sample[ORDERNUMBER])</f>
        <v>1.2320226709174638</v>
      </c>
      <c r="F2551" s="2">
        <v>3478</v>
      </c>
      <c r="G2551" s="1">
        <v>38245</v>
      </c>
      <c r="H2551" t="s">
        <v>21</v>
      </c>
      <c r="I2551">
        <v>3</v>
      </c>
      <c r="J2551" s="6" t="s">
        <v>681</v>
      </c>
      <c r="K2551">
        <v>2004</v>
      </c>
      <c r="L2551" t="s">
        <v>583</v>
      </c>
      <c r="M2551" s="8">
        <f xml:space="preserve"> (sales_data_sample[[#This Row],[MSRP]] - sales_data_sample[[#This Row],[PRICEEACH]]) / sales_data_sample[[#This Row],[MSRP]]</f>
        <v>-0.1111111111111111</v>
      </c>
      <c r="N25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51" s="2">
        <v>90</v>
      </c>
      <c r="P2551" t="s">
        <v>650</v>
      </c>
      <c r="Q2551" t="s">
        <v>558</v>
      </c>
      <c r="R2551" t="s">
        <v>559</v>
      </c>
      <c r="S2551" t="s">
        <v>560</v>
      </c>
      <c r="T2551" t="s">
        <v>427</v>
      </c>
      <c r="U2551" t="s">
        <v>561</v>
      </c>
      <c r="V2551" t="s">
        <v>95</v>
      </c>
      <c r="W2551" t="s">
        <v>562</v>
      </c>
      <c r="X2551" t="s">
        <v>45</v>
      </c>
    </row>
    <row r="2552" spans="1:24" x14ac:dyDescent="0.25">
      <c r="A2552">
        <v>10307</v>
      </c>
      <c r="B2552">
        <v>34</v>
      </c>
      <c r="C2552" s="2">
        <v>98</v>
      </c>
      <c r="D2552">
        <v>5</v>
      </c>
      <c r="E2552" s="5">
        <f>sales_data_sample[[#This Row],[SALES]] / COUNT(sales_data_sample[ORDERNUMBER])</f>
        <v>1.177470775770457</v>
      </c>
      <c r="F2552" s="2">
        <v>3324</v>
      </c>
      <c r="G2552" s="1">
        <v>38274</v>
      </c>
      <c r="H2552" t="s">
        <v>21</v>
      </c>
      <c r="I2552">
        <v>4</v>
      </c>
      <c r="J2552" s="6" t="s">
        <v>680</v>
      </c>
      <c r="K2552">
        <v>2004</v>
      </c>
      <c r="L2552" t="s">
        <v>583</v>
      </c>
      <c r="M2552" s="8">
        <f xml:space="preserve"> (sales_data_sample[[#This Row],[MSRP]] - sales_data_sample[[#This Row],[PRICEEACH]]) / sales_data_sample[[#This Row],[MSRP]]</f>
        <v>-8.8888888888888892E-2</v>
      </c>
      <c r="N25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52" s="2">
        <v>90</v>
      </c>
      <c r="P2552" t="s">
        <v>650</v>
      </c>
      <c r="Q2552" t="s">
        <v>202</v>
      </c>
      <c r="R2552" t="s">
        <v>203</v>
      </c>
      <c r="S2552" t="s">
        <v>204</v>
      </c>
      <c r="T2552" t="s">
        <v>27</v>
      </c>
      <c r="U2552" t="s">
        <v>205</v>
      </c>
      <c r="V2552" t="s">
        <v>206</v>
      </c>
      <c r="W2552" t="s">
        <v>207</v>
      </c>
      <c r="X2552" t="s">
        <v>45</v>
      </c>
    </row>
    <row r="2553" spans="1:24" x14ac:dyDescent="0.25">
      <c r="A2553">
        <v>10316</v>
      </c>
      <c r="B2553">
        <v>45</v>
      </c>
      <c r="C2553" s="2">
        <v>94</v>
      </c>
      <c r="D2553">
        <v>13</v>
      </c>
      <c r="E2553" s="5">
        <f>sales_data_sample[[#This Row],[SALES]] / COUNT(sales_data_sample[ORDERNUMBER])</f>
        <v>1.4863620262132484</v>
      </c>
      <c r="F2553" s="2">
        <v>4196</v>
      </c>
      <c r="G2553" s="1">
        <v>38292</v>
      </c>
      <c r="H2553" t="s">
        <v>21</v>
      </c>
      <c r="I2553">
        <v>4</v>
      </c>
      <c r="J2553" s="6" t="s">
        <v>678</v>
      </c>
      <c r="K2553">
        <v>2004</v>
      </c>
      <c r="L2553" t="s">
        <v>583</v>
      </c>
      <c r="M2553" s="8">
        <f xml:space="preserve"> (sales_data_sample[[#This Row],[MSRP]] - sales_data_sample[[#This Row],[PRICEEACH]]) / sales_data_sample[[#This Row],[MSRP]]</f>
        <v>-4.4444444444444446E-2</v>
      </c>
      <c r="N25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53" s="2">
        <v>90</v>
      </c>
      <c r="P2553" t="s">
        <v>650</v>
      </c>
      <c r="Q2553" t="s">
        <v>370</v>
      </c>
      <c r="R2553" t="s">
        <v>371</v>
      </c>
      <c r="S2553" t="s">
        <v>372</v>
      </c>
      <c r="T2553" t="s">
        <v>160</v>
      </c>
      <c r="U2553" t="s">
        <v>373</v>
      </c>
      <c r="V2553" t="s">
        <v>374</v>
      </c>
      <c r="W2553" t="s">
        <v>375</v>
      </c>
      <c r="X2553" t="s">
        <v>45</v>
      </c>
    </row>
    <row r="2554" spans="1:24" x14ac:dyDescent="0.25">
      <c r="A2554">
        <v>10328</v>
      </c>
      <c r="B2554">
        <v>41</v>
      </c>
      <c r="C2554" s="2">
        <v>100</v>
      </c>
      <c r="D2554">
        <v>9</v>
      </c>
      <c r="E2554" s="5">
        <f>sales_data_sample[[#This Row],[SALES]] / COUNT(sales_data_sample[ORDERNUMBER])</f>
        <v>1.4725469358838115</v>
      </c>
      <c r="F2554" s="2">
        <v>4157</v>
      </c>
      <c r="G2554" s="1">
        <v>38303</v>
      </c>
      <c r="H2554" t="s">
        <v>21</v>
      </c>
      <c r="I2554">
        <v>4</v>
      </c>
      <c r="J2554" s="6" t="s">
        <v>678</v>
      </c>
      <c r="K2554">
        <v>2004</v>
      </c>
      <c r="L2554" t="s">
        <v>583</v>
      </c>
      <c r="M2554" s="8">
        <f xml:space="preserve"> (sales_data_sample[[#This Row],[MSRP]] - sales_data_sample[[#This Row],[PRICEEACH]]) / sales_data_sample[[#This Row],[MSRP]]</f>
        <v>-0.1111111111111111</v>
      </c>
      <c r="N25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54" s="2">
        <v>90</v>
      </c>
      <c r="P2554" t="s">
        <v>650</v>
      </c>
      <c r="Q2554" t="s">
        <v>537</v>
      </c>
      <c r="R2554" t="s">
        <v>538</v>
      </c>
      <c r="S2554" t="s">
        <v>539</v>
      </c>
      <c r="T2554" t="s">
        <v>246</v>
      </c>
      <c r="U2554" t="s">
        <v>540</v>
      </c>
      <c r="V2554" t="s">
        <v>541</v>
      </c>
      <c r="W2554" t="s">
        <v>542</v>
      </c>
      <c r="X2554" t="s">
        <v>45</v>
      </c>
    </row>
    <row r="2555" spans="1:24" x14ac:dyDescent="0.25">
      <c r="A2555">
        <v>10339</v>
      </c>
      <c r="B2555">
        <v>55</v>
      </c>
      <c r="C2555" s="2">
        <v>72</v>
      </c>
      <c r="D2555">
        <v>15</v>
      </c>
      <c r="E2555" s="5">
        <f>sales_data_sample[[#This Row],[SALES]] / COUNT(sales_data_sample[ORDERNUMBER])</f>
        <v>1.3882394615657103</v>
      </c>
      <c r="F2555" s="2">
        <v>3919</v>
      </c>
      <c r="G2555" s="1">
        <v>38314</v>
      </c>
      <c r="H2555" t="s">
        <v>21</v>
      </c>
      <c r="I2555">
        <v>4</v>
      </c>
      <c r="J2555" s="6" t="s">
        <v>678</v>
      </c>
      <c r="K2555">
        <v>2004</v>
      </c>
      <c r="L2555" t="s">
        <v>583</v>
      </c>
      <c r="M2555" s="8">
        <f xml:space="preserve"> (sales_data_sample[[#This Row],[MSRP]] - sales_data_sample[[#This Row],[PRICEEACH]]) / sales_data_sample[[#This Row],[MSRP]]</f>
        <v>0.2</v>
      </c>
      <c r="N25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55" s="2">
        <v>90</v>
      </c>
      <c r="P2555" t="s">
        <v>650</v>
      </c>
      <c r="Q2555" t="s">
        <v>236</v>
      </c>
      <c r="R2555" t="s">
        <v>237</v>
      </c>
      <c r="S2555" t="s">
        <v>238</v>
      </c>
      <c r="T2555" t="s">
        <v>239</v>
      </c>
      <c r="U2555" t="s">
        <v>240</v>
      </c>
      <c r="V2555" t="s">
        <v>241</v>
      </c>
      <c r="W2555" t="s">
        <v>242</v>
      </c>
      <c r="X2555" t="s">
        <v>45</v>
      </c>
    </row>
    <row r="2556" spans="1:24" x14ac:dyDescent="0.25">
      <c r="A2556">
        <v>10352</v>
      </c>
      <c r="B2556">
        <v>23</v>
      </c>
      <c r="C2556" s="2">
        <v>100</v>
      </c>
      <c r="D2556">
        <v>3</v>
      </c>
      <c r="E2556" s="5">
        <f>sales_data_sample[[#This Row],[SALES]] / COUNT(sales_data_sample[ORDERNUMBER])</f>
        <v>0.83351044987601841</v>
      </c>
      <c r="F2556" s="2">
        <v>2353</v>
      </c>
      <c r="G2556" s="1">
        <v>38324</v>
      </c>
      <c r="H2556" t="s">
        <v>21</v>
      </c>
      <c r="I2556">
        <v>4</v>
      </c>
      <c r="J2556" s="6" t="s">
        <v>679</v>
      </c>
      <c r="K2556">
        <v>2004</v>
      </c>
      <c r="L2556" t="s">
        <v>583</v>
      </c>
      <c r="M2556" s="8">
        <f xml:space="preserve"> (sales_data_sample[[#This Row],[MSRP]] - sales_data_sample[[#This Row],[PRICEEACH]]) / sales_data_sample[[#This Row],[MSRP]]</f>
        <v>-0.1111111111111111</v>
      </c>
      <c r="N25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56" s="2">
        <v>90</v>
      </c>
      <c r="P2556" t="s">
        <v>650</v>
      </c>
      <c r="Q2556" t="s">
        <v>585</v>
      </c>
      <c r="R2556" t="s">
        <v>586</v>
      </c>
      <c r="S2556" t="s">
        <v>272</v>
      </c>
      <c r="T2556" t="s">
        <v>27</v>
      </c>
      <c r="U2556" t="s">
        <v>514</v>
      </c>
      <c r="V2556" t="s">
        <v>234</v>
      </c>
      <c r="W2556" t="s">
        <v>587</v>
      </c>
      <c r="X2556" t="s">
        <v>31</v>
      </c>
    </row>
    <row r="2557" spans="1:24" x14ac:dyDescent="0.25">
      <c r="A2557">
        <v>10361</v>
      </c>
      <c r="B2557">
        <v>24</v>
      </c>
      <c r="C2557" s="2">
        <v>46</v>
      </c>
      <c r="D2557">
        <v>14</v>
      </c>
      <c r="E2557" s="5">
        <f>sales_data_sample[[#This Row],[SALES]] / COUNT(sales_data_sample[ORDERNUMBER])</f>
        <v>0.38611406305348922</v>
      </c>
      <c r="F2557" s="2">
        <v>1090</v>
      </c>
      <c r="G2557" s="1">
        <v>38338</v>
      </c>
      <c r="H2557" t="s">
        <v>21</v>
      </c>
      <c r="I2557">
        <v>4</v>
      </c>
      <c r="J2557" s="6" t="s">
        <v>679</v>
      </c>
      <c r="K2557">
        <v>2004</v>
      </c>
      <c r="L2557" t="s">
        <v>583</v>
      </c>
      <c r="M2557" s="8">
        <f xml:space="preserve"> (sales_data_sample[[#This Row],[MSRP]] - sales_data_sample[[#This Row],[PRICEEACH]]) / sales_data_sample[[#This Row],[MSRP]]</f>
        <v>0.48888888888888887</v>
      </c>
      <c r="N25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57" s="2">
        <v>90</v>
      </c>
      <c r="P2557" t="s">
        <v>650</v>
      </c>
      <c r="Q2557" t="s">
        <v>145</v>
      </c>
      <c r="R2557" t="s">
        <v>146</v>
      </c>
      <c r="S2557" t="s">
        <v>147</v>
      </c>
      <c r="T2557" t="s">
        <v>88</v>
      </c>
      <c r="U2557" t="s">
        <v>148</v>
      </c>
      <c r="V2557" t="s">
        <v>149</v>
      </c>
      <c r="W2557" t="s">
        <v>150</v>
      </c>
      <c r="X2557" t="s">
        <v>31</v>
      </c>
    </row>
    <row r="2558" spans="1:24" x14ac:dyDescent="0.25">
      <c r="A2558">
        <v>10373</v>
      </c>
      <c r="B2558">
        <v>32</v>
      </c>
      <c r="C2558" s="2">
        <v>85</v>
      </c>
      <c r="D2558">
        <v>15</v>
      </c>
      <c r="E2558" s="5">
        <f>sales_data_sample[[#This Row],[SALES]] / COUNT(sales_data_sample[ORDERNUMBER])</f>
        <v>0.95713779667020904</v>
      </c>
      <c r="F2558" s="2">
        <v>2702</v>
      </c>
      <c r="G2558" s="1">
        <v>38383</v>
      </c>
      <c r="H2558" t="s">
        <v>21</v>
      </c>
      <c r="I2558">
        <v>1</v>
      </c>
      <c r="J2558" s="6" t="s">
        <v>677</v>
      </c>
      <c r="K2558">
        <v>2005</v>
      </c>
      <c r="L2558" t="s">
        <v>583</v>
      </c>
      <c r="M2558" s="8">
        <f xml:space="preserve"> (sales_data_sample[[#This Row],[MSRP]] - sales_data_sample[[#This Row],[PRICEEACH]]) / sales_data_sample[[#This Row],[MSRP]]</f>
        <v>5.5555555555555552E-2</v>
      </c>
      <c r="N25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58" s="2">
        <v>90</v>
      </c>
      <c r="P2558" t="s">
        <v>650</v>
      </c>
      <c r="Q2558" t="s">
        <v>376</v>
      </c>
      <c r="R2558" t="s">
        <v>377</v>
      </c>
      <c r="S2558" t="s">
        <v>378</v>
      </c>
      <c r="T2558" t="s">
        <v>122</v>
      </c>
      <c r="U2558" t="s">
        <v>379</v>
      </c>
      <c r="V2558" t="s">
        <v>380</v>
      </c>
      <c r="W2558" t="s">
        <v>381</v>
      </c>
      <c r="X2558" t="s">
        <v>31</v>
      </c>
    </row>
    <row r="2559" spans="1:24" x14ac:dyDescent="0.25">
      <c r="A2559">
        <v>10386</v>
      </c>
      <c r="B2559">
        <v>29</v>
      </c>
      <c r="C2559" s="2">
        <v>86</v>
      </c>
      <c r="D2559">
        <v>13</v>
      </c>
      <c r="E2559" s="5">
        <f>sales_data_sample[[#This Row],[SALES]] / COUNT(sales_data_sample[ORDERNUMBER])</f>
        <v>0.88133191640099184</v>
      </c>
      <c r="F2559" s="2">
        <v>2488</v>
      </c>
      <c r="G2559" s="1">
        <v>38412</v>
      </c>
      <c r="H2559" t="s">
        <v>394</v>
      </c>
      <c r="I2559">
        <v>1</v>
      </c>
      <c r="J2559" s="6" t="s">
        <v>687</v>
      </c>
      <c r="K2559">
        <v>2005</v>
      </c>
      <c r="L2559" t="s">
        <v>583</v>
      </c>
      <c r="M2559" s="8">
        <f xml:space="preserve"> (sales_data_sample[[#This Row],[MSRP]] - sales_data_sample[[#This Row],[PRICEEACH]]) / sales_data_sample[[#This Row],[MSRP]]</f>
        <v>4.4444444444444446E-2</v>
      </c>
      <c r="N25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59" s="2">
        <v>90</v>
      </c>
      <c r="P2559" t="s">
        <v>650</v>
      </c>
      <c r="Q2559" t="s">
        <v>165</v>
      </c>
      <c r="R2559" t="s">
        <v>166</v>
      </c>
      <c r="S2559" t="s">
        <v>167</v>
      </c>
      <c r="T2559" t="s">
        <v>168</v>
      </c>
      <c r="U2559" t="s">
        <v>169</v>
      </c>
      <c r="V2559" t="s">
        <v>170</v>
      </c>
      <c r="W2559" t="s">
        <v>171</v>
      </c>
      <c r="X2559" t="s">
        <v>31</v>
      </c>
    </row>
    <row r="2560" spans="1:24" x14ac:dyDescent="0.25">
      <c r="A2560">
        <v>10398</v>
      </c>
      <c r="B2560">
        <v>36</v>
      </c>
      <c r="C2560" s="2">
        <v>100</v>
      </c>
      <c r="D2560">
        <v>7</v>
      </c>
      <c r="E2560" s="5">
        <f>sales_data_sample[[#This Row],[SALES]] / COUNT(sales_data_sample[ORDERNUMBER])</f>
        <v>1.3854055968827488</v>
      </c>
      <c r="F2560" s="2">
        <v>3911</v>
      </c>
      <c r="G2560" s="1">
        <v>38441</v>
      </c>
      <c r="H2560" t="s">
        <v>21</v>
      </c>
      <c r="I2560">
        <v>1</v>
      </c>
      <c r="J2560" s="6" t="s">
        <v>687</v>
      </c>
      <c r="K2560">
        <v>2005</v>
      </c>
      <c r="L2560" t="s">
        <v>583</v>
      </c>
      <c r="M2560" s="8">
        <f xml:space="preserve"> (sales_data_sample[[#This Row],[MSRP]] - sales_data_sample[[#This Row],[PRICEEACH]]) / sales_data_sample[[#This Row],[MSRP]]</f>
        <v>-0.1111111111111111</v>
      </c>
      <c r="N25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60" s="2">
        <v>90</v>
      </c>
      <c r="P2560" t="s">
        <v>650</v>
      </c>
      <c r="Q2560" t="s">
        <v>32</v>
      </c>
      <c r="R2560" t="s">
        <v>33</v>
      </c>
      <c r="S2560" t="s">
        <v>34</v>
      </c>
      <c r="T2560" t="s">
        <v>35</v>
      </c>
      <c r="U2560" t="s">
        <v>36</v>
      </c>
      <c r="V2560" t="s">
        <v>37</v>
      </c>
      <c r="W2560" t="s">
        <v>38</v>
      </c>
      <c r="X2560" t="s">
        <v>45</v>
      </c>
    </row>
    <row r="2561" spans="1:24" x14ac:dyDescent="0.25">
      <c r="A2561">
        <v>10400</v>
      </c>
      <c r="B2561">
        <v>46</v>
      </c>
      <c r="C2561" s="2">
        <v>88</v>
      </c>
      <c r="D2561">
        <v>5</v>
      </c>
      <c r="E2561" s="5">
        <f>sales_data_sample[[#This Row],[SALES]] / COUNT(sales_data_sample[ORDERNUMBER])</f>
        <v>1.430747431810131</v>
      </c>
      <c r="F2561" s="2">
        <v>4039</v>
      </c>
      <c r="G2561" s="1">
        <v>38443</v>
      </c>
      <c r="H2561" t="s">
        <v>21</v>
      </c>
      <c r="I2561">
        <v>2</v>
      </c>
      <c r="J2561" s="6" t="s">
        <v>686</v>
      </c>
      <c r="K2561">
        <v>2005</v>
      </c>
      <c r="L2561" t="s">
        <v>583</v>
      </c>
      <c r="M2561" s="8">
        <f xml:space="preserve"> (sales_data_sample[[#This Row],[MSRP]] - sales_data_sample[[#This Row],[PRICEEACH]]) / sales_data_sample[[#This Row],[MSRP]]</f>
        <v>2.2222222222222223E-2</v>
      </c>
      <c r="N25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61" s="2">
        <v>90</v>
      </c>
      <c r="P2561" t="s">
        <v>650</v>
      </c>
      <c r="Q2561" t="s">
        <v>382</v>
      </c>
      <c r="R2561" t="s">
        <v>383</v>
      </c>
      <c r="S2561" t="s">
        <v>384</v>
      </c>
      <c r="T2561" t="s">
        <v>27</v>
      </c>
      <c r="U2561" t="s">
        <v>94</v>
      </c>
      <c r="V2561" t="s">
        <v>385</v>
      </c>
      <c r="W2561" t="s">
        <v>386</v>
      </c>
      <c r="X2561" t="s">
        <v>45</v>
      </c>
    </row>
    <row r="2562" spans="1:24" x14ac:dyDescent="0.25">
      <c r="A2562">
        <v>10415</v>
      </c>
      <c r="B2562">
        <v>32</v>
      </c>
      <c r="C2562" s="2">
        <v>96</v>
      </c>
      <c r="D2562">
        <v>4</v>
      </c>
      <c r="E2562" s="5">
        <f>sales_data_sample[[#This Row],[SALES]] / COUNT(sales_data_sample[ORDERNUMBER])</f>
        <v>1.0878498051718031</v>
      </c>
      <c r="F2562" s="2">
        <v>3071</v>
      </c>
      <c r="G2562" s="1">
        <v>38481</v>
      </c>
      <c r="H2562" t="s">
        <v>164</v>
      </c>
      <c r="I2562">
        <v>2</v>
      </c>
      <c r="J2562" s="6" t="s">
        <v>685</v>
      </c>
      <c r="K2562">
        <v>2005</v>
      </c>
      <c r="L2562" t="s">
        <v>583</v>
      </c>
      <c r="M2562" s="8">
        <f xml:space="preserve"> (sales_data_sample[[#This Row],[MSRP]] - sales_data_sample[[#This Row],[PRICEEACH]]) / sales_data_sample[[#This Row],[MSRP]]</f>
        <v>-6.6666666666666666E-2</v>
      </c>
      <c r="N25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62" s="2">
        <v>90</v>
      </c>
      <c r="P2562" t="s">
        <v>650</v>
      </c>
      <c r="Q2562" t="s">
        <v>543</v>
      </c>
      <c r="R2562" t="s">
        <v>544</v>
      </c>
      <c r="S2562" t="s">
        <v>545</v>
      </c>
      <c r="T2562" t="s">
        <v>88</v>
      </c>
      <c r="U2562" t="s">
        <v>546</v>
      </c>
      <c r="V2562" t="s">
        <v>547</v>
      </c>
      <c r="W2562" t="s">
        <v>548</v>
      </c>
      <c r="X2562" t="s">
        <v>45</v>
      </c>
    </row>
    <row r="2563" spans="1:24" x14ac:dyDescent="0.25">
      <c r="A2563">
        <v>10106</v>
      </c>
      <c r="B2563">
        <v>34</v>
      </c>
      <c r="C2563" s="2">
        <v>100</v>
      </c>
      <c r="D2563">
        <v>9</v>
      </c>
      <c r="E2563" s="5">
        <f>sales_data_sample[[#This Row],[SALES]] / COUNT(sales_data_sample[ORDERNUMBER])</f>
        <v>1.3333333333333333</v>
      </c>
      <c r="F2563" s="2">
        <v>3764</v>
      </c>
      <c r="G2563" s="1">
        <v>37669</v>
      </c>
      <c r="H2563" t="s">
        <v>21</v>
      </c>
      <c r="I2563">
        <v>1</v>
      </c>
      <c r="J2563" s="6" t="s">
        <v>688</v>
      </c>
      <c r="K2563">
        <v>2003</v>
      </c>
      <c r="L2563" t="s">
        <v>551</v>
      </c>
      <c r="M2563" s="8">
        <f xml:space="preserve"> (sales_data_sample[[#This Row],[MSRP]] - sales_data_sample[[#This Row],[PRICEEACH]]) / sales_data_sample[[#This Row],[MSRP]]</f>
        <v>-1.0101010101010102E-2</v>
      </c>
      <c r="N25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63" s="2">
        <v>99</v>
      </c>
      <c r="P2563" t="s">
        <v>651</v>
      </c>
      <c r="Q2563" t="s">
        <v>537</v>
      </c>
      <c r="R2563" t="s">
        <v>538</v>
      </c>
      <c r="S2563" t="s">
        <v>539</v>
      </c>
      <c r="T2563" t="s">
        <v>246</v>
      </c>
      <c r="U2563" t="s">
        <v>540</v>
      </c>
      <c r="V2563" t="s">
        <v>541</v>
      </c>
      <c r="W2563" t="s">
        <v>542</v>
      </c>
      <c r="X2563" t="s">
        <v>45</v>
      </c>
    </row>
    <row r="2564" spans="1:24" x14ac:dyDescent="0.25">
      <c r="A2564">
        <v>10120</v>
      </c>
      <c r="B2564">
        <v>24</v>
      </c>
      <c r="C2564" s="2">
        <v>100</v>
      </c>
      <c r="D2564">
        <v>15</v>
      </c>
      <c r="E2564" s="5">
        <f>sales_data_sample[[#This Row],[SALES]] / COUNT(sales_data_sample[ORDERNUMBER])</f>
        <v>0.91569252568189874</v>
      </c>
      <c r="F2564" s="2">
        <v>2585</v>
      </c>
      <c r="G2564" s="1">
        <v>37740</v>
      </c>
      <c r="H2564" t="s">
        <v>21</v>
      </c>
      <c r="I2564">
        <v>2</v>
      </c>
      <c r="J2564" s="6" t="s">
        <v>686</v>
      </c>
      <c r="K2564">
        <v>2003</v>
      </c>
      <c r="L2564" t="s">
        <v>551</v>
      </c>
      <c r="M2564" s="8">
        <f xml:space="preserve"> (sales_data_sample[[#This Row],[MSRP]] - sales_data_sample[[#This Row],[PRICEEACH]]) / sales_data_sample[[#This Row],[MSRP]]</f>
        <v>-1.0101010101010102E-2</v>
      </c>
      <c r="N25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64" s="2">
        <v>99</v>
      </c>
      <c r="P2564" t="s">
        <v>651</v>
      </c>
      <c r="Q2564" t="s">
        <v>85</v>
      </c>
      <c r="R2564" t="s">
        <v>86</v>
      </c>
      <c r="S2564" t="s">
        <v>87</v>
      </c>
      <c r="T2564" t="s">
        <v>88</v>
      </c>
      <c r="U2564" t="s">
        <v>89</v>
      </c>
      <c r="V2564" t="s">
        <v>90</v>
      </c>
      <c r="W2564" t="s">
        <v>91</v>
      </c>
      <c r="X2564" t="s">
        <v>31</v>
      </c>
    </row>
    <row r="2565" spans="1:24" x14ac:dyDescent="0.25">
      <c r="A2565">
        <v>10131</v>
      </c>
      <c r="B2565">
        <v>40</v>
      </c>
      <c r="C2565" s="2">
        <v>100</v>
      </c>
      <c r="D2565">
        <v>1</v>
      </c>
      <c r="E2565" s="5">
        <f>sales_data_sample[[#This Row],[SALES]] / COUNT(sales_data_sample[ORDERNUMBER])</f>
        <v>1.5685441020191286</v>
      </c>
      <c r="F2565" s="2">
        <v>4428</v>
      </c>
      <c r="G2565" s="1">
        <v>37788</v>
      </c>
      <c r="H2565" t="s">
        <v>21</v>
      </c>
      <c r="I2565">
        <v>2</v>
      </c>
      <c r="J2565" s="6" t="s">
        <v>684</v>
      </c>
      <c r="K2565">
        <v>2003</v>
      </c>
      <c r="L2565" t="s">
        <v>551</v>
      </c>
      <c r="M2565" s="8">
        <f xml:space="preserve"> (sales_data_sample[[#This Row],[MSRP]] - sales_data_sample[[#This Row],[PRICEEACH]]) / sales_data_sample[[#This Row],[MSRP]]</f>
        <v>-1.0101010101010102E-2</v>
      </c>
      <c r="N25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65" s="2">
        <v>99</v>
      </c>
      <c r="P2565" t="s">
        <v>651</v>
      </c>
      <c r="Q2565" t="s">
        <v>553</v>
      </c>
      <c r="R2565" t="s">
        <v>554</v>
      </c>
      <c r="S2565" t="s">
        <v>500</v>
      </c>
      <c r="T2565" t="s">
        <v>27</v>
      </c>
      <c r="U2565" t="s">
        <v>555</v>
      </c>
      <c r="V2565" t="s">
        <v>556</v>
      </c>
      <c r="W2565" t="s">
        <v>557</v>
      </c>
      <c r="X2565" t="s">
        <v>45</v>
      </c>
    </row>
    <row r="2566" spans="1:24" x14ac:dyDescent="0.25">
      <c r="A2566">
        <v>10143</v>
      </c>
      <c r="B2566">
        <v>26</v>
      </c>
      <c r="C2566" s="2">
        <v>83</v>
      </c>
      <c r="D2566">
        <v>4</v>
      </c>
      <c r="E2566" s="5">
        <f>sales_data_sample[[#This Row],[SALES]] / COUNT(sales_data_sample[ORDERNUMBER])</f>
        <v>0.76266383280198369</v>
      </c>
      <c r="F2566" s="2">
        <v>2153</v>
      </c>
      <c r="G2566" s="1">
        <v>37843</v>
      </c>
      <c r="H2566" t="s">
        <v>21</v>
      </c>
      <c r="I2566">
        <v>3</v>
      </c>
      <c r="J2566" s="6" t="s">
        <v>682</v>
      </c>
      <c r="K2566">
        <v>2003</v>
      </c>
      <c r="L2566" t="s">
        <v>551</v>
      </c>
      <c r="M2566" s="8">
        <f xml:space="preserve"> (sales_data_sample[[#This Row],[MSRP]] - sales_data_sample[[#This Row],[PRICEEACH]]) / sales_data_sample[[#This Row],[MSRP]]</f>
        <v>0.16161616161616163</v>
      </c>
      <c r="N25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66" s="2">
        <v>99</v>
      </c>
      <c r="P2566" t="s">
        <v>651</v>
      </c>
      <c r="Q2566" t="s">
        <v>321</v>
      </c>
      <c r="R2566" t="s">
        <v>322</v>
      </c>
      <c r="S2566" t="s">
        <v>153</v>
      </c>
      <c r="T2566" t="s">
        <v>27</v>
      </c>
      <c r="U2566" t="s">
        <v>323</v>
      </c>
      <c r="V2566" t="s">
        <v>324</v>
      </c>
      <c r="W2566" t="s">
        <v>325</v>
      </c>
      <c r="X2566" t="s">
        <v>31</v>
      </c>
    </row>
    <row r="2567" spans="1:24" x14ac:dyDescent="0.25">
      <c r="A2567">
        <v>10155</v>
      </c>
      <c r="B2567">
        <v>20</v>
      </c>
      <c r="C2567" s="2">
        <v>100</v>
      </c>
      <c r="D2567">
        <v>2</v>
      </c>
      <c r="E2567" s="5">
        <f>sales_data_sample[[#This Row],[SALES]] / COUNT(sales_data_sample[ORDERNUMBER])</f>
        <v>0.8338646829613886</v>
      </c>
      <c r="F2567" s="2">
        <v>2354</v>
      </c>
      <c r="G2567" s="1">
        <v>37900</v>
      </c>
      <c r="H2567" t="s">
        <v>21</v>
      </c>
      <c r="I2567">
        <v>4</v>
      </c>
      <c r="J2567" s="6" t="s">
        <v>680</v>
      </c>
      <c r="K2567">
        <v>2003</v>
      </c>
      <c r="L2567" t="s">
        <v>551</v>
      </c>
      <c r="M2567" s="8">
        <f xml:space="preserve"> (sales_data_sample[[#This Row],[MSRP]] - sales_data_sample[[#This Row],[PRICEEACH]]) / sales_data_sample[[#This Row],[MSRP]]</f>
        <v>-1.0101010101010102E-2</v>
      </c>
      <c r="N25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67" s="2">
        <v>99</v>
      </c>
      <c r="P2567" t="s">
        <v>651</v>
      </c>
      <c r="Q2567" t="s">
        <v>119</v>
      </c>
      <c r="R2567" t="s">
        <v>120</v>
      </c>
      <c r="S2567" t="s">
        <v>121</v>
      </c>
      <c r="T2567" t="s">
        <v>122</v>
      </c>
      <c r="U2567" t="s">
        <v>123</v>
      </c>
      <c r="V2567" t="s">
        <v>124</v>
      </c>
      <c r="W2567" t="s">
        <v>125</v>
      </c>
      <c r="X2567" t="s">
        <v>31</v>
      </c>
    </row>
    <row r="2568" spans="1:24" x14ac:dyDescent="0.25">
      <c r="A2568">
        <v>10168</v>
      </c>
      <c r="B2568">
        <v>31</v>
      </c>
      <c r="C2568" s="2">
        <v>100</v>
      </c>
      <c r="D2568">
        <v>16</v>
      </c>
      <c r="E2568" s="5">
        <f>sales_data_sample[[#This Row],[SALES]] / COUNT(sales_data_sample[ORDERNUMBER])</f>
        <v>1.2157279489904358</v>
      </c>
      <c r="F2568" s="2">
        <v>3432</v>
      </c>
      <c r="G2568" s="1">
        <v>37922</v>
      </c>
      <c r="H2568" t="s">
        <v>21</v>
      </c>
      <c r="I2568">
        <v>4</v>
      </c>
      <c r="J2568" s="6" t="s">
        <v>680</v>
      </c>
      <c r="K2568">
        <v>2003</v>
      </c>
      <c r="L2568" t="s">
        <v>551</v>
      </c>
      <c r="M2568" s="8">
        <f xml:space="preserve"> (sales_data_sample[[#This Row],[MSRP]] - sales_data_sample[[#This Row],[PRICEEACH]]) / sales_data_sample[[#This Row],[MSRP]]</f>
        <v>-1.0101010101010102E-2</v>
      </c>
      <c r="N25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68" s="2">
        <v>99</v>
      </c>
      <c r="P2568" t="s">
        <v>651</v>
      </c>
      <c r="Q2568" t="s">
        <v>57</v>
      </c>
      <c r="R2568" t="s">
        <v>58</v>
      </c>
      <c r="S2568" t="s">
        <v>59</v>
      </c>
      <c r="T2568" t="s">
        <v>27</v>
      </c>
      <c r="U2568" t="s">
        <v>60</v>
      </c>
      <c r="V2568" t="s">
        <v>61</v>
      </c>
      <c r="W2568" t="s">
        <v>62</v>
      </c>
      <c r="X2568" t="s">
        <v>45</v>
      </c>
    </row>
    <row r="2569" spans="1:24" x14ac:dyDescent="0.25">
      <c r="A2569">
        <v>10178</v>
      </c>
      <c r="B2569">
        <v>22</v>
      </c>
      <c r="C2569" s="2">
        <v>88</v>
      </c>
      <c r="D2569">
        <v>1</v>
      </c>
      <c r="E2569" s="5">
        <f>sales_data_sample[[#This Row],[SALES]] / COUNT(sales_data_sample[ORDERNUMBER])</f>
        <v>0.68402408784980517</v>
      </c>
      <c r="F2569" s="2">
        <v>1931</v>
      </c>
      <c r="G2569" s="1">
        <v>37933</v>
      </c>
      <c r="H2569" t="s">
        <v>21</v>
      </c>
      <c r="I2569">
        <v>4</v>
      </c>
      <c r="J2569" s="6" t="s">
        <v>678</v>
      </c>
      <c r="K2569">
        <v>2003</v>
      </c>
      <c r="L2569" t="s">
        <v>551</v>
      </c>
      <c r="M2569" s="8">
        <f xml:space="preserve"> (sales_data_sample[[#This Row],[MSRP]] - sales_data_sample[[#This Row],[PRICEEACH]]) / sales_data_sample[[#This Row],[MSRP]]</f>
        <v>0.1111111111111111</v>
      </c>
      <c r="N25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69" s="2">
        <v>99</v>
      </c>
      <c r="P2569" t="s">
        <v>651</v>
      </c>
      <c r="Q2569" t="s">
        <v>327</v>
      </c>
      <c r="R2569" t="s">
        <v>328</v>
      </c>
      <c r="S2569" t="s">
        <v>329</v>
      </c>
      <c r="T2569" t="s">
        <v>35</v>
      </c>
      <c r="U2569" t="s">
        <v>330</v>
      </c>
      <c r="V2569" t="s">
        <v>331</v>
      </c>
      <c r="W2569" t="s">
        <v>332</v>
      </c>
      <c r="X2569" t="s">
        <v>31</v>
      </c>
    </row>
    <row r="2570" spans="1:24" x14ac:dyDescent="0.25">
      <c r="A2570">
        <v>10198</v>
      </c>
      <c r="B2570">
        <v>42</v>
      </c>
      <c r="C2570" s="2">
        <v>100</v>
      </c>
      <c r="D2570">
        <v>1</v>
      </c>
      <c r="E2570" s="5">
        <f>sales_data_sample[[#This Row],[SALES]] / COUNT(sales_data_sample[ORDERNUMBER])</f>
        <v>1.6914629826425789</v>
      </c>
      <c r="F2570" s="2">
        <v>4775</v>
      </c>
      <c r="G2570" s="1">
        <v>37952</v>
      </c>
      <c r="H2570" t="s">
        <v>21</v>
      </c>
      <c r="I2570">
        <v>4</v>
      </c>
      <c r="J2570" s="6" t="s">
        <v>678</v>
      </c>
      <c r="K2570">
        <v>2003</v>
      </c>
      <c r="L2570" t="s">
        <v>551</v>
      </c>
      <c r="M2570" s="8">
        <f xml:space="preserve"> (sales_data_sample[[#This Row],[MSRP]] - sales_data_sample[[#This Row],[PRICEEACH]]) / sales_data_sample[[#This Row],[MSRP]]</f>
        <v>-1.0101010101010102E-2</v>
      </c>
      <c r="N25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70" s="2">
        <v>99</v>
      </c>
      <c r="P2570" t="s">
        <v>651</v>
      </c>
      <c r="Q2570" t="s">
        <v>411</v>
      </c>
      <c r="R2570" t="s">
        <v>412</v>
      </c>
      <c r="S2570" t="s">
        <v>413</v>
      </c>
      <c r="T2570" t="s">
        <v>414</v>
      </c>
      <c r="U2570" t="s">
        <v>415</v>
      </c>
      <c r="V2570" t="s">
        <v>416</v>
      </c>
      <c r="W2570" t="s">
        <v>417</v>
      </c>
      <c r="X2570" t="s">
        <v>45</v>
      </c>
    </row>
    <row r="2571" spans="1:24" x14ac:dyDescent="0.25">
      <c r="A2571">
        <v>10210</v>
      </c>
      <c r="B2571">
        <v>26</v>
      </c>
      <c r="C2571" s="2">
        <v>100</v>
      </c>
      <c r="D2571">
        <v>14</v>
      </c>
      <c r="E2571" s="5">
        <f>sales_data_sample[[#This Row],[SALES]] / COUNT(sales_data_sample[ORDERNUMBER])</f>
        <v>0.91852639036486006</v>
      </c>
      <c r="F2571" s="2">
        <v>2593</v>
      </c>
      <c r="G2571" s="1">
        <v>37998</v>
      </c>
      <c r="H2571" t="s">
        <v>21</v>
      </c>
      <c r="I2571">
        <v>1</v>
      </c>
      <c r="J2571" s="6" t="s">
        <v>677</v>
      </c>
      <c r="K2571">
        <v>2004</v>
      </c>
      <c r="L2571" t="s">
        <v>551</v>
      </c>
      <c r="M2571" s="8">
        <f xml:space="preserve"> (sales_data_sample[[#This Row],[MSRP]] - sales_data_sample[[#This Row],[PRICEEACH]]) / sales_data_sample[[#This Row],[MSRP]]</f>
        <v>-1.0101010101010102E-2</v>
      </c>
      <c r="N25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71" s="2">
        <v>99</v>
      </c>
      <c r="P2571" t="s">
        <v>651</v>
      </c>
      <c r="Q2571" t="s">
        <v>288</v>
      </c>
      <c r="R2571" t="s">
        <v>289</v>
      </c>
      <c r="S2571" t="s">
        <v>290</v>
      </c>
      <c r="T2571" t="s">
        <v>239</v>
      </c>
      <c r="U2571" t="s">
        <v>291</v>
      </c>
      <c r="V2571" t="s">
        <v>292</v>
      </c>
      <c r="W2571" t="s">
        <v>293</v>
      </c>
      <c r="X2571" t="s">
        <v>31</v>
      </c>
    </row>
    <row r="2572" spans="1:24" x14ac:dyDescent="0.25">
      <c r="A2572">
        <v>10222</v>
      </c>
      <c r="B2572">
        <v>37</v>
      </c>
      <c r="C2572" s="2">
        <v>88</v>
      </c>
      <c r="D2572">
        <v>1</v>
      </c>
      <c r="E2572" s="5">
        <f>sales_data_sample[[#This Row],[SALES]] / COUNT(sales_data_sample[ORDERNUMBER])</f>
        <v>1.1501948281969536</v>
      </c>
      <c r="F2572" s="2">
        <v>3247</v>
      </c>
      <c r="G2572" s="1">
        <v>38036</v>
      </c>
      <c r="H2572" t="s">
        <v>21</v>
      </c>
      <c r="I2572">
        <v>1</v>
      </c>
      <c r="J2572" s="6" t="s">
        <v>688</v>
      </c>
      <c r="K2572">
        <v>2004</v>
      </c>
      <c r="L2572" t="s">
        <v>551</v>
      </c>
      <c r="M2572" s="8">
        <f xml:space="preserve"> (sales_data_sample[[#This Row],[MSRP]] - sales_data_sample[[#This Row],[PRICEEACH]]) / sales_data_sample[[#This Row],[MSRP]]</f>
        <v>0.1111111111111111</v>
      </c>
      <c r="N25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72" s="2">
        <v>99</v>
      </c>
      <c r="P2572" t="s">
        <v>651</v>
      </c>
      <c r="Q2572" t="s">
        <v>349</v>
      </c>
      <c r="R2572" t="s">
        <v>350</v>
      </c>
      <c r="S2572" t="s">
        <v>351</v>
      </c>
      <c r="T2572" t="s">
        <v>27</v>
      </c>
      <c r="U2572" t="s">
        <v>224</v>
      </c>
      <c r="V2572" t="s">
        <v>264</v>
      </c>
      <c r="W2572" t="s">
        <v>352</v>
      </c>
      <c r="X2572" t="s">
        <v>45</v>
      </c>
    </row>
    <row r="2573" spans="1:24" x14ac:dyDescent="0.25">
      <c r="A2573">
        <v>10235</v>
      </c>
      <c r="B2573">
        <v>38</v>
      </c>
      <c r="C2573" s="2">
        <v>89</v>
      </c>
      <c r="D2573">
        <v>10</v>
      </c>
      <c r="E2573" s="5">
        <f>sales_data_sample[[#This Row],[SALES]] / COUNT(sales_data_sample[ORDERNUMBER])</f>
        <v>1.1948281969535954</v>
      </c>
      <c r="F2573" s="2">
        <v>3373</v>
      </c>
      <c r="G2573" s="1">
        <v>38079</v>
      </c>
      <c r="H2573" t="s">
        <v>21</v>
      </c>
      <c r="I2573">
        <v>2</v>
      </c>
      <c r="J2573" s="6" t="s">
        <v>686</v>
      </c>
      <c r="K2573">
        <v>2004</v>
      </c>
      <c r="L2573" t="s">
        <v>551</v>
      </c>
      <c r="M2573" s="8">
        <f xml:space="preserve"> (sales_data_sample[[#This Row],[MSRP]] - sales_data_sample[[#This Row],[PRICEEACH]]) / sales_data_sample[[#This Row],[MSRP]]</f>
        <v>0.10101010101010101</v>
      </c>
      <c r="N25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73" s="2">
        <v>99</v>
      </c>
      <c r="P2573" t="s">
        <v>651</v>
      </c>
      <c r="Q2573" t="s">
        <v>360</v>
      </c>
      <c r="R2573" t="s">
        <v>361</v>
      </c>
      <c r="S2573" t="s">
        <v>362</v>
      </c>
      <c r="T2573" t="s">
        <v>217</v>
      </c>
      <c r="U2573" t="s">
        <v>363</v>
      </c>
      <c r="V2573" t="s">
        <v>162</v>
      </c>
      <c r="W2573" t="s">
        <v>364</v>
      </c>
      <c r="X2573" t="s">
        <v>45</v>
      </c>
    </row>
    <row r="2574" spans="1:24" x14ac:dyDescent="0.25">
      <c r="A2574">
        <v>10250</v>
      </c>
      <c r="B2574">
        <v>35</v>
      </c>
      <c r="C2574" s="2">
        <v>100</v>
      </c>
      <c r="D2574">
        <v>11</v>
      </c>
      <c r="E2574" s="5">
        <f>sales_data_sample[[#This Row],[SALES]] / COUNT(sales_data_sample[ORDERNUMBER])</f>
        <v>1.3850513637973787</v>
      </c>
      <c r="F2574" s="2">
        <v>3910</v>
      </c>
      <c r="G2574" s="1">
        <v>38118</v>
      </c>
      <c r="H2574" t="s">
        <v>21</v>
      </c>
      <c r="I2574">
        <v>2</v>
      </c>
      <c r="J2574" s="6" t="s">
        <v>685</v>
      </c>
      <c r="K2574">
        <v>2004</v>
      </c>
      <c r="L2574" t="s">
        <v>551</v>
      </c>
      <c r="M2574" s="8">
        <f xml:space="preserve"> (sales_data_sample[[#This Row],[MSRP]] - sales_data_sample[[#This Row],[PRICEEACH]]) / sales_data_sample[[#This Row],[MSRP]]</f>
        <v>-1.0101010101010102E-2</v>
      </c>
      <c r="N25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74" s="2">
        <v>99</v>
      </c>
      <c r="P2574" t="s">
        <v>651</v>
      </c>
      <c r="Q2574" t="s">
        <v>382</v>
      </c>
      <c r="R2574" t="s">
        <v>383</v>
      </c>
      <c r="S2574" t="s">
        <v>384</v>
      </c>
      <c r="T2574" t="s">
        <v>27</v>
      </c>
      <c r="U2574" t="s">
        <v>94</v>
      </c>
      <c r="V2574" t="s">
        <v>385</v>
      </c>
      <c r="W2574" t="s">
        <v>386</v>
      </c>
      <c r="X2574" t="s">
        <v>45</v>
      </c>
    </row>
    <row r="2575" spans="1:24" x14ac:dyDescent="0.25">
      <c r="A2575">
        <v>10262</v>
      </c>
      <c r="B2575">
        <v>33</v>
      </c>
      <c r="C2575" s="2">
        <v>91</v>
      </c>
      <c r="D2575">
        <v>6</v>
      </c>
      <c r="E2575" s="5">
        <f>sales_data_sample[[#This Row],[SALES]] / COUNT(sales_data_sample[ORDERNUMBER])</f>
        <v>1.0609280906836698</v>
      </c>
      <c r="F2575" s="2">
        <v>2995</v>
      </c>
      <c r="G2575" s="1">
        <v>38162</v>
      </c>
      <c r="H2575" t="s">
        <v>326</v>
      </c>
      <c r="I2575">
        <v>2</v>
      </c>
      <c r="J2575" s="6" t="s">
        <v>684</v>
      </c>
      <c r="K2575">
        <v>2004</v>
      </c>
      <c r="L2575" t="s">
        <v>551</v>
      </c>
      <c r="M2575" s="8">
        <f xml:space="preserve"> (sales_data_sample[[#This Row],[MSRP]] - sales_data_sample[[#This Row],[PRICEEACH]]) / sales_data_sample[[#This Row],[MSRP]]</f>
        <v>8.0808080808080815E-2</v>
      </c>
      <c r="N25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75" s="2">
        <v>99</v>
      </c>
      <c r="P2575" t="s">
        <v>651</v>
      </c>
      <c r="Q2575" t="s">
        <v>165</v>
      </c>
      <c r="R2575" t="s">
        <v>166</v>
      </c>
      <c r="S2575" t="s">
        <v>167</v>
      </c>
      <c r="T2575" t="s">
        <v>168</v>
      </c>
      <c r="U2575" t="s">
        <v>169</v>
      </c>
      <c r="V2575" t="s">
        <v>170</v>
      </c>
      <c r="W2575" t="s">
        <v>171</v>
      </c>
      <c r="X2575" t="s">
        <v>31</v>
      </c>
    </row>
    <row r="2576" spans="1:24" x14ac:dyDescent="0.25">
      <c r="A2576">
        <v>10275</v>
      </c>
      <c r="B2576">
        <v>39</v>
      </c>
      <c r="C2576" s="2">
        <v>100</v>
      </c>
      <c r="D2576">
        <v>16</v>
      </c>
      <c r="E2576" s="5">
        <f>sales_data_sample[[#This Row],[SALES]] / COUNT(sales_data_sample[ORDERNUMBER])</f>
        <v>1.5844845908607863</v>
      </c>
      <c r="F2576" s="2">
        <v>4473</v>
      </c>
      <c r="G2576" s="1">
        <v>38191</v>
      </c>
      <c r="H2576" t="s">
        <v>21</v>
      </c>
      <c r="I2576">
        <v>3</v>
      </c>
      <c r="J2576" s="6" t="s">
        <v>683</v>
      </c>
      <c r="K2576">
        <v>2004</v>
      </c>
      <c r="L2576" t="s">
        <v>551</v>
      </c>
      <c r="M2576" s="8">
        <f xml:space="preserve"> (sales_data_sample[[#This Row],[MSRP]] - sales_data_sample[[#This Row],[PRICEEACH]]) / sales_data_sample[[#This Row],[MSRP]]</f>
        <v>-1.0101010101010102E-2</v>
      </c>
      <c r="N25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76" s="2">
        <v>99</v>
      </c>
      <c r="P2576" t="s">
        <v>651</v>
      </c>
      <c r="Q2576" t="s">
        <v>107</v>
      </c>
      <c r="R2576" t="s">
        <v>108</v>
      </c>
      <c r="S2576" t="s">
        <v>109</v>
      </c>
      <c r="T2576" t="s">
        <v>35</v>
      </c>
      <c r="U2576" t="s">
        <v>110</v>
      </c>
      <c r="V2576" t="s">
        <v>111</v>
      </c>
      <c r="W2576" t="s">
        <v>112</v>
      </c>
      <c r="X2576" t="s">
        <v>45</v>
      </c>
    </row>
    <row r="2577" spans="1:24" x14ac:dyDescent="0.25">
      <c r="A2577">
        <v>10284</v>
      </c>
      <c r="B2577">
        <v>45</v>
      </c>
      <c r="C2577" s="2">
        <v>100</v>
      </c>
      <c r="D2577">
        <v>8</v>
      </c>
      <c r="E2577" s="5">
        <f>sales_data_sample[[#This Row],[SALES]] / COUNT(sales_data_sample[ORDERNUMBER])</f>
        <v>1.6213248317392845</v>
      </c>
      <c r="F2577" s="2">
        <v>4577</v>
      </c>
      <c r="G2577" s="1">
        <v>38220</v>
      </c>
      <c r="H2577" t="s">
        <v>21</v>
      </c>
      <c r="I2577">
        <v>3</v>
      </c>
      <c r="J2577" s="6" t="s">
        <v>682</v>
      </c>
      <c r="K2577">
        <v>2004</v>
      </c>
      <c r="L2577" t="s">
        <v>551</v>
      </c>
      <c r="M2577" s="8">
        <f xml:space="preserve"> (sales_data_sample[[#This Row],[MSRP]] - sales_data_sample[[#This Row],[PRICEEACH]]) / sales_data_sample[[#This Row],[MSRP]]</f>
        <v>-1.0101010101010102E-2</v>
      </c>
      <c r="N25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77" s="2">
        <v>99</v>
      </c>
      <c r="P2577" t="s">
        <v>651</v>
      </c>
      <c r="Q2577" t="s">
        <v>529</v>
      </c>
      <c r="R2577" t="s">
        <v>530</v>
      </c>
      <c r="S2577" t="s">
        <v>531</v>
      </c>
      <c r="T2577" t="s">
        <v>72</v>
      </c>
      <c r="U2577" t="s">
        <v>532</v>
      </c>
      <c r="V2577" t="s">
        <v>533</v>
      </c>
      <c r="W2577" t="s">
        <v>534</v>
      </c>
      <c r="X2577" t="s">
        <v>45</v>
      </c>
    </row>
    <row r="2578" spans="1:24" x14ac:dyDescent="0.25">
      <c r="A2578">
        <v>10296</v>
      </c>
      <c r="B2578">
        <v>24</v>
      </c>
      <c r="C2578" s="2">
        <v>100</v>
      </c>
      <c r="D2578">
        <v>4</v>
      </c>
      <c r="E2578" s="5">
        <f>sales_data_sample[[#This Row],[SALES]] / COUNT(sales_data_sample[ORDERNUMBER])</f>
        <v>0.86503719447396388</v>
      </c>
      <c r="F2578" s="2">
        <v>2442</v>
      </c>
      <c r="G2578" s="1">
        <v>38245</v>
      </c>
      <c r="H2578" t="s">
        <v>21</v>
      </c>
      <c r="I2578">
        <v>3</v>
      </c>
      <c r="J2578" s="6" t="s">
        <v>681</v>
      </c>
      <c r="K2578">
        <v>2004</v>
      </c>
      <c r="L2578" t="s">
        <v>551</v>
      </c>
      <c r="M2578" s="8">
        <f xml:space="preserve"> (sales_data_sample[[#This Row],[MSRP]] - sales_data_sample[[#This Row],[PRICEEACH]]) / sales_data_sample[[#This Row],[MSRP]]</f>
        <v>-1.0101010101010102E-2</v>
      </c>
      <c r="N25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78" s="2">
        <v>99</v>
      </c>
      <c r="P2578" t="s">
        <v>651</v>
      </c>
      <c r="Q2578" t="s">
        <v>558</v>
      </c>
      <c r="R2578" t="s">
        <v>559</v>
      </c>
      <c r="S2578" t="s">
        <v>560</v>
      </c>
      <c r="T2578" t="s">
        <v>427</v>
      </c>
      <c r="U2578" t="s">
        <v>561</v>
      </c>
      <c r="V2578" t="s">
        <v>95</v>
      </c>
      <c r="W2578" t="s">
        <v>562</v>
      </c>
      <c r="X2578" t="s">
        <v>31</v>
      </c>
    </row>
    <row r="2579" spans="1:24" x14ac:dyDescent="0.25">
      <c r="A2579">
        <v>10308</v>
      </c>
      <c r="B2579">
        <v>35</v>
      </c>
      <c r="C2579" s="2">
        <v>89</v>
      </c>
      <c r="D2579">
        <v>14</v>
      </c>
      <c r="E2579" s="5">
        <f>sales_data_sample[[#This Row],[SALES]] / COUNT(sales_data_sample[ORDERNUMBER])</f>
        <v>1.1006021962451293</v>
      </c>
      <c r="F2579" s="2">
        <v>3107</v>
      </c>
      <c r="G2579" s="1">
        <v>38275</v>
      </c>
      <c r="H2579" t="s">
        <v>21</v>
      </c>
      <c r="I2579">
        <v>4</v>
      </c>
      <c r="J2579" s="6" t="s">
        <v>680</v>
      </c>
      <c r="K2579">
        <v>2004</v>
      </c>
      <c r="L2579" t="s">
        <v>551</v>
      </c>
      <c r="M2579" s="8">
        <f xml:space="preserve"> (sales_data_sample[[#This Row],[MSRP]] - sales_data_sample[[#This Row],[PRICEEACH]]) / sales_data_sample[[#This Row],[MSRP]]</f>
        <v>0.10101010101010101</v>
      </c>
      <c r="N25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79" s="2">
        <v>99</v>
      </c>
      <c r="P2579" t="s">
        <v>651</v>
      </c>
      <c r="Q2579" t="s">
        <v>303</v>
      </c>
      <c r="R2579" t="s">
        <v>304</v>
      </c>
      <c r="S2579" t="s">
        <v>305</v>
      </c>
      <c r="T2579" t="s">
        <v>27</v>
      </c>
      <c r="U2579" t="s">
        <v>94</v>
      </c>
      <c r="V2579" t="s">
        <v>225</v>
      </c>
      <c r="W2579" t="s">
        <v>306</v>
      </c>
      <c r="X2579" t="s">
        <v>45</v>
      </c>
    </row>
    <row r="2580" spans="1:24" x14ac:dyDescent="0.25">
      <c r="A2580">
        <v>10316</v>
      </c>
      <c r="B2580">
        <v>23</v>
      </c>
      <c r="C2580" s="2">
        <v>100</v>
      </c>
      <c r="D2580">
        <v>6</v>
      </c>
      <c r="E2580" s="5">
        <f>sales_data_sample[[#This Row],[SALES]] / COUNT(sales_data_sample[ORDERNUMBER])</f>
        <v>0.95890896209705989</v>
      </c>
      <c r="F2580" s="2">
        <v>2707</v>
      </c>
      <c r="G2580" s="1">
        <v>38292</v>
      </c>
      <c r="H2580" t="s">
        <v>21</v>
      </c>
      <c r="I2580">
        <v>4</v>
      </c>
      <c r="J2580" s="6" t="s">
        <v>678</v>
      </c>
      <c r="K2580">
        <v>2004</v>
      </c>
      <c r="L2580" t="s">
        <v>551</v>
      </c>
      <c r="M2580" s="8">
        <f xml:space="preserve"> (sales_data_sample[[#This Row],[MSRP]] - sales_data_sample[[#This Row],[PRICEEACH]]) / sales_data_sample[[#This Row],[MSRP]]</f>
        <v>-1.0101010101010102E-2</v>
      </c>
      <c r="N25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80" s="2">
        <v>99</v>
      </c>
      <c r="P2580" t="s">
        <v>651</v>
      </c>
      <c r="Q2580" t="s">
        <v>370</v>
      </c>
      <c r="R2580" t="s">
        <v>371</v>
      </c>
      <c r="S2580" t="s">
        <v>372</v>
      </c>
      <c r="T2580" t="s">
        <v>160</v>
      </c>
      <c r="U2580" t="s">
        <v>373</v>
      </c>
      <c r="V2580" t="s">
        <v>374</v>
      </c>
      <c r="W2580" t="s">
        <v>375</v>
      </c>
      <c r="X2580" t="s">
        <v>31</v>
      </c>
    </row>
    <row r="2581" spans="1:24" x14ac:dyDescent="0.25">
      <c r="A2581">
        <v>10328</v>
      </c>
      <c r="B2581">
        <v>37</v>
      </c>
      <c r="C2581" s="2">
        <v>100</v>
      </c>
      <c r="D2581">
        <v>10</v>
      </c>
      <c r="E2581" s="5">
        <f>sales_data_sample[[#This Row],[SALES]] / COUNT(sales_data_sample[ORDERNUMBER])</f>
        <v>1.424725469358838</v>
      </c>
      <c r="F2581" s="2">
        <v>4022</v>
      </c>
      <c r="G2581" s="1">
        <v>38303</v>
      </c>
      <c r="H2581" t="s">
        <v>21</v>
      </c>
      <c r="I2581">
        <v>4</v>
      </c>
      <c r="J2581" s="6" t="s">
        <v>678</v>
      </c>
      <c r="K2581">
        <v>2004</v>
      </c>
      <c r="L2581" t="s">
        <v>551</v>
      </c>
      <c r="M2581" s="8">
        <f xml:space="preserve"> (sales_data_sample[[#This Row],[MSRP]] - sales_data_sample[[#This Row],[PRICEEACH]]) / sales_data_sample[[#This Row],[MSRP]]</f>
        <v>-1.0101010101010102E-2</v>
      </c>
      <c r="N25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81" s="2">
        <v>99</v>
      </c>
      <c r="P2581" t="s">
        <v>651</v>
      </c>
      <c r="Q2581" t="s">
        <v>537</v>
      </c>
      <c r="R2581" t="s">
        <v>538</v>
      </c>
      <c r="S2581" t="s">
        <v>539</v>
      </c>
      <c r="T2581" t="s">
        <v>246</v>
      </c>
      <c r="U2581" t="s">
        <v>540</v>
      </c>
      <c r="V2581" t="s">
        <v>541</v>
      </c>
      <c r="W2581" t="s">
        <v>542</v>
      </c>
      <c r="X2581" t="s">
        <v>45</v>
      </c>
    </row>
    <row r="2582" spans="1:24" x14ac:dyDescent="0.25">
      <c r="A2582">
        <v>10340</v>
      </c>
      <c r="B2582">
        <v>55</v>
      </c>
      <c r="C2582" s="2">
        <v>88</v>
      </c>
      <c r="D2582">
        <v>7</v>
      </c>
      <c r="E2582" s="5">
        <f>sales_data_sample[[#This Row],[SALES]] / COUNT(sales_data_sample[ORDERNUMBER])</f>
        <v>1.7098831030818278</v>
      </c>
      <c r="F2582" s="2">
        <v>4827</v>
      </c>
      <c r="G2582" s="1">
        <v>38315</v>
      </c>
      <c r="H2582" t="s">
        <v>21</v>
      </c>
      <c r="I2582">
        <v>4</v>
      </c>
      <c r="J2582" s="6" t="s">
        <v>678</v>
      </c>
      <c r="K2582">
        <v>2004</v>
      </c>
      <c r="L2582" t="s">
        <v>551</v>
      </c>
      <c r="M2582" s="8">
        <f xml:space="preserve"> (sales_data_sample[[#This Row],[MSRP]] - sales_data_sample[[#This Row],[PRICEEACH]]) / sales_data_sample[[#This Row],[MSRP]]</f>
        <v>0.1111111111111111</v>
      </c>
      <c r="N25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82" s="2">
        <v>99</v>
      </c>
      <c r="P2582" t="s">
        <v>651</v>
      </c>
      <c r="Q2582" t="s">
        <v>338</v>
      </c>
      <c r="R2582" t="s">
        <v>339</v>
      </c>
      <c r="S2582" t="s">
        <v>340</v>
      </c>
      <c r="T2582" t="s">
        <v>168</v>
      </c>
      <c r="U2582" t="s">
        <v>341</v>
      </c>
      <c r="V2582" t="s">
        <v>342</v>
      </c>
      <c r="W2582" t="s">
        <v>343</v>
      </c>
      <c r="X2582" t="s">
        <v>45</v>
      </c>
    </row>
    <row r="2583" spans="1:24" x14ac:dyDescent="0.25">
      <c r="A2583">
        <v>10352</v>
      </c>
      <c r="B2583">
        <v>49</v>
      </c>
      <c r="C2583" s="2">
        <v>100</v>
      </c>
      <c r="D2583">
        <v>2</v>
      </c>
      <c r="E2583" s="5">
        <f>sales_data_sample[[#This Row],[SALES]] / COUNT(sales_data_sample[ORDERNUMBER])</f>
        <v>1.7484945093871767</v>
      </c>
      <c r="F2583" s="2">
        <v>4936</v>
      </c>
      <c r="G2583" s="1">
        <v>38324</v>
      </c>
      <c r="H2583" t="s">
        <v>21</v>
      </c>
      <c r="I2583">
        <v>4</v>
      </c>
      <c r="J2583" s="6" t="s">
        <v>679</v>
      </c>
      <c r="K2583">
        <v>2004</v>
      </c>
      <c r="L2583" t="s">
        <v>551</v>
      </c>
      <c r="M2583" s="8">
        <f xml:space="preserve"> (sales_data_sample[[#This Row],[MSRP]] - sales_data_sample[[#This Row],[PRICEEACH]]) / sales_data_sample[[#This Row],[MSRP]]</f>
        <v>-1.0101010101010102E-2</v>
      </c>
      <c r="N25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83" s="2">
        <v>99</v>
      </c>
      <c r="P2583" t="s">
        <v>651</v>
      </c>
      <c r="Q2583" t="s">
        <v>585</v>
      </c>
      <c r="R2583" t="s">
        <v>586</v>
      </c>
      <c r="S2583" t="s">
        <v>272</v>
      </c>
      <c r="T2583" t="s">
        <v>27</v>
      </c>
      <c r="U2583" t="s">
        <v>514</v>
      </c>
      <c r="V2583" t="s">
        <v>234</v>
      </c>
      <c r="W2583" t="s">
        <v>587</v>
      </c>
      <c r="X2583" t="s">
        <v>45</v>
      </c>
    </row>
    <row r="2584" spans="1:24" x14ac:dyDescent="0.25">
      <c r="A2584">
        <v>10361</v>
      </c>
      <c r="B2584">
        <v>26</v>
      </c>
      <c r="C2584" s="2">
        <v>100</v>
      </c>
      <c r="D2584">
        <v>9</v>
      </c>
      <c r="E2584" s="5">
        <f>sales_data_sample[[#This Row],[SALES]] / COUNT(sales_data_sample[ORDERNUMBER])</f>
        <v>0.97591215019482824</v>
      </c>
      <c r="F2584" s="2">
        <v>2755</v>
      </c>
      <c r="G2584" s="1">
        <v>38338</v>
      </c>
      <c r="H2584" t="s">
        <v>21</v>
      </c>
      <c r="I2584">
        <v>4</v>
      </c>
      <c r="J2584" s="6" t="s">
        <v>679</v>
      </c>
      <c r="K2584">
        <v>2004</v>
      </c>
      <c r="L2584" t="s">
        <v>551</v>
      </c>
      <c r="M2584" s="8">
        <f xml:space="preserve"> (sales_data_sample[[#This Row],[MSRP]] - sales_data_sample[[#This Row],[PRICEEACH]]) / sales_data_sample[[#This Row],[MSRP]]</f>
        <v>-1.0101010101010102E-2</v>
      </c>
      <c r="N25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84" s="2">
        <v>99</v>
      </c>
      <c r="P2584" t="s">
        <v>651</v>
      </c>
      <c r="Q2584" t="s">
        <v>145</v>
      </c>
      <c r="R2584" t="s">
        <v>146</v>
      </c>
      <c r="S2584" t="s">
        <v>147</v>
      </c>
      <c r="T2584" t="s">
        <v>88</v>
      </c>
      <c r="U2584" t="s">
        <v>148</v>
      </c>
      <c r="V2584" t="s">
        <v>149</v>
      </c>
      <c r="W2584" t="s">
        <v>150</v>
      </c>
      <c r="X2584" t="s">
        <v>31</v>
      </c>
    </row>
    <row r="2585" spans="1:24" x14ac:dyDescent="0.25">
      <c r="A2585">
        <v>10375</v>
      </c>
      <c r="B2585">
        <v>33</v>
      </c>
      <c r="C2585" s="2">
        <v>100</v>
      </c>
      <c r="D2585">
        <v>1</v>
      </c>
      <c r="E2585" s="5">
        <f>sales_data_sample[[#This Row],[SALES]] / COUNT(sales_data_sample[ORDERNUMBER])</f>
        <v>1.3662770102727595</v>
      </c>
      <c r="F2585" s="2">
        <v>3857</v>
      </c>
      <c r="G2585" s="1">
        <v>38386</v>
      </c>
      <c r="H2585" t="s">
        <v>21</v>
      </c>
      <c r="I2585">
        <v>1</v>
      </c>
      <c r="J2585" s="6" t="s">
        <v>688</v>
      </c>
      <c r="K2585">
        <v>2005</v>
      </c>
      <c r="L2585" t="s">
        <v>551</v>
      </c>
      <c r="M2585" s="8">
        <f xml:space="preserve"> (sales_data_sample[[#This Row],[MSRP]] - sales_data_sample[[#This Row],[PRICEEACH]]) / sales_data_sample[[#This Row],[MSRP]]</f>
        <v>-1.0101010101010102E-2</v>
      </c>
      <c r="N25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85" s="2">
        <v>99</v>
      </c>
      <c r="P2585" t="s">
        <v>651</v>
      </c>
      <c r="Q2585" t="s">
        <v>107</v>
      </c>
      <c r="R2585" t="s">
        <v>108</v>
      </c>
      <c r="S2585" t="s">
        <v>109</v>
      </c>
      <c r="T2585" t="s">
        <v>35</v>
      </c>
      <c r="U2585" t="s">
        <v>110</v>
      </c>
      <c r="V2585" t="s">
        <v>111</v>
      </c>
      <c r="W2585" t="s">
        <v>112</v>
      </c>
      <c r="X2585" t="s">
        <v>45</v>
      </c>
    </row>
    <row r="2586" spans="1:24" x14ac:dyDescent="0.25">
      <c r="A2586">
        <v>10386</v>
      </c>
      <c r="B2586">
        <v>37</v>
      </c>
      <c r="C2586" s="2">
        <v>84</v>
      </c>
      <c r="D2586">
        <v>14</v>
      </c>
      <c r="E2586" s="5">
        <f>sales_data_sample[[#This Row],[SALES]] / COUNT(sales_data_sample[ORDERNUMBER])</f>
        <v>1.0991852639036486</v>
      </c>
      <c r="F2586" s="2">
        <v>3103</v>
      </c>
      <c r="G2586" s="1">
        <v>38412</v>
      </c>
      <c r="H2586" t="s">
        <v>394</v>
      </c>
      <c r="I2586">
        <v>1</v>
      </c>
      <c r="J2586" s="6" t="s">
        <v>687</v>
      </c>
      <c r="K2586">
        <v>2005</v>
      </c>
      <c r="L2586" t="s">
        <v>551</v>
      </c>
      <c r="M2586" s="8">
        <f xml:space="preserve"> (sales_data_sample[[#This Row],[MSRP]] - sales_data_sample[[#This Row],[PRICEEACH]]) / sales_data_sample[[#This Row],[MSRP]]</f>
        <v>0.15151515151515152</v>
      </c>
      <c r="N25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86" s="2">
        <v>99</v>
      </c>
      <c r="P2586" t="s">
        <v>651</v>
      </c>
      <c r="Q2586" t="s">
        <v>165</v>
      </c>
      <c r="R2586" t="s">
        <v>166</v>
      </c>
      <c r="S2586" t="s">
        <v>167</v>
      </c>
      <c r="T2586" t="s">
        <v>168</v>
      </c>
      <c r="U2586" t="s">
        <v>169</v>
      </c>
      <c r="V2586" t="s">
        <v>170</v>
      </c>
      <c r="W2586" t="s">
        <v>171</v>
      </c>
      <c r="X2586" t="s">
        <v>45</v>
      </c>
    </row>
    <row r="2587" spans="1:24" x14ac:dyDescent="0.25">
      <c r="A2587">
        <v>10398</v>
      </c>
      <c r="B2587">
        <v>22</v>
      </c>
      <c r="C2587" s="2">
        <v>87</v>
      </c>
      <c r="D2587">
        <v>8</v>
      </c>
      <c r="E2587" s="5">
        <f>sales_data_sample[[#This Row],[SALES]] / COUNT(sales_data_sample[ORDERNUMBER])</f>
        <v>0.67623095997166138</v>
      </c>
      <c r="F2587" s="2">
        <v>1909</v>
      </c>
      <c r="G2587" s="1">
        <v>38441</v>
      </c>
      <c r="H2587" t="s">
        <v>21</v>
      </c>
      <c r="I2587">
        <v>1</v>
      </c>
      <c r="J2587" s="6" t="s">
        <v>687</v>
      </c>
      <c r="K2587">
        <v>2005</v>
      </c>
      <c r="L2587" t="s">
        <v>551</v>
      </c>
      <c r="M2587" s="8">
        <f xml:space="preserve"> (sales_data_sample[[#This Row],[MSRP]] - sales_data_sample[[#This Row],[PRICEEACH]]) / sales_data_sample[[#This Row],[MSRP]]</f>
        <v>0.12121212121212122</v>
      </c>
      <c r="N25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87" s="2">
        <v>99</v>
      </c>
      <c r="P2587" t="s">
        <v>651</v>
      </c>
      <c r="Q2587" t="s">
        <v>32</v>
      </c>
      <c r="R2587" t="s">
        <v>33</v>
      </c>
      <c r="S2587" t="s">
        <v>34</v>
      </c>
      <c r="T2587" t="s">
        <v>35</v>
      </c>
      <c r="U2587" t="s">
        <v>36</v>
      </c>
      <c r="V2587" t="s">
        <v>37</v>
      </c>
      <c r="W2587" t="s">
        <v>38</v>
      </c>
      <c r="X2587" t="s">
        <v>31</v>
      </c>
    </row>
    <row r="2588" spans="1:24" x14ac:dyDescent="0.25">
      <c r="A2588">
        <v>10401</v>
      </c>
      <c r="B2588">
        <v>85</v>
      </c>
      <c r="C2588" s="2">
        <v>89</v>
      </c>
      <c r="D2588">
        <v>10</v>
      </c>
      <c r="E2588" s="5">
        <f>sales_data_sample[[#This Row],[SALES]] / COUNT(sales_data_sample[ORDERNUMBER])</f>
        <v>2.6723343960325896</v>
      </c>
      <c r="F2588" s="2">
        <v>7544</v>
      </c>
      <c r="G2588" s="1">
        <v>38445</v>
      </c>
      <c r="H2588" t="s">
        <v>387</v>
      </c>
      <c r="I2588">
        <v>2</v>
      </c>
      <c r="J2588" s="6" t="s">
        <v>686</v>
      </c>
      <c r="K2588">
        <v>2005</v>
      </c>
      <c r="L2588" t="s">
        <v>551</v>
      </c>
      <c r="M2588" s="8">
        <f xml:space="preserve"> (sales_data_sample[[#This Row],[MSRP]] - sales_data_sample[[#This Row],[PRICEEACH]]) / sales_data_sample[[#This Row],[MSRP]]</f>
        <v>0.10101010101010101</v>
      </c>
      <c r="N25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88" s="2">
        <v>99</v>
      </c>
      <c r="P2588" t="s">
        <v>651</v>
      </c>
      <c r="Q2588" t="s">
        <v>97</v>
      </c>
      <c r="R2588" t="s">
        <v>98</v>
      </c>
      <c r="S2588" t="s">
        <v>99</v>
      </c>
      <c r="T2588" t="s">
        <v>27</v>
      </c>
      <c r="U2588" t="s">
        <v>55</v>
      </c>
      <c r="V2588" t="s">
        <v>100</v>
      </c>
      <c r="W2588" t="s">
        <v>101</v>
      </c>
      <c r="X2588" t="s">
        <v>144</v>
      </c>
    </row>
    <row r="2589" spans="1:24" x14ac:dyDescent="0.25">
      <c r="A2589">
        <v>10416</v>
      </c>
      <c r="B2589">
        <v>22</v>
      </c>
      <c r="C2589" s="2">
        <v>100</v>
      </c>
      <c r="D2589">
        <v>11</v>
      </c>
      <c r="E2589" s="5">
        <f>sales_data_sample[[#This Row],[SALES]] / COUNT(sales_data_sample[ORDERNUMBER])</f>
        <v>0.87070492383988662</v>
      </c>
      <c r="F2589" s="2">
        <v>2458</v>
      </c>
      <c r="G2589" s="1">
        <v>38482</v>
      </c>
      <c r="H2589" t="s">
        <v>21</v>
      </c>
      <c r="I2589">
        <v>2</v>
      </c>
      <c r="J2589" s="6" t="s">
        <v>685</v>
      </c>
      <c r="K2589">
        <v>2005</v>
      </c>
      <c r="L2589" t="s">
        <v>551</v>
      </c>
      <c r="M2589" s="8">
        <f xml:space="preserve"> (sales_data_sample[[#This Row],[MSRP]] - sales_data_sample[[#This Row],[PRICEEACH]]) / sales_data_sample[[#This Row],[MSRP]]</f>
        <v>-1.0101010101010102E-2</v>
      </c>
      <c r="N25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89" s="2">
        <v>99</v>
      </c>
      <c r="P2589" t="s">
        <v>651</v>
      </c>
      <c r="Q2589" t="s">
        <v>437</v>
      </c>
      <c r="R2589" t="s">
        <v>438</v>
      </c>
      <c r="S2589" t="s">
        <v>439</v>
      </c>
      <c r="T2589" t="s">
        <v>246</v>
      </c>
      <c r="U2589" t="s">
        <v>440</v>
      </c>
      <c r="V2589" t="s">
        <v>441</v>
      </c>
      <c r="W2589" t="s">
        <v>442</v>
      </c>
      <c r="X2589" t="s">
        <v>31</v>
      </c>
    </row>
    <row r="2590" spans="1:24" x14ac:dyDescent="0.25">
      <c r="A2590">
        <v>10105</v>
      </c>
      <c r="B2590">
        <v>31</v>
      </c>
      <c r="C2590" s="2">
        <v>66</v>
      </c>
      <c r="D2590">
        <v>3</v>
      </c>
      <c r="E2590" s="5">
        <f>sales_data_sample[[#This Row],[SALES]] / COUNT(sales_data_sample[ORDERNUMBER])</f>
        <v>0.72228126106978396</v>
      </c>
      <c r="F2590" s="2">
        <v>2039</v>
      </c>
      <c r="G2590" s="1">
        <v>37663</v>
      </c>
      <c r="H2590" t="s">
        <v>21</v>
      </c>
      <c r="I2590">
        <v>1</v>
      </c>
      <c r="J2590" s="6" t="s">
        <v>688</v>
      </c>
      <c r="K2590">
        <v>2003</v>
      </c>
      <c r="L2590" t="s">
        <v>583</v>
      </c>
      <c r="M2590" s="8">
        <f xml:space="preserve"> (sales_data_sample[[#This Row],[MSRP]] - sales_data_sample[[#This Row],[PRICEEACH]]) / sales_data_sample[[#This Row],[MSRP]]</f>
        <v>8.3333333333333329E-2</v>
      </c>
      <c r="N25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90" s="2">
        <v>72</v>
      </c>
      <c r="P2590" t="s">
        <v>652</v>
      </c>
      <c r="Q2590" t="s">
        <v>309</v>
      </c>
      <c r="R2590" t="s">
        <v>310</v>
      </c>
      <c r="S2590" t="s">
        <v>311</v>
      </c>
      <c r="T2590" t="s">
        <v>312</v>
      </c>
      <c r="U2590" t="s">
        <v>313</v>
      </c>
      <c r="V2590" t="s">
        <v>314</v>
      </c>
      <c r="W2590" t="s">
        <v>315</v>
      </c>
      <c r="X2590" t="s">
        <v>31</v>
      </c>
    </row>
    <row r="2591" spans="1:24" x14ac:dyDescent="0.25">
      <c r="A2591">
        <v>10119</v>
      </c>
      <c r="B2591">
        <v>38</v>
      </c>
      <c r="C2591" s="2">
        <v>66</v>
      </c>
      <c r="D2591">
        <v>12</v>
      </c>
      <c r="E2591" s="5">
        <f>sales_data_sample[[#This Row],[SALES]] / COUNT(sales_data_sample[ORDERNUMBER])</f>
        <v>0.88558271342543393</v>
      </c>
      <c r="F2591" s="2">
        <v>2500</v>
      </c>
      <c r="G2591" s="1">
        <v>37739</v>
      </c>
      <c r="H2591" t="s">
        <v>21</v>
      </c>
      <c r="I2591">
        <v>2</v>
      </c>
      <c r="J2591" s="6" t="s">
        <v>686</v>
      </c>
      <c r="K2591">
        <v>2003</v>
      </c>
      <c r="L2591" t="s">
        <v>583</v>
      </c>
      <c r="M2591" s="8">
        <f xml:space="preserve"> (sales_data_sample[[#This Row],[MSRP]] - sales_data_sample[[#This Row],[PRICEEACH]]) / sales_data_sample[[#This Row],[MSRP]]</f>
        <v>8.3333333333333329E-2</v>
      </c>
      <c r="N25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91" s="2">
        <v>72</v>
      </c>
      <c r="P2591" t="s">
        <v>652</v>
      </c>
      <c r="Q2591" t="s">
        <v>137</v>
      </c>
      <c r="R2591" t="s">
        <v>138</v>
      </c>
      <c r="S2591" t="s">
        <v>139</v>
      </c>
      <c r="T2591" t="s">
        <v>140</v>
      </c>
      <c r="U2591" t="s">
        <v>141</v>
      </c>
      <c r="V2591" t="s">
        <v>142</v>
      </c>
      <c r="W2591" t="s">
        <v>143</v>
      </c>
      <c r="X2591" t="s">
        <v>31</v>
      </c>
    </row>
    <row r="2592" spans="1:24" x14ac:dyDescent="0.25">
      <c r="A2592">
        <v>10129</v>
      </c>
      <c r="B2592">
        <v>45</v>
      </c>
      <c r="C2592" s="2">
        <v>86</v>
      </c>
      <c r="D2592">
        <v>3</v>
      </c>
      <c r="E2592" s="5">
        <f>sales_data_sample[[#This Row],[SALES]] / COUNT(sales_data_sample[ORDERNUMBER])</f>
        <v>1.3599008147360963</v>
      </c>
      <c r="F2592" s="2">
        <v>3839</v>
      </c>
      <c r="G2592" s="1">
        <v>37784</v>
      </c>
      <c r="H2592" t="s">
        <v>21</v>
      </c>
      <c r="I2592">
        <v>2</v>
      </c>
      <c r="J2592" s="6" t="s">
        <v>684</v>
      </c>
      <c r="K2592">
        <v>2003</v>
      </c>
      <c r="L2592" t="s">
        <v>583</v>
      </c>
      <c r="M2592" s="8">
        <f xml:space="preserve"> (sales_data_sample[[#This Row],[MSRP]] - sales_data_sample[[#This Row],[PRICEEACH]]) / sales_data_sample[[#This Row],[MSRP]]</f>
        <v>-0.19444444444444445</v>
      </c>
      <c r="N25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92" s="2">
        <v>72</v>
      </c>
      <c r="P2592" t="s">
        <v>652</v>
      </c>
      <c r="Q2592" t="s">
        <v>316</v>
      </c>
      <c r="R2592" t="s">
        <v>317</v>
      </c>
      <c r="S2592" t="s">
        <v>318</v>
      </c>
      <c r="T2592" t="s">
        <v>160</v>
      </c>
      <c r="U2592" t="s">
        <v>55</v>
      </c>
      <c r="V2592" t="s">
        <v>319</v>
      </c>
      <c r="W2592" t="s">
        <v>320</v>
      </c>
      <c r="X2592" t="s">
        <v>45</v>
      </c>
    </row>
    <row r="2593" spans="1:24" x14ac:dyDescent="0.25">
      <c r="A2593">
        <v>10143</v>
      </c>
      <c r="B2593">
        <v>31</v>
      </c>
      <c r="C2593" s="2">
        <v>86</v>
      </c>
      <c r="D2593">
        <v>16</v>
      </c>
      <c r="E2593" s="5">
        <f>sales_data_sample[[#This Row],[SALES]] / COUNT(sales_data_sample[ORDERNUMBER])</f>
        <v>0.93659227771873887</v>
      </c>
      <c r="F2593" s="2">
        <v>2644</v>
      </c>
      <c r="G2593" s="1">
        <v>37843</v>
      </c>
      <c r="H2593" t="s">
        <v>21</v>
      </c>
      <c r="I2593">
        <v>3</v>
      </c>
      <c r="J2593" s="6" t="s">
        <v>682</v>
      </c>
      <c r="K2593">
        <v>2003</v>
      </c>
      <c r="L2593" t="s">
        <v>583</v>
      </c>
      <c r="M2593" s="8">
        <f xml:space="preserve"> (sales_data_sample[[#This Row],[MSRP]] - sales_data_sample[[#This Row],[PRICEEACH]]) / sales_data_sample[[#This Row],[MSRP]]</f>
        <v>-0.19444444444444445</v>
      </c>
      <c r="N25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93" s="2">
        <v>72</v>
      </c>
      <c r="P2593" t="s">
        <v>652</v>
      </c>
      <c r="Q2593" t="s">
        <v>321</v>
      </c>
      <c r="R2593" t="s">
        <v>322</v>
      </c>
      <c r="S2593" t="s">
        <v>153</v>
      </c>
      <c r="T2593" t="s">
        <v>27</v>
      </c>
      <c r="U2593" t="s">
        <v>323</v>
      </c>
      <c r="V2593" t="s">
        <v>324</v>
      </c>
      <c r="W2593" t="s">
        <v>325</v>
      </c>
      <c r="X2593" t="s">
        <v>31</v>
      </c>
    </row>
    <row r="2594" spans="1:24" x14ac:dyDescent="0.25">
      <c r="A2594">
        <v>10154</v>
      </c>
      <c r="B2594">
        <v>36</v>
      </c>
      <c r="C2594" s="2">
        <v>65</v>
      </c>
      <c r="D2594">
        <v>1</v>
      </c>
      <c r="E2594" s="5">
        <f>sales_data_sample[[#This Row],[SALES]] / COUNT(sales_data_sample[ORDERNUMBER])</f>
        <v>0.82040382571732196</v>
      </c>
      <c r="F2594" s="2">
        <v>2316</v>
      </c>
      <c r="G2594" s="1">
        <v>37896</v>
      </c>
      <c r="H2594" t="s">
        <v>21</v>
      </c>
      <c r="I2594">
        <v>4</v>
      </c>
      <c r="J2594" s="6" t="s">
        <v>680</v>
      </c>
      <c r="K2594">
        <v>2003</v>
      </c>
      <c r="L2594" t="s">
        <v>583</v>
      </c>
      <c r="M2594" s="8">
        <f xml:space="preserve"> (sales_data_sample[[#This Row],[MSRP]] - sales_data_sample[[#This Row],[PRICEEACH]]) / sales_data_sample[[#This Row],[MSRP]]</f>
        <v>9.7222222222222224E-2</v>
      </c>
      <c r="N25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94" s="2">
        <v>72</v>
      </c>
      <c r="P2594" t="s">
        <v>652</v>
      </c>
      <c r="Q2594" t="s">
        <v>498</v>
      </c>
      <c r="R2594" t="s">
        <v>499</v>
      </c>
      <c r="S2594" t="s">
        <v>500</v>
      </c>
      <c r="T2594" t="s">
        <v>27</v>
      </c>
      <c r="U2594" t="s">
        <v>49</v>
      </c>
      <c r="V2594" t="s">
        <v>234</v>
      </c>
      <c r="W2594" t="s">
        <v>501</v>
      </c>
      <c r="X2594" t="s">
        <v>31</v>
      </c>
    </row>
    <row r="2595" spans="1:24" x14ac:dyDescent="0.25">
      <c r="A2595">
        <v>10167</v>
      </c>
      <c r="B2595">
        <v>46</v>
      </c>
      <c r="C2595" s="2">
        <v>71</v>
      </c>
      <c r="D2595">
        <v>10</v>
      </c>
      <c r="E2595" s="5">
        <f>sales_data_sample[[#This Row],[SALES]] / COUNT(sales_data_sample[ORDERNUMBER])</f>
        <v>1.1427559334041799</v>
      </c>
      <c r="F2595" s="2">
        <v>3226</v>
      </c>
      <c r="G2595" s="1">
        <v>37917</v>
      </c>
      <c r="H2595" t="s">
        <v>326</v>
      </c>
      <c r="I2595">
        <v>4</v>
      </c>
      <c r="J2595" s="6" t="s">
        <v>680</v>
      </c>
      <c r="K2595">
        <v>2003</v>
      </c>
      <c r="L2595" t="s">
        <v>583</v>
      </c>
      <c r="M2595" s="8">
        <f xml:space="preserve"> (sales_data_sample[[#This Row],[MSRP]] - sales_data_sample[[#This Row],[PRICEEACH]]) / sales_data_sample[[#This Row],[MSRP]]</f>
        <v>1.3888888888888888E-2</v>
      </c>
      <c r="N25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95" s="2">
        <v>72</v>
      </c>
      <c r="P2595" t="s">
        <v>652</v>
      </c>
      <c r="Q2595" t="s">
        <v>250</v>
      </c>
      <c r="R2595" t="s">
        <v>251</v>
      </c>
      <c r="S2595" t="s">
        <v>252</v>
      </c>
      <c r="T2595" t="s">
        <v>177</v>
      </c>
      <c r="U2595" t="s">
        <v>253</v>
      </c>
      <c r="V2595" t="s">
        <v>194</v>
      </c>
      <c r="W2595" t="s">
        <v>254</v>
      </c>
      <c r="X2595" t="s">
        <v>45</v>
      </c>
    </row>
    <row r="2596" spans="1:24" x14ac:dyDescent="0.25">
      <c r="A2596">
        <v>10177</v>
      </c>
      <c r="B2596">
        <v>32</v>
      </c>
      <c r="C2596" s="2">
        <v>77</v>
      </c>
      <c r="D2596">
        <v>1</v>
      </c>
      <c r="E2596" s="5">
        <f>sales_data_sample[[#This Row],[SALES]] / COUNT(sales_data_sample[ORDERNUMBER])</f>
        <v>0.86857952532766558</v>
      </c>
      <c r="F2596" s="2">
        <v>2452</v>
      </c>
      <c r="G2596" s="1">
        <v>37932</v>
      </c>
      <c r="H2596" t="s">
        <v>21</v>
      </c>
      <c r="I2596">
        <v>4</v>
      </c>
      <c r="J2596" s="6" t="s">
        <v>678</v>
      </c>
      <c r="K2596">
        <v>2003</v>
      </c>
      <c r="L2596" t="s">
        <v>583</v>
      </c>
      <c r="M2596" s="8">
        <f xml:space="preserve"> (sales_data_sample[[#This Row],[MSRP]] - sales_data_sample[[#This Row],[PRICEEACH]]) / sales_data_sample[[#This Row],[MSRP]]</f>
        <v>-6.9444444444444448E-2</v>
      </c>
      <c r="N25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96" s="2">
        <v>72</v>
      </c>
      <c r="P2596" t="s">
        <v>652</v>
      </c>
      <c r="Q2596" t="s">
        <v>471</v>
      </c>
      <c r="R2596" t="s">
        <v>472</v>
      </c>
      <c r="S2596" t="s">
        <v>167</v>
      </c>
      <c r="T2596" t="s">
        <v>168</v>
      </c>
      <c r="U2596" t="s">
        <v>473</v>
      </c>
      <c r="V2596" t="s">
        <v>474</v>
      </c>
      <c r="W2596" t="s">
        <v>475</v>
      </c>
      <c r="X2596" t="s">
        <v>31</v>
      </c>
    </row>
    <row r="2597" spans="1:24" x14ac:dyDescent="0.25">
      <c r="A2597">
        <v>10185</v>
      </c>
      <c r="B2597">
        <v>39</v>
      </c>
      <c r="C2597" s="2">
        <v>58</v>
      </c>
      <c r="D2597">
        <v>1</v>
      </c>
      <c r="E2597" s="5">
        <f>sales_data_sample[[#This Row],[SALES]] / COUNT(sales_data_sample[ORDERNUMBER])</f>
        <v>0.79879560750974143</v>
      </c>
      <c r="F2597" s="2">
        <v>2255</v>
      </c>
      <c r="G2597" s="1">
        <v>37939</v>
      </c>
      <c r="H2597" t="s">
        <v>21</v>
      </c>
      <c r="I2597">
        <v>4</v>
      </c>
      <c r="J2597" s="6" t="s">
        <v>678</v>
      </c>
      <c r="K2597">
        <v>2003</v>
      </c>
      <c r="L2597" t="s">
        <v>583</v>
      </c>
      <c r="M2597" s="8">
        <f xml:space="preserve"> (sales_data_sample[[#This Row],[MSRP]] - sales_data_sample[[#This Row],[PRICEEACH]]) / sales_data_sample[[#This Row],[MSRP]]</f>
        <v>0.19444444444444445</v>
      </c>
      <c r="N25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597" s="2">
        <v>72</v>
      </c>
      <c r="P2597" t="s">
        <v>652</v>
      </c>
      <c r="Q2597" t="s">
        <v>321</v>
      </c>
      <c r="R2597" t="s">
        <v>322</v>
      </c>
      <c r="S2597" t="s">
        <v>153</v>
      </c>
      <c r="T2597" t="s">
        <v>27</v>
      </c>
      <c r="U2597" t="s">
        <v>323</v>
      </c>
      <c r="V2597" t="s">
        <v>324</v>
      </c>
      <c r="W2597" t="s">
        <v>325</v>
      </c>
      <c r="X2597" t="s">
        <v>31</v>
      </c>
    </row>
    <row r="2598" spans="1:24" x14ac:dyDescent="0.25">
      <c r="A2598">
        <v>10197</v>
      </c>
      <c r="B2598">
        <v>50</v>
      </c>
      <c r="C2598" s="2">
        <v>79</v>
      </c>
      <c r="D2598">
        <v>7</v>
      </c>
      <c r="E2598" s="5">
        <f>sales_data_sample[[#This Row],[SALES]] / COUNT(sales_data_sample[ORDERNUMBER])</f>
        <v>1.3956783563584838</v>
      </c>
      <c r="F2598" s="2">
        <v>3940</v>
      </c>
      <c r="G2598" s="1">
        <v>37951</v>
      </c>
      <c r="H2598" t="s">
        <v>21</v>
      </c>
      <c r="I2598">
        <v>4</v>
      </c>
      <c r="J2598" s="6" t="s">
        <v>678</v>
      </c>
      <c r="K2598">
        <v>2003</v>
      </c>
      <c r="L2598" t="s">
        <v>583</v>
      </c>
      <c r="M2598" s="8">
        <f xml:space="preserve"> (sales_data_sample[[#This Row],[MSRP]] - sales_data_sample[[#This Row],[PRICEEACH]]) / sales_data_sample[[#This Row],[MSRP]]</f>
        <v>-9.7222222222222224E-2</v>
      </c>
      <c r="N25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98" s="2">
        <v>72</v>
      </c>
      <c r="P2598" t="s">
        <v>652</v>
      </c>
      <c r="Q2598" t="s">
        <v>338</v>
      </c>
      <c r="R2598" t="s">
        <v>339</v>
      </c>
      <c r="S2598" t="s">
        <v>340</v>
      </c>
      <c r="T2598" t="s">
        <v>168</v>
      </c>
      <c r="U2598" t="s">
        <v>341</v>
      </c>
      <c r="V2598" t="s">
        <v>342</v>
      </c>
      <c r="W2598" t="s">
        <v>343</v>
      </c>
      <c r="X2598" t="s">
        <v>45</v>
      </c>
    </row>
    <row r="2599" spans="1:24" x14ac:dyDescent="0.25">
      <c r="A2599">
        <v>10208</v>
      </c>
      <c r="B2599">
        <v>46</v>
      </c>
      <c r="C2599" s="2">
        <v>75</v>
      </c>
      <c r="D2599">
        <v>1</v>
      </c>
      <c r="E2599" s="5">
        <f>sales_data_sample[[#This Row],[SALES]] / COUNT(sales_data_sample[ORDERNUMBER])</f>
        <v>1.2132483173928446</v>
      </c>
      <c r="F2599" s="2">
        <v>3425</v>
      </c>
      <c r="G2599" s="1">
        <v>37988</v>
      </c>
      <c r="H2599" t="s">
        <v>21</v>
      </c>
      <c r="I2599">
        <v>1</v>
      </c>
      <c r="J2599" s="6" t="s">
        <v>677</v>
      </c>
      <c r="K2599">
        <v>2004</v>
      </c>
      <c r="L2599" t="s">
        <v>583</v>
      </c>
      <c r="M2599" s="8">
        <f xml:space="preserve"> (sales_data_sample[[#This Row],[MSRP]] - sales_data_sample[[#This Row],[PRICEEACH]]) / sales_data_sample[[#This Row],[MSRP]]</f>
        <v>-4.1666666666666664E-2</v>
      </c>
      <c r="N25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599" s="2">
        <v>72</v>
      </c>
      <c r="P2599" t="s">
        <v>652</v>
      </c>
      <c r="Q2599" t="s">
        <v>208</v>
      </c>
      <c r="R2599" t="s">
        <v>209</v>
      </c>
      <c r="S2599" t="s">
        <v>210</v>
      </c>
      <c r="T2599" t="s">
        <v>35</v>
      </c>
      <c r="U2599" t="s">
        <v>211</v>
      </c>
      <c r="V2599" t="s">
        <v>212</v>
      </c>
      <c r="W2599" t="s">
        <v>213</v>
      </c>
      <c r="X2599" t="s">
        <v>45</v>
      </c>
    </row>
    <row r="2600" spans="1:24" x14ac:dyDescent="0.25">
      <c r="A2600">
        <v>10222</v>
      </c>
      <c r="B2600">
        <v>36</v>
      </c>
      <c r="C2600" s="2">
        <v>81</v>
      </c>
      <c r="D2600">
        <v>13</v>
      </c>
      <c r="E2600" s="5">
        <f>sales_data_sample[[#This Row],[SALES]] / COUNT(sales_data_sample[ORDERNUMBER])</f>
        <v>1.0325894438540559</v>
      </c>
      <c r="F2600" s="2">
        <v>2915</v>
      </c>
      <c r="G2600" s="1">
        <v>38036</v>
      </c>
      <c r="H2600" t="s">
        <v>21</v>
      </c>
      <c r="I2600">
        <v>1</v>
      </c>
      <c r="J2600" s="6" t="s">
        <v>688</v>
      </c>
      <c r="K2600">
        <v>2004</v>
      </c>
      <c r="L2600" t="s">
        <v>583</v>
      </c>
      <c r="M2600" s="8">
        <f xml:space="preserve"> (sales_data_sample[[#This Row],[MSRP]] - sales_data_sample[[#This Row],[PRICEEACH]]) / sales_data_sample[[#This Row],[MSRP]]</f>
        <v>-0.125</v>
      </c>
      <c r="N26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00" s="2">
        <v>72</v>
      </c>
      <c r="P2600" t="s">
        <v>652</v>
      </c>
      <c r="Q2600" t="s">
        <v>349</v>
      </c>
      <c r="R2600" t="s">
        <v>350</v>
      </c>
      <c r="S2600" t="s">
        <v>351</v>
      </c>
      <c r="T2600" t="s">
        <v>27</v>
      </c>
      <c r="U2600" t="s">
        <v>224</v>
      </c>
      <c r="V2600" t="s">
        <v>264</v>
      </c>
      <c r="W2600" t="s">
        <v>352</v>
      </c>
      <c r="X2600" t="s">
        <v>31</v>
      </c>
    </row>
    <row r="2601" spans="1:24" x14ac:dyDescent="0.25">
      <c r="A2601">
        <v>10233</v>
      </c>
      <c r="B2601">
        <v>29</v>
      </c>
      <c r="C2601" s="2">
        <v>83</v>
      </c>
      <c r="D2601">
        <v>1</v>
      </c>
      <c r="E2601" s="5">
        <f>sales_data_sample[[#This Row],[SALES]] / COUNT(sales_data_sample[ORDERNUMBER])</f>
        <v>0.84661707403471487</v>
      </c>
      <c r="F2601" s="2">
        <v>2390</v>
      </c>
      <c r="G2601" s="1">
        <v>38075</v>
      </c>
      <c r="H2601" t="s">
        <v>21</v>
      </c>
      <c r="I2601">
        <v>1</v>
      </c>
      <c r="J2601" s="6" t="s">
        <v>687</v>
      </c>
      <c r="K2601">
        <v>2004</v>
      </c>
      <c r="L2601" t="s">
        <v>583</v>
      </c>
      <c r="M2601" s="8">
        <f xml:space="preserve"> (sales_data_sample[[#This Row],[MSRP]] - sales_data_sample[[#This Row],[PRICEEACH]]) / sales_data_sample[[#This Row],[MSRP]]</f>
        <v>-0.15277777777777779</v>
      </c>
      <c r="N26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01" s="2">
        <v>72</v>
      </c>
      <c r="P2601" t="s">
        <v>652</v>
      </c>
      <c r="Q2601" t="s">
        <v>97</v>
      </c>
      <c r="R2601" t="s">
        <v>98</v>
      </c>
      <c r="S2601" t="s">
        <v>99</v>
      </c>
      <c r="T2601" t="s">
        <v>27</v>
      </c>
      <c r="U2601" t="s">
        <v>55</v>
      </c>
      <c r="V2601" t="s">
        <v>100</v>
      </c>
      <c r="W2601" t="s">
        <v>101</v>
      </c>
      <c r="X2601" t="s">
        <v>31</v>
      </c>
    </row>
    <row r="2602" spans="1:24" x14ac:dyDescent="0.25">
      <c r="A2602">
        <v>10248</v>
      </c>
      <c r="B2602">
        <v>32</v>
      </c>
      <c r="C2602" s="2">
        <v>76</v>
      </c>
      <c r="D2602">
        <v>4</v>
      </c>
      <c r="E2602" s="5">
        <f>sales_data_sample[[#This Row],[SALES]] / COUNT(sales_data_sample[ORDERNUMBER])</f>
        <v>0.8604321643641516</v>
      </c>
      <c r="F2602" s="2">
        <v>2429</v>
      </c>
      <c r="G2602" s="1">
        <v>38114</v>
      </c>
      <c r="H2602" t="s">
        <v>326</v>
      </c>
      <c r="I2602">
        <v>2</v>
      </c>
      <c r="J2602" s="6" t="s">
        <v>685</v>
      </c>
      <c r="K2602">
        <v>2004</v>
      </c>
      <c r="L2602" t="s">
        <v>583</v>
      </c>
      <c r="M2602" s="8">
        <f xml:space="preserve"> (sales_data_sample[[#This Row],[MSRP]] - sales_data_sample[[#This Row],[PRICEEACH]]) / sales_data_sample[[#This Row],[MSRP]]</f>
        <v>-5.5555555555555552E-2</v>
      </c>
      <c r="N26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02" s="2">
        <v>72</v>
      </c>
      <c r="P2602" t="s">
        <v>652</v>
      </c>
      <c r="Q2602" t="s">
        <v>24</v>
      </c>
      <c r="R2602" t="s">
        <v>25</v>
      </c>
      <c r="S2602" t="s">
        <v>26</v>
      </c>
      <c r="T2602" t="s">
        <v>27</v>
      </c>
      <c r="U2602" t="s">
        <v>28</v>
      </c>
      <c r="V2602" t="s">
        <v>29</v>
      </c>
      <c r="W2602" t="s">
        <v>30</v>
      </c>
      <c r="X2602" t="s">
        <v>31</v>
      </c>
    </row>
    <row r="2603" spans="1:24" x14ac:dyDescent="0.25">
      <c r="A2603">
        <v>10261</v>
      </c>
      <c r="B2603">
        <v>44</v>
      </c>
      <c r="C2603" s="2">
        <v>69</v>
      </c>
      <c r="D2603">
        <v>2</v>
      </c>
      <c r="E2603" s="5">
        <f>sales_data_sample[[#This Row],[SALES]] / COUNT(sales_data_sample[ORDERNUMBER])</f>
        <v>1.0704923839886646</v>
      </c>
      <c r="F2603" s="2">
        <v>3022</v>
      </c>
      <c r="G2603" s="1">
        <v>38155</v>
      </c>
      <c r="H2603" t="s">
        <v>21</v>
      </c>
      <c r="I2603">
        <v>2</v>
      </c>
      <c r="J2603" s="6" t="s">
        <v>684</v>
      </c>
      <c r="K2603">
        <v>2004</v>
      </c>
      <c r="L2603" t="s">
        <v>583</v>
      </c>
      <c r="M2603" s="8">
        <f xml:space="preserve"> (sales_data_sample[[#This Row],[MSRP]] - sales_data_sample[[#This Row],[PRICEEACH]]) / sales_data_sample[[#This Row],[MSRP]]</f>
        <v>4.1666666666666664E-2</v>
      </c>
      <c r="N26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03" s="2">
        <v>72</v>
      </c>
      <c r="P2603" t="s">
        <v>652</v>
      </c>
      <c r="Q2603" t="s">
        <v>280</v>
      </c>
      <c r="R2603" t="s">
        <v>281</v>
      </c>
      <c r="S2603" t="s">
        <v>282</v>
      </c>
      <c r="T2603" t="s">
        <v>217</v>
      </c>
      <c r="U2603" t="s">
        <v>283</v>
      </c>
      <c r="V2603" t="s">
        <v>284</v>
      </c>
      <c r="W2603" t="s">
        <v>285</v>
      </c>
      <c r="X2603" t="s">
        <v>45</v>
      </c>
    </row>
    <row r="2604" spans="1:24" x14ac:dyDescent="0.25">
      <c r="A2604">
        <v>10273</v>
      </c>
      <c r="B2604">
        <v>42</v>
      </c>
      <c r="C2604" s="2">
        <v>63</v>
      </c>
      <c r="D2604">
        <v>5</v>
      </c>
      <c r="E2604" s="5">
        <f>sales_data_sample[[#This Row],[SALES]] / COUNT(sales_data_sample[ORDERNUMBER])</f>
        <v>0.92490258590152319</v>
      </c>
      <c r="F2604" s="2">
        <v>2611</v>
      </c>
      <c r="G2604" s="1">
        <v>38189</v>
      </c>
      <c r="H2604" t="s">
        <v>21</v>
      </c>
      <c r="I2604">
        <v>3</v>
      </c>
      <c r="J2604" s="6" t="s">
        <v>683</v>
      </c>
      <c r="K2604">
        <v>2004</v>
      </c>
      <c r="L2604" t="s">
        <v>583</v>
      </c>
      <c r="M2604" s="8">
        <f xml:space="preserve"> (sales_data_sample[[#This Row],[MSRP]] - sales_data_sample[[#This Row],[PRICEEACH]]) / sales_data_sample[[#This Row],[MSRP]]</f>
        <v>0.125</v>
      </c>
      <c r="N26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04" s="2">
        <v>72</v>
      </c>
      <c r="P2604" t="s">
        <v>652</v>
      </c>
      <c r="Q2604" t="s">
        <v>353</v>
      </c>
      <c r="R2604" t="s">
        <v>354</v>
      </c>
      <c r="S2604" t="s">
        <v>355</v>
      </c>
      <c r="T2604" t="s">
        <v>356</v>
      </c>
      <c r="U2604" t="s">
        <v>357</v>
      </c>
      <c r="V2604" t="s">
        <v>358</v>
      </c>
      <c r="W2604" t="s">
        <v>359</v>
      </c>
      <c r="X2604" t="s">
        <v>31</v>
      </c>
    </row>
    <row r="2605" spans="1:24" x14ac:dyDescent="0.25">
      <c r="A2605">
        <v>10283</v>
      </c>
      <c r="B2605">
        <v>47</v>
      </c>
      <c r="C2605" s="2">
        <v>66</v>
      </c>
      <c r="D2605">
        <v>7</v>
      </c>
      <c r="E2605" s="5">
        <f>sales_data_sample[[#This Row],[SALES]] / COUNT(sales_data_sample[ORDERNUMBER])</f>
        <v>1.0952886999645768</v>
      </c>
      <c r="F2605" s="2">
        <v>3092</v>
      </c>
      <c r="G2605" s="1">
        <v>38219</v>
      </c>
      <c r="H2605" t="s">
        <v>21</v>
      </c>
      <c r="I2605">
        <v>3</v>
      </c>
      <c r="J2605" s="6" t="s">
        <v>682</v>
      </c>
      <c r="K2605">
        <v>2004</v>
      </c>
      <c r="L2605" t="s">
        <v>583</v>
      </c>
      <c r="M2605" s="8">
        <f xml:space="preserve"> (sales_data_sample[[#This Row],[MSRP]] - sales_data_sample[[#This Row],[PRICEEACH]]) / sales_data_sample[[#This Row],[MSRP]]</f>
        <v>8.3333333333333329E-2</v>
      </c>
      <c r="N26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05" s="2">
        <v>72</v>
      </c>
      <c r="P2605" t="s">
        <v>652</v>
      </c>
      <c r="Q2605" t="s">
        <v>360</v>
      </c>
      <c r="R2605" t="s">
        <v>361</v>
      </c>
      <c r="S2605" t="s">
        <v>362</v>
      </c>
      <c r="T2605" t="s">
        <v>217</v>
      </c>
      <c r="U2605" t="s">
        <v>363</v>
      </c>
      <c r="V2605" t="s">
        <v>162</v>
      </c>
      <c r="W2605" t="s">
        <v>364</v>
      </c>
      <c r="X2605" t="s">
        <v>45</v>
      </c>
    </row>
    <row r="2606" spans="1:24" x14ac:dyDescent="0.25">
      <c r="A2606">
        <v>10295</v>
      </c>
      <c r="B2606">
        <v>44</v>
      </c>
      <c r="C2606" s="2">
        <v>59</v>
      </c>
      <c r="D2606">
        <v>2</v>
      </c>
      <c r="E2606" s="5">
        <f>sales_data_sample[[#This Row],[SALES]] / COUNT(sales_data_sample[ORDERNUMBER])</f>
        <v>0.91285866099893731</v>
      </c>
      <c r="F2606" s="2">
        <v>2577</v>
      </c>
      <c r="G2606" s="1">
        <v>38240</v>
      </c>
      <c r="H2606" t="s">
        <v>21</v>
      </c>
      <c r="I2606">
        <v>3</v>
      </c>
      <c r="J2606" s="6" t="s">
        <v>681</v>
      </c>
      <c r="K2606">
        <v>2004</v>
      </c>
      <c r="L2606" t="s">
        <v>583</v>
      </c>
      <c r="M2606" s="8">
        <f xml:space="preserve"> (sales_data_sample[[#This Row],[MSRP]] - sales_data_sample[[#This Row],[PRICEEACH]]) / sales_data_sample[[#This Row],[MSRP]]</f>
        <v>0.18055555555555555</v>
      </c>
      <c r="N26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06" s="2">
        <v>72</v>
      </c>
      <c r="P2606" t="s">
        <v>652</v>
      </c>
      <c r="Q2606" t="s">
        <v>365</v>
      </c>
      <c r="R2606" t="s">
        <v>366</v>
      </c>
      <c r="S2606" t="s">
        <v>367</v>
      </c>
      <c r="T2606" t="s">
        <v>27</v>
      </c>
      <c r="U2606" t="s">
        <v>368</v>
      </c>
      <c r="V2606" t="s">
        <v>61</v>
      </c>
      <c r="W2606" t="s">
        <v>369</v>
      </c>
      <c r="X2606" t="s">
        <v>31</v>
      </c>
    </row>
    <row r="2607" spans="1:24" x14ac:dyDescent="0.25">
      <c r="A2607">
        <v>10306</v>
      </c>
      <c r="B2607">
        <v>43</v>
      </c>
      <c r="C2607" s="2">
        <v>76</v>
      </c>
      <c r="D2607">
        <v>1</v>
      </c>
      <c r="E2607" s="5">
        <f>sales_data_sample[[#This Row],[SALES]] / COUNT(sales_data_sample[ORDERNUMBER])</f>
        <v>1.1452355650017711</v>
      </c>
      <c r="F2607" s="2">
        <v>3233</v>
      </c>
      <c r="G2607" s="1">
        <v>38274</v>
      </c>
      <c r="H2607" t="s">
        <v>21</v>
      </c>
      <c r="I2607">
        <v>4</v>
      </c>
      <c r="J2607" s="6" t="s">
        <v>680</v>
      </c>
      <c r="K2607">
        <v>2004</v>
      </c>
      <c r="L2607" t="s">
        <v>583</v>
      </c>
      <c r="M2607" s="8">
        <f xml:space="preserve"> (sales_data_sample[[#This Row],[MSRP]] - sales_data_sample[[#This Row],[PRICEEACH]]) / sales_data_sample[[#This Row],[MSRP]]</f>
        <v>-5.5555555555555552E-2</v>
      </c>
      <c r="N26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07" s="2">
        <v>72</v>
      </c>
      <c r="P2607" t="s">
        <v>652</v>
      </c>
      <c r="Q2607" t="s">
        <v>476</v>
      </c>
      <c r="R2607" t="s">
        <v>477</v>
      </c>
      <c r="S2607" t="s">
        <v>478</v>
      </c>
      <c r="T2607" t="s">
        <v>160</v>
      </c>
      <c r="U2607" t="s">
        <v>479</v>
      </c>
      <c r="V2607" t="s">
        <v>480</v>
      </c>
      <c r="W2607" t="s">
        <v>481</v>
      </c>
      <c r="X2607" t="s">
        <v>45</v>
      </c>
    </row>
    <row r="2608" spans="1:24" x14ac:dyDescent="0.25">
      <c r="A2608">
        <v>10316</v>
      </c>
      <c r="B2608">
        <v>48</v>
      </c>
      <c r="C2608" s="2">
        <v>75</v>
      </c>
      <c r="D2608">
        <v>18</v>
      </c>
      <c r="E2608" s="5">
        <f>sales_data_sample[[#This Row],[SALES]] / COUNT(sales_data_sample[ORDERNUMBER])</f>
        <v>1.2660290471130005</v>
      </c>
      <c r="F2608" s="2">
        <v>3574</v>
      </c>
      <c r="G2608" s="1">
        <v>38292</v>
      </c>
      <c r="H2608" t="s">
        <v>21</v>
      </c>
      <c r="I2608">
        <v>4</v>
      </c>
      <c r="J2608" s="6" t="s">
        <v>678</v>
      </c>
      <c r="K2608">
        <v>2004</v>
      </c>
      <c r="L2608" t="s">
        <v>583</v>
      </c>
      <c r="M2608" s="8">
        <f xml:space="preserve"> (sales_data_sample[[#This Row],[MSRP]] - sales_data_sample[[#This Row],[PRICEEACH]]) / sales_data_sample[[#This Row],[MSRP]]</f>
        <v>-4.1666666666666664E-2</v>
      </c>
      <c r="N26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08" s="2">
        <v>72</v>
      </c>
      <c r="P2608" t="s">
        <v>652</v>
      </c>
      <c r="Q2608" t="s">
        <v>370</v>
      </c>
      <c r="R2608" t="s">
        <v>371</v>
      </c>
      <c r="S2608" t="s">
        <v>372</v>
      </c>
      <c r="T2608" t="s">
        <v>160</v>
      </c>
      <c r="U2608" t="s">
        <v>373</v>
      </c>
      <c r="V2608" t="s">
        <v>374</v>
      </c>
      <c r="W2608" t="s">
        <v>375</v>
      </c>
      <c r="X2608" t="s">
        <v>45</v>
      </c>
    </row>
    <row r="2609" spans="1:24" x14ac:dyDescent="0.25">
      <c r="A2609">
        <v>10327</v>
      </c>
      <c r="B2609">
        <v>21</v>
      </c>
      <c r="C2609" s="2">
        <v>97</v>
      </c>
      <c r="D2609">
        <v>1</v>
      </c>
      <c r="E2609" s="5">
        <f>sales_data_sample[[#This Row],[SALES]] / COUNT(sales_data_sample[ORDERNUMBER])</f>
        <v>0.71661353170386111</v>
      </c>
      <c r="F2609" s="2">
        <v>2023</v>
      </c>
      <c r="G2609" s="1">
        <v>38301</v>
      </c>
      <c r="H2609" t="s">
        <v>394</v>
      </c>
      <c r="I2609">
        <v>4</v>
      </c>
      <c r="J2609" s="6" t="s">
        <v>678</v>
      </c>
      <c r="K2609">
        <v>2004</v>
      </c>
      <c r="L2609" t="s">
        <v>583</v>
      </c>
      <c r="M2609" s="8">
        <f xml:space="preserve"> (sales_data_sample[[#This Row],[MSRP]] - sales_data_sample[[#This Row],[PRICEEACH]]) / sales_data_sample[[#This Row],[MSRP]]</f>
        <v>-0.34722222222222221</v>
      </c>
      <c r="N26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09" s="2">
        <v>72</v>
      </c>
      <c r="P2609" t="s">
        <v>652</v>
      </c>
      <c r="Q2609" t="s">
        <v>309</v>
      </c>
      <c r="R2609" t="s">
        <v>310</v>
      </c>
      <c r="S2609" t="s">
        <v>311</v>
      </c>
      <c r="T2609" t="s">
        <v>312</v>
      </c>
      <c r="U2609" t="s">
        <v>313</v>
      </c>
      <c r="V2609" t="s">
        <v>314</v>
      </c>
      <c r="W2609" t="s">
        <v>315</v>
      </c>
      <c r="X2609" t="s">
        <v>31</v>
      </c>
    </row>
    <row r="2610" spans="1:24" x14ac:dyDescent="0.25">
      <c r="A2610">
        <v>10339</v>
      </c>
      <c r="B2610">
        <v>50</v>
      </c>
      <c r="C2610" s="2">
        <v>75</v>
      </c>
      <c r="D2610">
        <v>9</v>
      </c>
      <c r="E2610" s="5">
        <f>sales_data_sample[[#This Row],[SALES]] / COUNT(sales_data_sample[ORDERNUMBER])</f>
        <v>1.3170386114063053</v>
      </c>
      <c r="F2610" s="2">
        <v>3718</v>
      </c>
      <c r="G2610" s="1">
        <v>38314</v>
      </c>
      <c r="H2610" t="s">
        <v>21</v>
      </c>
      <c r="I2610">
        <v>4</v>
      </c>
      <c r="J2610" s="6" t="s">
        <v>678</v>
      </c>
      <c r="K2610">
        <v>2004</v>
      </c>
      <c r="L2610" t="s">
        <v>583</v>
      </c>
      <c r="M2610" s="8">
        <f xml:space="preserve"> (sales_data_sample[[#This Row],[MSRP]] - sales_data_sample[[#This Row],[PRICEEACH]]) / sales_data_sample[[#This Row],[MSRP]]</f>
        <v>-4.1666666666666664E-2</v>
      </c>
      <c r="N26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10" s="2">
        <v>72</v>
      </c>
      <c r="P2610" t="s">
        <v>652</v>
      </c>
      <c r="Q2610" t="s">
        <v>236</v>
      </c>
      <c r="R2610" t="s">
        <v>237</v>
      </c>
      <c r="S2610" t="s">
        <v>238</v>
      </c>
      <c r="T2610" t="s">
        <v>239</v>
      </c>
      <c r="U2610" t="s">
        <v>240</v>
      </c>
      <c r="V2610" t="s">
        <v>241</v>
      </c>
      <c r="W2610" t="s">
        <v>242</v>
      </c>
      <c r="X2610" t="s">
        <v>45</v>
      </c>
    </row>
    <row r="2611" spans="1:24" x14ac:dyDescent="0.25">
      <c r="A2611">
        <v>10350</v>
      </c>
      <c r="B2611">
        <v>29</v>
      </c>
      <c r="C2611" s="2">
        <v>76</v>
      </c>
      <c r="D2611">
        <v>12</v>
      </c>
      <c r="E2611" s="5">
        <f>sales_data_sample[[#This Row],[SALES]] / COUNT(sales_data_sample[ORDERNUMBER])</f>
        <v>0.77435352461919948</v>
      </c>
      <c r="F2611" s="2">
        <v>2186</v>
      </c>
      <c r="G2611" s="1">
        <v>38323</v>
      </c>
      <c r="H2611" t="s">
        <v>21</v>
      </c>
      <c r="I2611">
        <v>4</v>
      </c>
      <c r="J2611" s="6" t="s">
        <v>679</v>
      </c>
      <c r="K2611">
        <v>2004</v>
      </c>
      <c r="L2611" t="s">
        <v>583</v>
      </c>
      <c r="M2611" s="8">
        <f xml:space="preserve"> (sales_data_sample[[#This Row],[MSRP]] - sales_data_sample[[#This Row],[PRICEEACH]]) / sales_data_sample[[#This Row],[MSRP]]</f>
        <v>-5.5555555555555552E-2</v>
      </c>
      <c r="N26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11" s="2">
        <v>72</v>
      </c>
      <c r="P2611" t="s">
        <v>652</v>
      </c>
      <c r="Q2611" t="s">
        <v>165</v>
      </c>
      <c r="R2611" t="s">
        <v>166</v>
      </c>
      <c r="S2611" t="s">
        <v>167</v>
      </c>
      <c r="T2611" t="s">
        <v>168</v>
      </c>
      <c r="U2611" t="s">
        <v>169</v>
      </c>
      <c r="V2611" t="s">
        <v>170</v>
      </c>
      <c r="W2611" t="s">
        <v>171</v>
      </c>
      <c r="X2611" t="s">
        <v>31</v>
      </c>
    </row>
    <row r="2612" spans="1:24" x14ac:dyDescent="0.25">
      <c r="A2612">
        <v>10373</v>
      </c>
      <c r="B2612">
        <v>41</v>
      </c>
      <c r="C2612" s="2">
        <v>71</v>
      </c>
      <c r="D2612">
        <v>16</v>
      </c>
      <c r="E2612" s="5">
        <f>sales_data_sample[[#This Row],[SALES]] / COUNT(sales_data_sample[ORDERNUMBER])</f>
        <v>1.0216082182075805</v>
      </c>
      <c r="F2612" s="2">
        <v>2884</v>
      </c>
      <c r="G2612" s="1">
        <v>38383</v>
      </c>
      <c r="H2612" t="s">
        <v>21</v>
      </c>
      <c r="I2612">
        <v>1</v>
      </c>
      <c r="J2612" s="6" t="s">
        <v>677</v>
      </c>
      <c r="K2612">
        <v>2005</v>
      </c>
      <c r="L2612" t="s">
        <v>583</v>
      </c>
      <c r="M2612" s="8">
        <f xml:space="preserve"> (sales_data_sample[[#This Row],[MSRP]] - sales_data_sample[[#This Row],[PRICEEACH]]) / sales_data_sample[[#This Row],[MSRP]]</f>
        <v>1.3888888888888888E-2</v>
      </c>
      <c r="N26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12" s="2">
        <v>72</v>
      </c>
      <c r="P2612" t="s">
        <v>652</v>
      </c>
      <c r="Q2612" t="s">
        <v>376</v>
      </c>
      <c r="R2612" t="s">
        <v>377</v>
      </c>
      <c r="S2612" t="s">
        <v>378</v>
      </c>
      <c r="T2612" t="s">
        <v>122</v>
      </c>
      <c r="U2612" t="s">
        <v>379</v>
      </c>
      <c r="V2612" t="s">
        <v>380</v>
      </c>
      <c r="W2612" t="s">
        <v>381</v>
      </c>
      <c r="X2612" t="s">
        <v>31</v>
      </c>
    </row>
    <row r="2613" spans="1:24" x14ac:dyDescent="0.25">
      <c r="A2613">
        <v>10386</v>
      </c>
      <c r="B2613">
        <v>37</v>
      </c>
      <c r="C2613" s="2">
        <v>100</v>
      </c>
      <c r="D2613">
        <v>10</v>
      </c>
      <c r="E2613" s="5">
        <f>sales_data_sample[[#This Row],[SALES]] / COUNT(sales_data_sample[ORDERNUMBER])</f>
        <v>1.7775416223875311</v>
      </c>
      <c r="F2613" s="2">
        <v>5018</v>
      </c>
      <c r="G2613" s="1">
        <v>38412</v>
      </c>
      <c r="H2613" t="s">
        <v>394</v>
      </c>
      <c r="I2613">
        <v>1</v>
      </c>
      <c r="J2613" s="6" t="s">
        <v>687</v>
      </c>
      <c r="K2613">
        <v>2005</v>
      </c>
      <c r="L2613" t="s">
        <v>583</v>
      </c>
      <c r="M2613" s="8">
        <f xml:space="preserve"> (sales_data_sample[[#This Row],[MSRP]] - sales_data_sample[[#This Row],[PRICEEACH]]) / sales_data_sample[[#This Row],[MSRP]]</f>
        <v>-0.3888888888888889</v>
      </c>
      <c r="N26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13" s="2">
        <v>72</v>
      </c>
      <c r="P2613" t="s">
        <v>652</v>
      </c>
      <c r="Q2613" t="s">
        <v>165</v>
      </c>
      <c r="R2613" t="s">
        <v>166</v>
      </c>
      <c r="S2613" t="s">
        <v>167</v>
      </c>
      <c r="T2613" t="s">
        <v>168</v>
      </c>
      <c r="U2613" t="s">
        <v>169</v>
      </c>
      <c r="V2613" t="s">
        <v>170</v>
      </c>
      <c r="W2613" t="s">
        <v>171</v>
      </c>
      <c r="X2613" t="s">
        <v>45</v>
      </c>
    </row>
    <row r="2614" spans="1:24" x14ac:dyDescent="0.25">
      <c r="A2614">
        <v>10397</v>
      </c>
      <c r="B2614">
        <v>22</v>
      </c>
      <c r="C2614" s="2">
        <v>67</v>
      </c>
      <c r="D2614">
        <v>4</v>
      </c>
      <c r="E2614" s="5">
        <f>sales_data_sample[[#This Row],[SALES]] / COUNT(sales_data_sample[ORDERNUMBER])</f>
        <v>0.51824300389656397</v>
      </c>
      <c r="F2614" s="2">
        <v>1463</v>
      </c>
      <c r="G2614" s="1">
        <v>38439</v>
      </c>
      <c r="H2614" t="s">
        <v>21</v>
      </c>
      <c r="I2614">
        <v>1</v>
      </c>
      <c r="J2614" s="6" t="s">
        <v>687</v>
      </c>
      <c r="K2614">
        <v>2005</v>
      </c>
      <c r="L2614" t="s">
        <v>583</v>
      </c>
      <c r="M2614" s="8">
        <f xml:space="preserve"> (sales_data_sample[[#This Row],[MSRP]] - sales_data_sample[[#This Row],[PRICEEACH]]) / sales_data_sample[[#This Row],[MSRP]]</f>
        <v>6.9444444444444448E-2</v>
      </c>
      <c r="N26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14" s="2">
        <v>72</v>
      </c>
      <c r="P2614" t="s">
        <v>652</v>
      </c>
      <c r="Q2614" t="s">
        <v>327</v>
      </c>
      <c r="R2614" t="s">
        <v>328</v>
      </c>
      <c r="S2614" t="s">
        <v>329</v>
      </c>
      <c r="T2614" t="s">
        <v>35</v>
      </c>
      <c r="U2614" t="s">
        <v>330</v>
      </c>
      <c r="V2614" t="s">
        <v>331</v>
      </c>
      <c r="W2614" t="s">
        <v>332</v>
      </c>
      <c r="X2614" t="s">
        <v>31</v>
      </c>
    </row>
    <row r="2615" spans="1:24" x14ac:dyDescent="0.25">
      <c r="A2615">
        <v>10414</v>
      </c>
      <c r="B2615">
        <v>31</v>
      </c>
      <c r="C2615" s="2">
        <v>76</v>
      </c>
      <c r="D2615">
        <v>4</v>
      </c>
      <c r="E2615" s="5">
        <f>sales_data_sample[[#This Row],[SALES]] / COUNT(sales_data_sample[ORDERNUMBER])</f>
        <v>0.83351044987601841</v>
      </c>
      <c r="F2615" s="2">
        <v>2353</v>
      </c>
      <c r="G2615" s="1">
        <v>38478</v>
      </c>
      <c r="H2615" t="s">
        <v>387</v>
      </c>
      <c r="I2615">
        <v>2</v>
      </c>
      <c r="J2615" s="6" t="s">
        <v>685</v>
      </c>
      <c r="K2615">
        <v>2005</v>
      </c>
      <c r="L2615" t="s">
        <v>583</v>
      </c>
      <c r="M2615" s="8">
        <f xml:space="preserve"> (sales_data_sample[[#This Row],[MSRP]] - sales_data_sample[[#This Row],[PRICEEACH]]) / sales_data_sample[[#This Row],[MSRP]]</f>
        <v>-5.5555555555555552E-2</v>
      </c>
      <c r="N26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15" s="2">
        <v>72</v>
      </c>
      <c r="P2615" t="s">
        <v>652</v>
      </c>
      <c r="Q2615" t="s">
        <v>365</v>
      </c>
      <c r="R2615" t="s">
        <v>366</v>
      </c>
      <c r="S2615" t="s">
        <v>367</v>
      </c>
      <c r="T2615" t="s">
        <v>27</v>
      </c>
      <c r="U2615" t="s">
        <v>368</v>
      </c>
      <c r="V2615" t="s">
        <v>61</v>
      </c>
      <c r="W2615" t="s">
        <v>369</v>
      </c>
      <c r="X2615" t="s">
        <v>31</v>
      </c>
    </row>
    <row r="2616" spans="1:24" x14ac:dyDescent="0.25">
      <c r="A2616">
        <v>10103</v>
      </c>
      <c r="B2616">
        <v>42</v>
      </c>
      <c r="C2616" s="2">
        <v>100</v>
      </c>
      <c r="D2616">
        <v>6</v>
      </c>
      <c r="E2616" s="5">
        <f>sales_data_sample[[#This Row],[SALES]] / COUNT(sales_data_sample[ORDERNUMBER])</f>
        <v>1.5802337938363442</v>
      </c>
      <c r="F2616" s="2">
        <v>4461</v>
      </c>
      <c r="G2616" s="1">
        <v>37650</v>
      </c>
      <c r="H2616" t="s">
        <v>21</v>
      </c>
      <c r="I2616">
        <v>1</v>
      </c>
      <c r="J2616" s="6" t="s">
        <v>677</v>
      </c>
      <c r="K2616">
        <v>2003</v>
      </c>
      <c r="L2616" t="s">
        <v>172</v>
      </c>
      <c r="M2616" s="8">
        <f xml:space="preserve"> (sales_data_sample[[#This Row],[MSRP]] - sales_data_sample[[#This Row],[PRICEEACH]]) / sales_data_sample[[#This Row],[MSRP]]</f>
        <v>9.9009900990099011E-3</v>
      </c>
      <c r="N26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16" s="2">
        <v>101</v>
      </c>
      <c r="P2616" t="s">
        <v>653</v>
      </c>
      <c r="Q2616" t="s">
        <v>126</v>
      </c>
      <c r="R2616" t="s">
        <v>127</v>
      </c>
      <c r="S2616" t="s">
        <v>128</v>
      </c>
      <c r="T2616" t="s">
        <v>72</v>
      </c>
      <c r="U2616" t="s">
        <v>129</v>
      </c>
      <c r="V2616" t="s">
        <v>130</v>
      </c>
      <c r="W2616" t="s">
        <v>131</v>
      </c>
      <c r="X2616" t="s">
        <v>45</v>
      </c>
    </row>
    <row r="2617" spans="1:24" x14ac:dyDescent="0.25">
      <c r="A2617">
        <v>10114</v>
      </c>
      <c r="B2617">
        <v>42</v>
      </c>
      <c r="C2617" s="2">
        <v>100</v>
      </c>
      <c r="D2617">
        <v>10</v>
      </c>
      <c r="E2617" s="5">
        <f>sales_data_sample[[#This Row],[SALES]] / COUNT(sales_data_sample[ORDERNUMBER])</f>
        <v>1.685795253276656</v>
      </c>
      <c r="F2617" s="2">
        <v>4759</v>
      </c>
      <c r="G2617" s="1">
        <v>37712</v>
      </c>
      <c r="H2617" t="s">
        <v>21</v>
      </c>
      <c r="I2617">
        <v>2</v>
      </c>
      <c r="J2617" s="6" t="s">
        <v>686</v>
      </c>
      <c r="K2617">
        <v>2003</v>
      </c>
      <c r="L2617" t="s">
        <v>172</v>
      </c>
      <c r="M2617" s="8">
        <f xml:space="preserve"> (sales_data_sample[[#This Row],[MSRP]] - sales_data_sample[[#This Row],[PRICEEACH]]) / sales_data_sample[[#This Row],[MSRP]]</f>
        <v>9.9009900990099011E-3</v>
      </c>
      <c r="N26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17" s="2">
        <v>101</v>
      </c>
      <c r="P2617" t="s">
        <v>653</v>
      </c>
      <c r="Q2617" t="s">
        <v>389</v>
      </c>
      <c r="R2617" t="s">
        <v>390</v>
      </c>
      <c r="S2617" t="s">
        <v>41</v>
      </c>
      <c r="T2617" t="s">
        <v>35</v>
      </c>
      <c r="U2617" t="s">
        <v>391</v>
      </c>
      <c r="V2617" t="s">
        <v>392</v>
      </c>
      <c r="W2617" t="s">
        <v>393</v>
      </c>
      <c r="X2617" t="s">
        <v>45</v>
      </c>
    </row>
    <row r="2618" spans="1:24" x14ac:dyDescent="0.25">
      <c r="A2618">
        <v>10126</v>
      </c>
      <c r="B2618">
        <v>45</v>
      </c>
      <c r="C2618" s="2">
        <v>100</v>
      </c>
      <c r="D2618">
        <v>6</v>
      </c>
      <c r="E2618" s="5">
        <f>sales_data_sample[[#This Row],[SALES]] / COUNT(sales_data_sample[ORDERNUMBER])</f>
        <v>1.628763726532058</v>
      </c>
      <c r="F2618" s="2">
        <v>4598</v>
      </c>
      <c r="G2618" s="1">
        <v>37769</v>
      </c>
      <c r="H2618" t="s">
        <v>21</v>
      </c>
      <c r="I2618">
        <v>2</v>
      </c>
      <c r="J2618" s="6" t="s">
        <v>685</v>
      </c>
      <c r="K2618">
        <v>2003</v>
      </c>
      <c r="L2618" t="s">
        <v>172</v>
      </c>
      <c r="M2618" s="8">
        <f xml:space="preserve"> (sales_data_sample[[#This Row],[MSRP]] - sales_data_sample[[#This Row],[PRICEEACH]]) / sales_data_sample[[#This Row],[MSRP]]</f>
        <v>9.9009900990099011E-3</v>
      </c>
      <c r="N26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18" s="2">
        <v>101</v>
      </c>
      <c r="P2618" t="s">
        <v>653</v>
      </c>
      <c r="Q2618" t="s">
        <v>181</v>
      </c>
      <c r="R2618" t="s">
        <v>182</v>
      </c>
      <c r="S2618" t="s">
        <v>167</v>
      </c>
      <c r="T2618" t="s">
        <v>168</v>
      </c>
      <c r="U2618" t="s">
        <v>183</v>
      </c>
      <c r="V2618" t="s">
        <v>184</v>
      </c>
      <c r="W2618" t="s">
        <v>185</v>
      </c>
      <c r="X2618" t="s">
        <v>45</v>
      </c>
    </row>
    <row r="2619" spans="1:24" x14ac:dyDescent="0.25">
      <c r="A2619">
        <v>10140</v>
      </c>
      <c r="B2619">
        <v>36</v>
      </c>
      <c r="C2619" s="2">
        <v>100</v>
      </c>
      <c r="D2619">
        <v>6</v>
      </c>
      <c r="E2619" s="5">
        <f>sales_data_sample[[#This Row],[SALES]] / COUNT(sales_data_sample[ORDERNUMBER])</f>
        <v>1.4576691462982643</v>
      </c>
      <c r="F2619" s="2">
        <v>4115</v>
      </c>
      <c r="G2619" s="1">
        <v>37826</v>
      </c>
      <c r="H2619" t="s">
        <v>21</v>
      </c>
      <c r="I2619">
        <v>3</v>
      </c>
      <c r="J2619" s="6" t="s">
        <v>683</v>
      </c>
      <c r="K2619">
        <v>2003</v>
      </c>
      <c r="L2619" t="s">
        <v>172</v>
      </c>
      <c r="M2619" s="8">
        <f xml:space="preserve"> (sales_data_sample[[#This Row],[MSRP]] - sales_data_sample[[#This Row],[PRICEEACH]]) / sales_data_sample[[#This Row],[MSRP]]</f>
        <v>9.9009900990099011E-3</v>
      </c>
      <c r="N26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19" s="2">
        <v>101</v>
      </c>
      <c r="P2619" t="s">
        <v>653</v>
      </c>
      <c r="Q2619" t="s">
        <v>57</v>
      </c>
      <c r="R2619" t="s">
        <v>58</v>
      </c>
      <c r="S2619" t="s">
        <v>59</v>
      </c>
      <c r="T2619" t="s">
        <v>27</v>
      </c>
      <c r="U2619" t="s">
        <v>60</v>
      </c>
      <c r="V2619" t="s">
        <v>61</v>
      </c>
      <c r="W2619" t="s">
        <v>62</v>
      </c>
      <c r="X2619" t="s">
        <v>45</v>
      </c>
    </row>
    <row r="2620" spans="1:24" x14ac:dyDescent="0.25">
      <c r="A2620">
        <v>10150</v>
      </c>
      <c r="B2620">
        <v>20</v>
      </c>
      <c r="C2620" s="2">
        <v>100</v>
      </c>
      <c r="D2620">
        <v>3</v>
      </c>
      <c r="E2620" s="5">
        <f>sales_data_sample[[#This Row],[SALES]] / COUNT(sales_data_sample[ORDERNUMBER])</f>
        <v>0.74530641161884525</v>
      </c>
      <c r="F2620" s="2">
        <v>2104</v>
      </c>
      <c r="G2620" s="1">
        <v>37883</v>
      </c>
      <c r="H2620" t="s">
        <v>21</v>
      </c>
      <c r="I2620">
        <v>3</v>
      </c>
      <c r="J2620" s="6" t="s">
        <v>681</v>
      </c>
      <c r="K2620">
        <v>2003</v>
      </c>
      <c r="L2620" t="s">
        <v>172</v>
      </c>
      <c r="M2620" s="8">
        <f xml:space="preserve"> (sales_data_sample[[#This Row],[MSRP]] - sales_data_sample[[#This Row],[PRICEEACH]]) / sales_data_sample[[#This Row],[MSRP]]</f>
        <v>9.9009900990099011E-3</v>
      </c>
      <c r="N26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20" s="2">
        <v>101</v>
      </c>
      <c r="P2620" t="s">
        <v>653</v>
      </c>
      <c r="Q2620" t="s">
        <v>186</v>
      </c>
      <c r="R2620" t="s">
        <v>187</v>
      </c>
      <c r="S2620" t="s">
        <v>188</v>
      </c>
      <c r="T2620" t="s">
        <v>188</v>
      </c>
      <c r="U2620" t="s">
        <v>189</v>
      </c>
      <c r="V2620" t="s">
        <v>190</v>
      </c>
      <c r="W2620" t="s">
        <v>191</v>
      </c>
      <c r="X2620" t="s">
        <v>31</v>
      </c>
    </row>
    <row r="2621" spans="1:24" x14ac:dyDescent="0.25">
      <c r="A2621">
        <v>10164</v>
      </c>
      <c r="B2621">
        <v>39</v>
      </c>
      <c r="C2621" s="2">
        <v>82</v>
      </c>
      <c r="D2621">
        <v>4</v>
      </c>
      <c r="E2621" s="5">
        <f>sales_data_sample[[#This Row],[SALES]] / COUNT(sales_data_sample[ORDERNUMBER])</f>
        <v>1.1321289408430748</v>
      </c>
      <c r="F2621" s="2">
        <v>3196</v>
      </c>
      <c r="G2621" s="1">
        <v>37915</v>
      </c>
      <c r="H2621" t="s">
        <v>394</v>
      </c>
      <c r="I2621">
        <v>4</v>
      </c>
      <c r="J2621" s="6" t="s">
        <v>680</v>
      </c>
      <c r="K2621">
        <v>2003</v>
      </c>
      <c r="L2621" t="s">
        <v>172</v>
      </c>
      <c r="M2621" s="8">
        <f xml:space="preserve"> (sales_data_sample[[#This Row],[MSRP]] - sales_data_sample[[#This Row],[PRICEEACH]]) / sales_data_sample[[#This Row],[MSRP]]</f>
        <v>0.18811881188118812</v>
      </c>
      <c r="N26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21" s="2">
        <v>101</v>
      </c>
      <c r="P2621" t="s">
        <v>653</v>
      </c>
      <c r="Q2621" t="s">
        <v>395</v>
      </c>
      <c r="R2621" t="s">
        <v>396</v>
      </c>
      <c r="S2621" t="s">
        <v>397</v>
      </c>
      <c r="T2621" t="s">
        <v>140</v>
      </c>
      <c r="U2621" t="s">
        <v>398</v>
      </c>
      <c r="V2621" t="s">
        <v>399</v>
      </c>
      <c r="W2621" t="s">
        <v>400</v>
      </c>
      <c r="X2621" t="s">
        <v>45</v>
      </c>
    </row>
    <row r="2622" spans="1:24" x14ac:dyDescent="0.25">
      <c r="A2622">
        <v>10175</v>
      </c>
      <c r="B2622">
        <v>42</v>
      </c>
      <c r="C2622" s="2">
        <v>86</v>
      </c>
      <c r="D2622">
        <v>11</v>
      </c>
      <c r="E2622" s="5">
        <f>sales_data_sample[[#This Row],[SALES]] / COUNT(sales_data_sample[ORDERNUMBER])</f>
        <v>1.2794899043570669</v>
      </c>
      <c r="F2622" s="2">
        <v>3612</v>
      </c>
      <c r="G2622" s="1">
        <v>37931</v>
      </c>
      <c r="H2622" t="s">
        <v>21</v>
      </c>
      <c r="I2622">
        <v>4</v>
      </c>
      <c r="J2622" s="6" t="s">
        <v>678</v>
      </c>
      <c r="K2622">
        <v>2003</v>
      </c>
      <c r="L2622" t="s">
        <v>172</v>
      </c>
      <c r="M2622" s="8">
        <f xml:space="preserve"> (sales_data_sample[[#This Row],[MSRP]] - sales_data_sample[[#This Row],[PRICEEACH]]) / sales_data_sample[[#This Row],[MSRP]]</f>
        <v>0.14851485148514851</v>
      </c>
      <c r="N26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22" s="2">
        <v>101</v>
      </c>
      <c r="P2622" t="s">
        <v>653</v>
      </c>
      <c r="Q2622" t="s">
        <v>316</v>
      </c>
      <c r="R2622" t="s">
        <v>317</v>
      </c>
      <c r="S2622" t="s">
        <v>318</v>
      </c>
      <c r="T2622" t="s">
        <v>160</v>
      </c>
      <c r="U2622" t="s">
        <v>55</v>
      </c>
      <c r="V2622" t="s">
        <v>319</v>
      </c>
      <c r="W2622" t="s">
        <v>320</v>
      </c>
      <c r="X2622" t="s">
        <v>45</v>
      </c>
    </row>
    <row r="2623" spans="1:24" x14ac:dyDescent="0.25">
      <c r="A2623">
        <v>10183</v>
      </c>
      <c r="B2623">
        <v>23</v>
      </c>
      <c r="C2623" s="2">
        <v>87</v>
      </c>
      <c r="D2623">
        <v>3</v>
      </c>
      <c r="E2623" s="5">
        <f>sales_data_sample[[#This Row],[SALES]] / COUNT(sales_data_sample[ORDERNUMBER])</f>
        <v>0.70882040382571732</v>
      </c>
      <c r="F2623" s="2">
        <v>2001</v>
      </c>
      <c r="G2623" s="1">
        <v>37938</v>
      </c>
      <c r="H2623" t="s">
        <v>21</v>
      </c>
      <c r="I2623">
        <v>4</v>
      </c>
      <c r="J2623" s="6" t="s">
        <v>678</v>
      </c>
      <c r="K2623">
        <v>2003</v>
      </c>
      <c r="L2623" t="s">
        <v>172</v>
      </c>
      <c r="M2623" s="8">
        <f xml:space="preserve"> (sales_data_sample[[#This Row],[MSRP]] - sales_data_sample[[#This Row],[PRICEEACH]]) / sales_data_sample[[#This Row],[MSRP]]</f>
        <v>0.13861386138613863</v>
      </c>
      <c r="N26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23" s="2">
        <v>101</v>
      </c>
      <c r="P2623" t="s">
        <v>653</v>
      </c>
      <c r="Q2623" t="s">
        <v>202</v>
      </c>
      <c r="R2623" t="s">
        <v>203</v>
      </c>
      <c r="S2623" t="s">
        <v>204</v>
      </c>
      <c r="T2623" t="s">
        <v>27</v>
      </c>
      <c r="U2623" t="s">
        <v>205</v>
      </c>
      <c r="V2623" t="s">
        <v>206</v>
      </c>
      <c r="W2623" t="s">
        <v>207</v>
      </c>
      <c r="X2623" t="s">
        <v>31</v>
      </c>
    </row>
    <row r="2624" spans="1:24" x14ac:dyDescent="0.25">
      <c r="A2624">
        <v>10194</v>
      </c>
      <c r="B2624">
        <v>26</v>
      </c>
      <c r="C2624" s="2">
        <v>90</v>
      </c>
      <c r="D2624">
        <v>6</v>
      </c>
      <c r="E2624" s="5">
        <f>sales_data_sample[[#This Row],[SALES]] / COUNT(sales_data_sample[ORDERNUMBER])</f>
        <v>0.82004959263195187</v>
      </c>
      <c r="F2624" s="2">
        <v>2315</v>
      </c>
      <c r="G2624" s="1">
        <v>37950</v>
      </c>
      <c r="H2624" t="s">
        <v>21</v>
      </c>
      <c r="I2624">
        <v>4</v>
      </c>
      <c r="J2624" s="6" t="s">
        <v>678</v>
      </c>
      <c r="K2624">
        <v>2003</v>
      </c>
      <c r="L2624" t="s">
        <v>172</v>
      </c>
      <c r="M2624" s="8">
        <f xml:space="preserve"> (sales_data_sample[[#This Row],[MSRP]] - sales_data_sample[[#This Row],[PRICEEACH]]) / sales_data_sample[[#This Row],[MSRP]]</f>
        <v>0.10891089108910891</v>
      </c>
      <c r="N26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24" s="2">
        <v>101</v>
      </c>
      <c r="P2624" t="s">
        <v>653</v>
      </c>
      <c r="Q2624" t="s">
        <v>208</v>
      </c>
      <c r="R2624" t="s">
        <v>209</v>
      </c>
      <c r="S2624" t="s">
        <v>210</v>
      </c>
      <c r="T2624" t="s">
        <v>35</v>
      </c>
      <c r="U2624" t="s">
        <v>211</v>
      </c>
      <c r="V2624" t="s">
        <v>212</v>
      </c>
      <c r="W2624" t="s">
        <v>213</v>
      </c>
      <c r="X2624" t="s">
        <v>31</v>
      </c>
    </row>
    <row r="2625" spans="1:24" x14ac:dyDescent="0.25">
      <c r="A2625">
        <v>10206</v>
      </c>
      <c r="B2625">
        <v>33</v>
      </c>
      <c r="C2625" s="2">
        <v>100</v>
      </c>
      <c r="D2625">
        <v>1</v>
      </c>
      <c r="E2625" s="5">
        <f>sales_data_sample[[#This Row],[SALES]] / COUNT(sales_data_sample[ORDERNUMBER])</f>
        <v>1.371590506553312</v>
      </c>
      <c r="F2625" s="2">
        <v>3872</v>
      </c>
      <c r="G2625" s="1">
        <v>37960</v>
      </c>
      <c r="H2625" t="s">
        <v>21</v>
      </c>
      <c r="I2625">
        <v>4</v>
      </c>
      <c r="J2625" s="6" t="s">
        <v>679</v>
      </c>
      <c r="K2625">
        <v>2003</v>
      </c>
      <c r="L2625" t="s">
        <v>172</v>
      </c>
      <c r="M2625" s="8">
        <f xml:space="preserve"> (sales_data_sample[[#This Row],[MSRP]] - sales_data_sample[[#This Row],[PRICEEACH]]) / sales_data_sample[[#This Row],[MSRP]]</f>
        <v>9.9009900990099011E-3</v>
      </c>
      <c r="N26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25" s="2">
        <v>101</v>
      </c>
      <c r="P2625" t="s">
        <v>653</v>
      </c>
      <c r="Q2625" t="s">
        <v>214</v>
      </c>
      <c r="R2625" t="s">
        <v>215</v>
      </c>
      <c r="S2625" t="s">
        <v>216</v>
      </c>
      <c r="T2625" t="s">
        <v>217</v>
      </c>
      <c r="U2625" t="s">
        <v>218</v>
      </c>
      <c r="V2625" t="s">
        <v>219</v>
      </c>
      <c r="W2625" t="s">
        <v>220</v>
      </c>
      <c r="X2625" t="s">
        <v>45</v>
      </c>
    </row>
    <row r="2626" spans="1:24" x14ac:dyDescent="0.25">
      <c r="A2626">
        <v>10217</v>
      </c>
      <c r="B2626">
        <v>31</v>
      </c>
      <c r="C2626" s="2">
        <v>88</v>
      </c>
      <c r="D2626">
        <v>6</v>
      </c>
      <c r="E2626" s="5">
        <f>sales_data_sample[[#This Row],[SALES]] / COUNT(sales_data_sample[ORDERNUMBER])</f>
        <v>0.96634785688983349</v>
      </c>
      <c r="F2626" s="2">
        <v>2728</v>
      </c>
      <c r="G2626" s="1">
        <v>38021</v>
      </c>
      <c r="H2626" t="s">
        <v>21</v>
      </c>
      <c r="I2626">
        <v>1</v>
      </c>
      <c r="J2626" s="6" t="s">
        <v>688</v>
      </c>
      <c r="K2626">
        <v>2004</v>
      </c>
      <c r="L2626" t="s">
        <v>172</v>
      </c>
      <c r="M2626" s="8">
        <f xml:space="preserve"> (sales_data_sample[[#This Row],[MSRP]] - sales_data_sample[[#This Row],[PRICEEACH]]) / sales_data_sample[[#This Row],[MSRP]]</f>
        <v>0.12871287128712872</v>
      </c>
      <c r="N26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26" s="2">
        <v>101</v>
      </c>
      <c r="P2626" t="s">
        <v>653</v>
      </c>
      <c r="Q2626" t="s">
        <v>405</v>
      </c>
      <c r="R2626" t="s">
        <v>406</v>
      </c>
      <c r="S2626" t="s">
        <v>188</v>
      </c>
      <c r="T2626" t="s">
        <v>188</v>
      </c>
      <c r="U2626" t="s">
        <v>407</v>
      </c>
      <c r="V2626" t="s">
        <v>408</v>
      </c>
      <c r="W2626" t="s">
        <v>409</v>
      </c>
      <c r="X2626" t="s">
        <v>31</v>
      </c>
    </row>
    <row r="2627" spans="1:24" x14ac:dyDescent="0.25">
      <c r="A2627">
        <v>10229</v>
      </c>
      <c r="B2627">
        <v>50</v>
      </c>
      <c r="C2627" s="2">
        <v>100</v>
      </c>
      <c r="D2627">
        <v>11</v>
      </c>
      <c r="E2627" s="5">
        <f>sales_data_sample[[#This Row],[SALES]] / COUNT(sales_data_sample[ORDERNUMBER])</f>
        <v>1.9886645412681545</v>
      </c>
      <c r="F2627" s="2">
        <v>5614</v>
      </c>
      <c r="G2627" s="1">
        <v>38057</v>
      </c>
      <c r="H2627" t="s">
        <v>21</v>
      </c>
      <c r="I2627">
        <v>1</v>
      </c>
      <c r="J2627" s="6" t="s">
        <v>687</v>
      </c>
      <c r="K2627">
        <v>2004</v>
      </c>
      <c r="L2627" t="s">
        <v>172</v>
      </c>
      <c r="M2627" s="8">
        <f xml:space="preserve"> (sales_data_sample[[#This Row],[MSRP]] - sales_data_sample[[#This Row],[PRICEEACH]]) / sales_data_sample[[#This Row],[MSRP]]</f>
        <v>9.9009900990099011E-3</v>
      </c>
      <c r="N26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27" s="2">
        <v>101</v>
      </c>
      <c r="P2627" t="s">
        <v>653</v>
      </c>
      <c r="Q2627" t="s">
        <v>260</v>
      </c>
      <c r="R2627" t="s">
        <v>261</v>
      </c>
      <c r="S2627" t="s">
        <v>262</v>
      </c>
      <c r="T2627" t="s">
        <v>27</v>
      </c>
      <c r="U2627" t="s">
        <v>263</v>
      </c>
      <c r="V2627" t="s">
        <v>264</v>
      </c>
      <c r="W2627" t="s">
        <v>265</v>
      </c>
      <c r="X2627" t="s">
        <v>45</v>
      </c>
    </row>
    <row r="2628" spans="1:24" x14ac:dyDescent="0.25">
      <c r="A2628">
        <v>10245</v>
      </c>
      <c r="B2628">
        <v>44</v>
      </c>
      <c r="C2628" s="2">
        <v>100</v>
      </c>
      <c r="D2628">
        <v>4</v>
      </c>
      <c r="E2628" s="5">
        <f>sales_data_sample[[#This Row],[SALES]] / COUNT(sales_data_sample[ORDERNUMBER])</f>
        <v>1.6397449521785334</v>
      </c>
      <c r="F2628" s="2">
        <v>4629</v>
      </c>
      <c r="G2628" s="1">
        <v>38111</v>
      </c>
      <c r="H2628" t="s">
        <v>21</v>
      </c>
      <c r="I2628">
        <v>2</v>
      </c>
      <c r="J2628" s="6" t="s">
        <v>685</v>
      </c>
      <c r="K2628">
        <v>2004</v>
      </c>
      <c r="L2628" t="s">
        <v>172</v>
      </c>
      <c r="M2628" s="8">
        <f xml:space="preserve"> (sales_data_sample[[#This Row],[MSRP]] - sales_data_sample[[#This Row],[PRICEEACH]]) / sales_data_sample[[#This Row],[MSRP]]</f>
        <v>9.9009900990099011E-3</v>
      </c>
      <c r="N26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28" s="2">
        <v>101</v>
      </c>
      <c r="P2628" t="s">
        <v>653</v>
      </c>
      <c r="Q2628" t="s">
        <v>231</v>
      </c>
      <c r="R2628" t="s">
        <v>232</v>
      </c>
      <c r="S2628" t="s">
        <v>233</v>
      </c>
      <c r="T2628" t="s">
        <v>27</v>
      </c>
      <c r="U2628" t="s">
        <v>78</v>
      </c>
      <c r="V2628" t="s">
        <v>234</v>
      </c>
      <c r="W2628" t="s">
        <v>235</v>
      </c>
      <c r="X2628" t="s">
        <v>45</v>
      </c>
    </row>
    <row r="2629" spans="1:24" x14ac:dyDescent="0.25">
      <c r="A2629">
        <v>10258</v>
      </c>
      <c r="B2629">
        <v>45</v>
      </c>
      <c r="C2629" s="2">
        <v>81</v>
      </c>
      <c r="D2629">
        <v>1</v>
      </c>
      <c r="E2629" s="5">
        <f>sales_data_sample[[#This Row],[SALES]] / COUNT(sales_data_sample[ORDERNUMBER])</f>
        <v>1.2901168969181722</v>
      </c>
      <c r="F2629" s="2">
        <v>3642</v>
      </c>
      <c r="G2629" s="1">
        <v>38153</v>
      </c>
      <c r="H2629" t="s">
        <v>21</v>
      </c>
      <c r="I2629">
        <v>2</v>
      </c>
      <c r="J2629" s="6" t="s">
        <v>684</v>
      </c>
      <c r="K2629">
        <v>2004</v>
      </c>
      <c r="L2629" t="s">
        <v>172</v>
      </c>
      <c r="M2629" s="8">
        <f xml:space="preserve"> (sales_data_sample[[#This Row],[MSRP]] - sales_data_sample[[#This Row],[PRICEEACH]]) / sales_data_sample[[#This Row],[MSRP]]</f>
        <v>0.19801980198019803</v>
      </c>
      <c r="N26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29" s="2">
        <v>101</v>
      </c>
      <c r="P2629" t="s">
        <v>653</v>
      </c>
      <c r="Q2629" t="s">
        <v>236</v>
      </c>
      <c r="R2629" t="s">
        <v>237</v>
      </c>
      <c r="S2629" t="s">
        <v>238</v>
      </c>
      <c r="T2629" t="s">
        <v>239</v>
      </c>
      <c r="U2629" t="s">
        <v>240</v>
      </c>
      <c r="V2629" t="s">
        <v>241</v>
      </c>
      <c r="W2629" t="s">
        <v>242</v>
      </c>
      <c r="X2629" t="s">
        <v>45</v>
      </c>
    </row>
    <row r="2630" spans="1:24" x14ac:dyDescent="0.25">
      <c r="A2630">
        <v>10270</v>
      </c>
      <c r="B2630">
        <v>46</v>
      </c>
      <c r="C2630" s="2">
        <v>88</v>
      </c>
      <c r="D2630">
        <v>4</v>
      </c>
      <c r="E2630" s="5">
        <f>sales_data_sample[[#This Row],[SALES]] / COUNT(sales_data_sample[ORDERNUMBER])</f>
        <v>1.4339355295784626</v>
      </c>
      <c r="F2630" s="2">
        <v>4048</v>
      </c>
      <c r="G2630" s="1">
        <v>38187</v>
      </c>
      <c r="H2630" t="s">
        <v>21</v>
      </c>
      <c r="I2630">
        <v>3</v>
      </c>
      <c r="J2630" s="6" t="s">
        <v>683</v>
      </c>
      <c r="K2630">
        <v>2004</v>
      </c>
      <c r="L2630" t="s">
        <v>172</v>
      </c>
      <c r="M2630" s="8">
        <f xml:space="preserve"> (sales_data_sample[[#This Row],[MSRP]] - sales_data_sample[[#This Row],[PRICEEACH]]) / sales_data_sample[[#This Row],[MSRP]]</f>
        <v>0.12871287128712872</v>
      </c>
      <c r="N26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30" s="2">
        <v>101</v>
      </c>
      <c r="P2630" t="s">
        <v>653</v>
      </c>
      <c r="Q2630" t="s">
        <v>145</v>
      </c>
      <c r="R2630" t="s">
        <v>146</v>
      </c>
      <c r="S2630" t="s">
        <v>147</v>
      </c>
      <c r="T2630" t="s">
        <v>88</v>
      </c>
      <c r="U2630" t="s">
        <v>148</v>
      </c>
      <c r="V2630" t="s">
        <v>149</v>
      </c>
      <c r="W2630" t="s">
        <v>150</v>
      </c>
      <c r="X2630" t="s">
        <v>45</v>
      </c>
    </row>
    <row r="2631" spans="1:24" x14ac:dyDescent="0.25">
      <c r="A2631">
        <v>10281</v>
      </c>
      <c r="B2631">
        <v>27</v>
      </c>
      <c r="C2631" s="2">
        <v>86</v>
      </c>
      <c r="D2631">
        <v>11</v>
      </c>
      <c r="E2631" s="5">
        <f>sales_data_sample[[#This Row],[SALES]] / COUNT(sales_data_sample[ORDERNUMBER])</f>
        <v>0.822529224229543</v>
      </c>
      <c r="F2631" s="2">
        <v>2322</v>
      </c>
      <c r="G2631" s="1">
        <v>38218</v>
      </c>
      <c r="H2631" t="s">
        <v>21</v>
      </c>
      <c r="I2631">
        <v>3</v>
      </c>
      <c r="J2631" s="6" t="s">
        <v>682</v>
      </c>
      <c r="K2631">
        <v>2004</v>
      </c>
      <c r="L2631" t="s">
        <v>172</v>
      </c>
      <c r="M2631" s="8">
        <f xml:space="preserve"> (sales_data_sample[[#This Row],[MSRP]] - sales_data_sample[[#This Row],[PRICEEACH]]) / sales_data_sample[[#This Row],[MSRP]]</f>
        <v>0.14851485148514851</v>
      </c>
      <c r="N26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31" s="2">
        <v>101</v>
      </c>
      <c r="P2631" t="s">
        <v>653</v>
      </c>
      <c r="Q2631" t="s">
        <v>132</v>
      </c>
      <c r="R2631" t="s">
        <v>133</v>
      </c>
      <c r="S2631" t="s">
        <v>134</v>
      </c>
      <c r="T2631" t="s">
        <v>27</v>
      </c>
      <c r="U2631" t="s">
        <v>28</v>
      </c>
      <c r="V2631" t="s">
        <v>135</v>
      </c>
      <c r="W2631" t="s">
        <v>136</v>
      </c>
      <c r="X2631" t="s">
        <v>31</v>
      </c>
    </row>
    <row r="2632" spans="1:24" x14ac:dyDescent="0.25">
      <c r="A2632">
        <v>10291</v>
      </c>
      <c r="B2632">
        <v>28</v>
      </c>
      <c r="C2632" s="2">
        <v>100</v>
      </c>
      <c r="D2632">
        <v>6</v>
      </c>
      <c r="E2632" s="5">
        <f>sales_data_sample[[#This Row],[SALES]] / COUNT(sales_data_sample[ORDERNUMBER])</f>
        <v>1.1537371590506553</v>
      </c>
      <c r="F2632" s="2">
        <v>3257</v>
      </c>
      <c r="G2632" s="1">
        <v>38238</v>
      </c>
      <c r="H2632" t="s">
        <v>21</v>
      </c>
      <c r="I2632">
        <v>3</v>
      </c>
      <c r="J2632" s="6" t="s">
        <v>681</v>
      </c>
      <c r="K2632">
        <v>2004</v>
      </c>
      <c r="L2632" t="s">
        <v>172</v>
      </c>
      <c r="M2632" s="8">
        <f xml:space="preserve"> (sales_data_sample[[#This Row],[MSRP]] - sales_data_sample[[#This Row],[PRICEEACH]]) / sales_data_sample[[#This Row],[MSRP]]</f>
        <v>9.9009900990099011E-3</v>
      </c>
      <c r="N26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32" s="2">
        <v>101</v>
      </c>
      <c r="P2632" t="s">
        <v>653</v>
      </c>
      <c r="Q2632" t="s">
        <v>250</v>
      </c>
      <c r="R2632" t="s">
        <v>251</v>
      </c>
      <c r="S2632" t="s">
        <v>252</v>
      </c>
      <c r="T2632" t="s">
        <v>177</v>
      </c>
      <c r="U2632" t="s">
        <v>253</v>
      </c>
      <c r="V2632" t="s">
        <v>194</v>
      </c>
      <c r="W2632" t="s">
        <v>254</v>
      </c>
      <c r="X2632" t="s">
        <v>45</v>
      </c>
    </row>
    <row r="2633" spans="1:24" x14ac:dyDescent="0.25">
      <c r="A2633">
        <v>10304</v>
      </c>
      <c r="B2633">
        <v>40</v>
      </c>
      <c r="C2633" s="2">
        <v>100</v>
      </c>
      <c r="D2633">
        <v>1</v>
      </c>
      <c r="E2633" s="5">
        <f>sales_data_sample[[#This Row],[SALES]] / COUNT(sales_data_sample[ORDERNUMBER])</f>
        <v>1.4906128232376905</v>
      </c>
      <c r="F2633" s="2">
        <v>4208</v>
      </c>
      <c r="G2633" s="1">
        <v>38271</v>
      </c>
      <c r="H2633" t="s">
        <v>21</v>
      </c>
      <c r="I2633">
        <v>4</v>
      </c>
      <c r="J2633" s="6" t="s">
        <v>680</v>
      </c>
      <c r="K2633">
        <v>2004</v>
      </c>
      <c r="L2633" t="s">
        <v>172</v>
      </c>
      <c r="M2633" s="8">
        <f xml:space="preserve"> (sales_data_sample[[#This Row],[MSRP]] - sales_data_sample[[#This Row],[PRICEEACH]]) / sales_data_sample[[#This Row],[MSRP]]</f>
        <v>9.9009900990099011E-3</v>
      </c>
      <c r="N26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33" s="2">
        <v>101</v>
      </c>
      <c r="P2633" t="s">
        <v>653</v>
      </c>
      <c r="Q2633" t="s">
        <v>255</v>
      </c>
      <c r="R2633" t="s">
        <v>256</v>
      </c>
      <c r="S2633" t="s">
        <v>257</v>
      </c>
      <c r="T2633" t="s">
        <v>35</v>
      </c>
      <c r="U2633" t="s">
        <v>258</v>
      </c>
      <c r="V2633" t="s">
        <v>43</v>
      </c>
      <c r="W2633" t="s">
        <v>259</v>
      </c>
      <c r="X2633" t="s">
        <v>45</v>
      </c>
    </row>
    <row r="2634" spans="1:24" x14ac:dyDescent="0.25">
      <c r="A2634">
        <v>10313</v>
      </c>
      <c r="B2634">
        <v>30</v>
      </c>
      <c r="C2634" s="2">
        <v>100</v>
      </c>
      <c r="D2634">
        <v>9</v>
      </c>
      <c r="E2634" s="5">
        <f>sales_data_sample[[#This Row],[SALES]] / COUNT(sales_data_sample[ORDERNUMBER])</f>
        <v>1.0534891958908963</v>
      </c>
      <c r="F2634" s="2">
        <v>2974</v>
      </c>
      <c r="G2634" s="1">
        <v>38282</v>
      </c>
      <c r="H2634" t="s">
        <v>21</v>
      </c>
      <c r="I2634">
        <v>4</v>
      </c>
      <c r="J2634" s="6" t="s">
        <v>680</v>
      </c>
      <c r="K2634">
        <v>2004</v>
      </c>
      <c r="L2634" t="s">
        <v>172</v>
      </c>
      <c r="M2634" s="8">
        <f xml:space="preserve"> (sales_data_sample[[#This Row],[MSRP]] - sales_data_sample[[#This Row],[PRICEEACH]]) / sales_data_sample[[#This Row],[MSRP]]</f>
        <v>9.9009900990099011E-3</v>
      </c>
      <c r="N26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34" s="2">
        <v>101</v>
      </c>
      <c r="P2634" t="s">
        <v>653</v>
      </c>
      <c r="Q2634" t="s">
        <v>214</v>
      </c>
      <c r="R2634" t="s">
        <v>215</v>
      </c>
      <c r="S2634" t="s">
        <v>216</v>
      </c>
      <c r="T2634" t="s">
        <v>217</v>
      </c>
      <c r="U2634" t="s">
        <v>218</v>
      </c>
      <c r="V2634" t="s">
        <v>219</v>
      </c>
      <c r="W2634" t="s">
        <v>220</v>
      </c>
      <c r="X2634" t="s">
        <v>31</v>
      </c>
    </row>
    <row r="2635" spans="1:24" x14ac:dyDescent="0.25">
      <c r="A2635">
        <v>10324</v>
      </c>
      <c r="B2635">
        <v>34</v>
      </c>
      <c r="C2635" s="2">
        <v>100</v>
      </c>
      <c r="D2635">
        <v>5</v>
      </c>
      <c r="E2635" s="5">
        <f>sales_data_sample[[#This Row],[SALES]] / COUNT(sales_data_sample[ORDERNUMBER])</f>
        <v>1.5051363797378676</v>
      </c>
      <c r="F2635" s="2">
        <v>4249</v>
      </c>
      <c r="G2635" s="1">
        <v>38296</v>
      </c>
      <c r="H2635" t="s">
        <v>21</v>
      </c>
      <c r="I2635">
        <v>4</v>
      </c>
      <c r="J2635" s="6" t="s">
        <v>678</v>
      </c>
      <c r="K2635">
        <v>2004</v>
      </c>
      <c r="L2635" t="s">
        <v>172</v>
      </c>
      <c r="M2635" s="8">
        <f xml:space="preserve"> (sales_data_sample[[#This Row],[MSRP]] - sales_data_sample[[#This Row],[PRICEEACH]]) / sales_data_sample[[#This Row],[MSRP]]</f>
        <v>9.9009900990099011E-3</v>
      </c>
      <c r="N26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35" s="2">
        <v>101</v>
      </c>
      <c r="P2635" t="s">
        <v>653</v>
      </c>
      <c r="Q2635" t="s">
        <v>92</v>
      </c>
      <c r="R2635" t="s">
        <v>93</v>
      </c>
      <c r="S2635" t="s">
        <v>26</v>
      </c>
      <c r="T2635" t="s">
        <v>27</v>
      </c>
      <c r="U2635" t="s">
        <v>94</v>
      </c>
      <c r="V2635" t="s">
        <v>95</v>
      </c>
      <c r="W2635" t="s">
        <v>96</v>
      </c>
      <c r="X2635" t="s">
        <v>45</v>
      </c>
    </row>
    <row r="2636" spans="1:24" x14ac:dyDescent="0.25">
      <c r="A2636">
        <v>10336</v>
      </c>
      <c r="B2636">
        <v>46</v>
      </c>
      <c r="C2636" s="2">
        <v>100</v>
      </c>
      <c r="D2636">
        <v>2</v>
      </c>
      <c r="E2636" s="5">
        <f>sales_data_sample[[#This Row],[SALES]] / COUNT(sales_data_sample[ORDERNUMBER])</f>
        <v>3.3861140630534892</v>
      </c>
      <c r="F2636" s="2">
        <v>9559</v>
      </c>
      <c r="G2636" s="1">
        <v>38311</v>
      </c>
      <c r="H2636" t="s">
        <v>21</v>
      </c>
      <c r="I2636">
        <v>4</v>
      </c>
      <c r="J2636" s="6" t="s">
        <v>678</v>
      </c>
      <c r="K2636">
        <v>2004</v>
      </c>
      <c r="L2636" t="s">
        <v>172</v>
      </c>
      <c r="M2636" s="8">
        <f xml:space="preserve"> (sales_data_sample[[#This Row],[MSRP]] - sales_data_sample[[#This Row],[PRICEEACH]]) / sales_data_sample[[#This Row],[MSRP]]</f>
        <v>9.9009900990099011E-3</v>
      </c>
      <c r="N26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36" s="2">
        <v>101</v>
      </c>
      <c r="P2636" t="s">
        <v>653</v>
      </c>
      <c r="Q2636" t="s">
        <v>389</v>
      </c>
      <c r="R2636" t="s">
        <v>390</v>
      </c>
      <c r="S2636" t="s">
        <v>41</v>
      </c>
      <c r="T2636" t="s">
        <v>35</v>
      </c>
      <c r="U2636" t="s">
        <v>391</v>
      </c>
      <c r="V2636" t="s">
        <v>392</v>
      </c>
      <c r="W2636" t="s">
        <v>393</v>
      </c>
      <c r="X2636" t="s">
        <v>144</v>
      </c>
    </row>
    <row r="2637" spans="1:24" x14ac:dyDescent="0.25">
      <c r="A2637">
        <v>10348</v>
      </c>
      <c r="B2637">
        <v>32</v>
      </c>
      <c r="C2637" s="2">
        <v>83</v>
      </c>
      <c r="D2637">
        <v>7</v>
      </c>
      <c r="E2637" s="5">
        <f>sales_data_sample[[#This Row],[SALES]] / COUNT(sales_data_sample[ORDERNUMBER])</f>
        <v>0.93907190931633011</v>
      </c>
      <c r="F2637" s="2">
        <v>2651</v>
      </c>
      <c r="G2637" s="1">
        <v>38292</v>
      </c>
      <c r="H2637" t="s">
        <v>21</v>
      </c>
      <c r="I2637">
        <v>4</v>
      </c>
      <c r="J2637" s="6" t="s">
        <v>678</v>
      </c>
      <c r="K2637">
        <v>2004</v>
      </c>
      <c r="L2637" t="s">
        <v>172</v>
      </c>
      <c r="M2637" s="8">
        <f xml:space="preserve"> (sales_data_sample[[#This Row],[MSRP]] - sales_data_sample[[#This Row],[PRICEEACH]]) / sales_data_sample[[#This Row],[MSRP]]</f>
        <v>0.17821782178217821</v>
      </c>
      <c r="N26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37" s="2">
        <v>101</v>
      </c>
      <c r="P2637" t="s">
        <v>653</v>
      </c>
      <c r="Q2637" t="s">
        <v>181</v>
      </c>
      <c r="R2637" t="s">
        <v>182</v>
      </c>
      <c r="S2637" t="s">
        <v>167</v>
      </c>
      <c r="T2637" t="s">
        <v>168</v>
      </c>
      <c r="U2637" t="s">
        <v>183</v>
      </c>
      <c r="V2637" t="s">
        <v>184</v>
      </c>
      <c r="W2637" t="s">
        <v>185</v>
      </c>
      <c r="X2637" t="s">
        <v>31</v>
      </c>
    </row>
    <row r="2638" spans="1:24" x14ac:dyDescent="0.25">
      <c r="A2638">
        <v>10358</v>
      </c>
      <c r="B2638">
        <v>27</v>
      </c>
      <c r="C2638" s="2">
        <v>100</v>
      </c>
      <c r="D2638">
        <v>3</v>
      </c>
      <c r="E2638" s="5">
        <f>sales_data_sample[[#This Row],[SALES]] / COUNT(sales_data_sample[ORDERNUMBER])</f>
        <v>1.3326248671625931</v>
      </c>
      <c r="F2638" s="2">
        <v>3762</v>
      </c>
      <c r="G2638" s="1">
        <v>38331</v>
      </c>
      <c r="H2638" t="s">
        <v>21</v>
      </c>
      <c r="I2638">
        <v>4</v>
      </c>
      <c r="J2638" s="6" t="s">
        <v>679</v>
      </c>
      <c r="K2638">
        <v>2004</v>
      </c>
      <c r="L2638" t="s">
        <v>172</v>
      </c>
      <c r="M2638" s="8">
        <f xml:space="preserve"> (sales_data_sample[[#This Row],[MSRP]] - sales_data_sample[[#This Row],[PRICEEACH]]) / sales_data_sample[[#This Row],[MSRP]]</f>
        <v>9.9009900990099011E-3</v>
      </c>
      <c r="N26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38" s="2">
        <v>101</v>
      </c>
      <c r="P2638" t="s">
        <v>653</v>
      </c>
      <c r="Q2638" t="s">
        <v>165</v>
      </c>
      <c r="R2638" t="s">
        <v>166</v>
      </c>
      <c r="S2638" t="s">
        <v>167</v>
      </c>
      <c r="T2638" t="s">
        <v>168</v>
      </c>
      <c r="U2638" t="s">
        <v>169</v>
      </c>
      <c r="V2638" t="s">
        <v>170</v>
      </c>
      <c r="W2638" t="s">
        <v>171</v>
      </c>
      <c r="X2638" t="s">
        <v>45</v>
      </c>
    </row>
    <row r="2639" spans="1:24" x14ac:dyDescent="0.25">
      <c r="A2639">
        <v>10371</v>
      </c>
      <c r="B2639">
        <v>34</v>
      </c>
      <c r="C2639" s="2">
        <v>100</v>
      </c>
      <c r="D2639">
        <v>3</v>
      </c>
      <c r="E2639" s="5">
        <f>sales_data_sample[[#This Row],[SALES]] / COUNT(sales_data_sample[ORDERNUMBER])</f>
        <v>1.5239107332624866</v>
      </c>
      <c r="F2639" s="2">
        <v>4302</v>
      </c>
      <c r="G2639" s="1">
        <v>38375</v>
      </c>
      <c r="H2639" t="s">
        <v>21</v>
      </c>
      <c r="I2639">
        <v>1</v>
      </c>
      <c r="J2639" s="6" t="s">
        <v>677</v>
      </c>
      <c r="K2639">
        <v>2005</v>
      </c>
      <c r="L2639" t="s">
        <v>172</v>
      </c>
      <c r="M2639" s="8">
        <f xml:space="preserve"> (sales_data_sample[[#This Row],[MSRP]] - sales_data_sample[[#This Row],[PRICEEACH]]) / sales_data_sample[[#This Row],[MSRP]]</f>
        <v>9.9009900990099011E-3</v>
      </c>
      <c r="N26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39" s="2">
        <v>101</v>
      </c>
      <c r="P2639" t="s">
        <v>653</v>
      </c>
      <c r="Q2639" t="s">
        <v>260</v>
      </c>
      <c r="R2639" t="s">
        <v>261</v>
      </c>
      <c r="S2639" t="s">
        <v>262</v>
      </c>
      <c r="T2639" t="s">
        <v>27</v>
      </c>
      <c r="U2639" t="s">
        <v>263</v>
      </c>
      <c r="V2639" t="s">
        <v>264</v>
      </c>
      <c r="W2639" t="s">
        <v>265</v>
      </c>
      <c r="X2639" t="s">
        <v>45</v>
      </c>
    </row>
    <row r="2640" spans="1:24" x14ac:dyDescent="0.25">
      <c r="A2640">
        <v>10382</v>
      </c>
      <c r="B2640">
        <v>34</v>
      </c>
      <c r="C2640" s="2">
        <v>55</v>
      </c>
      <c r="D2640">
        <v>9</v>
      </c>
      <c r="E2640" s="5">
        <f>sales_data_sample[[#This Row],[SALES]] / COUNT(sales_data_sample[ORDERNUMBER])</f>
        <v>0.66064470421537369</v>
      </c>
      <c r="F2640" s="2">
        <v>1865</v>
      </c>
      <c r="G2640" s="1">
        <v>38400</v>
      </c>
      <c r="H2640" t="s">
        <v>21</v>
      </c>
      <c r="I2640">
        <v>1</v>
      </c>
      <c r="J2640" s="6" t="s">
        <v>688</v>
      </c>
      <c r="K2640">
        <v>2005</v>
      </c>
      <c r="L2640" t="s">
        <v>172</v>
      </c>
      <c r="M2640" s="8">
        <f xml:space="preserve"> (sales_data_sample[[#This Row],[MSRP]] - sales_data_sample[[#This Row],[PRICEEACH]]) / sales_data_sample[[#This Row],[MSRP]]</f>
        <v>0.45544554455445546</v>
      </c>
      <c r="N26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40" s="2">
        <v>101</v>
      </c>
      <c r="P2640" t="s">
        <v>653</v>
      </c>
      <c r="Q2640" t="s">
        <v>260</v>
      </c>
      <c r="R2640" t="s">
        <v>261</v>
      </c>
      <c r="S2640" t="s">
        <v>262</v>
      </c>
      <c r="T2640" t="s">
        <v>27</v>
      </c>
      <c r="U2640" t="s">
        <v>263</v>
      </c>
      <c r="V2640" t="s">
        <v>264</v>
      </c>
      <c r="W2640" t="s">
        <v>265</v>
      </c>
      <c r="X2640" t="s">
        <v>31</v>
      </c>
    </row>
    <row r="2641" spans="1:24" x14ac:dyDescent="0.25">
      <c r="A2641">
        <v>10411</v>
      </c>
      <c r="B2641">
        <v>34</v>
      </c>
      <c r="C2641" s="2">
        <v>100</v>
      </c>
      <c r="D2641">
        <v>4</v>
      </c>
      <c r="E2641" s="5">
        <f>sales_data_sample[[#This Row],[SALES]] / COUNT(sales_data_sample[ORDERNUMBER])</f>
        <v>1.2670917463691109</v>
      </c>
      <c r="F2641" s="2">
        <v>3577</v>
      </c>
      <c r="G2641" s="1">
        <v>38473</v>
      </c>
      <c r="H2641" t="s">
        <v>21</v>
      </c>
      <c r="I2641">
        <v>2</v>
      </c>
      <c r="J2641" s="6" t="s">
        <v>685</v>
      </c>
      <c r="K2641">
        <v>2005</v>
      </c>
      <c r="L2641" t="s">
        <v>172</v>
      </c>
      <c r="M2641" s="8">
        <f xml:space="preserve"> (sales_data_sample[[#This Row],[MSRP]] - sales_data_sample[[#This Row],[PRICEEACH]]) / sales_data_sample[[#This Row],[MSRP]]</f>
        <v>9.9009900990099011E-3</v>
      </c>
      <c r="N26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41" s="2">
        <v>101</v>
      </c>
      <c r="P2641" t="s">
        <v>653</v>
      </c>
      <c r="Q2641" t="s">
        <v>280</v>
      </c>
      <c r="R2641" t="s">
        <v>281</v>
      </c>
      <c r="S2641" t="s">
        <v>282</v>
      </c>
      <c r="T2641" t="s">
        <v>217</v>
      </c>
      <c r="U2641" t="s">
        <v>283</v>
      </c>
      <c r="V2641" t="s">
        <v>284</v>
      </c>
      <c r="W2641" t="s">
        <v>285</v>
      </c>
      <c r="X2641" t="s">
        <v>45</v>
      </c>
    </row>
    <row r="2642" spans="1:24" x14ac:dyDescent="0.25">
      <c r="A2642">
        <v>10424</v>
      </c>
      <c r="B2642">
        <v>46</v>
      </c>
      <c r="C2642" s="2">
        <v>81</v>
      </c>
      <c r="D2642">
        <v>1</v>
      </c>
      <c r="E2642" s="5">
        <f>sales_data_sample[[#This Row],[SALES]] / COUNT(sales_data_sample[ORDERNUMBER])</f>
        <v>1.3188097768331561</v>
      </c>
      <c r="F2642" s="2">
        <v>3723</v>
      </c>
      <c r="G2642" s="1">
        <v>38503</v>
      </c>
      <c r="H2642" t="s">
        <v>286</v>
      </c>
      <c r="I2642">
        <v>2</v>
      </c>
      <c r="J2642" s="6" t="s">
        <v>685</v>
      </c>
      <c r="K2642">
        <v>2005</v>
      </c>
      <c r="L2642" t="s">
        <v>172</v>
      </c>
      <c r="M2642" s="8">
        <f xml:space="preserve"> (sales_data_sample[[#This Row],[MSRP]] - sales_data_sample[[#This Row],[PRICEEACH]]) / sales_data_sample[[#This Row],[MSRP]]</f>
        <v>0.19801980198019803</v>
      </c>
      <c r="N26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42" s="2">
        <v>101</v>
      </c>
      <c r="P2642" t="s">
        <v>653</v>
      </c>
      <c r="Q2642" t="s">
        <v>165</v>
      </c>
      <c r="R2642" t="s">
        <v>166</v>
      </c>
      <c r="S2642" t="s">
        <v>167</v>
      </c>
      <c r="T2642" t="s">
        <v>168</v>
      </c>
      <c r="U2642" t="s">
        <v>169</v>
      </c>
      <c r="V2642" t="s">
        <v>170</v>
      </c>
      <c r="W2642" t="s">
        <v>171</v>
      </c>
      <c r="X2642" t="s">
        <v>45</v>
      </c>
    </row>
    <row r="2643" spans="1:24" x14ac:dyDescent="0.25">
      <c r="A2643">
        <v>10106</v>
      </c>
      <c r="B2643">
        <v>32</v>
      </c>
      <c r="C2643" s="2">
        <v>100</v>
      </c>
      <c r="D2643">
        <v>1</v>
      </c>
      <c r="E2643" s="5">
        <f>sales_data_sample[[#This Row],[SALES]] / COUNT(sales_data_sample[ORDERNUMBER])</f>
        <v>1.4123273113708821</v>
      </c>
      <c r="F2643" s="2">
        <v>3987</v>
      </c>
      <c r="G2643" s="1">
        <v>37669</v>
      </c>
      <c r="H2643" t="s">
        <v>21</v>
      </c>
      <c r="I2643">
        <v>1</v>
      </c>
      <c r="J2643" s="6" t="s">
        <v>688</v>
      </c>
      <c r="K2643">
        <v>2003</v>
      </c>
      <c r="L2643" t="s">
        <v>551</v>
      </c>
      <c r="M2643" s="8">
        <f xml:space="preserve"> (sales_data_sample[[#This Row],[MSRP]] - sales_data_sample[[#This Row],[PRICEEACH]]) / sales_data_sample[[#This Row],[MSRP]]</f>
        <v>0.15254237288135594</v>
      </c>
      <c r="N26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43" s="2">
        <v>118</v>
      </c>
      <c r="P2643" t="s">
        <v>654</v>
      </c>
      <c r="Q2643" t="s">
        <v>537</v>
      </c>
      <c r="R2643" t="s">
        <v>538</v>
      </c>
      <c r="S2643" t="s">
        <v>539</v>
      </c>
      <c r="T2643" t="s">
        <v>246</v>
      </c>
      <c r="U2643" t="s">
        <v>540</v>
      </c>
      <c r="V2643" t="s">
        <v>541</v>
      </c>
      <c r="W2643" t="s">
        <v>542</v>
      </c>
      <c r="X2643" t="s">
        <v>45</v>
      </c>
    </row>
    <row r="2644" spans="1:24" x14ac:dyDescent="0.25">
      <c r="A2644">
        <v>10120</v>
      </c>
      <c r="B2644">
        <v>24</v>
      </c>
      <c r="C2644" s="2">
        <v>100</v>
      </c>
      <c r="D2644">
        <v>7</v>
      </c>
      <c r="E2644" s="5">
        <f>sales_data_sample[[#This Row],[SALES]] / COUNT(sales_data_sample[ORDERNUMBER])</f>
        <v>1.2107686857952533</v>
      </c>
      <c r="F2644" s="2">
        <v>3418</v>
      </c>
      <c r="G2644" s="1">
        <v>37740</v>
      </c>
      <c r="H2644" t="s">
        <v>21</v>
      </c>
      <c r="I2644">
        <v>2</v>
      </c>
      <c r="J2644" s="6" t="s">
        <v>686</v>
      </c>
      <c r="K2644">
        <v>2003</v>
      </c>
      <c r="L2644" t="s">
        <v>551</v>
      </c>
      <c r="M2644" s="8">
        <f xml:space="preserve"> (sales_data_sample[[#This Row],[MSRP]] - sales_data_sample[[#This Row],[PRICEEACH]]) / sales_data_sample[[#This Row],[MSRP]]</f>
        <v>0.15254237288135594</v>
      </c>
      <c r="N26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44" s="2">
        <v>118</v>
      </c>
      <c r="P2644" t="s">
        <v>654</v>
      </c>
      <c r="Q2644" t="s">
        <v>85</v>
      </c>
      <c r="R2644" t="s">
        <v>86</v>
      </c>
      <c r="S2644" t="s">
        <v>87</v>
      </c>
      <c r="T2644" t="s">
        <v>88</v>
      </c>
      <c r="U2644" t="s">
        <v>89</v>
      </c>
      <c r="V2644" t="s">
        <v>90</v>
      </c>
      <c r="W2644" t="s">
        <v>91</v>
      </c>
      <c r="X2644" t="s">
        <v>45</v>
      </c>
    </row>
    <row r="2645" spans="1:24" x14ac:dyDescent="0.25">
      <c r="A2645">
        <v>10133</v>
      </c>
      <c r="B2645">
        <v>27</v>
      </c>
      <c r="C2645" s="2">
        <v>100</v>
      </c>
      <c r="D2645">
        <v>2</v>
      </c>
      <c r="E2645" s="5">
        <f>sales_data_sample[[#This Row],[SALES]] / COUNT(sales_data_sample[ORDERNUMBER])</f>
        <v>0.95359546581650723</v>
      </c>
      <c r="F2645" s="2">
        <v>2692</v>
      </c>
      <c r="G2645" s="1">
        <v>37799</v>
      </c>
      <c r="H2645" t="s">
        <v>21</v>
      </c>
      <c r="I2645">
        <v>2</v>
      </c>
      <c r="J2645" s="6" t="s">
        <v>684</v>
      </c>
      <c r="K2645">
        <v>2003</v>
      </c>
      <c r="L2645" t="s">
        <v>551</v>
      </c>
      <c r="M2645" s="8">
        <f xml:space="preserve"> (sales_data_sample[[#This Row],[MSRP]] - sales_data_sample[[#This Row],[PRICEEACH]]) / sales_data_sample[[#This Row],[MSRP]]</f>
        <v>0.15254237288135594</v>
      </c>
      <c r="N26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45" s="2">
        <v>118</v>
      </c>
      <c r="P2645" t="s">
        <v>654</v>
      </c>
      <c r="Q2645" t="s">
        <v>165</v>
      </c>
      <c r="R2645" t="s">
        <v>166</v>
      </c>
      <c r="S2645" t="s">
        <v>167</v>
      </c>
      <c r="T2645" t="s">
        <v>168</v>
      </c>
      <c r="U2645" t="s">
        <v>169</v>
      </c>
      <c r="V2645" t="s">
        <v>170</v>
      </c>
      <c r="W2645" t="s">
        <v>171</v>
      </c>
      <c r="X2645" t="s">
        <v>31</v>
      </c>
    </row>
    <row r="2646" spans="1:24" x14ac:dyDescent="0.25">
      <c r="A2646">
        <v>10145</v>
      </c>
      <c r="B2646">
        <v>20</v>
      </c>
      <c r="C2646" s="2">
        <v>100</v>
      </c>
      <c r="D2646">
        <v>13</v>
      </c>
      <c r="E2646" s="5">
        <f>sales_data_sample[[#This Row],[SALES]] / COUNT(sales_data_sample[ORDERNUMBER])</f>
        <v>0.97520368402408786</v>
      </c>
      <c r="F2646" s="2">
        <v>2753</v>
      </c>
      <c r="G2646" s="1">
        <v>37858</v>
      </c>
      <c r="H2646" t="s">
        <v>21</v>
      </c>
      <c r="I2646">
        <v>3</v>
      </c>
      <c r="J2646" s="6" t="s">
        <v>682</v>
      </c>
      <c r="K2646">
        <v>2003</v>
      </c>
      <c r="L2646" t="s">
        <v>551</v>
      </c>
      <c r="M2646" s="8">
        <f xml:space="preserve"> (sales_data_sample[[#This Row],[MSRP]] - sales_data_sample[[#This Row],[PRICEEACH]]) / sales_data_sample[[#This Row],[MSRP]]</f>
        <v>0.15254237288135594</v>
      </c>
      <c r="N26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46" s="2">
        <v>118</v>
      </c>
      <c r="P2646" t="s">
        <v>654</v>
      </c>
      <c r="Q2646" t="s">
        <v>46</v>
      </c>
      <c r="R2646" t="s">
        <v>47</v>
      </c>
      <c r="S2646" t="s">
        <v>48</v>
      </c>
      <c r="T2646" t="s">
        <v>27</v>
      </c>
      <c r="U2646" t="s">
        <v>49</v>
      </c>
      <c r="V2646" t="s">
        <v>50</v>
      </c>
      <c r="W2646" t="s">
        <v>51</v>
      </c>
      <c r="X2646" t="s">
        <v>31</v>
      </c>
    </row>
    <row r="2647" spans="1:24" x14ac:dyDescent="0.25">
      <c r="A2647">
        <v>10168</v>
      </c>
      <c r="B2647">
        <v>36</v>
      </c>
      <c r="C2647" s="2">
        <v>100</v>
      </c>
      <c r="D2647">
        <v>8</v>
      </c>
      <c r="E2647" s="5">
        <f>sales_data_sample[[#This Row],[SALES]] / COUNT(sales_data_sample[ORDERNUMBER])</f>
        <v>1.6039674105561459</v>
      </c>
      <c r="F2647" s="2">
        <v>4528</v>
      </c>
      <c r="G2647" s="1">
        <v>37922</v>
      </c>
      <c r="H2647" t="s">
        <v>21</v>
      </c>
      <c r="I2647">
        <v>4</v>
      </c>
      <c r="J2647" s="6" t="s">
        <v>680</v>
      </c>
      <c r="K2647">
        <v>2003</v>
      </c>
      <c r="L2647" t="s">
        <v>551</v>
      </c>
      <c r="M2647" s="8">
        <f xml:space="preserve"> (sales_data_sample[[#This Row],[MSRP]] - sales_data_sample[[#This Row],[PRICEEACH]]) / sales_data_sample[[#This Row],[MSRP]]</f>
        <v>0.15254237288135594</v>
      </c>
      <c r="N26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47" s="2">
        <v>118</v>
      </c>
      <c r="P2647" t="s">
        <v>654</v>
      </c>
      <c r="Q2647" t="s">
        <v>57</v>
      </c>
      <c r="R2647" t="s">
        <v>58</v>
      </c>
      <c r="S2647" t="s">
        <v>59</v>
      </c>
      <c r="T2647" t="s">
        <v>27</v>
      </c>
      <c r="U2647" t="s">
        <v>60</v>
      </c>
      <c r="V2647" t="s">
        <v>61</v>
      </c>
      <c r="W2647" t="s">
        <v>62</v>
      </c>
      <c r="X2647" t="s">
        <v>45</v>
      </c>
    </row>
    <row r="2648" spans="1:24" x14ac:dyDescent="0.25">
      <c r="A2648">
        <v>10188</v>
      </c>
      <c r="B2648">
        <v>29</v>
      </c>
      <c r="C2648" s="2">
        <v>100</v>
      </c>
      <c r="D2648">
        <v>8</v>
      </c>
      <c r="E2648" s="5">
        <f>sales_data_sample[[#This Row],[SALES]] / COUNT(sales_data_sample[ORDERNUMBER])</f>
        <v>1.402054551895147</v>
      </c>
      <c r="F2648" s="2">
        <v>3958</v>
      </c>
      <c r="G2648" s="1">
        <v>37943</v>
      </c>
      <c r="H2648" t="s">
        <v>21</v>
      </c>
      <c r="I2648">
        <v>4</v>
      </c>
      <c r="J2648" s="6" t="s">
        <v>678</v>
      </c>
      <c r="K2648">
        <v>2003</v>
      </c>
      <c r="L2648" t="s">
        <v>551</v>
      </c>
      <c r="M2648" s="8">
        <f xml:space="preserve"> (sales_data_sample[[#This Row],[MSRP]] - sales_data_sample[[#This Row],[PRICEEACH]]) / sales_data_sample[[#This Row],[MSRP]]</f>
        <v>0.15254237288135594</v>
      </c>
      <c r="N26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48" s="2">
        <v>118</v>
      </c>
      <c r="P2648" t="s">
        <v>654</v>
      </c>
      <c r="Q2648" t="s">
        <v>69</v>
      </c>
      <c r="R2648" t="s">
        <v>70</v>
      </c>
      <c r="S2648" t="s">
        <v>71</v>
      </c>
      <c r="T2648" t="s">
        <v>72</v>
      </c>
      <c r="U2648" t="s">
        <v>73</v>
      </c>
      <c r="V2648" t="s">
        <v>74</v>
      </c>
      <c r="W2648" t="s">
        <v>75</v>
      </c>
      <c r="X2648" t="s">
        <v>45</v>
      </c>
    </row>
    <row r="2649" spans="1:24" x14ac:dyDescent="0.25">
      <c r="A2649">
        <v>10210</v>
      </c>
      <c r="B2649">
        <v>25</v>
      </c>
      <c r="C2649" s="2">
        <v>100</v>
      </c>
      <c r="D2649">
        <v>6</v>
      </c>
      <c r="E2649" s="5">
        <f>sales_data_sample[[#This Row],[SALES]] / COUNT(sales_data_sample[ORDERNUMBER])</f>
        <v>0.99822883457314915</v>
      </c>
      <c r="F2649" s="2">
        <v>2818</v>
      </c>
      <c r="G2649" s="1">
        <v>37998</v>
      </c>
      <c r="H2649" t="s">
        <v>21</v>
      </c>
      <c r="I2649">
        <v>1</v>
      </c>
      <c r="J2649" s="6" t="s">
        <v>677</v>
      </c>
      <c r="K2649">
        <v>2004</v>
      </c>
      <c r="L2649" t="s">
        <v>551</v>
      </c>
      <c r="M2649" s="8">
        <f xml:space="preserve"> (sales_data_sample[[#This Row],[MSRP]] - sales_data_sample[[#This Row],[PRICEEACH]]) / sales_data_sample[[#This Row],[MSRP]]</f>
        <v>0.15254237288135594</v>
      </c>
      <c r="N26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49" s="2">
        <v>118</v>
      </c>
      <c r="P2649" t="s">
        <v>654</v>
      </c>
      <c r="Q2649" t="s">
        <v>288</v>
      </c>
      <c r="R2649" t="s">
        <v>289</v>
      </c>
      <c r="S2649" t="s">
        <v>290</v>
      </c>
      <c r="T2649" t="s">
        <v>239</v>
      </c>
      <c r="U2649" t="s">
        <v>291</v>
      </c>
      <c r="V2649" t="s">
        <v>292</v>
      </c>
      <c r="W2649" t="s">
        <v>293</v>
      </c>
      <c r="X2649" t="s">
        <v>31</v>
      </c>
    </row>
    <row r="2650" spans="1:24" x14ac:dyDescent="0.25">
      <c r="A2650">
        <v>10223</v>
      </c>
      <c r="B2650">
        <v>29</v>
      </c>
      <c r="C2650" s="2">
        <v>100</v>
      </c>
      <c r="D2650">
        <v>8</v>
      </c>
      <c r="E2650" s="5">
        <f>sales_data_sample[[#This Row],[SALES]] / COUNT(sales_data_sample[ORDERNUMBER])</f>
        <v>1.1335458731845554</v>
      </c>
      <c r="F2650" s="2">
        <v>3200</v>
      </c>
      <c r="G2650" s="1">
        <v>38037</v>
      </c>
      <c r="H2650" t="s">
        <v>21</v>
      </c>
      <c r="I2650">
        <v>1</v>
      </c>
      <c r="J2650" s="6" t="s">
        <v>688</v>
      </c>
      <c r="K2650">
        <v>2004</v>
      </c>
      <c r="L2650" t="s">
        <v>551</v>
      </c>
      <c r="M2650" s="8">
        <f xml:space="preserve"> (sales_data_sample[[#This Row],[MSRP]] - sales_data_sample[[#This Row],[PRICEEACH]]) / sales_data_sample[[#This Row],[MSRP]]</f>
        <v>0.15254237288135594</v>
      </c>
      <c r="N26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50" s="2">
        <v>118</v>
      </c>
      <c r="P2650" t="s">
        <v>654</v>
      </c>
      <c r="Q2650" t="s">
        <v>85</v>
      </c>
      <c r="R2650" t="s">
        <v>86</v>
      </c>
      <c r="S2650" t="s">
        <v>87</v>
      </c>
      <c r="T2650" t="s">
        <v>88</v>
      </c>
      <c r="U2650" t="s">
        <v>89</v>
      </c>
      <c r="V2650" t="s">
        <v>90</v>
      </c>
      <c r="W2650" t="s">
        <v>91</v>
      </c>
      <c r="X2650" t="s">
        <v>45</v>
      </c>
    </row>
    <row r="2651" spans="1:24" x14ac:dyDescent="0.25">
      <c r="A2651">
        <v>10235</v>
      </c>
      <c r="B2651">
        <v>25</v>
      </c>
      <c r="C2651" s="2">
        <v>97</v>
      </c>
      <c r="D2651">
        <v>2</v>
      </c>
      <c r="E2651" s="5">
        <f>sales_data_sample[[#This Row],[SALES]] / COUNT(sales_data_sample[ORDERNUMBER])</f>
        <v>0.85122210414452715</v>
      </c>
      <c r="F2651" s="2">
        <v>2403</v>
      </c>
      <c r="G2651" s="1">
        <v>38079</v>
      </c>
      <c r="H2651" t="s">
        <v>21</v>
      </c>
      <c r="I2651">
        <v>2</v>
      </c>
      <c r="J2651" s="6" t="s">
        <v>686</v>
      </c>
      <c r="K2651">
        <v>2004</v>
      </c>
      <c r="L2651" t="s">
        <v>551</v>
      </c>
      <c r="M2651" s="8">
        <f xml:space="preserve"> (sales_data_sample[[#This Row],[MSRP]] - sales_data_sample[[#This Row],[PRICEEACH]]) / sales_data_sample[[#This Row],[MSRP]]</f>
        <v>0.17796610169491525</v>
      </c>
      <c r="N26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51" s="2">
        <v>118</v>
      </c>
      <c r="P2651" t="s">
        <v>654</v>
      </c>
      <c r="Q2651" t="s">
        <v>360</v>
      </c>
      <c r="R2651" t="s">
        <v>361</v>
      </c>
      <c r="S2651" t="s">
        <v>362</v>
      </c>
      <c r="T2651" t="s">
        <v>217</v>
      </c>
      <c r="U2651" t="s">
        <v>363</v>
      </c>
      <c r="V2651" t="s">
        <v>162</v>
      </c>
      <c r="W2651" t="s">
        <v>364</v>
      </c>
      <c r="X2651" t="s">
        <v>31</v>
      </c>
    </row>
    <row r="2652" spans="1:24" x14ac:dyDescent="0.25">
      <c r="A2652">
        <v>10250</v>
      </c>
      <c r="B2652">
        <v>44</v>
      </c>
      <c r="C2652" s="2">
        <v>100</v>
      </c>
      <c r="D2652">
        <v>3</v>
      </c>
      <c r="E2652" s="5">
        <f>sales_data_sample[[#This Row],[SALES]] / COUNT(sales_data_sample[ORDERNUMBER])</f>
        <v>2.1452355650017711</v>
      </c>
      <c r="F2652" s="2">
        <v>6056</v>
      </c>
      <c r="G2652" s="1">
        <v>38118</v>
      </c>
      <c r="H2652" t="s">
        <v>21</v>
      </c>
      <c r="I2652">
        <v>2</v>
      </c>
      <c r="J2652" s="6" t="s">
        <v>685</v>
      </c>
      <c r="K2652">
        <v>2004</v>
      </c>
      <c r="L2652" t="s">
        <v>551</v>
      </c>
      <c r="M2652" s="8">
        <f xml:space="preserve"> (sales_data_sample[[#This Row],[MSRP]] - sales_data_sample[[#This Row],[PRICEEACH]]) / sales_data_sample[[#This Row],[MSRP]]</f>
        <v>0.15254237288135594</v>
      </c>
      <c r="N26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52" s="2">
        <v>118</v>
      </c>
      <c r="P2652" t="s">
        <v>654</v>
      </c>
      <c r="Q2652" t="s">
        <v>382</v>
      </c>
      <c r="R2652" t="s">
        <v>383</v>
      </c>
      <c r="S2652" t="s">
        <v>384</v>
      </c>
      <c r="T2652" t="s">
        <v>27</v>
      </c>
      <c r="U2652" t="s">
        <v>94</v>
      </c>
      <c r="V2652" t="s">
        <v>385</v>
      </c>
      <c r="W2652" t="s">
        <v>386</v>
      </c>
      <c r="X2652" t="s">
        <v>45</v>
      </c>
    </row>
    <row r="2653" spans="1:24" x14ac:dyDescent="0.25">
      <c r="A2653">
        <v>10263</v>
      </c>
      <c r="B2653">
        <v>47</v>
      </c>
      <c r="C2653" s="2">
        <v>100</v>
      </c>
      <c r="D2653">
        <v>9</v>
      </c>
      <c r="E2653" s="5">
        <f>sales_data_sample[[#This Row],[SALES]] / COUNT(sales_data_sample[ORDERNUMBER])</f>
        <v>1.9362380446333687</v>
      </c>
      <c r="F2653" s="2">
        <v>5466</v>
      </c>
      <c r="G2653" s="1">
        <v>38166</v>
      </c>
      <c r="H2653" t="s">
        <v>21</v>
      </c>
      <c r="I2653">
        <v>2</v>
      </c>
      <c r="J2653" s="6" t="s">
        <v>684</v>
      </c>
      <c r="K2653">
        <v>2004</v>
      </c>
      <c r="L2653" t="s">
        <v>551</v>
      </c>
      <c r="M2653" s="8">
        <f xml:space="preserve"> (sales_data_sample[[#This Row],[MSRP]] - sales_data_sample[[#This Row],[PRICEEACH]]) / sales_data_sample[[#This Row],[MSRP]]</f>
        <v>0.15254237288135594</v>
      </c>
      <c r="N26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53" s="2">
        <v>118</v>
      </c>
      <c r="P2653" t="s">
        <v>654</v>
      </c>
      <c r="Q2653" t="s">
        <v>102</v>
      </c>
      <c r="R2653" t="s">
        <v>103</v>
      </c>
      <c r="S2653" t="s">
        <v>104</v>
      </c>
      <c r="T2653" t="s">
        <v>27</v>
      </c>
      <c r="U2653" t="s">
        <v>105</v>
      </c>
      <c r="V2653" t="s">
        <v>50</v>
      </c>
      <c r="W2653" t="s">
        <v>106</v>
      </c>
      <c r="X2653" t="s">
        <v>45</v>
      </c>
    </row>
    <row r="2654" spans="1:24" x14ac:dyDescent="0.25">
      <c r="A2654">
        <v>10275</v>
      </c>
      <c r="B2654">
        <v>48</v>
      </c>
      <c r="C2654" s="2">
        <v>100</v>
      </c>
      <c r="D2654">
        <v>8</v>
      </c>
      <c r="E2654" s="5">
        <f>sales_data_sample[[#This Row],[SALES]] / COUNT(sales_data_sample[ORDERNUMBER])</f>
        <v>2.2596528515763374</v>
      </c>
      <c r="F2654" s="2">
        <v>6379</v>
      </c>
      <c r="G2654" s="1">
        <v>38191</v>
      </c>
      <c r="H2654" t="s">
        <v>21</v>
      </c>
      <c r="I2654">
        <v>3</v>
      </c>
      <c r="J2654" s="6" t="s">
        <v>683</v>
      </c>
      <c r="K2654">
        <v>2004</v>
      </c>
      <c r="L2654" t="s">
        <v>551</v>
      </c>
      <c r="M2654" s="8">
        <f xml:space="preserve"> (sales_data_sample[[#This Row],[MSRP]] - sales_data_sample[[#This Row],[PRICEEACH]]) / sales_data_sample[[#This Row],[MSRP]]</f>
        <v>0.15254237288135594</v>
      </c>
      <c r="N26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54" s="2">
        <v>118</v>
      </c>
      <c r="P2654" t="s">
        <v>654</v>
      </c>
      <c r="Q2654" t="s">
        <v>107</v>
      </c>
      <c r="R2654" t="s">
        <v>108</v>
      </c>
      <c r="S2654" t="s">
        <v>109</v>
      </c>
      <c r="T2654" t="s">
        <v>35</v>
      </c>
      <c r="U2654" t="s">
        <v>110</v>
      </c>
      <c r="V2654" t="s">
        <v>111</v>
      </c>
      <c r="W2654" t="s">
        <v>112</v>
      </c>
      <c r="X2654" t="s">
        <v>45</v>
      </c>
    </row>
    <row r="2655" spans="1:24" x14ac:dyDescent="0.25">
      <c r="A2655">
        <v>10285</v>
      </c>
      <c r="B2655">
        <v>45</v>
      </c>
      <c r="C2655" s="2">
        <v>100</v>
      </c>
      <c r="D2655">
        <v>13</v>
      </c>
      <c r="E2655" s="5">
        <f>sales_data_sample[[#This Row],[SALES]] / COUNT(sales_data_sample[ORDERNUMBER])</f>
        <v>1.9103790294013461</v>
      </c>
      <c r="F2655" s="2">
        <v>5393</v>
      </c>
      <c r="G2655" s="1">
        <v>38226</v>
      </c>
      <c r="H2655" t="s">
        <v>21</v>
      </c>
      <c r="I2655">
        <v>3</v>
      </c>
      <c r="J2655" s="6" t="s">
        <v>682</v>
      </c>
      <c r="K2655">
        <v>2004</v>
      </c>
      <c r="L2655" t="s">
        <v>551</v>
      </c>
      <c r="M2655" s="8">
        <f xml:space="preserve"> (sales_data_sample[[#This Row],[MSRP]] - sales_data_sample[[#This Row],[PRICEEACH]]) / sales_data_sample[[#This Row],[MSRP]]</f>
        <v>0.15254237288135594</v>
      </c>
      <c r="N26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55" s="2">
        <v>118</v>
      </c>
      <c r="P2655" t="s">
        <v>654</v>
      </c>
      <c r="Q2655" t="s">
        <v>113</v>
      </c>
      <c r="R2655" t="s">
        <v>114</v>
      </c>
      <c r="S2655" t="s">
        <v>115</v>
      </c>
      <c r="T2655" t="s">
        <v>27</v>
      </c>
      <c r="U2655" t="s">
        <v>116</v>
      </c>
      <c r="V2655" t="s">
        <v>117</v>
      </c>
      <c r="W2655" t="s">
        <v>118</v>
      </c>
      <c r="X2655" t="s">
        <v>45</v>
      </c>
    </row>
    <row r="2656" spans="1:24" x14ac:dyDescent="0.25">
      <c r="A2656">
        <v>10297</v>
      </c>
      <c r="B2656">
        <v>35</v>
      </c>
      <c r="C2656" s="2">
        <v>100</v>
      </c>
      <c r="D2656">
        <v>3</v>
      </c>
      <c r="E2656" s="5">
        <f>sales_data_sample[[#This Row],[SALES]] / COUNT(sales_data_sample[ORDERNUMBER])</f>
        <v>1.4123273113708821</v>
      </c>
      <c r="F2656" s="2">
        <v>3987</v>
      </c>
      <c r="G2656" s="1">
        <v>38246</v>
      </c>
      <c r="H2656" t="s">
        <v>21</v>
      </c>
      <c r="I2656">
        <v>3</v>
      </c>
      <c r="J2656" s="6" t="s">
        <v>681</v>
      </c>
      <c r="K2656">
        <v>2004</v>
      </c>
      <c r="L2656" t="s">
        <v>551</v>
      </c>
      <c r="M2656" s="8">
        <f xml:space="preserve"> (sales_data_sample[[#This Row],[MSRP]] - sales_data_sample[[#This Row],[PRICEEACH]]) / sales_data_sample[[#This Row],[MSRP]]</f>
        <v>0.15254237288135594</v>
      </c>
      <c r="N26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56" s="2">
        <v>118</v>
      </c>
      <c r="P2656" t="s">
        <v>654</v>
      </c>
      <c r="Q2656" t="s">
        <v>464</v>
      </c>
      <c r="R2656" t="s">
        <v>465</v>
      </c>
      <c r="S2656" t="s">
        <v>466</v>
      </c>
      <c r="T2656" t="s">
        <v>467</v>
      </c>
      <c r="U2656" t="s">
        <v>468</v>
      </c>
      <c r="V2656" t="s">
        <v>469</v>
      </c>
      <c r="W2656" t="s">
        <v>470</v>
      </c>
      <c r="X2656" t="s">
        <v>45</v>
      </c>
    </row>
    <row r="2657" spans="1:24" x14ac:dyDescent="0.25">
      <c r="A2657">
        <v>10308</v>
      </c>
      <c r="B2657">
        <v>31</v>
      </c>
      <c r="C2657" s="2">
        <v>100</v>
      </c>
      <c r="D2657">
        <v>6</v>
      </c>
      <c r="E2657" s="5">
        <f>sales_data_sample[[#This Row],[SALES]] / COUNT(sales_data_sample[ORDERNUMBER])</f>
        <v>1.4204746723343959</v>
      </c>
      <c r="F2657" s="2">
        <v>4010</v>
      </c>
      <c r="G2657" s="1">
        <v>38275</v>
      </c>
      <c r="H2657" t="s">
        <v>21</v>
      </c>
      <c r="I2657">
        <v>4</v>
      </c>
      <c r="J2657" s="6" t="s">
        <v>680</v>
      </c>
      <c r="K2657">
        <v>2004</v>
      </c>
      <c r="L2657" t="s">
        <v>551</v>
      </c>
      <c r="M2657" s="8">
        <f xml:space="preserve"> (sales_data_sample[[#This Row],[MSRP]] - sales_data_sample[[#This Row],[PRICEEACH]]) / sales_data_sample[[#This Row],[MSRP]]</f>
        <v>0.15254237288135594</v>
      </c>
      <c r="N26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57" s="2">
        <v>118</v>
      </c>
      <c r="P2657" t="s">
        <v>654</v>
      </c>
      <c r="Q2657" t="s">
        <v>303</v>
      </c>
      <c r="R2657" t="s">
        <v>304</v>
      </c>
      <c r="S2657" t="s">
        <v>305</v>
      </c>
      <c r="T2657" t="s">
        <v>27</v>
      </c>
      <c r="U2657" t="s">
        <v>94</v>
      </c>
      <c r="V2657" t="s">
        <v>225</v>
      </c>
      <c r="W2657" t="s">
        <v>306</v>
      </c>
      <c r="X2657" t="s">
        <v>45</v>
      </c>
    </row>
    <row r="2658" spans="1:24" x14ac:dyDescent="0.25">
      <c r="A2658">
        <v>10318</v>
      </c>
      <c r="B2658">
        <v>50</v>
      </c>
      <c r="C2658" s="2">
        <v>100</v>
      </c>
      <c r="D2658">
        <v>8</v>
      </c>
      <c r="E2658" s="5">
        <f>sales_data_sample[[#This Row],[SALES]] / COUNT(sales_data_sample[ORDERNUMBER])</f>
        <v>2.5217853347502657</v>
      </c>
      <c r="F2658" s="2">
        <v>7119</v>
      </c>
      <c r="G2658" s="1">
        <v>38293</v>
      </c>
      <c r="H2658" t="s">
        <v>21</v>
      </c>
      <c r="I2658">
        <v>4</v>
      </c>
      <c r="J2658" s="6" t="s">
        <v>678</v>
      </c>
      <c r="K2658">
        <v>2004</v>
      </c>
      <c r="L2658" t="s">
        <v>551</v>
      </c>
      <c r="M2658" s="8">
        <f xml:space="preserve"> (sales_data_sample[[#This Row],[MSRP]] - sales_data_sample[[#This Row],[PRICEEACH]]) / sales_data_sample[[#This Row],[MSRP]]</f>
        <v>0.15254237288135594</v>
      </c>
      <c r="N26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58" s="2">
        <v>118</v>
      </c>
      <c r="P2658" t="s">
        <v>654</v>
      </c>
      <c r="Q2658" t="s">
        <v>132</v>
      </c>
      <c r="R2658" t="s">
        <v>133</v>
      </c>
      <c r="S2658" t="s">
        <v>134</v>
      </c>
      <c r="T2658" t="s">
        <v>27</v>
      </c>
      <c r="U2658" t="s">
        <v>28</v>
      </c>
      <c r="V2658" t="s">
        <v>135</v>
      </c>
      <c r="W2658" t="s">
        <v>136</v>
      </c>
      <c r="X2658" t="s">
        <v>144</v>
      </c>
    </row>
    <row r="2659" spans="1:24" x14ac:dyDescent="0.25">
      <c r="A2659">
        <v>10328</v>
      </c>
      <c r="B2659">
        <v>33</v>
      </c>
      <c r="C2659" s="2">
        <v>100</v>
      </c>
      <c r="D2659">
        <v>11</v>
      </c>
      <c r="E2659" s="5">
        <f>sales_data_sample[[#This Row],[SALES]] / COUNT(sales_data_sample[ORDERNUMBER])</f>
        <v>1.4427913567127171</v>
      </c>
      <c r="F2659" s="2">
        <v>4073</v>
      </c>
      <c r="G2659" s="1">
        <v>38303</v>
      </c>
      <c r="H2659" t="s">
        <v>21</v>
      </c>
      <c r="I2659">
        <v>4</v>
      </c>
      <c r="J2659" s="6" t="s">
        <v>678</v>
      </c>
      <c r="K2659">
        <v>2004</v>
      </c>
      <c r="L2659" t="s">
        <v>551</v>
      </c>
      <c r="M2659" s="8">
        <f xml:space="preserve"> (sales_data_sample[[#This Row],[MSRP]] - sales_data_sample[[#This Row],[PRICEEACH]]) / sales_data_sample[[#This Row],[MSRP]]</f>
        <v>0.15254237288135594</v>
      </c>
      <c r="N26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59" s="2">
        <v>118</v>
      </c>
      <c r="P2659" t="s">
        <v>654</v>
      </c>
      <c r="Q2659" t="s">
        <v>537</v>
      </c>
      <c r="R2659" t="s">
        <v>538</v>
      </c>
      <c r="S2659" t="s">
        <v>539</v>
      </c>
      <c r="T2659" t="s">
        <v>246</v>
      </c>
      <c r="U2659" t="s">
        <v>540</v>
      </c>
      <c r="V2659" t="s">
        <v>541</v>
      </c>
      <c r="W2659" t="s">
        <v>542</v>
      </c>
      <c r="X2659" t="s">
        <v>45</v>
      </c>
    </row>
    <row r="2660" spans="1:24" x14ac:dyDescent="0.25">
      <c r="A2660">
        <v>10340</v>
      </c>
      <c r="B2660">
        <v>29</v>
      </c>
      <c r="C2660" s="2">
        <v>100</v>
      </c>
      <c r="D2660">
        <v>6</v>
      </c>
      <c r="E2660" s="5">
        <f>sales_data_sample[[#This Row],[SALES]] / COUNT(sales_data_sample[ORDERNUMBER])</f>
        <v>1.4505844845908609</v>
      </c>
      <c r="F2660" s="2">
        <v>4095</v>
      </c>
      <c r="G2660" s="1">
        <v>38315</v>
      </c>
      <c r="H2660" t="s">
        <v>21</v>
      </c>
      <c r="I2660">
        <v>4</v>
      </c>
      <c r="J2660" s="6" t="s">
        <v>678</v>
      </c>
      <c r="K2660">
        <v>2004</v>
      </c>
      <c r="L2660" t="s">
        <v>551</v>
      </c>
      <c r="M2660" s="8">
        <f xml:space="preserve"> (sales_data_sample[[#This Row],[MSRP]] - sales_data_sample[[#This Row],[PRICEEACH]]) / sales_data_sample[[#This Row],[MSRP]]</f>
        <v>0.15254237288135594</v>
      </c>
      <c r="N26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60" s="2">
        <v>118</v>
      </c>
      <c r="P2660" t="s">
        <v>654</v>
      </c>
      <c r="Q2660" t="s">
        <v>338</v>
      </c>
      <c r="R2660" t="s">
        <v>339</v>
      </c>
      <c r="S2660" t="s">
        <v>340</v>
      </c>
      <c r="T2660" t="s">
        <v>168</v>
      </c>
      <c r="U2660" t="s">
        <v>341</v>
      </c>
      <c r="V2660" t="s">
        <v>342</v>
      </c>
      <c r="W2660" t="s">
        <v>343</v>
      </c>
      <c r="X2660" t="s">
        <v>45</v>
      </c>
    </row>
    <row r="2661" spans="1:24" x14ac:dyDescent="0.25">
      <c r="A2661">
        <v>10353</v>
      </c>
      <c r="B2661">
        <v>48</v>
      </c>
      <c r="C2661" s="2">
        <v>69</v>
      </c>
      <c r="D2661">
        <v>4</v>
      </c>
      <c r="E2661" s="5">
        <f>sales_data_sample[[#This Row],[SALES]] / COUNT(sales_data_sample[ORDERNUMBER])</f>
        <v>1.1700318809776833</v>
      </c>
      <c r="F2661" s="2">
        <v>3303</v>
      </c>
      <c r="G2661" s="1">
        <v>38325</v>
      </c>
      <c r="H2661" t="s">
        <v>21</v>
      </c>
      <c r="I2661">
        <v>4</v>
      </c>
      <c r="J2661" s="6" t="s">
        <v>679</v>
      </c>
      <c r="K2661">
        <v>2004</v>
      </c>
      <c r="L2661" t="s">
        <v>551</v>
      </c>
      <c r="M2661" s="8">
        <f xml:space="preserve"> (sales_data_sample[[#This Row],[MSRP]] - sales_data_sample[[#This Row],[PRICEEACH]]) / sales_data_sample[[#This Row],[MSRP]]</f>
        <v>0.4152542372881356</v>
      </c>
      <c r="N26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61" s="2">
        <v>118</v>
      </c>
      <c r="P2661" t="s">
        <v>654</v>
      </c>
      <c r="Q2661" t="s">
        <v>553</v>
      </c>
      <c r="R2661" t="s">
        <v>554</v>
      </c>
      <c r="S2661" t="s">
        <v>500</v>
      </c>
      <c r="T2661" t="s">
        <v>27</v>
      </c>
      <c r="U2661" t="s">
        <v>555</v>
      </c>
      <c r="V2661" t="s">
        <v>556</v>
      </c>
      <c r="W2661" t="s">
        <v>557</v>
      </c>
      <c r="X2661" t="s">
        <v>45</v>
      </c>
    </row>
    <row r="2662" spans="1:24" x14ac:dyDescent="0.25">
      <c r="A2662">
        <v>10361</v>
      </c>
      <c r="B2662">
        <v>44</v>
      </c>
      <c r="C2662" s="2">
        <v>73</v>
      </c>
      <c r="D2662">
        <v>5</v>
      </c>
      <c r="E2662" s="5">
        <f>sales_data_sample[[#This Row],[SALES]] / COUNT(sales_data_sample[ORDERNUMBER])</f>
        <v>1.1289408430747432</v>
      </c>
      <c r="F2662" s="2">
        <v>3187</v>
      </c>
      <c r="G2662" s="1">
        <v>38338</v>
      </c>
      <c r="H2662" t="s">
        <v>21</v>
      </c>
      <c r="I2662">
        <v>4</v>
      </c>
      <c r="J2662" s="6" t="s">
        <v>679</v>
      </c>
      <c r="K2662">
        <v>2004</v>
      </c>
      <c r="L2662" t="s">
        <v>551</v>
      </c>
      <c r="M2662" s="8">
        <f xml:space="preserve"> (sales_data_sample[[#This Row],[MSRP]] - sales_data_sample[[#This Row],[PRICEEACH]]) / sales_data_sample[[#This Row],[MSRP]]</f>
        <v>0.38135593220338981</v>
      </c>
      <c r="N26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62" s="2">
        <v>118</v>
      </c>
      <c r="P2662" t="s">
        <v>654</v>
      </c>
      <c r="Q2662" t="s">
        <v>145</v>
      </c>
      <c r="R2662" t="s">
        <v>146</v>
      </c>
      <c r="S2662" t="s">
        <v>147</v>
      </c>
      <c r="T2662" t="s">
        <v>88</v>
      </c>
      <c r="U2662" t="s">
        <v>148</v>
      </c>
      <c r="V2662" t="s">
        <v>149</v>
      </c>
      <c r="W2662" t="s">
        <v>150</v>
      </c>
      <c r="X2662" t="s">
        <v>45</v>
      </c>
    </row>
    <row r="2663" spans="1:24" x14ac:dyDescent="0.25">
      <c r="A2663">
        <v>10375</v>
      </c>
      <c r="B2663">
        <v>25</v>
      </c>
      <c r="C2663" s="2">
        <v>67</v>
      </c>
      <c r="D2663">
        <v>10</v>
      </c>
      <c r="E2663" s="5">
        <f>sales_data_sample[[#This Row],[SALES]] / COUNT(sales_data_sample[ORDERNUMBER])</f>
        <v>0.59121501948281974</v>
      </c>
      <c r="F2663" s="2">
        <v>1669</v>
      </c>
      <c r="G2663" s="1">
        <v>38386</v>
      </c>
      <c r="H2663" t="s">
        <v>21</v>
      </c>
      <c r="I2663">
        <v>1</v>
      </c>
      <c r="J2663" s="6" t="s">
        <v>688</v>
      </c>
      <c r="K2663">
        <v>2005</v>
      </c>
      <c r="L2663" t="s">
        <v>551</v>
      </c>
      <c r="M2663" s="8">
        <f xml:space="preserve"> (sales_data_sample[[#This Row],[MSRP]] - sales_data_sample[[#This Row],[PRICEEACH]]) / sales_data_sample[[#This Row],[MSRP]]</f>
        <v>0.43220338983050849</v>
      </c>
      <c r="N26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63" s="2">
        <v>118</v>
      </c>
      <c r="P2663" t="s">
        <v>654</v>
      </c>
      <c r="Q2663" t="s">
        <v>107</v>
      </c>
      <c r="R2663" t="s">
        <v>108</v>
      </c>
      <c r="S2663" t="s">
        <v>109</v>
      </c>
      <c r="T2663" t="s">
        <v>35</v>
      </c>
      <c r="U2663" t="s">
        <v>110</v>
      </c>
      <c r="V2663" t="s">
        <v>111</v>
      </c>
      <c r="W2663" t="s">
        <v>112</v>
      </c>
      <c r="X2663" t="s">
        <v>31</v>
      </c>
    </row>
    <row r="2664" spans="1:24" x14ac:dyDescent="0.25">
      <c r="A2664">
        <v>10388</v>
      </c>
      <c r="B2664">
        <v>50</v>
      </c>
      <c r="C2664" s="2">
        <v>100</v>
      </c>
      <c r="D2664">
        <v>3</v>
      </c>
      <c r="E2664" s="5">
        <f>sales_data_sample[[#This Row],[SALES]] / COUNT(sales_data_sample[ORDERNUMBER])</f>
        <v>2.5345377258235917</v>
      </c>
      <c r="F2664" s="2">
        <v>7155</v>
      </c>
      <c r="G2664" s="1">
        <v>38414</v>
      </c>
      <c r="H2664" t="s">
        <v>21</v>
      </c>
      <c r="I2664">
        <v>1</v>
      </c>
      <c r="J2664" s="6" t="s">
        <v>687</v>
      </c>
      <c r="K2664">
        <v>2005</v>
      </c>
      <c r="L2664" t="s">
        <v>551</v>
      </c>
      <c r="M2664" s="8">
        <f xml:space="preserve"> (sales_data_sample[[#This Row],[MSRP]] - sales_data_sample[[#This Row],[PRICEEACH]]) / sales_data_sample[[#This Row],[MSRP]]</f>
        <v>0.15254237288135594</v>
      </c>
      <c r="N26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64" s="2">
        <v>118</v>
      </c>
      <c r="P2664" t="s">
        <v>654</v>
      </c>
      <c r="Q2664" t="s">
        <v>151</v>
      </c>
      <c r="R2664" t="s">
        <v>152</v>
      </c>
      <c r="S2664" t="s">
        <v>153</v>
      </c>
      <c r="T2664" t="s">
        <v>27</v>
      </c>
      <c r="U2664" t="s">
        <v>154</v>
      </c>
      <c r="V2664" t="s">
        <v>155</v>
      </c>
      <c r="W2664" t="s">
        <v>156</v>
      </c>
      <c r="X2664" t="s">
        <v>144</v>
      </c>
    </row>
    <row r="2665" spans="1:24" x14ac:dyDescent="0.25">
      <c r="A2665">
        <v>10398</v>
      </c>
      <c r="B2665">
        <v>23</v>
      </c>
      <c r="C2665" s="2">
        <v>100</v>
      </c>
      <c r="D2665">
        <v>9</v>
      </c>
      <c r="E2665" s="5">
        <f>sales_data_sample[[#This Row],[SALES]] / COUNT(sales_data_sample[ORDERNUMBER])</f>
        <v>0.99574920297555791</v>
      </c>
      <c r="F2665" s="2">
        <v>2811</v>
      </c>
      <c r="G2665" s="1">
        <v>38441</v>
      </c>
      <c r="H2665" t="s">
        <v>21</v>
      </c>
      <c r="I2665">
        <v>1</v>
      </c>
      <c r="J2665" s="6" t="s">
        <v>687</v>
      </c>
      <c r="K2665">
        <v>2005</v>
      </c>
      <c r="L2665" t="s">
        <v>551</v>
      </c>
      <c r="M2665" s="8">
        <f xml:space="preserve"> (sales_data_sample[[#This Row],[MSRP]] - sales_data_sample[[#This Row],[PRICEEACH]]) / sales_data_sample[[#This Row],[MSRP]]</f>
        <v>0.15254237288135594</v>
      </c>
      <c r="N26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65" s="2">
        <v>118</v>
      </c>
      <c r="P2665" t="s">
        <v>654</v>
      </c>
      <c r="Q2665" t="s">
        <v>32</v>
      </c>
      <c r="R2665" t="s">
        <v>33</v>
      </c>
      <c r="S2665" t="s">
        <v>34</v>
      </c>
      <c r="T2665" t="s">
        <v>35</v>
      </c>
      <c r="U2665" t="s">
        <v>36</v>
      </c>
      <c r="V2665" t="s">
        <v>37</v>
      </c>
      <c r="W2665" t="s">
        <v>38</v>
      </c>
      <c r="X2665" t="s">
        <v>31</v>
      </c>
    </row>
    <row r="2666" spans="1:24" x14ac:dyDescent="0.25">
      <c r="A2666">
        <v>10401</v>
      </c>
      <c r="B2666">
        <v>21</v>
      </c>
      <c r="C2666" s="2">
        <v>97</v>
      </c>
      <c r="D2666">
        <v>2</v>
      </c>
      <c r="E2666" s="5">
        <f>sales_data_sample[[#This Row],[SALES]] / COUNT(sales_data_sample[ORDERNUMBER])</f>
        <v>0.71519659936238045</v>
      </c>
      <c r="F2666" s="2">
        <v>2019</v>
      </c>
      <c r="G2666" s="1">
        <v>38445</v>
      </c>
      <c r="H2666" t="s">
        <v>387</v>
      </c>
      <c r="I2666">
        <v>2</v>
      </c>
      <c r="J2666" s="6" t="s">
        <v>686</v>
      </c>
      <c r="K2666">
        <v>2005</v>
      </c>
      <c r="L2666" t="s">
        <v>551</v>
      </c>
      <c r="M2666" s="8">
        <f xml:space="preserve"> (sales_data_sample[[#This Row],[MSRP]] - sales_data_sample[[#This Row],[PRICEEACH]]) / sales_data_sample[[#This Row],[MSRP]]</f>
        <v>0.17796610169491525</v>
      </c>
      <c r="N26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66" s="2">
        <v>118</v>
      </c>
      <c r="P2666" t="s">
        <v>654</v>
      </c>
      <c r="Q2666" t="s">
        <v>97</v>
      </c>
      <c r="R2666" t="s">
        <v>98</v>
      </c>
      <c r="S2666" t="s">
        <v>99</v>
      </c>
      <c r="T2666" t="s">
        <v>27</v>
      </c>
      <c r="U2666" t="s">
        <v>55</v>
      </c>
      <c r="V2666" t="s">
        <v>100</v>
      </c>
      <c r="W2666" t="s">
        <v>101</v>
      </c>
      <c r="X2666" t="s">
        <v>31</v>
      </c>
    </row>
    <row r="2667" spans="1:24" x14ac:dyDescent="0.25">
      <c r="A2667">
        <v>10416</v>
      </c>
      <c r="B2667">
        <v>41</v>
      </c>
      <c r="C2667" s="2">
        <v>100</v>
      </c>
      <c r="D2667">
        <v>3</v>
      </c>
      <c r="E2667" s="5">
        <f>sales_data_sample[[#This Row],[SALES]] / COUNT(sales_data_sample[ORDERNUMBER])</f>
        <v>1.9989373007438895</v>
      </c>
      <c r="F2667" s="2">
        <v>5643</v>
      </c>
      <c r="G2667" s="1">
        <v>38482</v>
      </c>
      <c r="H2667" t="s">
        <v>21</v>
      </c>
      <c r="I2667">
        <v>2</v>
      </c>
      <c r="J2667" s="6" t="s">
        <v>685</v>
      </c>
      <c r="K2667">
        <v>2005</v>
      </c>
      <c r="L2667" t="s">
        <v>551</v>
      </c>
      <c r="M2667" s="8">
        <f xml:space="preserve"> (sales_data_sample[[#This Row],[MSRP]] - sales_data_sample[[#This Row],[PRICEEACH]]) / sales_data_sample[[#This Row],[MSRP]]</f>
        <v>0.15254237288135594</v>
      </c>
      <c r="N26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67" s="2">
        <v>118</v>
      </c>
      <c r="P2667" t="s">
        <v>654</v>
      </c>
      <c r="Q2667" t="s">
        <v>437</v>
      </c>
      <c r="R2667" t="s">
        <v>438</v>
      </c>
      <c r="S2667" t="s">
        <v>439</v>
      </c>
      <c r="T2667" t="s">
        <v>246</v>
      </c>
      <c r="U2667" t="s">
        <v>440</v>
      </c>
      <c r="V2667" t="s">
        <v>441</v>
      </c>
      <c r="W2667" t="s">
        <v>442</v>
      </c>
      <c r="X2667" t="s">
        <v>45</v>
      </c>
    </row>
    <row r="2668" spans="1:24" x14ac:dyDescent="0.25">
      <c r="A2668">
        <v>10106</v>
      </c>
      <c r="B2668">
        <v>44</v>
      </c>
      <c r="C2668" s="2">
        <v>75</v>
      </c>
      <c r="D2668">
        <v>8</v>
      </c>
      <c r="E2668" s="5">
        <f>sales_data_sample[[#This Row],[SALES]] / COUNT(sales_data_sample[ORDERNUMBER])</f>
        <v>1.1597591215019483</v>
      </c>
      <c r="F2668" s="2">
        <v>3274</v>
      </c>
      <c r="G2668" s="1">
        <v>37669</v>
      </c>
      <c r="H2668" t="s">
        <v>21</v>
      </c>
      <c r="I2668">
        <v>1</v>
      </c>
      <c r="J2668" s="6" t="s">
        <v>688</v>
      </c>
      <c r="K2668">
        <v>2003</v>
      </c>
      <c r="L2668" t="s">
        <v>551</v>
      </c>
      <c r="M2668" s="8">
        <f xml:space="preserve"> (sales_data_sample[[#This Row],[MSRP]] - sales_data_sample[[#This Row],[PRICEEACH]]) / sales_data_sample[[#This Row],[MSRP]]</f>
        <v>6.25E-2</v>
      </c>
      <c r="N26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68" s="2">
        <v>80</v>
      </c>
      <c r="P2668" t="s">
        <v>655</v>
      </c>
      <c r="Q2668" t="s">
        <v>537</v>
      </c>
      <c r="R2668" t="s">
        <v>538</v>
      </c>
      <c r="S2668" t="s">
        <v>539</v>
      </c>
      <c r="T2668" t="s">
        <v>246</v>
      </c>
      <c r="U2668" t="s">
        <v>540</v>
      </c>
      <c r="V2668" t="s">
        <v>541</v>
      </c>
      <c r="W2668" t="s">
        <v>542</v>
      </c>
      <c r="X2668" t="s">
        <v>45</v>
      </c>
    </row>
    <row r="2669" spans="1:24" x14ac:dyDescent="0.25">
      <c r="A2669">
        <v>10120</v>
      </c>
      <c r="B2669">
        <v>43</v>
      </c>
      <c r="C2669" s="2">
        <v>76</v>
      </c>
      <c r="D2669">
        <v>14</v>
      </c>
      <c r="E2669" s="5">
        <f>sales_data_sample[[#This Row],[SALES]] / COUNT(sales_data_sample[ORDERNUMBER])</f>
        <v>1.1576337229897273</v>
      </c>
      <c r="F2669" s="2">
        <v>3268</v>
      </c>
      <c r="G2669" s="1">
        <v>37740</v>
      </c>
      <c r="H2669" t="s">
        <v>21</v>
      </c>
      <c r="I2669">
        <v>2</v>
      </c>
      <c r="J2669" s="6" t="s">
        <v>686</v>
      </c>
      <c r="K2669">
        <v>2003</v>
      </c>
      <c r="L2669" t="s">
        <v>551</v>
      </c>
      <c r="M2669" s="8">
        <f xml:space="preserve"> (sales_data_sample[[#This Row],[MSRP]] - sales_data_sample[[#This Row],[PRICEEACH]]) / sales_data_sample[[#This Row],[MSRP]]</f>
        <v>0.05</v>
      </c>
      <c r="N26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69" s="2">
        <v>80</v>
      </c>
      <c r="P2669" t="s">
        <v>655</v>
      </c>
      <c r="Q2669" t="s">
        <v>85</v>
      </c>
      <c r="R2669" t="s">
        <v>86</v>
      </c>
      <c r="S2669" t="s">
        <v>87</v>
      </c>
      <c r="T2669" t="s">
        <v>88</v>
      </c>
      <c r="U2669" t="s">
        <v>89</v>
      </c>
      <c r="V2669" t="s">
        <v>90</v>
      </c>
      <c r="W2669" t="s">
        <v>91</v>
      </c>
      <c r="X2669" t="s">
        <v>45</v>
      </c>
    </row>
    <row r="2670" spans="1:24" x14ac:dyDescent="0.25">
      <c r="A2670">
        <v>10143</v>
      </c>
      <c r="B2670">
        <v>28</v>
      </c>
      <c r="C2670" s="2">
        <v>96</v>
      </c>
      <c r="D2670">
        <v>3</v>
      </c>
      <c r="E2670" s="5">
        <f>sales_data_sample[[#This Row],[SALES]] / COUNT(sales_data_sample[ORDERNUMBER])</f>
        <v>0.95217853347502657</v>
      </c>
      <c r="F2670" s="2">
        <v>2688</v>
      </c>
      <c r="G2670" s="1">
        <v>37843</v>
      </c>
      <c r="H2670" t="s">
        <v>21</v>
      </c>
      <c r="I2670">
        <v>3</v>
      </c>
      <c r="J2670" s="6" t="s">
        <v>682</v>
      </c>
      <c r="K2670">
        <v>2003</v>
      </c>
      <c r="L2670" t="s">
        <v>551</v>
      </c>
      <c r="M2670" s="8">
        <f xml:space="preserve"> (sales_data_sample[[#This Row],[MSRP]] - sales_data_sample[[#This Row],[PRICEEACH]]) / sales_data_sample[[#This Row],[MSRP]]</f>
        <v>-0.2</v>
      </c>
      <c r="N26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70" s="2">
        <v>80</v>
      </c>
      <c r="P2670" t="s">
        <v>655</v>
      </c>
      <c r="Q2670" t="s">
        <v>321</v>
      </c>
      <c r="R2670" t="s">
        <v>322</v>
      </c>
      <c r="S2670" t="s">
        <v>153</v>
      </c>
      <c r="T2670" t="s">
        <v>27</v>
      </c>
      <c r="U2670" t="s">
        <v>323</v>
      </c>
      <c r="V2670" t="s">
        <v>324</v>
      </c>
      <c r="W2670" t="s">
        <v>325</v>
      </c>
      <c r="X2670" t="s">
        <v>31</v>
      </c>
    </row>
    <row r="2671" spans="1:24" x14ac:dyDescent="0.25">
      <c r="A2671">
        <v>10155</v>
      </c>
      <c r="B2671">
        <v>43</v>
      </c>
      <c r="C2671" s="2">
        <v>87</v>
      </c>
      <c r="D2671">
        <v>1</v>
      </c>
      <c r="E2671" s="5">
        <f>sales_data_sample[[#This Row],[SALES]] / COUNT(sales_data_sample[ORDERNUMBER])</f>
        <v>1.3163301452355649</v>
      </c>
      <c r="F2671" s="2">
        <v>3716</v>
      </c>
      <c r="G2671" s="1">
        <v>37900</v>
      </c>
      <c r="H2671" t="s">
        <v>21</v>
      </c>
      <c r="I2671">
        <v>4</v>
      </c>
      <c r="J2671" s="6" t="s">
        <v>680</v>
      </c>
      <c r="K2671">
        <v>2003</v>
      </c>
      <c r="L2671" t="s">
        <v>551</v>
      </c>
      <c r="M2671" s="8">
        <f xml:space="preserve"> (sales_data_sample[[#This Row],[MSRP]] - sales_data_sample[[#This Row],[PRICEEACH]]) / sales_data_sample[[#This Row],[MSRP]]</f>
        <v>-8.7499999999999994E-2</v>
      </c>
      <c r="N26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71" s="2">
        <v>80</v>
      </c>
      <c r="P2671" t="s">
        <v>655</v>
      </c>
      <c r="Q2671" t="s">
        <v>119</v>
      </c>
      <c r="R2671" t="s">
        <v>120</v>
      </c>
      <c r="S2671" t="s">
        <v>121</v>
      </c>
      <c r="T2671" t="s">
        <v>122</v>
      </c>
      <c r="U2671" t="s">
        <v>123</v>
      </c>
      <c r="V2671" t="s">
        <v>124</v>
      </c>
      <c r="W2671" t="s">
        <v>125</v>
      </c>
      <c r="X2671" t="s">
        <v>45</v>
      </c>
    </row>
    <row r="2672" spans="1:24" x14ac:dyDescent="0.25">
      <c r="A2672">
        <v>10168</v>
      </c>
      <c r="B2672">
        <v>48</v>
      </c>
      <c r="C2672" s="2">
        <v>96</v>
      </c>
      <c r="D2672">
        <v>15</v>
      </c>
      <c r="E2672" s="5">
        <f>sales_data_sample[[#This Row],[SALES]] / COUNT(sales_data_sample[ORDERNUMBER])</f>
        <v>1.6323060573857597</v>
      </c>
      <c r="F2672" s="2">
        <v>4608</v>
      </c>
      <c r="G2672" s="1">
        <v>37922</v>
      </c>
      <c r="H2672" t="s">
        <v>21</v>
      </c>
      <c r="I2672">
        <v>4</v>
      </c>
      <c r="J2672" s="6" t="s">
        <v>680</v>
      </c>
      <c r="K2672">
        <v>2003</v>
      </c>
      <c r="L2672" t="s">
        <v>551</v>
      </c>
      <c r="M2672" s="8">
        <f xml:space="preserve"> (sales_data_sample[[#This Row],[MSRP]] - sales_data_sample[[#This Row],[PRICEEACH]]) / sales_data_sample[[#This Row],[MSRP]]</f>
        <v>-0.2</v>
      </c>
      <c r="N26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72" s="2">
        <v>80</v>
      </c>
      <c r="P2672" t="s">
        <v>655</v>
      </c>
      <c r="Q2672" t="s">
        <v>57</v>
      </c>
      <c r="R2672" t="s">
        <v>58</v>
      </c>
      <c r="S2672" t="s">
        <v>59</v>
      </c>
      <c r="T2672" t="s">
        <v>27</v>
      </c>
      <c r="U2672" t="s">
        <v>60</v>
      </c>
      <c r="V2672" t="s">
        <v>61</v>
      </c>
      <c r="W2672" t="s">
        <v>62</v>
      </c>
      <c r="X2672" t="s">
        <v>45</v>
      </c>
    </row>
    <row r="2673" spans="1:24" x14ac:dyDescent="0.25">
      <c r="A2673">
        <v>10199</v>
      </c>
      <c r="B2673">
        <v>38</v>
      </c>
      <c r="C2673" s="2">
        <v>83</v>
      </c>
      <c r="D2673">
        <v>3</v>
      </c>
      <c r="E2673" s="5">
        <f>sales_data_sample[[#This Row],[SALES]] / COUNT(sales_data_sample[ORDERNUMBER])</f>
        <v>1.1094580233793836</v>
      </c>
      <c r="F2673" s="2">
        <v>3132</v>
      </c>
      <c r="G2673" s="1">
        <v>37956</v>
      </c>
      <c r="H2673" t="s">
        <v>21</v>
      </c>
      <c r="I2673">
        <v>4</v>
      </c>
      <c r="J2673" s="6" t="s">
        <v>679</v>
      </c>
      <c r="K2673">
        <v>2003</v>
      </c>
      <c r="L2673" t="s">
        <v>551</v>
      </c>
      <c r="M2673" s="8">
        <f xml:space="preserve"> (sales_data_sample[[#This Row],[MSRP]] - sales_data_sample[[#This Row],[PRICEEACH]]) / sales_data_sample[[#This Row],[MSRP]]</f>
        <v>-3.7499999999999999E-2</v>
      </c>
      <c r="N26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73" s="2">
        <v>80</v>
      </c>
      <c r="P2673" t="s">
        <v>655</v>
      </c>
      <c r="Q2673" t="s">
        <v>221</v>
      </c>
      <c r="R2673" t="s">
        <v>222</v>
      </c>
      <c r="S2673" t="s">
        <v>223</v>
      </c>
      <c r="T2673" t="s">
        <v>27</v>
      </c>
      <c r="U2673" t="s">
        <v>224</v>
      </c>
      <c r="V2673" t="s">
        <v>225</v>
      </c>
      <c r="W2673" t="s">
        <v>226</v>
      </c>
      <c r="X2673" t="s">
        <v>45</v>
      </c>
    </row>
    <row r="2674" spans="1:24" x14ac:dyDescent="0.25">
      <c r="A2674">
        <v>10210</v>
      </c>
      <c r="B2674">
        <v>31</v>
      </c>
      <c r="C2674" s="2">
        <v>87</v>
      </c>
      <c r="D2674">
        <v>13</v>
      </c>
      <c r="E2674" s="5">
        <f>sales_data_sample[[#This Row],[SALES]] / COUNT(sales_data_sample[ORDERNUMBER])</f>
        <v>0.94899043570669506</v>
      </c>
      <c r="F2674" s="2">
        <v>2679</v>
      </c>
      <c r="G2674" s="1">
        <v>37998</v>
      </c>
      <c r="H2674" t="s">
        <v>21</v>
      </c>
      <c r="I2674">
        <v>1</v>
      </c>
      <c r="J2674" s="6" t="s">
        <v>677</v>
      </c>
      <c r="K2674">
        <v>2004</v>
      </c>
      <c r="L2674" t="s">
        <v>551</v>
      </c>
      <c r="M2674" s="8">
        <f xml:space="preserve"> (sales_data_sample[[#This Row],[MSRP]] - sales_data_sample[[#This Row],[PRICEEACH]]) / sales_data_sample[[#This Row],[MSRP]]</f>
        <v>-8.7499999999999994E-2</v>
      </c>
      <c r="N26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74" s="2">
        <v>80</v>
      </c>
      <c r="P2674" t="s">
        <v>655</v>
      </c>
      <c r="Q2674" t="s">
        <v>288</v>
      </c>
      <c r="R2674" t="s">
        <v>289</v>
      </c>
      <c r="S2674" t="s">
        <v>290</v>
      </c>
      <c r="T2674" t="s">
        <v>239</v>
      </c>
      <c r="U2674" t="s">
        <v>291</v>
      </c>
      <c r="V2674" t="s">
        <v>292</v>
      </c>
      <c r="W2674" t="s">
        <v>293</v>
      </c>
      <c r="X2674" t="s">
        <v>31</v>
      </c>
    </row>
    <row r="2675" spans="1:24" x14ac:dyDescent="0.25">
      <c r="A2675">
        <v>10223</v>
      </c>
      <c r="B2675">
        <v>26</v>
      </c>
      <c r="C2675" s="2">
        <v>68</v>
      </c>
      <c r="D2675">
        <v>15</v>
      </c>
      <c r="E2675" s="5">
        <f>sales_data_sample[[#This Row],[SALES]] / COUNT(sales_data_sample[ORDERNUMBER])</f>
        <v>0.61919943322706339</v>
      </c>
      <c r="F2675" s="2">
        <v>1748</v>
      </c>
      <c r="G2675" s="1">
        <v>38037</v>
      </c>
      <c r="H2675" t="s">
        <v>21</v>
      </c>
      <c r="I2675">
        <v>1</v>
      </c>
      <c r="J2675" s="6" t="s">
        <v>688</v>
      </c>
      <c r="K2675">
        <v>2004</v>
      </c>
      <c r="L2675" t="s">
        <v>551</v>
      </c>
      <c r="M2675" s="8">
        <f xml:space="preserve"> (sales_data_sample[[#This Row],[MSRP]] - sales_data_sample[[#This Row],[PRICEEACH]]) / sales_data_sample[[#This Row],[MSRP]]</f>
        <v>0.15</v>
      </c>
      <c r="N26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75" s="2">
        <v>80</v>
      </c>
      <c r="P2675" t="s">
        <v>655</v>
      </c>
      <c r="Q2675" t="s">
        <v>85</v>
      </c>
      <c r="R2675" t="s">
        <v>86</v>
      </c>
      <c r="S2675" t="s">
        <v>87</v>
      </c>
      <c r="T2675" t="s">
        <v>88</v>
      </c>
      <c r="U2675" t="s">
        <v>89</v>
      </c>
      <c r="V2675" t="s">
        <v>90</v>
      </c>
      <c r="W2675" t="s">
        <v>91</v>
      </c>
      <c r="X2675" t="s">
        <v>31</v>
      </c>
    </row>
    <row r="2676" spans="1:24" x14ac:dyDescent="0.25">
      <c r="A2676">
        <v>10235</v>
      </c>
      <c r="B2676">
        <v>32</v>
      </c>
      <c r="C2676" s="2">
        <v>92</v>
      </c>
      <c r="D2676">
        <v>9</v>
      </c>
      <c r="E2676" s="5">
        <f>sales_data_sample[[#This Row],[SALES]] / COUNT(sales_data_sample[ORDERNUMBER])</f>
        <v>1.042862203329791</v>
      </c>
      <c r="F2676" s="2">
        <v>2944</v>
      </c>
      <c r="G2676" s="1">
        <v>38079</v>
      </c>
      <c r="H2676" t="s">
        <v>21</v>
      </c>
      <c r="I2676">
        <v>2</v>
      </c>
      <c r="J2676" s="6" t="s">
        <v>686</v>
      </c>
      <c r="K2676">
        <v>2004</v>
      </c>
      <c r="L2676" t="s">
        <v>551</v>
      </c>
      <c r="M2676" s="8">
        <f xml:space="preserve"> (sales_data_sample[[#This Row],[MSRP]] - sales_data_sample[[#This Row],[PRICEEACH]]) / sales_data_sample[[#This Row],[MSRP]]</f>
        <v>-0.15</v>
      </c>
      <c r="N26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76" s="2">
        <v>80</v>
      </c>
      <c r="P2676" t="s">
        <v>655</v>
      </c>
      <c r="Q2676" t="s">
        <v>360</v>
      </c>
      <c r="R2676" t="s">
        <v>361</v>
      </c>
      <c r="S2676" t="s">
        <v>362</v>
      </c>
      <c r="T2676" t="s">
        <v>217</v>
      </c>
      <c r="U2676" t="s">
        <v>363</v>
      </c>
      <c r="V2676" t="s">
        <v>162</v>
      </c>
      <c r="W2676" t="s">
        <v>364</v>
      </c>
      <c r="X2676" t="s">
        <v>31</v>
      </c>
    </row>
    <row r="2677" spans="1:24" x14ac:dyDescent="0.25">
      <c r="A2677">
        <v>10250</v>
      </c>
      <c r="B2677">
        <v>44</v>
      </c>
      <c r="C2677" s="2">
        <v>68</v>
      </c>
      <c r="D2677">
        <v>10</v>
      </c>
      <c r="E2677" s="5">
        <f>sales_data_sample[[#This Row],[SALES]] / COUNT(sales_data_sample[ORDERNUMBER])</f>
        <v>1.0474672334396034</v>
      </c>
      <c r="F2677" s="2">
        <v>2957</v>
      </c>
      <c r="G2677" s="1">
        <v>38118</v>
      </c>
      <c r="H2677" t="s">
        <v>21</v>
      </c>
      <c r="I2677">
        <v>2</v>
      </c>
      <c r="J2677" s="6" t="s">
        <v>685</v>
      </c>
      <c r="K2677">
        <v>2004</v>
      </c>
      <c r="L2677" t="s">
        <v>551</v>
      </c>
      <c r="M2677" s="8">
        <f xml:space="preserve"> (sales_data_sample[[#This Row],[MSRP]] - sales_data_sample[[#This Row],[PRICEEACH]]) / sales_data_sample[[#This Row],[MSRP]]</f>
        <v>0.15</v>
      </c>
      <c r="N26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77" s="2">
        <v>80</v>
      </c>
      <c r="P2677" t="s">
        <v>655</v>
      </c>
      <c r="Q2677" t="s">
        <v>382</v>
      </c>
      <c r="R2677" t="s">
        <v>383</v>
      </c>
      <c r="S2677" t="s">
        <v>384</v>
      </c>
      <c r="T2677" t="s">
        <v>27</v>
      </c>
      <c r="U2677" t="s">
        <v>94</v>
      </c>
      <c r="V2677" t="s">
        <v>385</v>
      </c>
      <c r="W2677" t="s">
        <v>386</v>
      </c>
      <c r="X2677" t="s">
        <v>31</v>
      </c>
    </row>
    <row r="2678" spans="1:24" x14ac:dyDescent="0.25">
      <c r="A2678">
        <v>10262</v>
      </c>
      <c r="B2678">
        <v>27</v>
      </c>
      <c r="C2678" s="2">
        <v>76</v>
      </c>
      <c r="D2678">
        <v>5</v>
      </c>
      <c r="E2678" s="5">
        <f>sales_data_sample[[#This Row],[SALES]] / COUNT(sales_data_sample[ORDERNUMBER])</f>
        <v>0.72688629117959613</v>
      </c>
      <c r="F2678" s="2">
        <v>2052</v>
      </c>
      <c r="G2678" s="1">
        <v>38162</v>
      </c>
      <c r="H2678" t="s">
        <v>326</v>
      </c>
      <c r="I2678">
        <v>2</v>
      </c>
      <c r="J2678" s="6" t="s">
        <v>684</v>
      </c>
      <c r="K2678">
        <v>2004</v>
      </c>
      <c r="L2678" t="s">
        <v>551</v>
      </c>
      <c r="M2678" s="8">
        <f xml:space="preserve"> (sales_data_sample[[#This Row],[MSRP]] - sales_data_sample[[#This Row],[PRICEEACH]]) / sales_data_sample[[#This Row],[MSRP]]</f>
        <v>0.05</v>
      </c>
      <c r="N26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78" s="2">
        <v>80</v>
      </c>
      <c r="P2678" t="s">
        <v>655</v>
      </c>
      <c r="Q2678" t="s">
        <v>165</v>
      </c>
      <c r="R2678" t="s">
        <v>166</v>
      </c>
      <c r="S2678" t="s">
        <v>167</v>
      </c>
      <c r="T2678" t="s">
        <v>168</v>
      </c>
      <c r="U2678" t="s">
        <v>169</v>
      </c>
      <c r="V2678" t="s">
        <v>170</v>
      </c>
      <c r="W2678" t="s">
        <v>171</v>
      </c>
      <c r="X2678" t="s">
        <v>31</v>
      </c>
    </row>
    <row r="2679" spans="1:24" x14ac:dyDescent="0.25">
      <c r="A2679">
        <v>10275</v>
      </c>
      <c r="B2679">
        <v>43</v>
      </c>
      <c r="C2679" s="2">
        <v>74</v>
      </c>
      <c r="D2679">
        <v>15</v>
      </c>
      <c r="E2679" s="5">
        <f>sales_data_sample[[#This Row],[SALES]] / COUNT(sales_data_sample[ORDERNUMBER])</f>
        <v>1.1211477151965994</v>
      </c>
      <c r="F2679" s="2">
        <v>3165</v>
      </c>
      <c r="G2679" s="1">
        <v>38191</v>
      </c>
      <c r="H2679" t="s">
        <v>21</v>
      </c>
      <c r="I2679">
        <v>3</v>
      </c>
      <c r="J2679" s="6" t="s">
        <v>683</v>
      </c>
      <c r="K2679">
        <v>2004</v>
      </c>
      <c r="L2679" t="s">
        <v>551</v>
      </c>
      <c r="M2679" s="8">
        <f xml:space="preserve"> (sales_data_sample[[#This Row],[MSRP]] - sales_data_sample[[#This Row],[PRICEEACH]]) / sales_data_sample[[#This Row],[MSRP]]</f>
        <v>7.4999999999999997E-2</v>
      </c>
      <c r="N26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79" s="2">
        <v>80</v>
      </c>
      <c r="P2679" t="s">
        <v>655</v>
      </c>
      <c r="Q2679" t="s">
        <v>107</v>
      </c>
      <c r="R2679" t="s">
        <v>108</v>
      </c>
      <c r="S2679" t="s">
        <v>109</v>
      </c>
      <c r="T2679" t="s">
        <v>35</v>
      </c>
      <c r="U2679" t="s">
        <v>110</v>
      </c>
      <c r="V2679" t="s">
        <v>111</v>
      </c>
      <c r="W2679" t="s">
        <v>112</v>
      </c>
      <c r="X2679" t="s">
        <v>45</v>
      </c>
    </row>
    <row r="2680" spans="1:24" x14ac:dyDescent="0.25">
      <c r="A2680">
        <v>10284</v>
      </c>
      <c r="B2680">
        <v>25</v>
      </c>
      <c r="C2680" s="2">
        <v>70</v>
      </c>
      <c r="D2680">
        <v>7</v>
      </c>
      <c r="E2680" s="5">
        <f>sales_data_sample[[#This Row],[SALES]] / COUNT(sales_data_sample[ORDERNUMBER])</f>
        <v>0.61636556854410207</v>
      </c>
      <c r="F2680" s="2">
        <v>1740</v>
      </c>
      <c r="G2680" s="1">
        <v>38220</v>
      </c>
      <c r="H2680" t="s">
        <v>21</v>
      </c>
      <c r="I2680">
        <v>3</v>
      </c>
      <c r="J2680" s="6" t="s">
        <v>682</v>
      </c>
      <c r="K2680">
        <v>2004</v>
      </c>
      <c r="L2680" t="s">
        <v>551</v>
      </c>
      <c r="M2680" s="8">
        <f xml:space="preserve"> (sales_data_sample[[#This Row],[MSRP]] - sales_data_sample[[#This Row],[PRICEEACH]]) / sales_data_sample[[#This Row],[MSRP]]</f>
        <v>0.125</v>
      </c>
      <c r="N26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80" s="2">
        <v>80</v>
      </c>
      <c r="P2680" t="s">
        <v>655</v>
      </c>
      <c r="Q2680" t="s">
        <v>529</v>
      </c>
      <c r="R2680" t="s">
        <v>530</v>
      </c>
      <c r="S2680" t="s">
        <v>531</v>
      </c>
      <c r="T2680" t="s">
        <v>72</v>
      </c>
      <c r="U2680" t="s">
        <v>532</v>
      </c>
      <c r="V2680" t="s">
        <v>533</v>
      </c>
      <c r="W2680" t="s">
        <v>534</v>
      </c>
      <c r="X2680" t="s">
        <v>31</v>
      </c>
    </row>
    <row r="2681" spans="1:24" x14ac:dyDescent="0.25">
      <c r="A2681">
        <v>10296</v>
      </c>
      <c r="B2681">
        <v>22</v>
      </c>
      <c r="C2681" s="2">
        <v>81</v>
      </c>
      <c r="D2681">
        <v>3</v>
      </c>
      <c r="E2681" s="5">
        <f>sales_data_sample[[#This Row],[SALES]] / COUNT(sales_data_sample[ORDERNUMBER])</f>
        <v>0.62982642578816861</v>
      </c>
      <c r="F2681" s="2">
        <v>1778</v>
      </c>
      <c r="G2681" s="1">
        <v>38245</v>
      </c>
      <c r="H2681" t="s">
        <v>21</v>
      </c>
      <c r="I2681">
        <v>3</v>
      </c>
      <c r="J2681" s="6" t="s">
        <v>681</v>
      </c>
      <c r="K2681">
        <v>2004</v>
      </c>
      <c r="L2681" t="s">
        <v>551</v>
      </c>
      <c r="M2681" s="8">
        <f xml:space="preserve"> (sales_data_sample[[#This Row],[MSRP]] - sales_data_sample[[#This Row],[PRICEEACH]]) / sales_data_sample[[#This Row],[MSRP]]</f>
        <v>-1.2500000000000001E-2</v>
      </c>
      <c r="N26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81" s="2">
        <v>80</v>
      </c>
      <c r="P2681" t="s">
        <v>655</v>
      </c>
      <c r="Q2681" t="s">
        <v>558</v>
      </c>
      <c r="R2681" t="s">
        <v>559</v>
      </c>
      <c r="S2681" t="s">
        <v>560</v>
      </c>
      <c r="T2681" t="s">
        <v>427</v>
      </c>
      <c r="U2681" t="s">
        <v>561</v>
      </c>
      <c r="V2681" t="s">
        <v>95</v>
      </c>
      <c r="W2681" t="s">
        <v>562</v>
      </c>
      <c r="X2681" t="s">
        <v>31</v>
      </c>
    </row>
    <row r="2682" spans="1:24" x14ac:dyDescent="0.25">
      <c r="A2682">
        <v>10308</v>
      </c>
      <c r="B2682">
        <v>21</v>
      </c>
      <c r="C2682" s="2">
        <v>88</v>
      </c>
      <c r="D2682">
        <v>13</v>
      </c>
      <c r="E2682" s="5">
        <f>sales_data_sample[[#This Row],[SALES]] / COUNT(sales_data_sample[ORDERNUMBER])</f>
        <v>0.648955012398158</v>
      </c>
      <c r="F2682" s="2">
        <v>1832</v>
      </c>
      <c r="G2682" s="1">
        <v>38275</v>
      </c>
      <c r="H2682" t="s">
        <v>21</v>
      </c>
      <c r="I2682">
        <v>4</v>
      </c>
      <c r="J2682" s="6" t="s">
        <v>680</v>
      </c>
      <c r="K2682">
        <v>2004</v>
      </c>
      <c r="L2682" t="s">
        <v>551</v>
      </c>
      <c r="M2682" s="8">
        <f xml:space="preserve"> (sales_data_sample[[#This Row],[MSRP]] - sales_data_sample[[#This Row],[PRICEEACH]]) / sales_data_sample[[#This Row],[MSRP]]</f>
        <v>-0.1</v>
      </c>
      <c r="N26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82" s="2">
        <v>80</v>
      </c>
      <c r="P2682" t="s">
        <v>655</v>
      </c>
      <c r="Q2682" t="s">
        <v>303</v>
      </c>
      <c r="R2682" t="s">
        <v>304</v>
      </c>
      <c r="S2682" t="s">
        <v>305</v>
      </c>
      <c r="T2682" t="s">
        <v>27</v>
      </c>
      <c r="U2682" t="s">
        <v>94</v>
      </c>
      <c r="V2682" t="s">
        <v>225</v>
      </c>
      <c r="W2682" t="s">
        <v>306</v>
      </c>
      <c r="X2682" t="s">
        <v>31</v>
      </c>
    </row>
    <row r="2683" spans="1:24" x14ac:dyDescent="0.25">
      <c r="A2683">
        <v>10316</v>
      </c>
      <c r="B2683">
        <v>48</v>
      </c>
      <c r="C2683" s="2">
        <v>76</v>
      </c>
      <c r="D2683">
        <v>5</v>
      </c>
      <c r="E2683" s="5">
        <f>sales_data_sample[[#This Row],[SALES]] / COUNT(sales_data_sample[ORDERNUMBER])</f>
        <v>1.2787814381863265</v>
      </c>
      <c r="F2683" s="2">
        <v>3610</v>
      </c>
      <c r="G2683" s="1">
        <v>38292</v>
      </c>
      <c r="H2683" t="s">
        <v>21</v>
      </c>
      <c r="I2683">
        <v>4</v>
      </c>
      <c r="J2683" s="6" t="s">
        <v>678</v>
      </c>
      <c r="K2683">
        <v>2004</v>
      </c>
      <c r="L2683" t="s">
        <v>551</v>
      </c>
      <c r="M2683" s="8">
        <f xml:space="preserve"> (sales_data_sample[[#This Row],[MSRP]] - sales_data_sample[[#This Row],[PRICEEACH]]) / sales_data_sample[[#This Row],[MSRP]]</f>
        <v>0.05</v>
      </c>
      <c r="N26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83" s="2">
        <v>80</v>
      </c>
      <c r="P2683" t="s">
        <v>655</v>
      </c>
      <c r="Q2683" t="s">
        <v>370</v>
      </c>
      <c r="R2683" t="s">
        <v>371</v>
      </c>
      <c r="S2683" t="s">
        <v>372</v>
      </c>
      <c r="T2683" t="s">
        <v>160</v>
      </c>
      <c r="U2683" t="s">
        <v>373</v>
      </c>
      <c r="V2683" t="s">
        <v>374</v>
      </c>
      <c r="W2683" t="s">
        <v>375</v>
      </c>
      <c r="X2683" t="s">
        <v>45</v>
      </c>
    </row>
    <row r="2684" spans="1:24" x14ac:dyDescent="0.25">
      <c r="A2684">
        <v>10328</v>
      </c>
      <c r="B2684">
        <v>33</v>
      </c>
      <c r="C2684" s="2">
        <v>64</v>
      </c>
      <c r="D2684">
        <v>13</v>
      </c>
      <c r="E2684" s="5">
        <f>sales_data_sample[[#This Row],[SALES]] / COUNT(sales_data_sample[ORDERNUMBER])</f>
        <v>0.74814027630180657</v>
      </c>
      <c r="F2684" s="2">
        <v>2112</v>
      </c>
      <c r="G2684" s="1">
        <v>38303</v>
      </c>
      <c r="H2684" t="s">
        <v>21</v>
      </c>
      <c r="I2684">
        <v>4</v>
      </c>
      <c r="J2684" s="6" t="s">
        <v>678</v>
      </c>
      <c r="K2684">
        <v>2004</v>
      </c>
      <c r="L2684" t="s">
        <v>551</v>
      </c>
      <c r="M2684" s="8">
        <f xml:space="preserve"> (sales_data_sample[[#This Row],[MSRP]] - sales_data_sample[[#This Row],[PRICEEACH]]) / sales_data_sample[[#This Row],[MSRP]]</f>
        <v>0.2</v>
      </c>
      <c r="N26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84" s="2">
        <v>80</v>
      </c>
      <c r="P2684" t="s">
        <v>655</v>
      </c>
      <c r="Q2684" t="s">
        <v>537</v>
      </c>
      <c r="R2684" t="s">
        <v>538</v>
      </c>
      <c r="S2684" t="s">
        <v>539</v>
      </c>
      <c r="T2684" t="s">
        <v>246</v>
      </c>
      <c r="U2684" t="s">
        <v>540</v>
      </c>
      <c r="V2684" t="s">
        <v>541</v>
      </c>
      <c r="W2684" t="s">
        <v>542</v>
      </c>
      <c r="X2684" t="s">
        <v>31</v>
      </c>
    </row>
    <row r="2685" spans="1:24" x14ac:dyDescent="0.25">
      <c r="A2685">
        <v>10341</v>
      </c>
      <c r="B2685">
        <v>34</v>
      </c>
      <c r="C2685" s="2">
        <v>100</v>
      </c>
      <c r="D2685">
        <v>5</v>
      </c>
      <c r="E2685" s="5">
        <f>sales_data_sample[[#This Row],[SALES]] / COUNT(sales_data_sample[ORDERNUMBER])</f>
        <v>1.2911795961742827</v>
      </c>
      <c r="F2685" s="2">
        <v>3645</v>
      </c>
      <c r="G2685" s="1">
        <v>38315</v>
      </c>
      <c r="H2685" t="s">
        <v>21</v>
      </c>
      <c r="I2685">
        <v>4</v>
      </c>
      <c r="J2685" s="6" t="s">
        <v>678</v>
      </c>
      <c r="K2685">
        <v>2004</v>
      </c>
      <c r="L2685" t="s">
        <v>551</v>
      </c>
      <c r="M2685" s="8">
        <f xml:space="preserve"> (sales_data_sample[[#This Row],[MSRP]] - sales_data_sample[[#This Row],[PRICEEACH]]) / sales_data_sample[[#This Row],[MSRP]]</f>
        <v>-0.25</v>
      </c>
      <c r="N26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85" s="2">
        <v>80</v>
      </c>
      <c r="P2685" t="s">
        <v>655</v>
      </c>
      <c r="Q2685" t="s">
        <v>137</v>
      </c>
      <c r="R2685" t="s">
        <v>138</v>
      </c>
      <c r="S2685" t="s">
        <v>139</v>
      </c>
      <c r="T2685" t="s">
        <v>140</v>
      </c>
      <c r="U2685" t="s">
        <v>141</v>
      </c>
      <c r="V2685" t="s">
        <v>142</v>
      </c>
      <c r="W2685" t="s">
        <v>143</v>
      </c>
      <c r="X2685" t="s">
        <v>45</v>
      </c>
    </row>
    <row r="2686" spans="1:24" x14ac:dyDescent="0.25">
      <c r="A2686">
        <v>10353</v>
      </c>
      <c r="B2686">
        <v>43</v>
      </c>
      <c r="C2686" s="2">
        <v>82</v>
      </c>
      <c r="D2686">
        <v>6</v>
      </c>
      <c r="E2686" s="5">
        <f>sales_data_sample[[#This Row],[SALES]] / COUNT(sales_data_sample[ORDERNUMBER])</f>
        <v>1.2483173928444917</v>
      </c>
      <c r="F2686" s="2">
        <v>3524</v>
      </c>
      <c r="G2686" s="1">
        <v>38325</v>
      </c>
      <c r="H2686" t="s">
        <v>21</v>
      </c>
      <c r="I2686">
        <v>4</v>
      </c>
      <c r="J2686" s="6" t="s">
        <v>679</v>
      </c>
      <c r="K2686">
        <v>2004</v>
      </c>
      <c r="L2686" t="s">
        <v>551</v>
      </c>
      <c r="M2686" s="8">
        <f xml:space="preserve"> (sales_data_sample[[#This Row],[MSRP]] - sales_data_sample[[#This Row],[PRICEEACH]]) / sales_data_sample[[#This Row],[MSRP]]</f>
        <v>-2.5000000000000001E-2</v>
      </c>
      <c r="N26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86" s="2">
        <v>80</v>
      </c>
      <c r="P2686" t="s">
        <v>655</v>
      </c>
      <c r="Q2686" t="s">
        <v>553</v>
      </c>
      <c r="R2686" t="s">
        <v>554</v>
      </c>
      <c r="S2686" t="s">
        <v>500</v>
      </c>
      <c r="T2686" t="s">
        <v>27</v>
      </c>
      <c r="U2686" t="s">
        <v>555</v>
      </c>
      <c r="V2686" t="s">
        <v>556</v>
      </c>
      <c r="W2686" t="s">
        <v>557</v>
      </c>
      <c r="X2686" t="s">
        <v>45</v>
      </c>
    </row>
    <row r="2687" spans="1:24" x14ac:dyDescent="0.25">
      <c r="A2687">
        <v>10361</v>
      </c>
      <c r="B2687">
        <v>44</v>
      </c>
      <c r="C2687" s="2">
        <v>100</v>
      </c>
      <c r="D2687">
        <v>10</v>
      </c>
      <c r="E2687" s="5">
        <f>sales_data_sample[[#This Row],[SALES]] / COUNT(sales_data_sample[ORDERNUMBER])</f>
        <v>1.7718738930216082</v>
      </c>
      <c r="F2687" s="2">
        <v>5002</v>
      </c>
      <c r="G2687" s="1">
        <v>38338</v>
      </c>
      <c r="H2687" t="s">
        <v>21</v>
      </c>
      <c r="I2687">
        <v>4</v>
      </c>
      <c r="J2687" s="6" t="s">
        <v>679</v>
      </c>
      <c r="K2687">
        <v>2004</v>
      </c>
      <c r="L2687" t="s">
        <v>551</v>
      </c>
      <c r="M2687" s="8">
        <f xml:space="preserve"> (sales_data_sample[[#This Row],[MSRP]] - sales_data_sample[[#This Row],[PRICEEACH]]) / sales_data_sample[[#This Row],[MSRP]]</f>
        <v>-0.25</v>
      </c>
      <c r="N26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87" s="2">
        <v>80</v>
      </c>
      <c r="P2687" t="s">
        <v>655</v>
      </c>
      <c r="Q2687" t="s">
        <v>145</v>
      </c>
      <c r="R2687" t="s">
        <v>146</v>
      </c>
      <c r="S2687" t="s">
        <v>147</v>
      </c>
      <c r="T2687" t="s">
        <v>88</v>
      </c>
      <c r="U2687" t="s">
        <v>148</v>
      </c>
      <c r="V2687" t="s">
        <v>149</v>
      </c>
      <c r="W2687" t="s">
        <v>150</v>
      </c>
      <c r="X2687" t="s">
        <v>45</v>
      </c>
    </row>
    <row r="2688" spans="1:24" x14ac:dyDescent="0.25">
      <c r="A2688">
        <v>10375</v>
      </c>
      <c r="B2688">
        <v>44</v>
      </c>
      <c r="C2688" s="2">
        <v>100</v>
      </c>
      <c r="D2688">
        <v>11</v>
      </c>
      <c r="E2688" s="5">
        <f>sales_data_sample[[#This Row],[SALES]] / COUNT(sales_data_sample[ORDERNUMBER])</f>
        <v>1.8452001416932342</v>
      </c>
      <c r="F2688" s="2">
        <v>5209</v>
      </c>
      <c r="G2688" s="1">
        <v>38386</v>
      </c>
      <c r="H2688" t="s">
        <v>21</v>
      </c>
      <c r="I2688">
        <v>1</v>
      </c>
      <c r="J2688" s="6" t="s">
        <v>688</v>
      </c>
      <c r="K2688">
        <v>2005</v>
      </c>
      <c r="L2688" t="s">
        <v>551</v>
      </c>
      <c r="M2688" s="8">
        <f xml:space="preserve"> (sales_data_sample[[#This Row],[MSRP]] - sales_data_sample[[#This Row],[PRICEEACH]]) / sales_data_sample[[#This Row],[MSRP]]</f>
        <v>-0.25</v>
      </c>
      <c r="N26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88" s="2">
        <v>80</v>
      </c>
      <c r="P2688" t="s">
        <v>655</v>
      </c>
      <c r="Q2688" t="s">
        <v>107</v>
      </c>
      <c r="R2688" t="s">
        <v>108</v>
      </c>
      <c r="S2688" t="s">
        <v>109</v>
      </c>
      <c r="T2688" t="s">
        <v>35</v>
      </c>
      <c r="U2688" t="s">
        <v>110</v>
      </c>
      <c r="V2688" t="s">
        <v>111</v>
      </c>
      <c r="W2688" t="s">
        <v>112</v>
      </c>
      <c r="X2688" t="s">
        <v>45</v>
      </c>
    </row>
    <row r="2689" spans="1:24" x14ac:dyDescent="0.25">
      <c r="A2689">
        <v>10386</v>
      </c>
      <c r="B2689">
        <v>32</v>
      </c>
      <c r="C2689" s="2">
        <v>95</v>
      </c>
      <c r="D2689">
        <v>17</v>
      </c>
      <c r="E2689" s="5">
        <f>sales_data_sample[[#This Row],[SALES]] / COUNT(sales_data_sample[ORDERNUMBER])</f>
        <v>1.069429684732554</v>
      </c>
      <c r="F2689" s="2">
        <v>3019</v>
      </c>
      <c r="G2689" s="1">
        <v>38412</v>
      </c>
      <c r="H2689" t="s">
        <v>394</v>
      </c>
      <c r="I2689">
        <v>1</v>
      </c>
      <c r="J2689" s="6" t="s">
        <v>687</v>
      </c>
      <c r="K2689">
        <v>2005</v>
      </c>
      <c r="L2689" t="s">
        <v>551</v>
      </c>
      <c r="M2689" s="8">
        <f xml:space="preserve"> (sales_data_sample[[#This Row],[MSRP]] - sales_data_sample[[#This Row],[PRICEEACH]]) / sales_data_sample[[#This Row],[MSRP]]</f>
        <v>-0.1875</v>
      </c>
      <c r="N26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89" s="2">
        <v>80</v>
      </c>
      <c r="P2689" t="s">
        <v>655</v>
      </c>
      <c r="Q2689" t="s">
        <v>165</v>
      </c>
      <c r="R2689" t="s">
        <v>166</v>
      </c>
      <c r="S2689" t="s">
        <v>167</v>
      </c>
      <c r="T2689" t="s">
        <v>168</v>
      </c>
      <c r="U2689" t="s">
        <v>169</v>
      </c>
      <c r="V2689" t="s">
        <v>170</v>
      </c>
      <c r="W2689" t="s">
        <v>171</v>
      </c>
      <c r="X2689" t="s">
        <v>45</v>
      </c>
    </row>
    <row r="2690" spans="1:24" x14ac:dyDescent="0.25">
      <c r="A2690">
        <v>10398</v>
      </c>
      <c r="B2690">
        <v>29</v>
      </c>
      <c r="C2690" s="2">
        <v>66</v>
      </c>
      <c r="D2690">
        <v>10</v>
      </c>
      <c r="E2690" s="5">
        <f>sales_data_sample[[#This Row],[SALES]] / COUNT(sales_data_sample[ORDERNUMBER])</f>
        <v>0.67410556145944034</v>
      </c>
      <c r="F2690" s="2">
        <v>1903</v>
      </c>
      <c r="G2690" s="1">
        <v>38441</v>
      </c>
      <c r="H2690" t="s">
        <v>21</v>
      </c>
      <c r="I2690">
        <v>1</v>
      </c>
      <c r="J2690" s="6" t="s">
        <v>687</v>
      </c>
      <c r="K2690">
        <v>2005</v>
      </c>
      <c r="L2690" t="s">
        <v>551</v>
      </c>
      <c r="M2690" s="8">
        <f xml:space="preserve"> (sales_data_sample[[#This Row],[MSRP]] - sales_data_sample[[#This Row],[PRICEEACH]]) / sales_data_sample[[#This Row],[MSRP]]</f>
        <v>0.17499999999999999</v>
      </c>
      <c r="N26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90" s="2">
        <v>80</v>
      </c>
      <c r="P2690" t="s">
        <v>655</v>
      </c>
      <c r="Q2690" t="s">
        <v>32</v>
      </c>
      <c r="R2690" t="s">
        <v>33</v>
      </c>
      <c r="S2690" t="s">
        <v>34</v>
      </c>
      <c r="T2690" t="s">
        <v>35</v>
      </c>
      <c r="U2690" t="s">
        <v>36</v>
      </c>
      <c r="V2690" t="s">
        <v>37</v>
      </c>
      <c r="W2690" t="s">
        <v>38</v>
      </c>
      <c r="X2690" t="s">
        <v>31</v>
      </c>
    </row>
    <row r="2691" spans="1:24" x14ac:dyDescent="0.25">
      <c r="A2691">
        <v>10401</v>
      </c>
      <c r="B2691">
        <v>77</v>
      </c>
      <c r="C2691" s="2">
        <v>92</v>
      </c>
      <c r="D2691">
        <v>9</v>
      </c>
      <c r="E2691" s="5">
        <f>sales_data_sample[[#This Row],[SALES]] / COUNT(sales_data_sample[ORDERNUMBER])</f>
        <v>2.5093871767623095</v>
      </c>
      <c r="F2691" s="2">
        <v>7084</v>
      </c>
      <c r="G2691" s="1">
        <v>38445</v>
      </c>
      <c r="H2691" t="s">
        <v>387</v>
      </c>
      <c r="I2691">
        <v>2</v>
      </c>
      <c r="J2691" s="6" t="s">
        <v>686</v>
      </c>
      <c r="K2691">
        <v>2005</v>
      </c>
      <c r="L2691" t="s">
        <v>551</v>
      </c>
      <c r="M2691" s="8">
        <f xml:space="preserve"> (sales_data_sample[[#This Row],[MSRP]] - sales_data_sample[[#This Row],[PRICEEACH]]) / sales_data_sample[[#This Row],[MSRP]]</f>
        <v>-0.15</v>
      </c>
      <c r="N26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691" s="2">
        <v>80</v>
      </c>
      <c r="P2691" t="s">
        <v>655</v>
      </c>
      <c r="Q2691" t="s">
        <v>97</v>
      </c>
      <c r="R2691" t="s">
        <v>98</v>
      </c>
      <c r="S2691" t="s">
        <v>99</v>
      </c>
      <c r="T2691" t="s">
        <v>27</v>
      </c>
      <c r="U2691" t="s">
        <v>55</v>
      </c>
      <c r="V2691" t="s">
        <v>100</v>
      </c>
      <c r="W2691" t="s">
        <v>101</v>
      </c>
      <c r="X2691" t="s">
        <v>144</v>
      </c>
    </row>
    <row r="2692" spans="1:24" x14ac:dyDescent="0.25">
      <c r="A2692">
        <v>10416</v>
      </c>
      <c r="B2692">
        <v>39</v>
      </c>
      <c r="C2692" s="2">
        <v>68</v>
      </c>
      <c r="D2692">
        <v>10</v>
      </c>
      <c r="E2692" s="5">
        <f>sales_data_sample[[#This Row],[SALES]] / COUNT(sales_data_sample[ORDERNUMBER])</f>
        <v>0.92844491675522489</v>
      </c>
      <c r="F2692" s="2">
        <v>2621</v>
      </c>
      <c r="G2692" s="1">
        <v>38482</v>
      </c>
      <c r="H2692" t="s">
        <v>21</v>
      </c>
      <c r="I2692">
        <v>2</v>
      </c>
      <c r="J2692" s="6" t="s">
        <v>685</v>
      </c>
      <c r="K2692">
        <v>2005</v>
      </c>
      <c r="L2692" t="s">
        <v>551</v>
      </c>
      <c r="M2692" s="8">
        <f xml:space="preserve"> (sales_data_sample[[#This Row],[MSRP]] - sales_data_sample[[#This Row],[PRICEEACH]]) / sales_data_sample[[#This Row],[MSRP]]</f>
        <v>0.15</v>
      </c>
      <c r="N26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92" s="2">
        <v>80</v>
      </c>
      <c r="P2692" t="s">
        <v>655</v>
      </c>
      <c r="Q2692" t="s">
        <v>437</v>
      </c>
      <c r="R2692" t="s">
        <v>438</v>
      </c>
      <c r="S2692" t="s">
        <v>439</v>
      </c>
      <c r="T2692" t="s">
        <v>246</v>
      </c>
      <c r="U2692" t="s">
        <v>440</v>
      </c>
      <c r="V2692" t="s">
        <v>441</v>
      </c>
      <c r="W2692" t="s">
        <v>442</v>
      </c>
      <c r="X2692" t="s">
        <v>31</v>
      </c>
    </row>
    <row r="2693" spans="1:24" x14ac:dyDescent="0.25">
      <c r="A2693">
        <v>10105</v>
      </c>
      <c r="B2693">
        <v>39</v>
      </c>
      <c r="C2693" s="2">
        <v>82</v>
      </c>
      <c r="D2693">
        <v>6</v>
      </c>
      <c r="E2693" s="5">
        <f>sales_data_sample[[#This Row],[SALES]] / COUNT(sales_data_sample[ORDERNUMBER])</f>
        <v>1.1211477151965994</v>
      </c>
      <c r="F2693" s="2">
        <v>3165</v>
      </c>
      <c r="G2693" s="1">
        <v>37663</v>
      </c>
      <c r="H2693" t="s">
        <v>21</v>
      </c>
      <c r="I2693">
        <v>1</v>
      </c>
      <c r="J2693" s="6" t="s">
        <v>688</v>
      </c>
      <c r="K2693">
        <v>2003</v>
      </c>
      <c r="L2693" t="s">
        <v>583</v>
      </c>
      <c r="M2693" s="8">
        <f xml:space="preserve"> (sales_data_sample[[#This Row],[MSRP]] - sales_data_sample[[#This Row],[PRICEEACH]]) / sales_data_sample[[#This Row],[MSRP]]</f>
        <v>0.18</v>
      </c>
      <c r="N26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93" s="2">
        <v>100</v>
      </c>
      <c r="P2693" t="s">
        <v>656</v>
      </c>
      <c r="Q2693" t="s">
        <v>309</v>
      </c>
      <c r="R2693" t="s">
        <v>310</v>
      </c>
      <c r="S2693" t="s">
        <v>311</v>
      </c>
      <c r="T2693" t="s">
        <v>312</v>
      </c>
      <c r="U2693" t="s">
        <v>313</v>
      </c>
      <c r="V2693" t="s">
        <v>314</v>
      </c>
      <c r="W2693" t="s">
        <v>315</v>
      </c>
      <c r="X2693" t="s">
        <v>45</v>
      </c>
    </row>
    <row r="2694" spans="1:24" x14ac:dyDescent="0.25">
      <c r="A2694">
        <v>10118</v>
      </c>
      <c r="B2694">
        <v>36</v>
      </c>
      <c r="C2694" s="2">
        <v>100</v>
      </c>
      <c r="D2694">
        <v>1</v>
      </c>
      <c r="E2694" s="5">
        <f>sales_data_sample[[#This Row],[SALES]] / COUNT(sales_data_sample[ORDERNUMBER])</f>
        <v>1.4948636202621324</v>
      </c>
      <c r="F2694" s="2">
        <v>4220</v>
      </c>
      <c r="G2694" s="1">
        <v>37732</v>
      </c>
      <c r="H2694" t="s">
        <v>21</v>
      </c>
      <c r="I2694">
        <v>2</v>
      </c>
      <c r="J2694" s="6" t="s">
        <v>686</v>
      </c>
      <c r="K2694">
        <v>2003</v>
      </c>
      <c r="L2694" t="s">
        <v>583</v>
      </c>
      <c r="M2694" s="8">
        <f xml:space="preserve"> (sales_data_sample[[#This Row],[MSRP]] - sales_data_sample[[#This Row],[PRICEEACH]]) / sales_data_sample[[#This Row],[MSRP]]</f>
        <v>0</v>
      </c>
      <c r="N26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694" s="2">
        <v>100</v>
      </c>
      <c r="P2694" t="s">
        <v>656</v>
      </c>
      <c r="Q2694" t="s">
        <v>338</v>
      </c>
      <c r="R2694" t="s">
        <v>339</v>
      </c>
      <c r="S2694" t="s">
        <v>340</v>
      </c>
      <c r="T2694" t="s">
        <v>168</v>
      </c>
      <c r="U2694" t="s">
        <v>341</v>
      </c>
      <c r="V2694" t="s">
        <v>342</v>
      </c>
      <c r="W2694" t="s">
        <v>343</v>
      </c>
      <c r="X2694" t="s">
        <v>45</v>
      </c>
    </row>
    <row r="2695" spans="1:24" x14ac:dyDescent="0.25">
      <c r="A2695">
        <v>10129</v>
      </c>
      <c r="B2695">
        <v>42</v>
      </c>
      <c r="C2695" s="2">
        <v>92</v>
      </c>
      <c r="D2695">
        <v>6</v>
      </c>
      <c r="E2695" s="5">
        <f>sales_data_sample[[#This Row],[SALES]] / COUNT(sales_data_sample[ORDERNUMBER])</f>
        <v>1.3563584838823945</v>
      </c>
      <c r="F2695" s="2">
        <v>3829</v>
      </c>
      <c r="G2695" s="1">
        <v>37784</v>
      </c>
      <c r="H2695" t="s">
        <v>21</v>
      </c>
      <c r="I2695">
        <v>2</v>
      </c>
      <c r="J2695" s="6" t="s">
        <v>684</v>
      </c>
      <c r="K2695">
        <v>2003</v>
      </c>
      <c r="L2695" t="s">
        <v>583</v>
      </c>
      <c r="M2695" s="8">
        <f xml:space="preserve"> (sales_data_sample[[#This Row],[MSRP]] - sales_data_sample[[#This Row],[PRICEEACH]]) / sales_data_sample[[#This Row],[MSRP]]</f>
        <v>0.08</v>
      </c>
      <c r="N26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95" s="2">
        <v>100</v>
      </c>
      <c r="P2695" t="s">
        <v>656</v>
      </c>
      <c r="Q2695" t="s">
        <v>316</v>
      </c>
      <c r="R2695" t="s">
        <v>317</v>
      </c>
      <c r="S2695" t="s">
        <v>318</v>
      </c>
      <c r="T2695" t="s">
        <v>160</v>
      </c>
      <c r="U2695" t="s">
        <v>55</v>
      </c>
      <c r="V2695" t="s">
        <v>319</v>
      </c>
      <c r="W2695" t="s">
        <v>320</v>
      </c>
      <c r="X2695" t="s">
        <v>45</v>
      </c>
    </row>
    <row r="2696" spans="1:24" x14ac:dyDescent="0.25">
      <c r="A2696">
        <v>10142</v>
      </c>
      <c r="B2696">
        <v>21</v>
      </c>
      <c r="C2696" s="2">
        <v>100</v>
      </c>
      <c r="D2696">
        <v>3</v>
      </c>
      <c r="E2696" s="5">
        <f>sales_data_sample[[#This Row],[SALES]] / COUNT(sales_data_sample[ORDERNUMBER])</f>
        <v>0.82713425433935528</v>
      </c>
      <c r="F2696" s="2">
        <v>2335</v>
      </c>
      <c r="G2696" s="1">
        <v>37841</v>
      </c>
      <c r="H2696" t="s">
        <v>21</v>
      </c>
      <c r="I2696">
        <v>3</v>
      </c>
      <c r="J2696" s="6" t="s">
        <v>682</v>
      </c>
      <c r="K2696">
        <v>2003</v>
      </c>
      <c r="L2696" t="s">
        <v>583</v>
      </c>
      <c r="M2696" s="8">
        <f xml:space="preserve"> (sales_data_sample[[#This Row],[MSRP]] - sales_data_sample[[#This Row],[PRICEEACH]]) / sales_data_sample[[#This Row],[MSRP]]</f>
        <v>0</v>
      </c>
      <c r="N26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696" s="2">
        <v>100</v>
      </c>
      <c r="P2696" t="s">
        <v>656</v>
      </c>
      <c r="Q2696" t="s">
        <v>260</v>
      </c>
      <c r="R2696" t="s">
        <v>261</v>
      </c>
      <c r="S2696" t="s">
        <v>262</v>
      </c>
      <c r="T2696" t="s">
        <v>27</v>
      </c>
      <c r="U2696" t="s">
        <v>263</v>
      </c>
      <c r="V2696" t="s">
        <v>264</v>
      </c>
      <c r="W2696" t="s">
        <v>265</v>
      </c>
      <c r="X2696" t="s">
        <v>31</v>
      </c>
    </row>
    <row r="2697" spans="1:24" x14ac:dyDescent="0.25">
      <c r="A2697">
        <v>10153</v>
      </c>
      <c r="B2697">
        <v>50</v>
      </c>
      <c r="C2697" s="2">
        <v>89</v>
      </c>
      <c r="D2697">
        <v>2</v>
      </c>
      <c r="E2697" s="5">
        <f>sales_data_sample[[#This Row],[SALES]] / COUNT(sales_data_sample[ORDERNUMBER])</f>
        <v>1.561459440311725</v>
      </c>
      <c r="F2697" s="2">
        <v>4408</v>
      </c>
      <c r="G2697" s="1">
        <v>37892</v>
      </c>
      <c r="H2697" t="s">
        <v>21</v>
      </c>
      <c r="I2697">
        <v>3</v>
      </c>
      <c r="J2697" s="6" t="s">
        <v>681</v>
      </c>
      <c r="K2697">
        <v>2003</v>
      </c>
      <c r="L2697" t="s">
        <v>583</v>
      </c>
      <c r="M2697" s="8">
        <f xml:space="preserve"> (sales_data_sample[[#This Row],[MSRP]] - sales_data_sample[[#This Row],[PRICEEACH]]) / sales_data_sample[[#This Row],[MSRP]]</f>
        <v>0.11</v>
      </c>
      <c r="N26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97" s="2">
        <v>100</v>
      </c>
      <c r="P2697" t="s">
        <v>656</v>
      </c>
      <c r="Q2697" t="s">
        <v>165</v>
      </c>
      <c r="R2697" t="s">
        <v>166</v>
      </c>
      <c r="S2697" t="s">
        <v>167</v>
      </c>
      <c r="T2697" t="s">
        <v>168</v>
      </c>
      <c r="U2697" t="s">
        <v>169</v>
      </c>
      <c r="V2697" t="s">
        <v>170</v>
      </c>
      <c r="W2697" t="s">
        <v>171</v>
      </c>
      <c r="X2697" t="s">
        <v>45</v>
      </c>
    </row>
    <row r="2698" spans="1:24" x14ac:dyDescent="0.25">
      <c r="A2698">
        <v>10167</v>
      </c>
      <c r="B2698">
        <v>24</v>
      </c>
      <c r="C2698" s="2">
        <v>100</v>
      </c>
      <c r="D2698">
        <v>13</v>
      </c>
      <c r="E2698" s="5">
        <f>sales_data_sample[[#This Row],[SALES]] / COUNT(sales_data_sample[ORDERNUMBER])</f>
        <v>0.9964576691462983</v>
      </c>
      <c r="F2698" s="2">
        <v>2813</v>
      </c>
      <c r="G2698" s="1">
        <v>37917</v>
      </c>
      <c r="H2698" t="s">
        <v>326</v>
      </c>
      <c r="I2698">
        <v>4</v>
      </c>
      <c r="J2698" s="6" t="s">
        <v>680</v>
      </c>
      <c r="K2698">
        <v>2003</v>
      </c>
      <c r="L2698" t="s">
        <v>583</v>
      </c>
      <c r="M2698" s="8">
        <f xml:space="preserve"> (sales_data_sample[[#This Row],[MSRP]] - sales_data_sample[[#This Row],[PRICEEACH]]) / sales_data_sample[[#This Row],[MSRP]]</f>
        <v>0</v>
      </c>
      <c r="N26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698" s="2">
        <v>100</v>
      </c>
      <c r="P2698" t="s">
        <v>656</v>
      </c>
      <c r="Q2698" t="s">
        <v>250</v>
      </c>
      <c r="R2698" t="s">
        <v>251</v>
      </c>
      <c r="S2698" t="s">
        <v>252</v>
      </c>
      <c r="T2698" t="s">
        <v>177</v>
      </c>
      <c r="U2698" t="s">
        <v>253</v>
      </c>
      <c r="V2698" t="s">
        <v>194</v>
      </c>
      <c r="W2698" t="s">
        <v>254</v>
      </c>
      <c r="X2698" t="s">
        <v>31</v>
      </c>
    </row>
    <row r="2699" spans="1:24" x14ac:dyDescent="0.25">
      <c r="A2699">
        <v>10177</v>
      </c>
      <c r="B2699">
        <v>44</v>
      </c>
      <c r="C2699" s="2">
        <v>93</v>
      </c>
      <c r="D2699">
        <v>4</v>
      </c>
      <c r="E2699" s="5">
        <f>sales_data_sample[[#This Row],[SALES]] / COUNT(sales_data_sample[ORDERNUMBER])</f>
        <v>1.4367693942614239</v>
      </c>
      <c r="F2699" s="2">
        <v>4056</v>
      </c>
      <c r="G2699" s="1">
        <v>37932</v>
      </c>
      <c r="H2699" t="s">
        <v>21</v>
      </c>
      <c r="I2699">
        <v>4</v>
      </c>
      <c r="J2699" s="6" t="s">
        <v>678</v>
      </c>
      <c r="K2699">
        <v>2003</v>
      </c>
      <c r="L2699" t="s">
        <v>583</v>
      </c>
      <c r="M2699" s="8">
        <f xml:space="preserve"> (sales_data_sample[[#This Row],[MSRP]] - sales_data_sample[[#This Row],[PRICEEACH]]) / sales_data_sample[[#This Row],[MSRP]]</f>
        <v>7.0000000000000007E-2</v>
      </c>
      <c r="N26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699" s="2">
        <v>100</v>
      </c>
      <c r="P2699" t="s">
        <v>656</v>
      </c>
      <c r="Q2699" t="s">
        <v>471</v>
      </c>
      <c r="R2699" t="s">
        <v>472</v>
      </c>
      <c r="S2699" t="s">
        <v>167</v>
      </c>
      <c r="T2699" t="s">
        <v>168</v>
      </c>
      <c r="U2699" t="s">
        <v>473</v>
      </c>
      <c r="V2699" t="s">
        <v>474</v>
      </c>
      <c r="W2699" t="s">
        <v>475</v>
      </c>
      <c r="X2699" t="s">
        <v>45</v>
      </c>
    </row>
    <row r="2700" spans="1:24" x14ac:dyDescent="0.25">
      <c r="A2700">
        <v>10185</v>
      </c>
      <c r="B2700">
        <v>37</v>
      </c>
      <c r="C2700" s="2">
        <v>100</v>
      </c>
      <c r="D2700">
        <v>4</v>
      </c>
      <c r="E2700" s="5">
        <f>sales_data_sample[[#This Row],[SALES]] / COUNT(sales_data_sample[ORDERNUMBER])</f>
        <v>1.3786751682607155</v>
      </c>
      <c r="F2700" s="2">
        <v>3892</v>
      </c>
      <c r="G2700" s="1">
        <v>37939</v>
      </c>
      <c r="H2700" t="s">
        <v>21</v>
      </c>
      <c r="I2700">
        <v>4</v>
      </c>
      <c r="J2700" s="6" t="s">
        <v>678</v>
      </c>
      <c r="K2700">
        <v>2003</v>
      </c>
      <c r="L2700" t="s">
        <v>583</v>
      </c>
      <c r="M2700" s="8">
        <f xml:space="preserve"> (sales_data_sample[[#This Row],[MSRP]] - sales_data_sample[[#This Row],[PRICEEACH]]) / sales_data_sample[[#This Row],[MSRP]]</f>
        <v>0</v>
      </c>
      <c r="N27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700" s="2">
        <v>100</v>
      </c>
      <c r="P2700" t="s">
        <v>656</v>
      </c>
      <c r="Q2700" t="s">
        <v>321</v>
      </c>
      <c r="R2700" t="s">
        <v>322</v>
      </c>
      <c r="S2700" t="s">
        <v>153</v>
      </c>
      <c r="T2700" t="s">
        <v>27</v>
      </c>
      <c r="U2700" t="s">
        <v>323</v>
      </c>
      <c r="V2700" t="s">
        <v>324</v>
      </c>
      <c r="W2700" t="s">
        <v>325</v>
      </c>
      <c r="X2700" t="s">
        <v>45</v>
      </c>
    </row>
    <row r="2701" spans="1:24" x14ac:dyDescent="0.25">
      <c r="A2701">
        <v>10197</v>
      </c>
      <c r="B2701">
        <v>27</v>
      </c>
      <c r="C2701" s="2">
        <v>93</v>
      </c>
      <c r="D2701">
        <v>10</v>
      </c>
      <c r="E2701" s="5">
        <f>sales_data_sample[[#This Row],[SALES]] / COUNT(sales_data_sample[ORDERNUMBER])</f>
        <v>0.88168614948636204</v>
      </c>
      <c r="F2701" s="2">
        <v>2489</v>
      </c>
      <c r="G2701" s="1">
        <v>37951</v>
      </c>
      <c r="H2701" t="s">
        <v>21</v>
      </c>
      <c r="I2701">
        <v>4</v>
      </c>
      <c r="J2701" s="6" t="s">
        <v>678</v>
      </c>
      <c r="K2701">
        <v>2003</v>
      </c>
      <c r="L2701" t="s">
        <v>583</v>
      </c>
      <c r="M2701" s="8">
        <f xml:space="preserve"> (sales_data_sample[[#This Row],[MSRP]] - sales_data_sample[[#This Row],[PRICEEACH]]) / sales_data_sample[[#This Row],[MSRP]]</f>
        <v>7.0000000000000007E-2</v>
      </c>
      <c r="N27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01" s="2">
        <v>100</v>
      </c>
      <c r="P2701" t="s">
        <v>656</v>
      </c>
      <c r="Q2701" t="s">
        <v>338</v>
      </c>
      <c r="R2701" t="s">
        <v>339</v>
      </c>
      <c r="S2701" t="s">
        <v>340</v>
      </c>
      <c r="T2701" t="s">
        <v>168</v>
      </c>
      <c r="U2701" t="s">
        <v>341</v>
      </c>
      <c r="V2701" t="s">
        <v>342</v>
      </c>
      <c r="W2701" t="s">
        <v>343</v>
      </c>
      <c r="X2701" t="s">
        <v>31</v>
      </c>
    </row>
    <row r="2702" spans="1:24" x14ac:dyDescent="0.25">
      <c r="A2702">
        <v>10208</v>
      </c>
      <c r="B2702">
        <v>37</v>
      </c>
      <c r="C2702" s="2">
        <v>100</v>
      </c>
      <c r="D2702">
        <v>4</v>
      </c>
      <c r="E2702" s="5">
        <f>sales_data_sample[[#This Row],[SALES]] / COUNT(sales_data_sample[ORDERNUMBER])</f>
        <v>1.575628763726532</v>
      </c>
      <c r="F2702" s="2">
        <v>4448</v>
      </c>
      <c r="G2702" s="1">
        <v>37988</v>
      </c>
      <c r="H2702" t="s">
        <v>21</v>
      </c>
      <c r="I2702">
        <v>1</v>
      </c>
      <c r="J2702" s="6" t="s">
        <v>677</v>
      </c>
      <c r="K2702">
        <v>2004</v>
      </c>
      <c r="L2702" t="s">
        <v>583</v>
      </c>
      <c r="M2702" s="8">
        <f xml:space="preserve"> (sales_data_sample[[#This Row],[MSRP]] - sales_data_sample[[#This Row],[PRICEEACH]]) / sales_data_sample[[#This Row],[MSRP]]</f>
        <v>0</v>
      </c>
      <c r="N27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702" s="2">
        <v>100</v>
      </c>
      <c r="P2702" t="s">
        <v>656</v>
      </c>
      <c r="Q2702" t="s">
        <v>208</v>
      </c>
      <c r="R2702" t="s">
        <v>209</v>
      </c>
      <c r="S2702" t="s">
        <v>210</v>
      </c>
      <c r="T2702" t="s">
        <v>35</v>
      </c>
      <c r="U2702" t="s">
        <v>211</v>
      </c>
      <c r="V2702" t="s">
        <v>212</v>
      </c>
      <c r="W2702" t="s">
        <v>213</v>
      </c>
      <c r="X2702" t="s">
        <v>45</v>
      </c>
    </row>
    <row r="2703" spans="1:24" x14ac:dyDescent="0.25">
      <c r="A2703">
        <v>10222</v>
      </c>
      <c r="B2703">
        <v>38</v>
      </c>
      <c r="C2703" s="2">
        <v>100</v>
      </c>
      <c r="D2703">
        <v>16</v>
      </c>
      <c r="E2703" s="5">
        <f>sales_data_sample[[#This Row],[SALES]] / COUNT(sales_data_sample[ORDERNUMBER])</f>
        <v>1.4835281615302869</v>
      </c>
      <c r="F2703" s="2">
        <v>4188</v>
      </c>
      <c r="G2703" s="1">
        <v>38036</v>
      </c>
      <c r="H2703" t="s">
        <v>21</v>
      </c>
      <c r="I2703">
        <v>1</v>
      </c>
      <c r="J2703" s="6" t="s">
        <v>688</v>
      </c>
      <c r="K2703">
        <v>2004</v>
      </c>
      <c r="L2703" t="s">
        <v>583</v>
      </c>
      <c r="M2703" s="8">
        <f xml:space="preserve"> (sales_data_sample[[#This Row],[MSRP]] - sales_data_sample[[#This Row],[PRICEEACH]]) / sales_data_sample[[#This Row],[MSRP]]</f>
        <v>0</v>
      </c>
      <c r="N27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703" s="2">
        <v>100</v>
      </c>
      <c r="P2703" t="s">
        <v>656</v>
      </c>
      <c r="Q2703" t="s">
        <v>349</v>
      </c>
      <c r="R2703" t="s">
        <v>350</v>
      </c>
      <c r="S2703" t="s">
        <v>351</v>
      </c>
      <c r="T2703" t="s">
        <v>27</v>
      </c>
      <c r="U2703" t="s">
        <v>224</v>
      </c>
      <c r="V2703" t="s">
        <v>264</v>
      </c>
      <c r="W2703" t="s">
        <v>352</v>
      </c>
      <c r="X2703" t="s">
        <v>45</v>
      </c>
    </row>
    <row r="2704" spans="1:24" x14ac:dyDescent="0.25">
      <c r="A2704">
        <v>10232</v>
      </c>
      <c r="B2704">
        <v>48</v>
      </c>
      <c r="C2704" s="2">
        <v>97</v>
      </c>
      <c r="D2704">
        <v>1</v>
      </c>
      <c r="E2704" s="5">
        <f>sales_data_sample[[#This Row],[SALES]] / COUNT(sales_data_sample[ORDERNUMBER])</f>
        <v>1.6351399220687213</v>
      </c>
      <c r="F2704" s="2">
        <v>4616</v>
      </c>
      <c r="G2704" s="1">
        <v>38066</v>
      </c>
      <c r="H2704" t="s">
        <v>21</v>
      </c>
      <c r="I2704">
        <v>1</v>
      </c>
      <c r="J2704" s="6" t="s">
        <v>687</v>
      </c>
      <c r="K2704">
        <v>2004</v>
      </c>
      <c r="L2704" t="s">
        <v>583</v>
      </c>
      <c r="M2704" s="8">
        <f xml:space="preserve"> (sales_data_sample[[#This Row],[MSRP]] - sales_data_sample[[#This Row],[PRICEEACH]]) / sales_data_sample[[#This Row],[MSRP]]</f>
        <v>0.03</v>
      </c>
      <c r="N27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04" s="2">
        <v>100</v>
      </c>
      <c r="P2704" t="s">
        <v>656</v>
      </c>
      <c r="Q2704" t="s">
        <v>370</v>
      </c>
      <c r="R2704" t="s">
        <v>371</v>
      </c>
      <c r="S2704" t="s">
        <v>372</v>
      </c>
      <c r="T2704" t="s">
        <v>160</v>
      </c>
      <c r="U2704" t="s">
        <v>373</v>
      </c>
      <c r="V2704" t="s">
        <v>374</v>
      </c>
      <c r="W2704" t="s">
        <v>375</v>
      </c>
      <c r="X2704" t="s">
        <v>45</v>
      </c>
    </row>
    <row r="2705" spans="1:24" x14ac:dyDescent="0.25">
      <c r="A2705">
        <v>10248</v>
      </c>
      <c r="B2705">
        <v>30</v>
      </c>
      <c r="C2705" s="2">
        <v>100</v>
      </c>
      <c r="D2705">
        <v>7</v>
      </c>
      <c r="E2705" s="5">
        <f>sales_data_sample[[#This Row],[SALES]] / COUNT(sales_data_sample[ORDERNUMBER])</f>
        <v>1.1498405951115833</v>
      </c>
      <c r="F2705" s="2">
        <v>3246</v>
      </c>
      <c r="G2705" s="1">
        <v>38114</v>
      </c>
      <c r="H2705" t="s">
        <v>326</v>
      </c>
      <c r="I2705">
        <v>2</v>
      </c>
      <c r="J2705" s="6" t="s">
        <v>685</v>
      </c>
      <c r="K2705">
        <v>2004</v>
      </c>
      <c r="L2705" t="s">
        <v>583</v>
      </c>
      <c r="M2705" s="8">
        <f xml:space="preserve"> (sales_data_sample[[#This Row],[MSRP]] - sales_data_sample[[#This Row],[PRICEEACH]]) / sales_data_sample[[#This Row],[MSRP]]</f>
        <v>0</v>
      </c>
      <c r="N27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705" s="2">
        <v>100</v>
      </c>
      <c r="P2705" t="s">
        <v>656</v>
      </c>
      <c r="Q2705" t="s">
        <v>24</v>
      </c>
      <c r="R2705" t="s">
        <v>25</v>
      </c>
      <c r="S2705" t="s">
        <v>26</v>
      </c>
      <c r="T2705" t="s">
        <v>27</v>
      </c>
      <c r="U2705" t="s">
        <v>28</v>
      </c>
      <c r="V2705" t="s">
        <v>29</v>
      </c>
      <c r="W2705" t="s">
        <v>30</v>
      </c>
      <c r="X2705" t="s">
        <v>45</v>
      </c>
    </row>
    <row r="2706" spans="1:24" x14ac:dyDescent="0.25">
      <c r="A2706">
        <v>10261</v>
      </c>
      <c r="B2706">
        <v>25</v>
      </c>
      <c r="C2706" s="2">
        <v>89</v>
      </c>
      <c r="D2706">
        <v>5</v>
      </c>
      <c r="E2706" s="5">
        <f>sales_data_sample[[#This Row],[SALES]] / COUNT(sales_data_sample[ORDERNUMBER])</f>
        <v>0.78072972015586251</v>
      </c>
      <c r="F2706" s="2">
        <v>2204</v>
      </c>
      <c r="G2706" s="1">
        <v>38155</v>
      </c>
      <c r="H2706" t="s">
        <v>21</v>
      </c>
      <c r="I2706">
        <v>2</v>
      </c>
      <c r="J2706" s="6" t="s">
        <v>684</v>
      </c>
      <c r="K2706">
        <v>2004</v>
      </c>
      <c r="L2706" t="s">
        <v>583</v>
      </c>
      <c r="M2706" s="8">
        <f xml:space="preserve"> (sales_data_sample[[#This Row],[MSRP]] - sales_data_sample[[#This Row],[PRICEEACH]]) / sales_data_sample[[#This Row],[MSRP]]</f>
        <v>0.11</v>
      </c>
      <c r="N27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06" s="2">
        <v>100</v>
      </c>
      <c r="P2706" t="s">
        <v>656</v>
      </c>
      <c r="Q2706" t="s">
        <v>280</v>
      </c>
      <c r="R2706" t="s">
        <v>281</v>
      </c>
      <c r="S2706" t="s">
        <v>282</v>
      </c>
      <c r="T2706" t="s">
        <v>217</v>
      </c>
      <c r="U2706" t="s">
        <v>283</v>
      </c>
      <c r="V2706" t="s">
        <v>284</v>
      </c>
      <c r="W2706" t="s">
        <v>285</v>
      </c>
      <c r="X2706" t="s">
        <v>31</v>
      </c>
    </row>
    <row r="2707" spans="1:24" x14ac:dyDescent="0.25">
      <c r="A2707">
        <v>10273</v>
      </c>
      <c r="B2707">
        <v>40</v>
      </c>
      <c r="C2707" s="2">
        <v>87</v>
      </c>
      <c r="D2707">
        <v>8</v>
      </c>
      <c r="E2707" s="5">
        <f>sales_data_sample[[#This Row],[SALES]] / COUNT(sales_data_sample[ORDERNUMBER])</f>
        <v>1.220687212185618</v>
      </c>
      <c r="F2707" s="2">
        <v>3446</v>
      </c>
      <c r="G2707" s="1">
        <v>38189</v>
      </c>
      <c r="H2707" t="s">
        <v>21</v>
      </c>
      <c r="I2707">
        <v>3</v>
      </c>
      <c r="J2707" s="6" t="s">
        <v>683</v>
      </c>
      <c r="K2707">
        <v>2004</v>
      </c>
      <c r="L2707" t="s">
        <v>583</v>
      </c>
      <c r="M2707" s="8">
        <f xml:space="preserve"> (sales_data_sample[[#This Row],[MSRP]] - sales_data_sample[[#This Row],[PRICEEACH]]) / sales_data_sample[[#This Row],[MSRP]]</f>
        <v>0.13</v>
      </c>
      <c r="N27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07" s="2">
        <v>100</v>
      </c>
      <c r="P2707" t="s">
        <v>656</v>
      </c>
      <c r="Q2707" t="s">
        <v>353</v>
      </c>
      <c r="R2707" t="s">
        <v>354</v>
      </c>
      <c r="S2707" t="s">
        <v>355</v>
      </c>
      <c r="T2707" t="s">
        <v>356</v>
      </c>
      <c r="U2707" t="s">
        <v>357</v>
      </c>
      <c r="V2707" t="s">
        <v>358</v>
      </c>
      <c r="W2707" t="s">
        <v>359</v>
      </c>
      <c r="X2707" t="s">
        <v>45</v>
      </c>
    </row>
    <row r="2708" spans="1:24" x14ac:dyDescent="0.25">
      <c r="A2708">
        <v>10283</v>
      </c>
      <c r="B2708">
        <v>22</v>
      </c>
      <c r="C2708" s="2">
        <v>89</v>
      </c>
      <c r="D2708">
        <v>10</v>
      </c>
      <c r="E2708" s="5">
        <f>sales_data_sample[[#This Row],[SALES]] / COUNT(sales_data_sample[ORDERNUMBER])</f>
        <v>0.68721218561813668</v>
      </c>
      <c r="F2708" s="2">
        <v>1940</v>
      </c>
      <c r="G2708" s="1">
        <v>38219</v>
      </c>
      <c r="H2708" t="s">
        <v>21</v>
      </c>
      <c r="I2708">
        <v>3</v>
      </c>
      <c r="J2708" s="6" t="s">
        <v>682</v>
      </c>
      <c r="K2708">
        <v>2004</v>
      </c>
      <c r="L2708" t="s">
        <v>583</v>
      </c>
      <c r="M2708" s="8">
        <f xml:space="preserve"> (sales_data_sample[[#This Row],[MSRP]] - sales_data_sample[[#This Row],[PRICEEACH]]) / sales_data_sample[[#This Row],[MSRP]]</f>
        <v>0.11</v>
      </c>
      <c r="N27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08" s="2">
        <v>100</v>
      </c>
      <c r="P2708" t="s">
        <v>656</v>
      </c>
      <c r="Q2708" t="s">
        <v>360</v>
      </c>
      <c r="R2708" t="s">
        <v>361</v>
      </c>
      <c r="S2708" t="s">
        <v>362</v>
      </c>
      <c r="T2708" t="s">
        <v>217</v>
      </c>
      <c r="U2708" t="s">
        <v>363</v>
      </c>
      <c r="V2708" t="s">
        <v>162</v>
      </c>
      <c r="W2708" t="s">
        <v>364</v>
      </c>
      <c r="X2708" t="s">
        <v>31</v>
      </c>
    </row>
    <row r="2709" spans="1:24" x14ac:dyDescent="0.25">
      <c r="A2709">
        <v>10295</v>
      </c>
      <c r="B2709">
        <v>34</v>
      </c>
      <c r="C2709" s="2">
        <v>100</v>
      </c>
      <c r="D2709">
        <v>5</v>
      </c>
      <c r="E2709" s="5">
        <f>sales_data_sample[[#This Row],[SALES]] / COUNT(sales_data_sample[ORDERNUMBER])</f>
        <v>1.230605738575983</v>
      </c>
      <c r="F2709" s="2">
        <v>3474</v>
      </c>
      <c r="G2709" s="1">
        <v>38240</v>
      </c>
      <c r="H2709" t="s">
        <v>21</v>
      </c>
      <c r="I2709">
        <v>3</v>
      </c>
      <c r="J2709" s="6" t="s">
        <v>681</v>
      </c>
      <c r="K2709">
        <v>2004</v>
      </c>
      <c r="L2709" t="s">
        <v>583</v>
      </c>
      <c r="M2709" s="8">
        <f xml:space="preserve"> (sales_data_sample[[#This Row],[MSRP]] - sales_data_sample[[#This Row],[PRICEEACH]]) / sales_data_sample[[#This Row],[MSRP]]</f>
        <v>0</v>
      </c>
      <c r="N27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709" s="2">
        <v>100</v>
      </c>
      <c r="P2709" t="s">
        <v>656</v>
      </c>
      <c r="Q2709" t="s">
        <v>365</v>
      </c>
      <c r="R2709" t="s">
        <v>366</v>
      </c>
      <c r="S2709" t="s">
        <v>367</v>
      </c>
      <c r="T2709" t="s">
        <v>27</v>
      </c>
      <c r="U2709" t="s">
        <v>368</v>
      </c>
      <c r="V2709" t="s">
        <v>61</v>
      </c>
      <c r="W2709" t="s">
        <v>369</v>
      </c>
      <c r="X2709" t="s">
        <v>45</v>
      </c>
    </row>
    <row r="2710" spans="1:24" x14ac:dyDescent="0.25">
      <c r="A2710">
        <v>10306</v>
      </c>
      <c r="B2710">
        <v>32</v>
      </c>
      <c r="C2710" s="2">
        <v>91</v>
      </c>
      <c r="D2710">
        <v>4</v>
      </c>
      <c r="E2710" s="5">
        <f>sales_data_sample[[#This Row],[SALES]] / COUNT(sales_data_sample[ORDERNUMBER])</f>
        <v>1.0219624512929508</v>
      </c>
      <c r="F2710" s="2">
        <v>2885</v>
      </c>
      <c r="G2710" s="1">
        <v>38274</v>
      </c>
      <c r="H2710" t="s">
        <v>21</v>
      </c>
      <c r="I2710">
        <v>4</v>
      </c>
      <c r="J2710" s="6" t="s">
        <v>680</v>
      </c>
      <c r="K2710">
        <v>2004</v>
      </c>
      <c r="L2710" t="s">
        <v>583</v>
      </c>
      <c r="M2710" s="8">
        <f xml:space="preserve"> (sales_data_sample[[#This Row],[MSRP]] - sales_data_sample[[#This Row],[PRICEEACH]]) / sales_data_sample[[#This Row],[MSRP]]</f>
        <v>0.09</v>
      </c>
      <c r="N27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10" s="2">
        <v>100</v>
      </c>
      <c r="P2710" t="s">
        <v>656</v>
      </c>
      <c r="Q2710" t="s">
        <v>476</v>
      </c>
      <c r="R2710" t="s">
        <v>477</v>
      </c>
      <c r="S2710" t="s">
        <v>478</v>
      </c>
      <c r="T2710" t="s">
        <v>160</v>
      </c>
      <c r="U2710" t="s">
        <v>479</v>
      </c>
      <c r="V2710" t="s">
        <v>480</v>
      </c>
      <c r="W2710" t="s">
        <v>481</v>
      </c>
      <c r="X2710" t="s">
        <v>31</v>
      </c>
    </row>
    <row r="2711" spans="1:24" x14ac:dyDescent="0.25">
      <c r="A2711">
        <v>10315</v>
      </c>
      <c r="B2711">
        <v>31</v>
      </c>
      <c r="C2711" s="2">
        <v>87</v>
      </c>
      <c r="D2711">
        <v>3</v>
      </c>
      <c r="E2711" s="5">
        <f>sales_data_sample[[#This Row],[SALES]] / COUNT(sales_data_sample[ORDERNUMBER])</f>
        <v>0.94615657102373363</v>
      </c>
      <c r="F2711" s="2">
        <v>2671</v>
      </c>
      <c r="G2711" s="1">
        <v>38289</v>
      </c>
      <c r="H2711" t="s">
        <v>21</v>
      </c>
      <c r="I2711">
        <v>4</v>
      </c>
      <c r="J2711" s="6" t="s">
        <v>680</v>
      </c>
      <c r="K2711">
        <v>2004</v>
      </c>
      <c r="L2711" t="s">
        <v>583</v>
      </c>
      <c r="M2711" s="8">
        <f xml:space="preserve"> (sales_data_sample[[#This Row],[MSRP]] - sales_data_sample[[#This Row],[PRICEEACH]]) / sales_data_sample[[#This Row],[MSRP]]</f>
        <v>0.13</v>
      </c>
      <c r="N27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11" s="2">
        <v>100</v>
      </c>
      <c r="P2711" t="s">
        <v>656</v>
      </c>
      <c r="Q2711" t="s">
        <v>107</v>
      </c>
      <c r="R2711" t="s">
        <v>108</v>
      </c>
      <c r="S2711" t="s">
        <v>109</v>
      </c>
      <c r="T2711" t="s">
        <v>35</v>
      </c>
      <c r="U2711" t="s">
        <v>110</v>
      </c>
      <c r="V2711" t="s">
        <v>111</v>
      </c>
      <c r="W2711" t="s">
        <v>112</v>
      </c>
      <c r="X2711" t="s">
        <v>31</v>
      </c>
    </row>
    <row r="2712" spans="1:24" x14ac:dyDescent="0.25">
      <c r="A2712">
        <v>10327</v>
      </c>
      <c r="B2712">
        <v>43</v>
      </c>
      <c r="C2712" s="2">
        <v>80</v>
      </c>
      <c r="D2712">
        <v>2</v>
      </c>
      <c r="E2712" s="5">
        <f>sales_data_sample[[#This Row],[SALES]] / COUNT(sales_data_sample[ORDERNUMBER])</f>
        <v>1.2185618136733971</v>
      </c>
      <c r="F2712" s="2">
        <v>3440</v>
      </c>
      <c r="G2712" s="1">
        <v>38301</v>
      </c>
      <c r="H2712" t="s">
        <v>394</v>
      </c>
      <c r="I2712">
        <v>4</v>
      </c>
      <c r="J2712" s="6" t="s">
        <v>678</v>
      </c>
      <c r="K2712">
        <v>2004</v>
      </c>
      <c r="L2712" t="s">
        <v>583</v>
      </c>
      <c r="M2712" s="8">
        <f xml:space="preserve"> (sales_data_sample[[#This Row],[MSRP]] - sales_data_sample[[#This Row],[PRICEEACH]]) / sales_data_sample[[#This Row],[MSRP]]</f>
        <v>0.2</v>
      </c>
      <c r="N27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12" s="2">
        <v>100</v>
      </c>
      <c r="P2712" t="s">
        <v>656</v>
      </c>
      <c r="Q2712" t="s">
        <v>309</v>
      </c>
      <c r="R2712" t="s">
        <v>310</v>
      </c>
      <c r="S2712" t="s">
        <v>311</v>
      </c>
      <c r="T2712" t="s">
        <v>312</v>
      </c>
      <c r="U2712" t="s">
        <v>313</v>
      </c>
      <c r="V2712" t="s">
        <v>314</v>
      </c>
      <c r="W2712" t="s">
        <v>315</v>
      </c>
      <c r="X2712" t="s">
        <v>45</v>
      </c>
    </row>
    <row r="2713" spans="1:24" x14ac:dyDescent="0.25">
      <c r="A2713">
        <v>10337</v>
      </c>
      <c r="B2713">
        <v>31</v>
      </c>
      <c r="C2713" s="2">
        <v>90</v>
      </c>
      <c r="D2713">
        <v>1</v>
      </c>
      <c r="E2713" s="5">
        <f>sales_data_sample[[#This Row],[SALES]] / COUNT(sales_data_sample[ORDERNUMBER])</f>
        <v>0.98157987956075099</v>
      </c>
      <c r="F2713" s="2">
        <v>2771</v>
      </c>
      <c r="G2713" s="1">
        <v>38312</v>
      </c>
      <c r="H2713" t="s">
        <v>21</v>
      </c>
      <c r="I2713">
        <v>4</v>
      </c>
      <c r="J2713" s="6" t="s">
        <v>678</v>
      </c>
      <c r="K2713">
        <v>2004</v>
      </c>
      <c r="L2713" t="s">
        <v>583</v>
      </c>
      <c r="M2713" s="8">
        <f xml:space="preserve"> (sales_data_sample[[#This Row],[MSRP]] - sales_data_sample[[#This Row],[PRICEEACH]]) / sales_data_sample[[#This Row],[MSRP]]</f>
        <v>0.1</v>
      </c>
      <c r="N27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13" s="2">
        <v>100</v>
      </c>
      <c r="P2713" t="s">
        <v>656</v>
      </c>
      <c r="Q2713" t="s">
        <v>192</v>
      </c>
      <c r="R2713" t="s">
        <v>193</v>
      </c>
      <c r="S2713" t="s">
        <v>26</v>
      </c>
      <c r="T2713" t="s">
        <v>27</v>
      </c>
      <c r="U2713" t="s">
        <v>116</v>
      </c>
      <c r="V2713" t="s">
        <v>194</v>
      </c>
      <c r="W2713" t="s">
        <v>195</v>
      </c>
      <c r="X2713" t="s">
        <v>31</v>
      </c>
    </row>
    <row r="2714" spans="1:24" x14ac:dyDescent="0.25">
      <c r="A2714">
        <v>10350</v>
      </c>
      <c r="B2714">
        <v>31</v>
      </c>
      <c r="C2714" s="2">
        <v>78</v>
      </c>
      <c r="D2714">
        <v>13</v>
      </c>
      <c r="E2714" s="5">
        <f>sales_data_sample[[#This Row],[SALES]] / COUNT(sales_data_sample[ORDERNUMBER])</f>
        <v>0.84945093871767618</v>
      </c>
      <c r="F2714" s="2">
        <v>2398</v>
      </c>
      <c r="G2714" s="1">
        <v>38323</v>
      </c>
      <c r="H2714" t="s">
        <v>21</v>
      </c>
      <c r="I2714">
        <v>4</v>
      </c>
      <c r="J2714" s="6" t="s">
        <v>679</v>
      </c>
      <c r="K2714">
        <v>2004</v>
      </c>
      <c r="L2714" t="s">
        <v>583</v>
      </c>
      <c r="M2714" s="8">
        <f xml:space="preserve"> (sales_data_sample[[#This Row],[MSRP]] - sales_data_sample[[#This Row],[PRICEEACH]]) / sales_data_sample[[#This Row],[MSRP]]</f>
        <v>0.22</v>
      </c>
      <c r="N27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14" s="2">
        <v>100</v>
      </c>
      <c r="P2714" t="s">
        <v>656</v>
      </c>
      <c r="Q2714" t="s">
        <v>165</v>
      </c>
      <c r="R2714" t="s">
        <v>166</v>
      </c>
      <c r="S2714" t="s">
        <v>167</v>
      </c>
      <c r="T2714" t="s">
        <v>168</v>
      </c>
      <c r="U2714" t="s">
        <v>169</v>
      </c>
      <c r="V2714" t="s">
        <v>170</v>
      </c>
      <c r="W2714" t="s">
        <v>171</v>
      </c>
      <c r="X2714" t="s">
        <v>31</v>
      </c>
    </row>
    <row r="2715" spans="1:24" x14ac:dyDescent="0.25">
      <c r="A2715">
        <v>10373</v>
      </c>
      <c r="B2715">
        <v>34</v>
      </c>
      <c r="C2715" s="2">
        <v>97</v>
      </c>
      <c r="D2715">
        <v>2</v>
      </c>
      <c r="E2715" s="5">
        <f>sales_data_sample[[#This Row],[SALES]] / COUNT(sales_data_sample[ORDERNUMBER])</f>
        <v>1.1604675876726886</v>
      </c>
      <c r="F2715" s="2">
        <v>3276</v>
      </c>
      <c r="G2715" s="1">
        <v>38383</v>
      </c>
      <c r="H2715" t="s">
        <v>21</v>
      </c>
      <c r="I2715">
        <v>1</v>
      </c>
      <c r="J2715" s="6" t="s">
        <v>677</v>
      </c>
      <c r="K2715">
        <v>2005</v>
      </c>
      <c r="L2715" t="s">
        <v>583</v>
      </c>
      <c r="M2715" s="8">
        <f xml:space="preserve"> (sales_data_sample[[#This Row],[MSRP]] - sales_data_sample[[#This Row],[PRICEEACH]]) / sales_data_sample[[#This Row],[MSRP]]</f>
        <v>0.03</v>
      </c>
      <c r="N27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15" s="2">
        <v>100</v>
      </c>
      <c r="P2715" t="s">
        <v>656</v>
      </c>
      <c r="Q2715" t="s">
        <v>376</v>
      </c>
      <c r="R2715" t="s">
        <v>377</v>
      </c>
      <c r="S2715" t="s">
        <v>378</v>
      </c>
      <c r="T2715" t="s">
        <v>122</v>
      </c>
      <c r="U2715" t="s">
        <v>379</v>
      </c>
      <c r="V2715" t="s">
        <v>380</v>
      </c>
      <c r="W2715" t="s">
        <v>381</v>
      </c>
      <c r="X2715" t="s">
        <v>45</v>
      </c>
    </row>
    <row r="2716" spans="1:24" x14ac:dyDescent="0.25">
      <c r="A2716">
        <v>10386</v>
      </c>
      <c r="B2716">
        <v>45</v>
      </c>
      <c r="C2716" s="2">
        <v>93</v>
      </c>
      <c r="D2716">
        <v>2</v>
      </c>
      <c r="E2716" s="5">
        <f>sales_data_sample[[#This Row],[SALES]] / COUNT(sales_data_sample[ORDERNUMBER])</f>
        <v>1.4679419057739993</v>
      </c>
      <c r="F2716" s="2">
        <v>4144</v>
      </c>
      <c r="G2716" s="1">
        <v>38412</v>
      </c>
      <c r="H2716" t="s">
        <v>394</v>
      </c>
      <c r="I2716">
        <v>1</v>
      </c>
      <c r="J2716" s="6" t="s">
        <v>687</v>
      </c>
      <c r="K2716">
        <v>2005</v>
      </c>
      <c r="L2716" t="s">
        <v>583</v>
      </c>
      <c r="M2716" s="8">
        <f xml:space="preserve"> (sales_data_sample[[#This Row],[MSRP]] - sales_data_sample[[#This Row],[PRICEEACH]]) / sales_data_sample[[#This Row],[MSRP]]</f>
        <v>7.0000000000000007E-2</v>
      </c>
      <c r="N27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16" s="2">
        <v>100</v>
      </c>
      <c r="P2716" t="s">
        <v>656</v>
      </c>
      <c r="Q2716" t="s">
        <v>165</v>
      </c>
      <c r="R2716" t="s">
        <v>166</v>
      </c>
      <c r="S2716" t="s">
        <v>167</v>
      </c>
      <c r="T2716" t="s">
        <v>168</v>
      </c>
      <c r="U2716" t="s">
        <v>169</v>
      </c>
      <c r="V2716" t="s">
        <v>170</v>
      </c>
      <c r="W2716" t="s">
        <v>171</v>
      </c>
      <c r="X2716" t="s">
        <v>45</v>
      </c>
    </row>
    <row r="2717" spans="1:24" x14ac:dyDescent="0.25">
      <c r="A2717">
        <v>10397</v>
      </c>
      <c r="B2717">
        <v>48</v>
      </c>
      <c r="C2717" s="2">
        <v>100</v>
      </c>
      <c r="D2717">
        <v>3</v>
      </c>
      <c r="E2717" s="5">
        <f>sales_data_sample[[#This Row],[SALES]] / COUNT(sales_data_sample[ORDERNUMBER])</f>
        <v>1.8395324123273114</v>
      </c>
      <c r="F2717" s="2">
        <v>5193</v>
      </c>
      <c r="G2717" s="1">
        <v>38439</v>
      </c>
      <c r="H2717" t="s">
        <v>21</v>
      </c>
      <c r="I2717">
        <v>1</v>
      </c>
      <c r="J2717" s="6" t="s">
        <v>687</v>
      </c>
      <c r="K2717">
        <v>2005</v>
      </c>
      <c r="L2717" t="s">
        <v>583</v>
      </c>
      <c r="M2717" s="8">
        <f xml:space="preserve"> (sales_data_sample[[#This Row],[MSRP]] - sales_data_sample[[#This Row],[PRICEEACH]]) / sales_data_sample[[#This Row],[MSRP]]</f>
        <v>0</v>
      </c>
      <c r="N27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717" s="2">
        <v>100</v>
      </c>
      <c r="P2717" t="s">
        <v>656</v>
      </c>
      <c r="Q2717" t="s">
        <v>327</v>
      </c>
      <c r="R2717" t="s">
        <v>328</v>
      </c>
      <c r="S2717" t="s">
        <v>329</v>
      </c>
      <c r="T2717" t="s">
        <v>35</v>
      </c>
      <c r="U2717" t="s">
        <v>330</v>
      </c>
      <c r="V2717" t="s">
        <v>331</v>
      </c>
      <c r="W2717" t="s">
        <v>332</v>
      </c>
      <c r="X2717" t="s">
        <v>45</v>
      </c>
    </row>
    <row r="2718" spans="1:24" x14ac:dyDescent="0.25">
      <c r="A2718">
        <v>10414</v>
      </c>
      <c r="B2718">
        <v>28</v>
      </c>
      <c r="C2718" s="2">
        <v>100</v>
      </c>
      <c r="D2718">
        <v>7</v>
      </c>
      <c r="E2718" s="5">
        <f>sales_data_sample[[#This Row],[SALES]] / COUNT(sales_data_sample[ORDERNUMBER])</f>
        <v>1.073326248671626</v>
      </c>
      <c r="F2718" s="2">
        <v>3030</v>
      </c>
      <c r="G2718" s="1">
        <v>38478</v>
      </c>
      <c r="H2718" t="s">
        <v>387</v>
      </c>
      <c r="I2718">
        <v>2</v>
      </c>
      <c r="J2718" s="6" t="s">
        <v>685</v>
      </c>
      <c r="K2718">
        <v>2005</v>
      </c>
      <c r="L2718" t="s">
        <v>583</v>
      </c>
      <c r="M2718" s="8">
        <f xml:space="preserve"> (sales_data_sample[[#This Row],[MSRP]] - sales_data_sample[[#This Row],[PRICEEACH]]) / sales_data_sample[[#This Row],[MSRP]]</f>
        <v>0</v>
      </c>
      <c r="N27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718" s="2">
        <v>100</v>
      </c>
      <c r="P2718" t="s">
        <v>656</v>
      </c>
      <c r="Q2718" t="s">
        <v>365</v>
      </c>
      <c r="R2718" t="s">
        <v>366</v>
      </c>
      <c r="S2718" t="s">
        <v>367</v>
      </c>
      <c r="T2718" t="s">
        <v>27</v>
      </c>
      <c r="U2718" t="s">
        <v>368</v>
      </c>
      <c r="V2718" t="s">
        <v>61</v>
      </c>
      <c r="W2718" t="s">
        <v>369</v>
      </c>
      <c r="X2718" t="s">
        <v>45</v>
      </c>
    </row>
    <row r="2719" spans="1:24" x14ac:dyDescent="0.25">
      <c r="A2719">
        <v>10105</v>
      </c>
      <c r="B2719">
        <v>22</v>
      </c>
      <c r="C2719" s="2">
        <v>100</v>
      </c>
      <c r="D2719">
        <v>7</v>
      </c>
      <c r="E2719" s="5">
        <f>sales_data_sample[[#This Row],[SALES]] / COUNT(sales_data_sample[ORDERNUMBER])</f>
        <v>0.90577399929153379</v>
      </c>
      <c r="F2719" s="2">
        <v>2557</v>
      </c>
      <c r="G2719" s="1">
        <v>37663</v>
      </c>
      <c r="H2719" t="s">
        <v>21</v>
      </c>
      <c r="I2719">
        <v>1</v>
      </c>
      <c r="J2719" s="6" t="s">
        <v>688</v>
      </c>
      <c r="K2719">
        <v>2003</v>
      </c>
      <c r="L2719" t="s">
        <v>583</v>
      </c>
      <c r="M2719" s="8">
        <f xml:space="preserve"> (sales_data_sample[[#This Row],[MSRP]] - sales_data_sample[[#This Row],[PRICEEACH]]) / sales_data_sample[[#This Row],[MSRP]]</f>
        <v>-1.0101010101010102E-2</v>
      </c>
      <c r="N27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19" s="2">
        <v>99</v>
      </c>
      <c r="P2719" t="s">
        <v>657</v>
      </c>
      <c r="Q2719" t="s">
        <v>309</v>
      </c>
      <c r="R2719" t="s">
        <v>310</v>
      </c>
      <c r="S2719" t="s">
        <v>311</v>
      </c>
      <c r="T2719" t="s">
        <v>312</v>
      </c>
      <c r="U2719" t="s">
        <v>313</v>
      </c>
      <c r="V2719" t="s">
        <v>314</v>
      </c>
      <c r="W2719" t="s">
        <v>315</v>
      </c>
      <c r="X2719" t="s">
        <v>31</v>
      </c>
    </row>
    <row r="2720" spans="1:24" x14ac:dyDescent="0.25">
      <c r="A2720">
        <v>10117</v>
      </c>
      <c r="B2720">
        <v>45</v>
      </c>
      <c r="C2720" s="2">
        <v>84</v>
      </c>
      <c r="D2720">
        <v>1</v>
      </c>
      <c r="E2720" s="5">
        <f>sales_data_sample[[#This Row],[SALES]] / COUNT(sales_data_sample[ORDERNUMBER])</f>
        <v>1.3297910024796316</v>
      </c>
      <c r="F2720" s="2">
        <v>3754</v>
      </c>
      <c r="G2720" s="1">
        <v>37727</v>
      </c>
      <c r="H2720" t="s">
        <v>21</v>
      </c>
      <c r="I2720">
        <v>2</v>
      </c>
      <c r="J2720" s="6" t="s">
        <v>686</v>
      </c>
      <c r="K2720">
        <v>2003</v>
      </c>
      <c r="L2720" t="s">
        <v>583</v>
      </c>
      <c r="M2720" s="8">
        <f xml:space="preserve"> (sales_data_sample[[#This Row],[MSRP]] - sales_data_sample[[#This Row],[PRICEEACH]]) / sales_data_sample[[#This Row],[MSRP]]</f>
        <v>0.15151515151515152</v>
      </c>
      <c r="N27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20" s="2">
        <v>99</v>
      </c>
      <c r="P2720" t="s">
        <v>657</v>
      </c>
      <c r="Q2720" t="s">
        <v>186</v>
      </c>
      <c r="R2720" t="s">
        <v>187</v>
      </c>
      <c r="S2720" t="s">
        <v>188</v>
      </c>
      <c r="T2720" t="s">
        <v>188</v>
      </c>
      <c r="U2720" t="s">
        <v>189</v>
      </c>
      <c r="V2720" t="s">
        <v>190</v>
      </c>
      <c r="W2720" t="s">
        <v>191</v>
      </c>
      <c r="X2720" t="s">
        <v>45</v>
      </c>
    </row>
    <row r="2721" spans="1:24" x14ac:dyDescent="0.25">
      <c r="A2721">
        <v>10129</v>
      </c>
      <c r="B2721">
        <v>30</v>
      </c>
      <c r="C2721" s="2">
        <v>86</v>
      </c>
      <c r="D2721">
        <v>7</v>
      </c>
      <c r="E2721" s="5">
        <f>sales_data_sample[[#This Row],[SALES]] / COUNT(sales_data_sample[ORDERNUMBER])</f>
        <v>0.90789939780375484</v>
      </c>
      <c r="F2721" s="2">
        <v>2563</v>
      </c>
      <c r="G2721" s="1">
        <v>37784</v>
      </c>
      <c r="H2721" t="s">
        <v>21</v>
      </c>
      <c r="I2721">
        <v>2</v>
      </c>
      <c r="J2721" s="6" t="s">
        <v>684</v>
      </c>
      <c r="K2721">
        <v>2003</v>
      </c>
      <c r="L2721" t="s">
        <v>583</v>
      </c>
      <c r="M2721" s="8">
        <f xml:space="preserve"> (sales_data_sample[[#This Row],[MSRP]] - sales_data_sample[[#This Row],[PRICEEACH]]) / sales_data_sample[[#This Row],[MSRP]]</f>
        <v>0.13131313131313133</v>
      </c>
      <c r="N27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21" s="2">
        <v>99</v>
      </c>
      <c r="P2721" t="s">
        <v>657</v>
      </c>
      <c r="Q2721" t="s">
        <v>316</v>
      </c>
      <c r="R2721" t="s">
        <v>317</v>
      </c>
      <c r="S2721" t="s">
        <v>318</v>
      </c>
      <c r="T2721" t="s">
        <v>160</v>
      </c>
      <c r="U2721" t="s">
        <v>55</v>
      </c>
      <c r="V2721" t="s">
        <v>319</v>
      </c>
      <c r="W2721" t="s">
        <v>320</v>
      </c>
      <c r="X2721" t="s">
        <v>31</v>
      </c>
    </row>
    <row r="2722" spans="1:24" x14ac:dyDescent="0.25">
      <c r="A2722">
        <v>10142</v>
      </c>
      <c r="B2722">
        <v>38</v>
      </c>
      <c r="C2722" s="2">
        <v>86</v>
      </c>
      <c r="D2722">
        <v>4</v>
      </c>
      <c r="E2722" s="5">
        <f>sales_data_sample[[#This Row],[SALES]] / COUNT(sales_data_sample[ORDERNUMBER])</f>
        <v>1.1498405951115833</v>
      </c>
      <c r="F2722" s="2">
        <v>3246</v>
      </c>
      <c r="G2722" s="1">
        <v>37841</v>
      </c>
      <c r="H2722" t="s">
        <v>21</v>
      </c>
      <c r="I2722">
        <v>3</v>
      </c>
      <c r="J2722" s="6" t="s">
        <v>682</v>
      </c>
      <c r="K2722">
        <v>2003</v>
      </c>
      <c r="L2722" t="s">
        <v>583</v>
      </c>
      <c r="M2722" s="8">
        <f xml:space="preserve"> (sales_data_sample[[#This Row],[MSRP]] - sales_data_sample[[#This Row],[PRICEEACH]]) / sales_data_sample[[#This Row],[MSRP]]</f>
        <v>0.13131313131313133</v>
      </c>
      <c r="N27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22" s="2">
        <v>99</v>
      </c>
      <c r="P2722" t="s">
        <v>657</v>
      </c>
      <c r="Q2722" t="s">
        <v>260</v>
      </c>
      <c r="R2722" t="s">
        <v>261</v>
      </c>
      <c r="S2722" t="s">
        <v>262</v>
      </c>
      <c r="T2722" t="s">
        <v>27</v>
      </c>
      <c r="U2722" t="s">
        <v>263</v>
      </c>
      <c r="V2722" t="s">
        <v>264</v>
      </c>
      <c r="W2722" t="s">
        <v>265</v>
      </c>
      <c r="X2722" t="s">
        <v>45</v>
      </c>
    </row>
    <row r="2723" spans="1:24" x14ac:dyDescent="0.25">
      <c r="A2723">
        <v>10153</v>
      </c>
      <c r="B2723">
        <v>20</v>
      </c>
      <c r="C2723" s="2">
        <v>100</v>
      </c>
      <c r="D2723">
        <v>3</v>
      </c>
      <c r="E2723" s="5">
        <f>sales_data_sample[[#This Row],[SALES]] / COUNT(sales_data_sample[ORDERNUMBER])</f>
        <v>0.7810839532412327</v>
      </c>
      <c r="F2723" s="2">
        <v>2205</v>
      </c>
      <c r="G2723" s="1">
        <v>37892</v>
      </c>
      <c r="H2723" t="s">
        <v>21</v>
      </c>
      <c r="I2723">
        <v>3</v>
      </c>
      <c r="J2723" s="6" t="s">
        <v>681</v>
      </c>
      <c r="K2723">
        <v>2003</v>
      </c>
      <c r="L2723" t="s">
        <v>583</v>
      </c>
      <c r="M2723" s="8">
        <f xml:space="preserve"> (sales_data_sample[[#This Row],[MSRP]] - sales_data_sample[[#This Row],[PRICEEACH]]) / sales_data_sample[[#This Row],[MSRP]]</f>
        <v>-1.0101010101010102E-2</v>
      </c>
      <c r="N27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23" s="2">
        <v>99</v>
      </c>
      <c r="P2723" t="s">
        <v>657</v>
      </c>
      <c r="Q2723" t="s">
        <v>165</v>
      </c>
      <c r="R2723" t="s">
        <v>166</v>
      </c>
      <c r="S2723" t="s">
        <v>167</v>
      </c>
      <c r="T2723" t="s">
        <v>168</v>
      </c>
      <c r="U2723" t="s">
        <v>169</v>
      </c>
      <c r="V2723" t="s">
        <v>170</v>
      </c>
      <c r="W2723" t="s">
        <v>171</v>
      </c>
      <c r="X2723" t="s">
        <v>31</v>
      </c>
    </row>
    <row r="2724" spans="1:24" x14ac:dyDescent="0.25">
      <c r="A2724">
        <v>10167</v>
      </c>
      <c r="B2724">
        <v>28</v>
      </c>
      <c r="C2724" s="2">
        <v>100</v>
      </c>
      <c r="D2724">
        <v>14</v>
      </c>
      <c r="E2724" s="5">
        <f>sales_data_sample[[#This Row],[SALES]] / COUNT(sales_data_sample[ORDERNUMBER])</f>
        <v>1.0637619553666313</v>
      </c>
      <c r="F2724" s="2">
        <v>3003</v>
      </c>
      <c r="G2724" s="1">
        <v>37917</v>
      </c>
      <c r="H2724" t="s">
        <v>326</v>
      </c>
      <c r="I2724">
        <v>4</v>
      </c>
      <c r="J2724" s="6" t="s">
        <v>680</v>
      </c>
      <c r="K2724">
        <v>2003</v>
      </c>
      <c r="L2724" t="s">
        <v>583</v>
      </c>
      <c r="M2724" s="8">
        <f xml:space="preserve"> (sales_data_sample[[#This Row],[MSRP]] - sales_data_sample[[#This Row],[PRICEEACH]]) / sales_data_sample[[#This Row],[MSRP]]</f>
        <v>-1.0101010101010102E-2</v>
      </c>
      <c r="N27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24" s="2">
        <v>99</v>
      </c>
      <c r="P2724" t="s">
        <v>657</v>
      </c>
      <c r="Q2724" t="s">
        <v>250</v>
      </c>
      <c r="R2724" t="s">
        <v>251</v>
      </c>
      <c r="S2724" t="s">
        <v>252</v>
      </c>
      <c r="T2724" t="s">
        <v>177</v>
      </c>
      <c r="U2724" t="s">
        <v>253</v>
      </c>
      <c r="V2724" t="s">
        <v>194</v>
      </c>
      <c r="W2724" t="s">
        <v>254</v>
      </c>
      <c r="X2724" t="s">
        <v>45</v>
      </c>
    </row>
    <row r="2725" spans="1:24" x14ac:dyDescent="0.25">
      <c r="A2725">
        <v>10177</v>
      </c>
      <c r="B2725">
        <v>24</v>
      </c>
      <c r="C2725" s="2">
        <v>100</v>
      </c>
      <c r="D2725">
        <v>5</v>
      </c>
      <c r="E2725" s="5">
        <f>sales_data_sample[[#This Row],[SALES]] / COUNT(sales_data_sample[ORDERNUMBER])</f>
        <v>0.89514700673042857</v>
      </c>
      <c r="F2725" s="2">
        <v>2527</v>
      </c>
      <c r="G2725" s="1">
        <v>37932</v>
      </c>
      <c r="H2725" t="s">
        <v>21</v>
      </c>
      <c r="I2725">
        <v>4</v>
      </c>
      <c r="J2725" s="6" t="s">
        <v>678</v>
      </c>
      <c r="K2725">
        <v>2003</v>
      </c>
      <c r="L2725" t="s">
        <v>583</v>
      </c>
      <c r="M2725" s="8">
        <f xml:space="preserve"> (sales_data_sample[[#This Row],[MSRP]] - sales_data_sample[[#This Row],[PRICEEACH]]) / sales_data_sample[[#This Row],[MSRP]]</f>
        <v>-1.0101010101010102E-2</v>
      </c>
      <c r="N272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25" s="2">
        <v>99</v>
      </c>
      <c r="P2725" t="s">
        <v>657</v>
      </c>
      <c r="Q2725" t="s">
        <v>471</v>
      </c>
      <c r="R2725" t="s">
        <v>472</v>
      </c>
      <c r="S2725" t="s">
        <v>167</v>
      </c>
      <c r="T2725" t="s">
        <v>168</v>
      </c>
      <c r="U2725" t="s">
        <v>473</v>
      </c>
      <c r="V2725" t="s">
        <v>474</v>
      </c>
      <c r="W2725" t="s">
        <v>475</v>
      </c>
      <c r="X2725" t="s">
        <v>31</v>
      </c>
    </row>
    <row r="2726" spans="1:24" x14ac:dyDescent="0.25">
      <c r="A2726">
        <v>10185</v>
      </c>
      <c r="B2726">
        <v>22</v>
      </c>
      <c r="C2726" s="2">
        <v>80</v>
      </c>
      <c r="D2726">
        <v>5</v>
      </c>
      <c r="E2726" s="5">
        <f>sales_data_sample[[#This Row],[SALES]] / COUNT(sales_data_sample[ORDERNUMBER])</f>
        <v>0.61919943322706339</v>
      </c>
      <c r="F2726" s="2">
        <v>1748</v>
      </c>
      <c r="G2726" s="1">
        <v>37939</v>
      </c>
      <c r="H2726" t="s">
        <v>21</v>
      </c>
      <c r="I2726">
        <v>4</v>
      </c>
      <c r="J2726" s="6" t="s">
        <v>678</v>
      </c>
      <c r="K2726">
        <v>2003</v>
      </c>
      <c r="L2726" t="s">
        <v>583</v>
      </c>
      <c r="M2726" s="8">
        <f xml:space="preserve"> (sales_data_sample[[#This Row],[MSRP]] - sales_data_sample[[#This Row],[PRICEEACH]]) / sales_data_sample[[#This Row],[MSRP]]</f>
        <v>0.19191919191919191</v>
      </c>
      <c r="N272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26" s="2">
        <v>99</v>
      </c>
      <c r="P2726" t="s">
        <v>657</v>
      </c>
      <c r="Q2726" t="s">
        <v>321</v>
      </c>
      <c r="R2726" t="s">
        <v>322</v>
      </c>
      <c r="S2726" t="s">
        <v>153</v>
      </c>
      <c r="T2726" t="s">
        <v>27</v>
      </c>
      <c r="U2726" t="s">
        <v>323</v>
      </c>
      <c r="V2726" t="s">
        <v>324</v>
      </c>
      <c r="W2726" t="s">
        <v>325</v>
      </c>
      <c r="X2726" t="s">
        <v>31</v>
      </c>
    </row>
    <row r="2727" spans="1:24" x14ac:dyDescent="0.25">
      <c r="A2727">
        <v>10197</v>
      </c>
      <c r="B2727">
        <v>35</v>
      </c>
      <c r="C2727" s="2">
        <v>94</v>
      </c>
      <c r="D2727">
        <v>11</v>
      </c>
      <c r="E2727" s="5">
        <f>sales_data_sample[[#This Row],[SALES]] / COUNT(sales_data_sample[ORDERNUMBER])</f>
        <v>1.1576337229897273</v>
      </c>
      <c r="F2727" s="2">
        <v>3268</v>
      </c>
      <c r="G2727" s="1">
        <v>37951</v>
      </c>
      <c r="H2727" t="s">
        <v>21</v>
      </c>
      <c r="I2727">
        <v>4</v>
      </c>
      <c r="J2727" s="6" t="s">
        <v>678</v>
      </c>
      <c r="K2727">
        <v>2003</v>
      </c>
      <c r="L2727" t="s">
        <v>583</v>
      </c>
      <c r="M2727" s="8">
        <f xml:space="preserve"> (sales_data_sample[[#This Row],[MSRP]] - sales_data_sample[[#This Row],[PRICEEACH]]) / sales_data_sample[[#This Row],[MSRP]]</f>
        <v>5.0505050505050504E-2</v>
      </c>
      <c r="N272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27" s="2">
        <v>99</v>
      </c>
      <c r="P2727" t="s">
        <v>657</v>
      </c>
      <c r="Q2727" t="s">
        <v>338</v>
      </c>
      <c r="R2727" t="s">
        <v>339</v>
      </c>
      <c r="S2727" t="s">
        <v>340</v>
      </c>
      <c r="T2727" t="s">
        <v>168</v>
      </c>
      <c r="U2727" t="s">
        <v>341</v>
      </c>
      <c r="V2727" t="s">
        <v>342</v>
      </c>
      <c r="W2727" t="s">
        <v>343</v>
      </c>
      <c r="X2727" t="s">
        <v>45</v>
      </c>
    </row>
    <row r="2728" spans="1:24" x14ac:dyDescent="0.25">
      <c r="A2728">
        <v>10208</v>
      </c>
      <c r="B2728">
        <v>33</v>
      </c>
      <c r="C2728" s="2">
        <v>86</v>
      </c>
      <c r="D2728">
        <v>5</v>
      </c>
      <c r="E2728" s="5">
        <f>sales_data_sample[[#This Row],[SALES]] / COUNT(sales_data_sample[ORDERNUMBER])</f>
        <v>0.99858306765851934</v>
      </c>
      <c r="F2728" s="2">
        <v>2819</v>
      </c>
      <c r="G2728" s="1">
        <v>37988</v>
      </c>
      <c r="H2728" t="s">
        <v>21</v>
      </c>
      <c r="I2728">
        <v>1</v>
      </c>
      <c r="J2728" s="6" t="s">
        <v>677</v>
      </c>
      <c r="K2728">
        <v>2004</v>
      </c>
      <c r="L2728" t="s">
        <v>583</v>
      </c>
      <c r="M2728" s="8">
        <f xml:space="preserve"> (sales_data_sample[[#This Row],[MSRP]] - sales_data_sample[[#This Row],[PRICEEACH]]) / sales_data_sample[[#This Row],[MSRP]]</f>
        <v>0.13131313131313133</v>
      </c>
      <c r="N272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28" s="2">
        <v>99</v>
      </c>
      <c r="P2728" t="s">
        <v>657</v>
      </c>
      <c r="Q2728" t="s">
        <v>208</v>
      </c>
      <c r="R2728" t="s">
        <v>209</v>
      </c>
      <c r="S2728" t="s">
        <v>210</v>
      </c>
      <c r="T2728" t="s">
        <v>35</v>
      </c>
      <c r="U2728" t="s">
        <v>211</v>
      </c>
      <c r="V2728" t="s">
        <v>212</v>
      </c>
      <c r="W2728" t="s">
        <v>213</v>
      </c>
      <c r="X2728" t="s">
        <v>31</v>
      </c>
    </row>
    <row r="2729" spans="1:24" x14ac:dyDescent="0.25">
      <c r="A2729">
        <v>10222</v>
      </c>
      <c r="B2729">
        <v>31</v>
      </c>
      <c r="C2729" s="2">
        <v>96</v>
      </c>
      <c r="D2729">
        <v>17</v>
      </c>
      <c r="E2729" s="5">
        <f>sales_data_sample[[#This Row],[SALES]] / COUNT(sales_data_sample[ORDERNUMBER])</f>
        <v>1.047113000354233</v>
      </c>
      <c r="F2729" s="2">
        <v>2956</v>
      </c>
      <c r="G2729" s="1">
        <v>38036</v>
      </c>
      <c r="H2729" t="s">
        <v>21</v>
      </c>
      <c r="I2729">
        <v>1</v>
      </c>
      <c r="J2729" s="6" t="s">
        <v>688</v>
      </c>
      <c r="K2729">
        <v>2004</v>
      </c>
      <c r="L2729" t="s">
        <v>583</v>
      </c>
      <c r="M2729" s="8">
        <f xml:space="preserve"> (sales_data_sample[[#This Row],[MSRP]] - sales_data_sample[[#This Row],[PRICEEACH]]) / sales_data_sample[[#This Row],[MSRP]]</f>
        <v>3.0303030303030304E-2</v>
      </c>
      <c r="N272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29" s="2">
        <v>99</v>
      </c>
      <c r="P2729" t="s">
        <v>657</v>
      </c>
      <c r="Q2729" t="s">
        <v>349</v>
      </c>
      <c r="R2729" t="s">
        <v>350</v>
      </c>
      <c r="S2729" t="s">
        <v>351</v>
      </c>
      <c r="T2729" t="s">
        <v>27</v>
      </c>
      <c r="U2729" t="s">
        <v>224</v>
      </c>
      <c r="V2729" t="s">
        <v>264</v>
      </c>
      <c r="W2729" t="s">
        <v>352</v>
      </c>
      <c r="X2729" t="s">
        <v>31</v>
      </c>
    </row>
    <row r="2730" spans="1:24" x14ac:dyDescent="0.25">
      <c r="A2730">
        <v>10232</v>
      </c>
      <c r="B2730">
        <v>35</v>
      </c>
      <c r="C2730" s="2">
        <v>83</v>
      </c>
      <c r="D2730">
        <v>2</v>
      </c>
      <c r="E2730" s="5">
        <f>sales_data_sample[[#This Row],[SALES]] / COUNT(sales_data_sample[ORDERNUMBER])</f>
        <v>1.0223166843783209</v>
      </c>
      <c r="F2730" s="2">
        <v>2886</v>
      </c>
      <c r="G2730" s="1">
        <v>38066</v>
      </c>
      <c r="H2730" t="s">
        <v>21</v>
      </c>
      <c r="I2730">
        <v>1</v>
      </c>
      <c r="J2730" s="6" t="s">
        <v>687</v>
      </c>
      <c r="K2730">
        <v>2004</v>
      </c>
      <c r="L2730" t="s">
        <v>583</v>
      </c>
      <c r="M2730" s="8">
        <f xml:space="preserve"> (sales_data_sample[[#This Row],[MSRP]] - sales_data_sample[[#This Row],[PRICEEACH]]) / sales_data_sample[[#This Row],[MSRP]]</f>
        <v>0.16161616161616163</v>
      </c>
      <c r="N273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30" s="2">
        <v>99</v>
      </c>
      <c r="P2730" t="s">
        <v>657</v>
      </c>
      <c r="Q2730" t="s">
        <v>370</v>
      </c>
      <c r="R2730" t="s">
        <v>371</v>
      </c>
      <c r="S2730" t="s">
        <v>372</v>
      </c>
      <c r="T2730" t="s">
        <v>160</v>
      </c>
      <c r="U2730" t="s">
        <v>373</v>
      </c>
      <c r="V2730" t="s">
        <v>374</v>
      </c>
      <c r="W2730" t="s">
        <v>375</v>
      </c>
      <c r="X2730" t="s">
        <v>31</v>
      </c>
    </row>
    <row r="2731" spans="1:24" x14ac:dyDescent="0.25">
      <c r="A2731">
        <v>10248</v>
      </c>
      <c r="B2731">
        <v>35</v>
      </c>
      <c r="C2731" s="2">
        <v>91</v>
      </c>
      <c r="D2731">
        <v>8</v>
      </c>
      <c r="E2731" s="5">
        <f>sales_data_sample[[#This Row],[SALES]] / COUNT(sales_data_sample[ORDERNUMBER])</f>
        <v>1.120439249025859</v>
      </c>
      <c r="F2731" s="2">
        <v>3163</v>
      </c>
      <c r="G2731" s="1">
        <v>38114</v>
      </c>
      <c r="H2731" t="s">
        <v>326</v>
      </c>
      <c r="I2731">
        <v>2</v>
      </c>
      <c r="J2731" s="6" t="s">
        <v>685</v>
      </c>
      <c r="K2731">
        <v>2004</v>
      </c>
      <c r="L2731" t="s">
        <v>583</v>
      </c>
      <c r="M2731" s="8">
        <f xml:space="preserve"> (sales_data_sample[[#This Row],[MSRP]] - sales_data_sample[[#This Row],[PRICEEACH]]) / sales_data_sample[[#This Row],[MSRP]]</f>
        <v>8.0808080808080815E-2</v>
      </c>
      <c r="N273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31" s="2">
        <v>99</v>
      </c>
      <c r="P2731" t="s">
        <v>657</v>
      </c>
      <c r="Q2731" t="s">
        <v>24</v>
      </c>
      <c r="R2731" t="s">
        <v>25</v>
      </c>
      <c r="S2731" t="s">
        <v>26</v>
      </c>
      <c r="T2731" t="s">
        <v>27</v>
      </c>
      <c r="U2731" t="s">
        <v>28</v>
      </c>
      <c r="V2731" t="s">
        <v>29</v>
      </c>
      <c r="W2731" t="s">
        <v>30</v>
      </c>
      <c r="X2731" t="s">
        <v>45</v>
      </c>
    </row>
    <row r="2732" spans="1:24" x14ac:dyDescent="0.25">
      <c r="A2732">
        <v>10261</v>
      </c>
      <c r="B2732">
        <v>50</v>
      </c>
      <c r="C2732" s="2">
        <v>82</v>
      </c>
      <c r="D2732">
        <v>6</v>
      </c>
      <c r="E2732" s="5">
        <f>sales_data_sample[[#This Row],[SALES]] / COUNT(sales_data_sample[ORDERNUMBER])</f>
        <v>1.4424371236273468</v>
      </c>
      <c r="F2732" s="2">
        <v>4072</v>
      </c>
      <c r="G2732" s="1">
        <v>38155</v>
      </c>
      <c r="H2732" t="s">
        <v>21</v>
      </c>
      <c r="I2732">
        <v>2</v>
      </c>
      <c r="J2732" s="6" t="s">
        <v>684</v>
      </c>
      <c r="K2732">
        <v>2004</v>
      </c>
      <c r="L2732" t="s">
        <v>583</v>
      </c>
      <c r="M2732" s="8">
        <f xml:space="preserve"> (sales_data_sample[[#This Row],[MSRP]] - sales_data_sample[[#This Row],[PRICEEACH]]) / sales_data_sample[[#This Row],[MSRP]]</f>
        <v>0.17171717171717171</v>
      </c>
      <c r="N273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32" s="2">
        <v>99</v>
      </c>
      <c r="P2732" t="s">
        <v>657</v>
      </c>
      <c r="Q2732" t="s">
        <v>280</v>
      </c>
      <c r="R2732" t="s">
        <v>281</v>
      </c>
      <c r="S2732" t="s">
        <v>282</v>
      </c>
      <c r="T2732" t="s">
        <v>217</v>
      </c>
      <c r="U2732" t="s">
        <v>283</v>
      </c>
      <c r="V2732" t="s">
        <v>284</v>
      </c>
      <c r="W2732" t="s">
        <v>285</v>
      </c>
      <c r="X2732" t="s">
        <v>45</v>
      </c>
    </row>
    <row r="2733" spans="1:24" x14ac:dyDescent="0.25">
      <c r="A2733">
        <v>10273</v>
      </c>
      <c r="B2733">
        <v>26</v>
      </c>
      <c r="C2733" s="2">
        <v>100</v>
      </c>
      <c r="D2733">
        <v>9</v>
      </c>
      <c r="E2733" s="5">
        <f>sales_data_sample[[#This Row],[SALES]] / COUNT(sales_data_sample[ORDERNUMBER])</f>
        <v>1.0520722635494155</v>
      </c>
      <c r="F2733" s="2">
        <v>2970</v>
      </c>
      <c r="G2733" s="1">
        <v>38189</v>
      </c>
      <c r="H2733" t="s">
        <v>21</v>
      </c>
      <c r="I2733">
        <v>3</v>
      </c>
      <c r="J2733" s="6" t="s">
        <v>683</v>
      </c>
      <c r="K2733">
        <v>2004</v>
      </c>
      <c r="L2733" t="s">
        <v>583</v>
      </c>
      <c r="M2733" s="8">
        <f xml:space="preserve"> (sales_data_sample[[#This Row],[MSRP]] - sales_data_sample[[#This Row],[PRICEEACH]]) / sales_data_sample[[#This Row],[MSRP]]</f>
        <v>-1.0101010101010102E-2</v>
      </c>
      <c r="N273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33" s="2">
        <v>99</v>
      </c>
      <c r="P2733" t="s">
        <v>657</v>
      </c>
      <c r="Q2733" t="s">
        <v>353</v>
      </c>
      <c r="R2733" t="s">
        <v>354</v>
      </c>
      <c r="S2733" t="s">
        <v>355</v>
      </c>
      <c r="T2733" t="s">
        <v>356</v>
      </c>
      <c r="U2733" t="s">
        <v>357</v>
      </c>
      <c r="V2733" t="s">
        <v>358</v>
      </c>
      <c r="W2733" t="s">
        <v>359</v>
      </c>
      <c r="X2733" t="s">
        <v>31</v>
      </c>
    </row>
    <row r="2734" spans="1:24" x14ac:dyDescent="0.25">
      <c r="A2734">
        <v>10283</v>
      </c>
      <c r="B2734">
        <v>38</v>
      </c>
      <c r="C2734" s="2">
        <v>90</v>
      </c>
      <c r="D2734">
        <v>11</v>
      </c>
      <c r="E2734" s="5">
        <f>sales_data_sample[[#This Row],[SALES]] / COUNT(sales_data_sample[ORDERNUMBER])</f>
        <v>1.2033297910024796</v>
      </c>
      <c r="F2734" s="2">
        <v>3397</v>
      </c>
      <c r="G2734" s="1">
        <v>38219</v>
      </c>
      <c r="H2734" t="s">
        <v>21</v>
      </c>
      <c r="I2734">
        <v>3</v>
      </c>
      <c r="J2734" s="6" t="s">
        <v>682</v>
      </c>
      <c r="K2734">
        <v>2004</v>
      </c>
      <c r="L2734" t="s">
        <v>583</v>
      </c>
      <c r="M2734" s="8">
        <f xml:space="preserve"> (sales_data_sample[[#This Row],[MSRP]] - sales_data_sample[[#This Row],[PRICEEACH]]) / sales_data_sample[[#This Row],[MSRP]]</f>
        <v>9.0909090909090912E-2</v>
      </c>
      <c r="N273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34" s="2">
        <v>99</v>
      </c>
      <c r="P2734" t="s">
        <v>657</v>
      </c>
      <c r="Q2734" t="s">
        <v>360</v>
      </c>
      <c r="R2734" t="s">
        <v>361</v>
      </c>
      <c r="S2734" t="s">
        <v>362</v>
      </c>
      <c r="T2734" t="s">
        <v>217</v>
      </c>
      <c r="U2734" t="s">
        <v>363</v>
      </c>
      <c r="V2734" t="s">
        <v>162</v>
      </c>
      <c r="W2734" t="s">
        <v>364</v>
      </c>
      <c r="X2734" t="s">
        <v>45</v>
      </c>
    </row>
    <row r="2735" spans="1:24" x14ac:dyDescent="0.25">
      <c r="A2735">
        <v>10294</v>
      </c>
      <c r="B2735">
        <v>45</v>
      </c>
      <c r="C2735" s="2">
        <v>100</v>
      </c>
      <c r="D2735">
        <v>1</v>
      </c>
      <c r="E2735" s="5">
        <f>sales_data_sample[[#This Row],[SALES]] / COUNT(sales_data_sample[ORDERNUMBER])</f>
        <v>1.6624158696422247</v>
      </c>
      <c r="F2735" s="2">
        <v>4693</v>
      </c>
      <c r="G2735" s="1">
        <v>38240</v>
      </c>
      <c r="H2735" t="s">
        <v>21</v>
      </c>
      <c r="I2735">
        <v>3</v>
      </c>
      <c r="J2735" s="6" t="s">
        <v>681</v>
      </c>
      <c r="K2735">
        <v>2004</v>
      </c>
      <c r="L2735" t="s">
        <v>583</v>
      </c>
      <c r="M2735" s="8">
        <f xml:space="preserve"> (sales_data_sample[[#This Row],[MSRP]] - sales_data_sample[[#This Row],[PRICEEACH]]) / sales_data_sample[[#This Row],[MSRP]]</f>
        <v>-1.0101010101010102E-2</v>
      </c>
      <c r="N273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35" s="2">
        <v>99</v>
      </c>
      <c r="P2735" t="s">
        <v>657</v>
      </c>
      <c r="Q2735" t="s">
        <v>443</v>
      </c>
      <c r="R2735" t="s">
        <v>444</v>
      </c>
      <c r="S2735" t="s">
        <v>272</v>
      </c>
      <c r="T2735" t="s">
        <v>27</v>
      </c>
      <c r="U2735" t="s">
        <v>445</v>
      </c>
      <c r="V2735" t="s">
        <v>446</v>
      </c>
      <c r="W2735" t="s">
        <v>447</v>
      </c>
      <c r="X2735" t="s">
        <v>45</v>
      </c>
    </row>
    <row r="2736" spans="1:24" x14ac:dyDescent="0.25">
      <c r="A2736">
        <v>10306</v>
      </c>
      <c r="B2736">
        <v>30</v>
      </c>
      <c r="C2736" s="2">
        <v>100</v>
      </c>
      <c r="D2736">
        <v>5</v>
      </c>
      <c r="E2736" s="5">
        <f>sales_data_sample[[#This Row],[SALES]] / COUNT(sales_data_sample[ORDERNUMBER])</f>
        <v>1.2454835281615302</v>
      </c>
      <c r="F2736" s="2">
        <v>3516</v>
      </c>
      <c r="G2736" s="1">
        <v>38274</v>
      </c>
      <c r="H2736" t="s">
        <v>21</v>
      </c>
      <c r="I2736">
        <v>4</v>
      </c>
      <c r="J2736" s="6" t="s">
        <v>680</v>
      </c>
      <c r="K2736">
        <v>2004</v>
      </c>
      <c r="L2736" t="s">
        <v>583</v>
      </c>
      <c r="M2736" s="8">
        <f xml:space="preserve"> (sales_data_sample[[#This Row],[MSRP]] - sales_data_sample[[#This Row],[PRICEEACH]]) / sales_data_sample[[#This Row],[MSRP]]</f>
        <v>-1.0101010101010102E-2</v>
      </c>
      <c r="N273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36" s="2">
        <v>99</v>
      </c>
      <c r="P2736" t="s">
        <v>657</v>
      </c>
      <c r="Q2736" t="s">
        <v>476</v>
      </c>
      <c r="R2736" t="s">
        <v>477</v>
      </c>
      <c r="S2736" t="s">
        <v>478</v>
      </c>
      <c r="T2736" t="s">
        <v>160</v>
      </c>
      <c r="U2736" t="s">
        <v>479</v>
      </c>
      <c r="V2736" t="s">
        <v>480</v>
      </c>
      <c r="W2736" t="s">
        <v>481</v>
      </c>
      <c r="X2736" t="s">
        <v>45</v>
      </c>
    </row>
    <row r="2737" spans="1:24" x14ac:dyDescent="0.25">
      <c r="A2737">
        <v>10315</v>
      </c>
      <c r="B2737">
        <v>37</v>
      </c>
      <c r="C2737" s="2">
        <v>92</v>
      </c>
      <c r="D2737">
        <v>4</v>
      </c>
      <c r="E2737" s="5">
        <f>sales_data_sample[[#This Row],[SALES]] / COUNT(sales_data_sample[ORDERNUMBER])</f>
        <v>1.1976620616365568</v>
      </c>
      <c r="F2737" s="2">
        <v>3381</v>
      </c>
      <c r="G2737" s="1">
        <v>38289</v>
      </c>
      <c r="H2737" t="s">
        <v>21</v>
      </c>
      <c r="I2737">
        <v>4</v>
      </c>
      <c r="J2737" s="6" t="s">
        <v>680</v>
      </c>
      <c r="K2737">
        <v>2004</v>
      </c>
      <c r="L2737" t="s">
        <v>583</v>
      </c>
      <c r="M2737" s="8">
        <f xml:space="preserve"> (sales_data_sample[[#This Row],[MSRP]] - sales_data_sample[[#This Row],[PRICEEACH]]) / sales_data_sample[[#This Row],[MSRP]]</f>
        <v>7.0707070707070704E-2</v>
      </c>
      <c r="N273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37" s="2">
        <v>99</v>
      </c>
      <c r="P2737" t="s">
        <v>657</v>
      </c>
      <c r="Q2737" t="s">
        <v>107</v>
      </c>
      <c r="R2737" t="s">
        <v>108</v>
      </c>
      <c r="S2737" t="s">
        <v>109</v>
      </c>
      <c r="T2737" t="s">
        <v>35</v>
      </c>
      <c r="U2737" t="s">
        <v>110</v>
      </c>
      <c r="V2737" t="s">
        <v>111</v>
      </c>
      <c r="W2737" t="s">
        <v>112</v>
      </c>
      <c r="X2737" t="s">
        <v>45</v>
      </c>
    </row>
    <row r="2738" spans="1:24" x14ac:dyDescent="0.25">
      <c r="A2738">
        <v>10327</v>
      </c>
      <c r="B2738">
        <v>37</v>
      </c>
      <c r="C2738" s="2">
        <v>87</v>
      </c>
      <c r="D2738">
        <v>3</v>
      </c>
      <c r="E2738" s="5">
        <f>sales_data_sample[[#This Row],[SALES]] / COUNT(sales_data_sample[ORDERNUMBER])</f>
        <v>1.1353170386114062</v>
      </c>
      <c r="F2738" s="2">
        <v>3205</v>
      </c>
      <c r="G2738" s="1">
        <v>38301</v>
      </c>
      <c r="H2738" t="s">
        <v>394</v>
      </c>
      <c r="I2738">
        <v>4</v>
      </c>
      <c r="J2738" s="6" t="s">
        <v>678</v>
      </c>
      <c r="K2738">
        <v>2004</v>
      </c>
      <c r="L2738" t="s">
        <v>583</v>
      </c>
      <c r="M2738" s="8">
        <f xml:space="preserve"> (sales_data_sample[[#This Row],[MSRP]] - sales_data_sample[[#This Row],[PRICEEACH]]) / sales_data_sample[[#This Row],[MSRP]]</f>
        <v>0.12121212121212122</v>
      </c>
      <c r="N273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38" s="2">
        <v>99</v>
      </c>
      <c r="P2738" t="s">
        <v>657</v>
      </c>
      <c r="Q2738" t="s">
        <v>309</v>
      </c>
      <c r="R2738" t="s">
        <v>310</v>
      </c>
      <c r="S2738" t="s">
        <v>311</v>
      </c>
      <c r="T2738" t="s">
        <v>312</v>
      </c>
      <c r="U2738" t="s">
        <v>313</v>
      </c>
      <c r="V2738" t="s">
        <v>314</v>
      </c>
      <c r="W2738" t="s">
        <v>315</v>
      </c>
      <c r="X2738" t="s">
        <v>45</v>
      </c>
    </row>
    <row r="2739" spans="1:24" x14ac:dyDescent="0.25">
      <c r="A2739">
        <v>10337</v>
      </c>
      <c r="B2739">
        <v>36</v>
      </c>
      <c r="C2739" s="2">
        <v>72</v>
      </c>
      <c r="D2739">
        <v>7</v>
      </c>
      <c r="E2739" s="5">
        <f>sales_data_sample[[#This Row],[SALES]] / COUNT(sales_data_sample[ORDERNUMBER])</f>
        <v>0.9171094580233794</v>
      </c>
      <c r="F2739" s="2">
        <v>2589</v>
      </c>
      <c r="G2739" s="1">
        <v>38312</v>
      </c>
      <c r="H2739" t="s">
        <v>21</v>
      </c>
      <c r="I2739">
        <v>4</v>
      </c>
      <c r="J2739" s="6" t="s">
        <v>678</v>
      </c>
      <c r="K2739">
        <v>2004</v>
      </c>
      <c r="L2739" t="s">
        <v>583</v>
      </c>
      <c r="M2739" s="8">
        <f xml:space="preserve"> (sales_data_sample[[#This Row],[MSRP]] - sales_data_sample[[#This Row],[PRICEEACH]]) / sales_data_sample[[#This Row],[MSRP]]</f>
        <v>0.27272727272727271</v>
      </c>
      <c r="N273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39" s="2">
        <v>99</v>
      </c>
      <c r="P2739" t="s">
        <v>657</v>
      </c>
      <c r="Q2739" t="s">
        <v>192</v>
      </c>
      <c r="R2739" t="s">
        <v>193</v>
      </c>
      <c r="S2739" t="s">
        <v>26</v>
      </c>
      <c r="T2739" t="s">
        <v>27</v>
      </c>
      <c r="U2739" t="s">
        <v>116</v>
      </c>
      <c r="V2739" t="s">
        <v>194</v>
      </c>
      <c r="W2739" t="s">
        <v>195</v>
      </c>
      <c r="X2739" t="s">
        <v>31</v>
      </c>
    </row>
    <row r="2740" spans="1:24" x14ac:dyDescent="0.25">
      <c r="A2740">
        <v>10350</v>
      </c>
      <c r="B2740">
        <v>25</v>
      </c>
      <c r="C2740" s="2">
        <v>100</v>
      </c>
      <c r="D2740">
        <v>16</v>
      </c>
      <c r="E2740" s="5">
        <f>sales_data_sample[[#This Row],[SALES]] / COUNT(sales_data_sample[ORDERNUMBER])</f>
        <v>1.0113354587318455</v>
      </c>
      <c r="F2740" s="2">
        <v>2855</v>
      </c>
      <c r="G2740" s="1">
        <v>38323</v>
      </c>
      <c r="H2740" t="s">
        <v>21</v>
      </c>
      <c r="I2740">
        <v>4</v>
      </c>
      <c r="J2740" s="6" t="s">
        <v>679</v>
      </c>
      <c r="K2740">
        <v>2004</v>
      </c>
      <c r="L2740" t="s">
        <v>583</v>
      </c>
      <c r="M2740" s="8">
        <f xml:space="preserve"> (sales_data_sample[[#This Row],[MSRP]] - sales_data_sample[[#This Row],[PRICEEACH]]) / sales_data_sample[[#This Row],[MSRP]]</f>
        <v>-1.0101010101010102E-2</v>
      </c>
      <c r="N274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40" s="2">
        <v>99</v>
      </c>
      <c r="P2740" t="s">
        <v>657</v>
      </c>
      <c r="Q2740" t="s">
        <v>165</v>
      </c>
      <c r="R2740" t="s">
        <v>166</v>
      </c>
      <c r="S2740" t="s">
        <v>167</v>
      </c>
      <c r="T2740" t="s">
        <v>168</v>
      </c>
      <c r="U2740" t="s">
        <v>169</v>
      </c>
      <c r="V2740" t="s">
        <v>170</v>
      </c>
      <c r="W2740" t="s">
        <v>171</v>
      </c>
      <c r="X2740" t="s">
        <v>31</v>
      </c>
    </row>
    <row r="2741" spans="1:24" x14ac:dyDescent="0.25">
      <c r="A2741">
        <v>10373</v>
      </c>
      <c r="B2741">
        <v>37</v>
      </c>
      <c r="C2741" s="2">
        <v>100</v>
      </c>
      <c r="D2741">
        <v>8</v>
      </c>
      <c r="E2741" s="5">
        <f>sales_data_sample[[#This Row],[SALES]] / COUNT(sales_data_sample[ORDERNUMBER])</f>
        <v>1.4261424017003188</v>
      </c>
      <c r="F2741" s="2">
        <v>4026</v>
      </c>
      <c r="G2741" s="1">
        <v>38383</v>
      </c>
      <c r="H2741" t="s">
        <v>21</v>
      </c>
      <c r="I2741">
        <v>1</v>
      </c>
      <c r="J2741" s="6" t="s">
        <v>677</v>
      </c>
      <c r="K2741">
        <v>2005</v>
      </c>
      <c r="L2741" t="s">
        <v>583</v>
      </c>
      <c r="M2741" s="8">
        <f xml:space="preserve"> (sales_data_sample[[#This Row],[MSRP]] - sales_data_sample[[#This Row],[PRICEEACH]]) / sales_data_sample[[#This Row],[MSRP]]</f>
        <v>-1.0101010101010102E-2</v>
      </c>
      <c r="N274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41" s="2">
        <v>99</v>
      </c>
      <c r="P2741" t="s">
        <v>657</v>
      </c>
      <c r="Q2741" t="s">
        <v>376</v>
      </c>
      <c r="R2741" t="s">
        <v>377</v>
      </c>
      <c r="S2741" t="s">
        <v>378</v>
      </c>
      <c r="T2741" t="s">
        <v>122</v>
      </c>
      <c r="U2741" t="s">
        <v>379</v>
      </c>
      <c r="V2741" t="s">
        <v>380</v>
      </c>
      <c r="W2741" t="s">
        <v>381</v>
      </c>
      <c r="X2741" t="s">
        <v>45</v>
      </c>
    </row>
    <row r="2742" spans="1:24" x14ac:dyDescent="0.25">
      <c r="A2742">
        <v>10386</v>
      </c>
      <c r="B2742">
        <v>30</v>
      </c>
      <c r="C2742" s="2">
        <v>96</v>
      </c>
      <c r="D2742">
        <v>3</v>
      </c>
      <c r="E2742" s="5">
        <f>sales_data_sample[[#This Row],[SALES]] / COUNT(sales_data_sample[ORDERNUMBER])</f>
        <v>1.0148777895855472</v>
      </c>
      <c r="F2742" s="2">
        <v>2865</v>
      </c>
      <c r="G2742" s="1">
        <v>38412</v>
      </c>
      <c r="H2742" t="s">
        <v>394</v>
      </c>
      <c r="I2742">
        <v>1</v>
      </c>
      <c r="J2742" s="6" t="s">
        <v>687</v>
      </c>
      <c r="K2742">
        <v>2005</v>
      </c>
      <c r="L2742" t="s">
        <v>583</v>
      </c>
      <c r="M2742" s="8">
        <f xml:space="preserve"> (sales_data_sample[[#This Row],[MSRP]] - sales_data_sample[[#This Row],[PRICEEACH]]) / sales_data_sample[[#This Row],[MSRP]]</f>
        <v>3.0303030303030304E-2</v>
      </c>
      <c r="N274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42" s="2">
        <v>99</v>
      </c>
      <c r="P2742" t="s">
        <v>657</v>
      </c>
      <c r="Q2742" t="s">
        <v>165</v>
      </c>
      <c r="R2742" t="s">
        <v>166</v>
      </c>
      <c r="S2742" t="s">
        <v>167</v>
      </c>
      <c r="T2742" t="s">
        <v>168</v>
      </c>
      <c r="U2742" t="s">
        <v>169</v>
      </c>
      <c r="V2742" t="s">
        <v>170</v>
      </c>
      <c r="W2742" t="s">
        <v>171</v>
      </c>
      <c r="X2742" t="s">
        <v>31</v>
      </c>
    </row>
    <row r="2743" spans="1:24" x14ac:dyDescent="0.25">
      <c r="A2743">
        <v>10397</v>
      </c>
      <c r="B2743">
        <v>36</v>
      </c>
      <c r="C2743" s="2">
        <v>100</v>
      </c>
      <c r="D2743">
        <v>2</v>
      </c>
      <c r="E2743" s="5">
        <f>sales_data_sample[[#This Row],[SALES]] / COUNT(sales_data_sample[ORDERNUMBER])</f>
        <v>1.3425433935529578</v>
      </c>
      <c r="F2743" s="2">
        <v>3790</v>
      </c>
      <c r="G2743" s="1">
        <v>38439</v>
      </c>
      <c r="H2743" t="s">
        <v>21</v>
      </c>
      <c r="I2743">
        <v>1</v>
      </c>
      <c r="J2743" s="6" t="s">
        <v>687</v>
      </c>
      <c r="K2743">
        <v>2005</v>
      </c>
      <c r="L2743" t="s">
        <v>583</v>
      </c>
      <c r="M2743" s="8">
        <f xml:space="preserve"> (sales_data_sample[[#This Row],[MSRP]] - sales_data_sample[[#This Row],[PRICEEACH]]) / sales_data_sample[[#This Row],[MSRP]]</f>
        <v>-1.0101010101010102E-2</v>
      </c>
      <c r="N274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43" s="2">
        <v>99</v>
      </c>
      <c r="P2743" t="s">
        <v>657</v>
      </c>
      <c r="Q2743" t="s">
        <v>327</v>
      </c>
      <c r="R2743" t="s">
        <v>328</v>
      </c>
      <c r="S2743" t="s">
        <v>329</v>
      </c>
      <c r="T2743" t="s">
        <v>35</v>
      </c>
      <c r="U2743" t="s">
        <v>330</v>
      </c>
      <c r="V2743" t="s">
        <v>331</v>
      </c>
      <c r="W2743" t="s">
        <v>332</v>
      </c>
      <c r="X2743" t="s">
        <v>45</v>
      </c>
    </row>
    <row r="2744" spans="1:24" x14ac:dyDescent="0.25">
      <c r="A2744">
        <v>10414</v>
      </c>
      <c r="B2744">
        <v>27</v>
      </c>
      <c r="C2744" s="2">
        <v>91</v>
      </c>
      <c r="D2744">
        <v>8</v>
      </c>
      <c r="E2744" s="5">
        <f>sales_data_sample[[#This Row],[SALES]] / COUNT(sales_data_sample[ORDERNUMBER])</f>
        <v>0.86432872830322349</v>
      </c>
      <c r="F2744" s="2">
        <v>2440</v>
      </c>
      <c r="G2744" s="1">
        <v>38478</v>
      </c>
      <c r="H2744" t="s">
        <v>387</v>
      </c>
      <c r="I2744">
        <v>2</v>
      </c>
      <c r="J2744" s="6" t="s">
        <v>685</v>
      </c>
      <c r="K2744">
        <v>2005</v>
      </c>
      <c r="L2744" t="s">
        <v>583</v>
      </c>
      <c r="M2744" s="8">
        <f xml:space="preserve"> (sales_data_sample[[#This Row],[MSRP]] - sales_data_sample[[#This Row],[PRICEEACH]]) / sales_data_sample[[#This Row],[MSRP]]</f>
        <v>8.0808080808080815E-2</v>
      </c>
      <c r="N274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44" s="2">
        <v>99</v>
      </c>
      <c r="P2744" t="s">
        <v>657</v>
      </c>
      <c r="Q2744" t="s">
        <v>365</v>
      </c>
      <c r="R2744" t="s">
        <v>366</v>
      </c>
      <c r="S2744" t="s">
        <v>367</v>
      </c>
      <c r="T2744" t="s">
        <v>27</v>
      </c>
      <c r="U2744" t="s">
        <v>368</v>
      </c>
      <c r="V2744" t="s">
        <v>61</v>
      </c>
      <c r="W2744" t="s">
        <v>369</v>
      </c>
      <c r="X2744" t="s">
        <v>31</v>
      </c>
    </row>
    <row r="2745" spans="1:24" x14ac:dyDescent="0.25">
      <c r="A2745">
        <v>10106</v>
      </c>
      <c r="B2745">
        <v>48</v>
      </c>
      <c r="C2745" s="2">
        <v>62</v>
      </c>
      <c r="D2745">
        <v>10</v>
      </c>
      <c r="E2745" s="5">
        <f>sales_data_sample[[#This Row],[SALES]] / COUNT(sales_data_sample[ORDERNUMBER])</f>
        <v>1.0449876018420121</v>
      </c>
      <c r="F2745" s="2">
        <v>2950</v>
      </c>
      <c r="G2745" s="1">
        <v>37669</v>
      </c>
      <c r="H2745" t="s">
        <v>21</v>
      </c>
      <c r="I2745">
        <v>1</v>
      </c>
      <c r="J2745" s="6" t="s">
        <v>688</v>
      </c>
      <c r="K2745">
        <v>2003</v>
      </c>
      <c r="L2745" t="s">
        <v>551</v>
      </c>
      <c r="M2745" s="8">
        <f xml:space="preserve"> (sales_data_sample[[#This Row],[MSRP]] - sales_data_sample[[#This Row],[PRICEEACH]]) / sales_data_sample[[#This Row],[MSRP]]</f>
        <v>0.16216216216216217</v>
      </c>
      <c r="N274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45" s="2">
        <v>74</v>
      </c>
      <c r="P2745" t="s">
        <v>658</v>
      </c>
      <c r="Q2745" t="s">
        <v>537</v>
      </c>
      <c r="R2745" t="s">
        <v>538</v>
      </c>
      <c r="S2745" t="s">
        <v>539</v>
      </c>
      <c r="T2745" t="s">
        <v>246</v>
      </c>
      <c r="U2745" t="s">
        <v>540</v>
      </c>
      <c r="V2745" t="s">
        <v>541</v>
      </c>
      <c r="W2745" t="s">
        <v>542</v>
      </c>
      <c r="X2745" t="s">
        <v>31</v>
      </c>
    </row>
    <row r="2746" spans="1:24" x14ac:dyDescent="0.25">
      <c r="A2746">
        <v>10119</v>
      </c>
      <c r="B2746">
        <v>26</v>
      </c>
      <c r="C2746" s="2">
        <v>60</v>
      </c>
      <c r="D2746">
        <v>1</v>
      </c>
      <c r="E2746" s="5">
        <f>sales_data_sample[[#This Row],[SALES]] / COUNT(sales_data_sample[ORDERNUMBER])</f>
        <v>0.54551895147006735</v>
      </c>
      <c r="F2746" s="2">
        <v>1540</v>
      </c>
      <c r="G2746" s="1">
        <v>37739</v>
      </c>
      <c r="H2746" t="s">
        <v>21</v>
      </c>
      <c r="I2746">
        <v>2</v>
      </c>
      <c r="J2746" s="6" t="s">
        <v>686</v>
      </c>
      <c r="K2746">
        <v>2003</v>
      </c>
      <c r="L2746" t="s">
        <v>551</v>
      </c>
      <c r="M2746" s="8">
        <f xml:space="preserve"> (sales_data_sample[[#This Row],[MSRP]] - sales_data_sample[[#This Row],[PRICEEACH]]) / sales_data_sample[[#This Row],[MSRP]]</f>
        <v>0.1891891891891892</v>
      </c>
      <c r="N274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46" s="2">
        <v>74</v>
      </c>
      <c r="P2746" t="s">
        <v>658</v>
      </c>
      <c r="Q2746" t="s">
        <v>137</v>
      </c>
      <c r="R2746" t="s">
        <v>138</v>
      </c>
      <c r="S2746" t="s">
        <v>139</v>
      </c>
      <c r="T2746" t="s">
        <v>140</v>
      </c>
      <c r="U2746" t="s">
        <v>141</v>
      </c>
      <c r="V2746" t="s">
        <v>142</v>
      </c>
      <c r="W2746" t="s">
        <v>143</v>
      </c>
      <c r="X2746" t="s">
        <v>31</v>
      </c>
    </row>
    <row r="2747" spans="1:24" x14ac:dyDescent="0.25">
      <c r="A2747">
        <v>10131</v>
      </c>
      <c r="B2747">
        <v>26</v>
      </c>
      <c r="C2747" s="2">
        <v>86</v>
      </c>
      <c r="D2747">
        <v>2</v>
      </c>
      <c r="E2747" s="5">
        <f>sales_data_sample[[#This Row],[SALES]] / COUNT(sales_data_sample[ORDERNUMBER])</f>
        <v>0.78427205100956432</v>
      </c>
      <c r="F2747" s="2">
        <v>2214</v>
      </c>
      <c r="G2747" s="1">
        <v>37788</v>
      </c>
      <c r="H2747" t="s">
        <v>21</v>
      </c>
      <c r="I2747">
        <v>2</v>
      </c>
      <c r="J2747" s="6" t="s">
        <v>684</v>
      </c>
      <c r="K2747">
        <v>2003</v>
      </c>
      <c r="L2747" t="s">
        <v>551</v>
      </c>
      <c r="M2747" s="8">
        <f xml:space="preserve"> (sales_data_sample[[#This Row],[MSRP]] - sales_data_sample[[#This Row],[PRICEEACH]]) / sales_data_sample[[#This Row],[MSRP]]</f>
        <v>-0.16216216216216217</v>
      </c>
      <c r="N274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47" s="2">
        <v>74</v>
      </c>
      <c r="P2747" t="s">
        <v>658</v>
      </c>
      <c r="Q2747" t="s">
        <v>553</v>
      </c>
      <c r="R2747" t="s">
        <v>554</v>
      </c>
      <c r="S2747" t="s">
        <v>500</v>
      </c>
      <c r="T2747" t="s">
        <v>27</v>
      </c>
      <c r="U2747" t="s">
        <v>555</v>
      </c>
      <c r="V2747" t="s">
        <v>556</v>
      </c>
      <c r="W2747" t="s">
        <v>557</v>
      </c>
      <c r="X2747" t="s">
        <v>31</v>
      </c>
    </row>
    <row r="2748" spans="1:24" x14ac:dyDescent="0.25">
      <c r="A2748">
        <v>10143</v>
      </c>
      <c r="B2748">
        <v>34</v>
      </c>
      <c r="C2748" s="2">
        <v>86</v>
      </c>
      <c r="D2748">
        <v>5</v>
      </c>
      <c r="E2748" s="5">
        <f>sales_data_sample[[#This Row],[SALES]] / COUNT(sales_data_sample[ORDERNUMBER])</f>
        <v>1.0343606092809068</v>
      </c>
      <c r="F2748" s="2">
        <v>2920</v>
      </c>
      <c r="G2748" s="1">
        <v>37843</v>
      </c>
      <c r="H2748" t="s">
        <v>21</v>
      </c>
      <c r="I2748">
        <v>3</v>
      </c>
      <c r="J2748" s="6" t="s">
        <v>682</v>
      </c>
      <c r="K2748">
        <v>2003</v>
      </c>
      <c r="L2748" t="s">
        <v>551</v>
      </c>
      <c r="M2748" s="8">
        <f xml:space="preserve"> (sales_data_sample[[#This Row],[MSRP]] - sales_data_sample[[#This Row],[PRICEEACH]]) / sales_data_sample[[#This Row],[MSRP]]</f>
        <v>-0.16216216216216217</v>
      </c>
      <c r="N274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48" s="2">
        <v>74</v>
      </c>
      <c r="P2748" t="s">
        <v>658</v>
      </c>
      <c r="Q2748" t="s">
        <v>321</v>
      </c>
      <c r="R2748" t="s">
        <v>322</v>
      </c>
      <c r="S2748" t="s">
        <v>153</v>
      </c>
      <c r="T2748" t="s">
        <v>27</v>
      </c>
      <c r="U2748" t="s">
        <v>323</v>
      </c>
      <c r="V2748" t="s">
        <v>324</v>
      </c>
      <c r="W2748" t="s">
        <v>325</v>
      </c>
      <c r="X2748" t="s">
        <v>31</v>
      </c>
    </row>
    <row r="2749" spans="1:24" x14ac:dyDescent="0.25">
      <c r="A2749">
        <v>10155</v>
      </c>
      <c r="B2749">
        <v>44</v>
      </c>
      <c r="C2749" s="2">
        <v>86</v>
      </c>
      <c r="D2749">
        <v>3</v>
      </c>
      <c r="E2749" s="5">
        <f>sales_data_sample[[#This Row],[SALES]] / COUNT(sales_data_sample[ORDERNUMBER])</f>
        <v>1.338646829613886</v>
      </c>
      <c r="F2749" s="2">
        <v>3779</v>
      </c>
      <c r="G2749" s="1">
        <v>37900</v>
      </c>
      <c r="H2749" t="s">
        <v>21</v>
      </c>
      <c r="I2749">
        <v>4</v>
      </c>
      <c r="J2749" s="6" t="s">
        <v>680</v>
      </c>
      <c r="K2749">
        <v>2003</v>
      </c>
      <c r="L2749" t="s">
        <v>551</v>
      </c>
      <c r="M2749" s="8">
        <f xml:space="preserve"> (sales_data_sample[[#This Row],[MSRP]] - sales_data_sample[[#This Row],[PRICEEACH]]) / sales_data_sample[[#This Row],[MSRP]]</f>
        <v>-0.16216216216216217</v>
      </c>
      <c r="N274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49" s="2">
        <v>74</v>
      </c>
      <c r="P2749" t="s">
        <v>658</v>
      </c>
      <c r="Q2749" t="s">
        <v>119</v>
      </c>
      <c r="R2749" t="s">
        <v>120</v>
      </c>
      <c r="S2749" t="s">
        <v>121</v>
      </c>
      <c r="T2749" t="s">
        <v>122</v>
      </c>
      <c r="U2749" t="s">
        <v>123</v>
      </c>
      <c r="V2749" t="s">
        <v>124</v>
      </c>
      <c r="W2749" t="s">
        <v>125</v>
      </c>
      <c r="X2749" t="s">
        <v>45</v>
      </c>
    </row>
    <row r="2750" spans="1:24" x14ac:dyDescent="0.25">
      <c r="A2750">
        <v>10168</v>
      </c>
      <c r="B2750">
        <v>39</v>
      </c>
      <c r="C2750" s="2">
        <v>83</v>
      </c>
      <c r="D2750">
        <v>17</v>
      </c>
      <c r="E2750" s="5">
        <f>sales_data_sample[[#This Row],[SALES]] / COUNT(sales_data_sample[ORDERNUMBER])</f>
        <v>1.1455897980871412</v>
      </c>
      <c r="F2750" s="2">
        <v>3234</v>
      </c>
      <c r="G2750" s="1">
        <v>37922</v>
      </c>
      <c r="H2750" t="s">
        <v>21</v>
      </c>
      <c r="I2750">
        <v>4</v>
      </c>
      <c r="J2750" s="6" t="s">
        <v>680</v>
      </c>
      <c r="K2750">
        <v>2003</v>
      </c>
      <c r="L2750" t="s">
        <v>551</v>
      </c>
      <c r="M2750" s="8">
        <f xml:space="preserve"> (sales_data_sample[[#This Row],[MSRP]] - sales_data_sample[[#This Row],[PRICEEACH]]) / sales_data_sample[[#This Row],[MSRP]]</f>
        <v>-0.12162162162162163</v>
      </c>
      <c r="N275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50" s="2">
        <v>74</v>
      </c>
      <c r="P2750" t="s">
        <v>658</v>
      </c>
      <c r="Q2750" t="s">
        <v>57</v>
      </c>
      <c r="R2750" t="s">
        <v>58</v>
      </c>
      <c r="S2750" t="s">
        <v>59</v>
      </c>
      <c r="T2750" t="s">
        <v>27</v>
      </c>
      <c r="U2750" t="s">
        <v>60</v>
      </c>
      <c r="V2750" t="s">
        <v>61</v>
      </c>
      <c r="W2750" t="s">
        <v>62</v>
      </c>
      <c r="X2750" t="s">
        <v>45</v>
      </c>
    </row>
    <row r="2751" spans="1:24" x14ac:dyDescent="0.25">
      <c r="A2751">
        <v>10178</v>
      </c>
      <c r="B2751">
        <v>45</v>
      </c>
      <c r="C2751" s="2">
        <v>77</v>
      </c>
      <c r="D2751">
        <v>2</v>
      </c>
      <c r="E2751" s="5">
        <f>sales_data_sample[[#This Row],[SALES]] / COUNT(sales_data_sample[ORDERNUMBER])</f>
        <v>1.2157279489904358</v>
      </c>
      <c r="F2751" s="2">
        <v>3432</v>
      </c>
      <c r="G2751" s="1">
        <v>37933</v>
      </c>
      <c r="H2751" t="s">
        <v>21</v>
      </c>
      <c r="I2751">
        <v>4</v>
      </c>
      <c r="J2751" s="6" t="s">
        <v>678</v>
      </c>
      <c r="K2751">
        <v>2003</v>
      </c>
      <c r="L2751" t="s">
        <v>551</v>
      </c>
      <c r="M2751" s="8">
        <f xml:space="preserve"> (sales_data_sample[[#This Row],[MSRP]] - sales_data_sample[[#This Row],[PRICEEACH]]) / sales_data_sample[[#This Row],[MSRP]]</f>
        <v>-4.0540540540540543E-2</v>
      </c>
      <c r="N275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51" s="2">
        <v>74</v>
      </c>
      <c r="P2751" t="s">
        <v>658</v>
      </c>
      <c r="Q2751" t="s">
        <v>327</v>
      </c>
      <c r="R2751" t="s">
        <v>328</v>
      </c>
      <c r="S2751" t="s">
        <v>329</v>
      </c>
      <c r="T2751" t="s">
        <v>35</v>
      </c>
      <c r="U2751" t="s">
        <v>330</v>
      </c>
      <c r="V2751" t="s">
        <v>331</v>
      </c>
      <c r="W2751" t="s">
        <v>332</v>
      </c>
      <c r="X2751" t="s">
        <v>45</v>
      </c>
    </row>
    <row r="2752" spans="1:24" x14ac:dyDescent="0.25">
      <c r="A2752">
        <v>10198</v>
      </c>
      <c r="B2752">
        <v>40</v>
      </c>
      <c r="C2752" s="2">
        <v>64</v>
      </c>
      <c r="D2752">
        <v>2</v>
      </c>
      <c r="E2752" s="5">
        <f>sales_data_sample[[#This Row],[SALES]] / COUNT(sales_data_sample[ORDERNUMBER])</f>
        <v>0.90223166843783209</v>
      </c>
      <c r="F2752" s="2">
        <v>2547</v>
      </c>
      <c r="G2752" s="1">
        <v>37952</v>
      </c>
      <c r="H2752" t="s">
        <v>21</v>
      </c>
      <c r="I2752">
        <v>4</v>
      </c>
      <c r="J2752" s="6" t="s">
        <v>678</v>
      </c>
      <c r="K2752">
        <v>2003</v>
      </c>
      <c r="L2752" t="s">
        <v>551</v>
      </c>
      <c r="M2752" s="8">
        <f xml:space="preserve"> (sales_data_sample[[#This Row],[MSRP]] - sales_data_sample[[#This Row],[PRICEEACH]]) / sales_data_sample[[#This Row],[MSRP]]</f>
        <v>0.13513513513513514</v>
      </c>
      <c r="N275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52" s="2">
        <v>74</v>
      </c>
      <c r="P2752" t="s">
        <v>658</v>
      </c>
      <c r="Q2752" t="s">
        <v>411</v>
      </c>
      <c r="R2752" t="s">
        <v>412</v>
      </c>
      <c r="S2752" t="s">
        <v>413</v>
      </c>
      <c r="T2752" t="s">
        <v>414</v>
      </c>
      <c r="U2752" t="s">
        <v>415</v>
      </c>
      <c r="V2752" t="s">
        <v>416</v>
      </c>
      <c r="W2752" t="s">
        <v>417</v>
      </c>
      <c r="X2752" t="s">
        <v>31</v>
      </c>
    </row>
    <row r="2753" spans="1:24" x14ac:dyDescent="0.25">
      <c r="A2753">
        <v>10210</v>
      </c>
      <c r="B2753">
        <v>42</v>
      </c>
      <c r="C2753" s="2">
        <v>71</v>
      </c>
      <c r="D2753">
        <v>15</v>
      </c>
      <c r="E2753" s="5">
        <f>sales_data_sample[[#This Row],[SALES]] / COUNT(sales_data_sample[ORDERNUMBER])</f>
        <v>1.0464045341834927</v>
      </c>
      <c r="F2753" s="2">
        <v>2954</v>
      </c>
      <c r="G2753" s="1">
        <v>37998</v>
      </c>
      <c r="H2753" t="s">
        <v>21</v>
      </c>
      <c r="I2753">
        <v>1</v>
      </c>
      <c r="J2753" s="6" t="s">
        <v>677</v>
      </c>
      <c r="K2753">
        <v>2004</v>
      </c>
      <c r="L2753" t="s">
        <v>551</v>
      </c>
      <c r="M2753" s="8">
        <f xml:space="preserve"> (sales_data_sample[[#This Row],[MSRP]] - sales_data_sample[[#This Row],[PRICEEACH]]) / sales_data_sample[[#This Row],[MSRP]]</f>
        <v>4.0540540540540543E-2</v>
      </c>
      <c r="N275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53" s="2">
        <v>74</v>
      </c>
      <c r="P2753" t="s">
        <v>658</v>
      </c>
      <c r="Q2753" t="s">
        <v>288</v>
      </c>
      <c r="R2753" t="s">
        <v>289</v>
      </c>
      <c r="S2753" t="s">
        <v>290</v>
      </c>
      <c r="T2753" t="s">
        <v>239</v>
      </c>
      <c r="U2753" t="s">
        <v>291</v>
      </c>
      <c r="V2753" t="s">
        <v>292</v>
      </c>
      <c r="W2753" t="s">
        <v>293</v>
      </c>
      <c r="X2753" t="s">
        <v>31</v>
      </c>
    </row>
    <row r="2754" spans="1:24" x14ac:dyDescent="0.25">
      <c r="A2754">
        <v>10222</v>
      </c>
      <c r="B2754">
        <v>43</v>
      </c>
      <c r="C2754" s="2">
        <v>75</v>
      </c>
      <c r="D2754">
        <v>2</v>
      </c>
      <c r="E2754" s="5">
        <f>sales_data_sample[[#This Row],[SALES]] / COUNT(sales_data_sample[ORDERNUMBER])</f>
        <v>1.1278781438186327</v>
      </c>
      <c r="F2754" s="2">
        <v>3184</v>
      </c>
      <c r="G2754" s="1">
        <v>38036</v>
      </c>
      <c r="H2754" t="s">
        <v>21</v>
      </c>
      <c r="I2754">
        <v>1</v>
      </c>
      <c r="J2754" s="6" t="s">
        <v>688</v>
      </c>
      <c r="K2754">
        <v>2004</v>
      </c>
      <c r="L2754" t="s">
        <v>551</v>
      </c>
      <c r="M2754" s="8">
        <f xml:space="preserve"> (sales_data_sample[[#This Row],[MSRP]] - sales_data_sample[[#This Row],[PRICEEACH]]) / sales_data_sample[[#This Row],[MSRP]]</f>
        <v>-1.3513513513513514E-2</v>
      </c>
      <c r="N275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54" s="2">
        <v>74</v>
      </c>
      <c r="P2754" t="s">
        <v>658</v>
      </c>
      <c r="Q2754" t="s">
        <v>349</v>
      </c>
      <c r="R2754" t="s">
        <v>350</v>
      </c>
      <c r="S2754" t="s">
        <v>351</v>
      </c>
      <c r="T2754" t="s">
        <v>27</v>
      </c>
      <c r="U2754" t="s">
        <v>224</v>
      </c>
      <c r="V2754" t="s">
        <v>264</v>
      </c>
      <c r="W2754" t="s">
        <v>352</v>
      </c>
      <c r="X2754" t="s">
        <v>45</v>
      </c>
    </row>
    <row r="2755" spans="1:24" x14ac:dyDescent="0.25">
      <c r="A2755">
        <v>10235</v>
      </c>
      <c r="B2755">
        <v>34</v>
      </c>
      <c r="C2755" s="2">
        <v>73</v>
      </c>
      <c r="D2755">
        <v>11</v>
      </c>
      <c r="E2755" s="5">
        <f>sales_data_sample[[#This Row],[SALES]] / COUNT(sales_data_sample[ORDERNUMBER])</f>
        <v>0.87389302160821825</v>
      </c>
      <c r="F2755" s="2">
        <v>2467</v>
      </c>
      <c r="G2755" s="1">
        <v>38079</v>
      </c>
      <c r="H2755" t="s">
        <v>21</v>
      </c>
      <c r="I2755">
        <v>2</v>
      </c>
      <c r="J2755" s="6" t="s">
        <v>686</v>
      </c>
      <c r="K2755">
        <v>2004</v>
      </c>
      <c r="L2755" t="s">
        <v>551</v>
      </c>
      <c r="M2755" s="8">
        <f xml:space="preserve"> (sales_data_sample[[#This Row],[MSRP]] - sales_data_sample[[#This Row],[PRICEEACH]]) / sales_data_sample[[#This Row],[MSRP]]</f>
        <v>1.3513513513513514E-2</v>
      </c>
      <c r="N275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55" s="2">
        <v>74</v>
      </c>
      <c r="P2755" t="s">
        <v>658</v>
      </c>
      <c r="Q2755" t="s">
        <v>360</v>
      </c>
      <c r="R2755" t="s">
        <v>361</v>
      </c>
      <c r="S2755" t="s">
        <v>362</v>
      </c>
      <c r="T2755" t="s">
        <v>217</v>
      </c>
      <c r="U2755" t="s">
        <v>363</v>
      </c>
      <c r="V2755" t="s">
        <v>162</v>
      </c>
      <c r="W2755" t="s">
        <v>364</v>
      </c>
      <c r="X2755" t="s">
        <v>31</v>
      </c>
    </row>
    <row r="2756" spans="1:24" x14ac:dyDescent="0.25">
      <c r="A2756">
        <v>10250</v>
      </c>
      <c r="B2756">
        <v>38</v>
      </c>
      <c r="C2756" s="2">
        <v>63</v>
      </c>
      <c r="D2756">
        <v>12</v>
      </c>
      <c r="E2756" s="5">
        <f>sales_data_sample[[#This Row],[SALES]] / COUNT(sales_data_sample[ORDERNUMBER])</f>
        <v>0.83740701381509031</v>
      </c>
      <c r="F2756" s="2">
        <v>2364</v>
      </c>
      <c r="G2756" s="1">
        <v>38118</v>
      </c>
      <c r="H2756" t="s">
        <v>21</v>
      </c>
      <c r="I2756">
        <v>2</v>
      </c>
      <c r="J2756" s="6" t="s">
        <v>685</v>
      </c>
      <c r="K2756">
        <v>2004</v>
      </c>
      <c r="L2756" t="s">
        <v>551</v>
      </c>
      <c r="M2756" s="8">
        <f xml:space="preserve"> (sales_data_sample[[#This Row],[MSRP]] - sales_data_sample[[#This Row],[PRICEEACH]]) / sales_data_sample[[#This Row],[MSRP]]</f>
        <v>0.14864864864864866</v>
      </c>
      <c r="N275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56" s="2">
        <v>74</v>
      </c>
      <c r="P2756" t="s">
        <v>658</v>
      </c>
      <c r="Q2756" t="s">
        <v>382</v>
      </c>
      <c r="R2756" t="s">
        <v>383</v>
      </c>
      <c r="S2756" t="s">
        <v>384</v>
      </c>
      <c r="T2756" t="s">
        <v>27</v>
      </c>
      <c r="U2756" t="s">
        <v>94</v>
      </c>
      <c r="V2756" t="s">
        <v>385</v>
      </c>
      <c r="W2756" t="s">
        <v>386</v>
      </c>
      <c r="X2756" t="s">
        <v>31</v>
      </c>
    </row>
    <row r="2757" spans="1:24" x14ac:dyDescent="0.25">
      <c r="A2757">
        <v>10262</v>
      </c>
      <c r="B2757">
        <v>35</v>
      </c>
      <c r="C2757" s="2">
        <v>72</v>
      </c>
      <c r="D2757">
        <v>7</v>
      </c>
      <c r="E2757" s="5">
        <f>sales_data_sample[[#This Row],[SALES]] / COUNT(sales_data_sample[ORDERNUMBER])</f>
        <v>0.88133191640099184</v>
      </c>
      <c r="F2757" s="2">
        <v>2488</v>
      </c>
      <c r="G2757" s="1">
        <v>38162</v>
      </c>
      <c r="H2757" t="s">
        <v>326</v>
      </c>
      <c r="I2757">
        <v>2</v>
      </c>
      <c r="J2757" s="6" t="s">
        <v>684</v>
      </c>
      <c r="K2757">
        <v>2004</v>
      </c>
      <c r="L2757" t="s">
        <v>551</v>
      </c>
      <c r="M2757" s="8">
        <f xml:space="preserve"> (sales_data_sample[[#This Row],[MSRP]] - sales_data_sample[[#This Row],[PRICEEACH]]) / sales_data_sample[[#This Row],[MSRP]]</f>
        <v>2.7027027027027029E-2</v>
      </c>
      <c r="N275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57" s="2">
        <v>74</v>
      </c>
      <c r="P2757" t="s">
        <v>658</v>
      </c>
      <c r="Q2757" t="s">
        <v>165</v>
      </c>
      <c r="R2757" t="s">
        <v>166</v>
      </c>
      <c r="S2757" t="s">
        <v>167</v>
      </c>
      <c r="T2757" t="s">
        <v>168</v>
      </c>
      <c r="U2757" t="s">
        <v>169</v>
      </c>
      <c r="V2757" t="s">
        <v>170</v>
      </c>
      <c r="W2757" t="s">
        <v>171</v>
      </c>
      <c r="X2757" t="s">
        <v>31</v>
      </c>
    </row>
    <row r="2758" spans="1:24" x14ac:dyDescent="0.25">
      <c r="A2758">
        <v>10275</v>
      </c>
      <c r="B2758">
        <v>31</v>
      </c>
      <c r="C2758" s="2">
        <v>73</v>
      </c>
      <c r="D2758">
        <v>17</v>
      </c>
      <c r="E2758" s="5">
        <f>sales_data_sample[[#This Row],[SALES]] / COUNT(sales_data_sample[ORDERNUMBER])</f>
        <v>0.79702444208289058</v>
      </c>
      <c r="F2758" s="2">
        <v>2250</v>
      </c>
      <c r="G2758" s="1">
        <v>38191</v>
      </c>
      <c r="H2758" t="s">
        <v>21</v>
      </c>
      <c r="I2758">
        <v>3</v>
      </c>
      <c r="J2758" s="6" t="s">
        <v>683</v>
      </c>
      <c r="K2758">
        <v>2004</v>
      </c>
      <c r="L2758" t="s">
        <v>551</v>
      </c>
      <c r="M2758" s="8">
        <f xml:space="preserve"> (sales_data_sample[[#This Row],[MSRP]] - sales_data_sample[[#This Row],[PRICEEACH]]) / sales_data_sample[[#This Row],[MSRP]]</f>
        <v>1.3513513513513514E-2</v>
      </c>
      <c r="N275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58" s="2">
        <v>74</v>
      </c>
      <c r="P2758" t="s">
        <v>658</v>
      </c>
      <c r="Q2758" t="s">
        <v>107</v>
      </c>
      <c r="R2758" t="s">
        <v>108</v>
      </c>
      <c r="S2758" t="s">
        <v>109</v>
      </c>
      <c r="T2758" t="s">
        <v>35</v>
      </c>
      <c r="U2758" t="s">
        <v>110</v>
      </c>
      <c r="V2758" t="s">
        <v>111</v>
      </c>
      <c r="W2758" t="s">
        <v>112</v>
      </c>
      <c r="X2758" t="s">
        <v>31</v>
      </c>
    </row>
    <row r="2759" spans="1:24" x14ac:dyDescent="0.25">
      <c r="A2759">
        <v>10284</v>
      </c>
      <c r="B2759">
        <v>32</v>
      </c>
      <c r="C2759" s="2">
        <v>65</v>
      </c>
      <c r="D2759">
        <v>9</v>
      </c>
      <c r="E2759" s="5">
        <f>sales_data_sample[[#This Row],[SALES]] / COUNT(sales_data_sample[ORDERNUMBER])</f>
        <v>0.73042862203329795</v>
      </c>
      <c r="F2759" s="2">
        <v>2062</v>
      </c>
      <c r="G2759" s="1">
        <v>38220</v>
      </c>
      <c r="H2759" t="s">
        <v>21</v>
      </c>
      <c r="I2759">
        <v>3</v>
      </c>
      <c r="J2759" s="6" t="s">
        <v>682</v>
      </c>
      <c r="K2759">
        <v>2004</v>
      </c>
      <c r="L2759" t="s">
        <v>551</v>
      </c>
      <c r="M2759" s="8">
        <f xml:space="preserve"> (sales_data_sample[[#This Row],[MSRP]] - sales_data_sample[[#This Row],[PRICEEACH]]) / sales_data_sample[[#This Row],[MSRP]]</f>
        <v>0.12162162162162163</v>
      </c>
      <c r="N275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59" s="2">
        <v>74</v>
      </c>
      <c r="P2759" t="s">
        <v>658</v>
      </c>
      <c r="Q2759" t="s">
        <v>529</v>
      </c>
      <c r="R2759" t="s">
        <v>530</v>
      </c>
      <c r="S2759" t="s">
        <v>531</v>
      </c>
      <c r="T2759" t="s">
        <v>72</v>
      </c>
      <c r="U2759" t="s">
        <v>532</v>
      </c>
      <c r="V2759" t="s">
        <v>533</v>
      </c>
      <c r="W2759" t="s">
        <v>534</v>
      </c>
      <c r="X2759" t="s">
        <v>31</v>
      </c>
    </row>
    <row r="2760" spans="1:24" x14ac:dyDescent="0.25">
      <c r="A2760">
        <v>10296</v>
      </c>
      <c r="B2760">
        <v>47</v>
      </c>
      <c r="C2760" s="2">
        <v>87</v>
      </c>
      <c r="D2760">
        <v>5</v>
      </c>
      <c r="E2760" s="5">
        <f>sales_data_sample[[#This Row],[SALES]] / COUNT(sales_data_sample[ORDERNUMBER])</f>
        <v>1.4424371236273468</v>
      </c>
      <c r="F2760" s="2">
        <v>4072</v>
      </c>
      <c r="G2760" s="1">
        <v>38245</v>
      </c>
      <c r="H2760" t="s">
        <v>21</v>
      </c>
      <c r="I2760">
        <v>3</v>
      </c>
      <c r="J2760" s="6" t="s">
        <v>681</v>
      </c>
      <c r="K2760">
        <v>2004</v>
      </c>
      <c r="L2760" t="s">
        <v>551</v>
      </c>
      <c r="M2760" s="8">
        <f xml:space="preserve"> (sales_data_sample[[#This Row],[MSRP]] - sales_data_sample[[#This Row],[PRICEEACH]]) / sales_data_sample[[#This Row],[MSRP]]</f>
        <v>-0.17567567567567569</v>
      </c>
      <c r="N276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60" s="2">
        <v>74</v>
      </c>
      <c r="P2760" t="s">
        <v>658</v>
      </c>
      <c r="Q2760" t="s">
        <v>558</v>
      </c>
      <c r="R2760" t="s">
        <v>559</v>
      </c>
      <c r="S2760" t="s">
        <v>560</v>
      </c>
      <c r="T2760" t="s">
        <v>427</v>
      </c>
      <c r="U2760" t="s">
        <v>561</v>
      </c>
      <c r="V2760" t="s">
        <v>95</v>
      </c>
      <c r="W2760" t="s">
        <v>562</v>
      </c>
      <c r="X2760" t="s">
        <v>45</v>
      </c>
    </row>
    <row r="2761" spans="1:24" x14ac:dyDescent="0.25">
      <c r="A2761">
        <v>10308</v>
      </c>
      <c r="B2761">
        <v>39</v>
      </c>
      <c r="C2761" s="2">
        <v>69</v>
      </c>
      <c r="D2761">
        <v>15</v>
      </c>
      <c r="E2761" s="5">
        <f>sales_data_sample[[#This Row],[SALES]] / COUNT(sales_data_sample[ORDERNUMBER])</f>
        <v>0.94119730782855116</v>
      </c>
      <c r="F2761" s="2">
        <v>2657</v>
      </c>
      <c r="G2761" s="1">
        <v>38275</v>
      </c>
      <c r="H2761" t="s">
        <v>21</v>
      </c>
      <c r="I2761">
        <v>4</v>
      </c>
      <c r="J2761" s="6" t="s">
        <v>680</v>
      </c>
      <c r="K2761">
        <v>2004</v>
      </c>
      <c r="L2761" t="s">
        <v>551</v>
      </c>
      <c r="M2761" s="8">
        <f xml:space="preserve"> (sales_data_sample[[#This Row],[MSRP]] - sales_data_sample[[#This Row],[PRICEEACH]]) / sales_data_sample[[#This Row],[MSRP]]</f>
        <v>6.7567567567567571E-2</v>
      </c>
      <c r="N276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61" s="2">
        <v>74</v>
      </c>
      <c r="P2761" t="s">
        <v>658</v>
      </c>
      <c r="Q2761" t="s">
        <v>303</v>
      </c>
      <c r="R2761" t="s">
        <v>304</v>
      </c>
      <c r="S2761" t="s">
        <v>305</v>
      </c>
      <c r="T2761" t="s">
        <v>27</v>
      </c>
      <c r="U2761" t="s">
        <v>94</v>
      </c>
      <c r="V2761" t="s">
        <v>225</v>
      </c>
      <c r="W2761" t="s">
        <v>306</v>
      </c>
      <c r="X2761" t="s">
        <v>31</v>
      </c>
    </row>
    <row r="2762" spans="1:24" x14ac:dyDescent="0.25">
      <c r="A2762">
        <v>10316</v>
      </c>
      <c r="B2762">
        <v>44</v>
      </c>
      <c r="C2762" s="2">
        <v>63</v>
      </c>
      <c r="D2762">
        <v>7</v>
      </c>
      <c r="E2762" s="5">
        <f>sales_data_sample[[#This Row],[SALES]] / COUNT(sales_data_sample[ORDERNUMBER])</f>
        <v>0.96953595465816511</v>
      </c>
      <c r="F2762" s="2">
        <v>2737</v>
      </c>
      <c r="G2762" s="1">
        <v>38292</v>
      </c>
      <c r="H2762" t="s">
        <v>21</v>
      </c>
      <c r="I2762">
        <v>4</v>
      </c>
      <c r="J2762" s="6" t="s">
        <v>678</v>
      </c>
      <c r="K2762">
        <v>2004</v>
      </c>
      <c r="L2762" t="s">
        <v>551</v>
      </c>
      <c r="M2762" s="8">
        <f xml:space="preserve"> (sales_data_sample[[#This Row],[MSRP]] - sales_data_sample[[#This Row],[PRICEEACH]]) / sales_data_sample[[#This Row],[MSRP]]</f>
        <v>0.14864864864864866</v>
      </c>
      <c r="N276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62" s="2">
        <v>74</v>
      </c>
      <c r="P2762" t="s">
        <v>658</v>
      </c>
      <c r="Q2762" t="s">
        <v>370</v>
      </c>
      <c r="R2762" t="s">
        <v>371</v>
      </c>
      <c r="S2762" t="s">
        <v>372</v>
      </c>
      <c r="T2762" t="s">
        <v>160</v>
      </c>
      <c r="U2762" t="s">
        <v>373</v>
      </c>
      <c r="V2762" t="s">
        <v>374</v>
      </c>
      <c r="W2762" t="s">
        <v>375</v>
      </c>
      <c r="X2762" t="s">
        <v>31</v>
      </c>
    </row>
    <row r="2763" spans="1:24" x14ac:dyDescent="0.25">
      <c r="A2763">
        <v>10328</v>
      </c>
      <c r="B2763">
        <v>39</v>
      </c>
      <c r="C2763" s="2">
        <v>86</v>
      </c>
      <c r="D2763">
        <v>12</v>
      </c>
      <c r="E2763" s="5">
        <f>sales_data_sample[[#This Row],[SALES]] / COUNT(sales_data_sample[ORDERNUMBER])</f>
        <v>1.1863266029047113</v>
      </c>
      <c r="F2763" s="2">
        <v>3349</v>
      </c>
      <c r="G2763" s="1">
        <v>38303</v>
      </c>
      <c r="H2763" t="s">
        <v>21</v>
      </c>
      <c r="I2763">
        <v>4</v>
      </c>
      <c r="J2763" s="6" t="s">
        <v>678</v>
      </c>
      <c r="K2763">
        <v>2004</v>
      </c>
      <c r="L2763" t="s">
        <v>551</v>
      </c>
      <c r="M2763" s="8">
        <f xml:space="preserve"> (sales_data_sample[[#This Row],[MSRP]] - sales_data_sample[[#This Row],[PRICEEACH]]) / sales_data_sample[[#This Row],[MSRP]]</f>
        <v>-0.16216216216216217</v>
      </c>
      <c r="N276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63" s="2">
        <v>74</v>
      </c>
      <c r="P2763" t="s">
        <v>658</v>
      </c>
      <c r="Q2763" t="s">
        <v>537</v>
      </c>
      <c r="R2763" t="s">
        <v>538</v>
      </c>
      <c r="S2763" t="s">
        <v>539</v>
      </c>
      <c r="T2763" t="s">
        <v>246</v>
      </c>
      <c r="U2763" t="s">
        <v>540</v>
      </c>
      <c r="V2763" t="s">
        <v>541</v>
      </c>
      <c r="W2763" t="s">
        <v>542</v>
      </c>
      <c r="X2763" t="s">
        <v>45</v>
      </c>
    </row>
    <row r="2764" spans="1:24" x14ac:dyDescent="0.25">
      <c r="A2764">
        <v>10339</v>
      </c>
      <c r="B2764">
        <v>50</v>
      </c>
      <c r="C2764" s="2">
        <v>58</v>
      </c>
      <c r="D2764">
        <v>8</v>
      </c>
      <c r="E2764" s="5">
        <f>sales_data_sample[[#This Row],[SALES]] / COUNT(sales_data_sample[ORDERNUMBER])</f>
        <v>1.0247963159759121</v>
      </c>
      <c r="F2764" s="2">
        <v>2893</v>
      </c>
      <c r="G2764" s="1">
        <v>38314</v>
      </c>
      <c r="H2764" t="s">
        <v>21</v>
      </c>
      <c r="I2764">
        <v>4</v>
      </c>
      <c r="J2764" s="6" t="s">
        <v>678</v>
      </c>
      <c r="K2764">
        <v>2004</v>
      </c>
      <c r="L2764" t="s">
        <v>551</v>
      </c>
      <c r="M2764" s="8">
        <f xml:space="preserve"> (sales_data_sample[[#This Row],[MSRP]] - sales_data_sample[[#This Row],[PRICEEACH]]) / sales_data_sample[[#This Row],[MSRP]]</f>
        <v>0.21621621621621623</v>
      </c>
      <c r="N276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64" s="2">
        <v>74</v>
      </c>
      <c r="P2764" t="s">
        <v>658</v>
      </c>
      <c r="Q2764" t="s">
        <v>236</v>
      </c>
      <c r="R2764" t="s">
        <v>237</v>
      </c>
      <c r="S2764" t="s">
        <v>238</v>
      </c>
      <c r="T2764" t="s">
        <v>239</v>
      </c>
      <c r="U2764" t="s">
        <v>240</v>
      </c>
      <c r="V2764" t="s">
        <v>241</v>
      </c>
      <c r="W2764" t="s">
        <v>242</v>
      </c>
      <c r="X2764" t="s">
        <v>31</v>
      </c>
    </row>
    <row r="2765" spans="1:24" x14ac:dyDescent="0.25">
      <c r="A2765">
        <v>10352</v>
      </c>
      <c r="B2765">
        <v>22</v>
      </c>
      <c r="C2765" s="2">
        <v>76</v>
      </c>
      <c r="D2765">
        <v>1</v>
      </c>
      <c r="E2765" s="5">
        <f>sales_data_sample[[#This Row],[SALES]] / COUNT(sales_data_sample[ORDERNUMBER])</f>
        <v>0.5887353878852285</v>
      </c>
      <c r="F2765" s="2">
        <v>1662</v>
      </c>
      <c r="G2765" s="1">
        <v>38324</v>
      </c>
      <c r="H2765" t="s">
        <v>21</v>
      </c>
      <c r="I2765">
        <v>4</v>
      </c>
      <c r="J2765" s="6" t="s">
        <v>679</v>
      </c>
      <c r="K2765">
        <v>2004</v>
      </c>
      <c r="L2765" t="s">
        <v>551</v>
      </c>
      <c r="M2765" s="8">
        <f xml:space="preserve"> (sales_data_sample[[#This Row],[MSRP]] - sales_data_sample[[#This Row],[PRICEEACH]]) / sales_data_sample[[#This Row],[MSRP]]</f>
        <v>-2.7027027027027029E-2</v>
      </c>
      <c r="N276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65" s="2">
        <v>74</v>
      </c>
      <c r="P2765" t="s">
        <v>658</v>
      </c>
      <c r="Q2765" t="s">
        <v>585</v>
      </c>
      <c r="R2765" t="s">
        <v>586</v>
      </c>
      <c r="S2765" t="s">
        <v>272</v>
      </c>
      <c r="T2765" t="s">
        <v>27</v>
      </c>
      <c r="U2765" t="s">
        <v>514</v>
      </c>
      <c r="V2765" t="s">
        <v>234</v>
      </c>
      <c r="W2765" t="s">
        <v>587</v>
      </c>
      <c r="X2765" t="s">
        <v>31</v>
      </c>
    </row>
    <row r="2766" spans="1:24" x14ac:dyDescent="0.25">
      <c r="A2766">
        <v>10361</v>
      </c>
      <c r="B2766">
        <v>35</v>
      </c>
      <c r="C2766" s="2">
        <v>100</v>
      </c>
      <c r="D2766">
        <v>11</v>
      </c>
      <c r="E2766" s="5">
        <f>sales_data_sample[[#This Row],[SALES]] / COUNT(sales_data_sample[ORDERNUMBER])</f>
        <v>1.5154091392136027</v>
      </c>
      <c r="F2766" s="2">
        <v>4278</v>
      </c>
      <c r="G2766" s="1">
        <v>38338</v>
      </c>
      <c r="H2766" t="s">
        <v>21</v>
      </c>
      <c r="I2766">
        <v>4</v>
      </c>
      <c r="J2766" s="6" t="s">
        <v>679</v>
      </c>
      <c r="K2766">
        <v>2004</v>
      </c>
      <c r="L2766" t="s">
        <v>551</v>
      </c>
      <c r="M2766" s="8">
        <f xml:space="preserve"> (sales_data_sample[[#This Row],[MSRP]] - sales_data_sample[[#This Row],[PRICEEACH]]) / sales_data_sample[[#This Row],[MSRP]]</f>
        <v>-0.35135135135135137</v>
      </c>
      <c r="N276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66" s="2">
        <v>74</v>
      </c>
      <c r="P2766" t="s">
        <v>658</v>
      </c>
      <c r="Q2766" t="s">
        <v>145</v>
      </c>
      <c r="R2766" t="s">
        <v>146</v>
      </c>
      <c r="S2766" t="s">
        <v>147</v>
      </c>
      <c r="T2766" t="s">
        <v>88</v>
      </c>
      <c r="U2766" t="s">
        <v>148</v>
      </c>
      <c r="V2766" t="s">
        <v>149</v>
      </c>
      <c r="W2766" t="s">
        <v>150</v>
      </c>
      <c r="X2766" t="s">
        <v>45</v>
      </c>
    </row>
    <row r="2767" spans="1:24" x14ac:dyDescent="0.25">
      <c r="A2767">
        <v>10373</v>
      </c>
      <c r="B2767">
        <v>45</v>
      </c>
      <c r="C2767" s="2">
        <v>56</v>
      </c>
      <c r="D2767">
        <v>17</v>
      </c>
      <c r="E2767" s="5">
        <f>sales_data_sample[[#This Row],[SALES]] / COUNT(sales_data_sample[ORDERNUMBER])</f>
        <v>0.88664541268154451</v>
      </c>
      <c r="F2767" s="2">
        <v>2503</v>
      </c>
      <c r="G2767" s="1">
        <v>38383</v>
      </c>
      <c r="H2767" t="s">
        <v>21</v>
      </c>
      <c r="I2767">
        <v>1</v>
      </c>
      <c r="J2767" s="6" t="s">
        <v>677</v>
      </c>
      <c r="K2767">
        <v>2005</v>
      </c>
      <c r="L2767" t="s">
        <v>551</v>
      </c>
      <c r="M2767" s="8">
        <f xml:space="preserve"> (sales_data_sample[[#This Row],[MSRP]] - sales_data_sample[[#This Row],[PRICEEACH]]) / sales_data_sample[[#This Row],[MSRP]]</f>
        <v>0.24324324324324326</v>
      </c>
      <c r="N276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67" s="2">
        <v>74</v>
      </c>
      <c r="P2767" t="s">
        <v>658</v>
      </c>
      <c r="Q2767" t="s">
        <v>376</v>
      </c>
      <c r="R2767" t="s">
        <v>377</v>
      </c>
      <c r="S2767" t="s">
        <v>378</v>
      </c>
      <c r="T2767" t="s">
        <v>122</v>
      </c>
      <c r="U2767" t="s">
        <v>379</v>
      </c>
      <c r="V2767" t="s">
        <v>380</v>
      </c>
      <c r="W2767" t="s">
        <v>381</v>
      </c>
      <c r="X2767" t="s">
        <v>31</v>
      </c>
    </row>
    <row r="2768" spans="1:24" x14ac:dyDescent="0.25">
      <c r="A2768">
        <v>10386</v>
      </c>
      <c r="B2768">
        <v>44</v>
      </c>
      <c r="C2768" s="2">
        <v>87</v>
      </c>
      <c r="D2768">
        <v>15</v>
      </c>
      <c r="E2768" s="5">
        <f>sales_data_sample[[#This Row],[SALES]] / COUNT(sales_data_sample[ORDERNUMBER])</f>
        <v>1.3467941905773999</v>
      </c>
      <c r="F2768" s="2">
        <v>3802</v>
      </c>
      <c r="G2768" s="1">
        <v>38412</v>
      </c>
      <c r="H2768" t="s">
        <v>394</v>
      </c>
      <c r="I2768">
        <v>1</v>
      </c>
      <c r="J2768" s="6" t="s">
        <v>687</v>
      </c>
      <c r="K2768">
        <v>2005</v>
      </c>
      <c r="L2768" t="s">
        <v>551</v>
      </c>
      <c r="M2768" s="8">
        <f xml:space="preserve"> (sales_data_sample[[#This Row],[MSRP]] - sales_data_sample[[#This Row],[PRICEEACH]]) / sales_data_sample[[#This Row],[MSRP]]</f>
        <v>-0.17567567567567569</v>
      </c>
      <c r="N276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68" s="2">
        <v>74</v>
      </c>
      <c r="P2768" t="s">
        <v>658</v>
      </c>
      <c r="Q2768" t="s">
        <v>165</v>
      </c>
      <c r="R2768" t="s">
        <v>166</v>
      </c>
      <c r="S2768" t="s">
        <v>167</v>
      </c>
      <c r="T2768" t="s">
        <v>168</v>
      </c>
      <c r="U2768" t="s">
        <v>169</v>
      </c>
      <c r="V2768" t="s">
        <v>170</v>
      </c>
      <c r="W2768" t="s">
        <v>171</v>
      </c>
      <c r="X2768" t="s">
        <v>45</v>
      </c>
    </row>
    <row r="2769" spans="1:24" x14ac:dyDescent="0.25">
      <c r="A2769">
        <v>10398</v>
      </c>
      <c r="B2769">
        <v>36</v>
      </c>
      <c r="C2769" s="2">
        <v>88</v>
      </c>
      <c r="D2769">
        <v>12</v>
      </c>
      <c r="E2769" s="5">
        <f>sales_data_sample[[#This Row],[SALES]] / COUNT(sales_data_sample[ORDERNUMBER])</f>
        <v>1.114063053489196</v>
      </c>
      <c r="F2769" s="2">
        <v>3145</v>
      </c>
      <c r="G2769" s="1">
        <v>38441</v>
      </c>
      <c r="H2769" t="s">
        <v>21</v>
      </c>
      <c r="I2769">
        <v>1</v>
      </c>
      <c r="J2769" s="6" t="s">
        <v>687</v>
      </c>
      <c r="K2769">
        <v>2005</v>
      </c>
      <c r="L2769" t="s">
        <v>551</v>
      </c>
      <c r="M2769" s="8">
        <f xml:space="preserve"> (sales_data_sample[[#This Row],[MSRP]] - sales_data_sample[[#This Row],[PRICEEACH]]) / sales_data_sample[[#This Row],[MSRP]]</f>
        <v>-0.1891891891891892</v>
      </c>
      <c r="N276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69" s="2">
        <v>74</v>
      </c>
      <c r="P2769" t="s">
        <v>658</v>
      </c>
      <c r="Q2769" t="s">
        <v>32</v>
      </c>
      <c r="R2769" t="s">
        <v>33</v>
      </c>
      <c r="S2769" t="s">
        <v>34</v>
      </c>
      <c r="T2769" t="s">
        <v>35</v>
      </c>
      <c r="U2769" t="s">
        <v>36</v>
      </c>
      <c r="V2769" t="s">
        <v>37</v>
      </c>
      <c r="W2769" t="s">
        <v>38</v>
      </c>
      <c r="X2769" t="s">
        <v>45</v>
      </c>
    </row>
    <row r="2770" spans="1:24" x14ac:dyDescent="0.25">
      <c r="A2770">
        <v>10401</v>
      </c>
      <c r="B2770">
        <v>28</v>
      </c>
      <c r="C2770" s="2">
        <v>73</v>
      </c>
      <c r="D2770">
        <v>11</v>
      </c>
      <c r="E2770" s="5">
        <f>sales_data_sample[[#This Row],[SALES]] / COUNT(sales_data_sample[ORDERNUMBER])</f>
        <v>0.71980162947219273</v>
      </c>
      <c r="F2770" s="2">
        <v>2032</v>
      </c>
      <c r="G2770" s="1">
        <v>38445</v>
      </c>
      <c r="H2770" t="s">
        <v>387</v>
      </c>
      <c r="I2770">
        <v>2</v>
      </c>
      <c r="J2770" s="6" t="s">
        <v>686</v>
      </c>
      <c r="K2770">
        <v>2005</v>
      </c>
      <c r="L2770" t="s">
        <v>551</v>
      </c>
      <c r="M2770" s="8">
        <f xml:space="preserve"> (sales_data_sample[[#This Row],[MSRP]] - sales_data_sample[[#This Row],[PRICEEACH]]) / sales_data_sample[[#This Row],[MSRP]]</f>
        <v>1.3513513513513514E-2</v>
      </c>
      <c r="N277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70" s="2">
        <v>74</v>
      </c>
      <c r="P2770" t="s">
        <v>658</v>
      </c>
      <c r="Q2770" t="s">
        <v>97</v>
      </c>
      <c r="R2770" t="s">
        <v>98</v>
      </c>
      <c r="S2770" t="s">
        <v>99</v>
      </c>
      <c r="T2770" t="s">
        <v>27</v>
      </c>
      <c r="U2770" t="s">
        <v>55</v>
      </c>
      <c r="V2770" t="s">
        <v>100</v>
      </c>
      <c r="W2770" t="s">
        <v>101</v>
      </c>
      <c r="X2770" t="s">
        <v>31</v>
      </c>
    </row>
    <row r="2771" spans="1:24" x14ac:dyDescent="0.25">
      <c r="A2771">
        <v>10416</v>
      </c>
      <c r="B2771">
        <v>43</v>
      </c>
      <c r="C2771" s="2">
        <v>63</v>
      </c>
      <c r="D2771">
        <v>12</v>
      </c>
      <c r="E2771" s="5">
        <f>sales_data_sample[[#This Row],[SALES]] / COUNT(sales_data_sample[ORDERNUMBER])</f>
        <v>0.94757350336521429</v>
      </c>
      <c r="F2771" s="2">
        <v>2675</v>
      </c>
      <c r="G2771" s="1">
        <v>38482</v>
      </c>
      <c r="H2771" t="s">
        <v>21</v>
      </c>
      <c r="I2771">
        <v>2</v>
      </c>
      <c r="J2771" s="6" t="s">
        <v>685</v>
      </c>
      <c r="K2771">
        <v>2005</v>
      </c>
      <c r="L2771" t="s">
        <v>551</v>
      </c>
      <c r="M2771" s="8">
        <f xml:space="preserve"> (sales_data_sample[[#This Row],[MSRP]] - sales_data_sample[[#This Row],[PRICEEACH]]) / sales_data_sample[[#This Row],[MSRP]]</f>
        <v>0.14864864864864866</v>
      </c>
      <c r="N277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71" s="2">
        <v>74</v>
      </c>
      <c r="P2771" t="s">
        <v>658</v>
      </c>
      <c r="Q2771" t="s">
        <v>437</v>
      </c>
      <c r="R2771" t="s">
        <v>438</v>
      </c>
      <c r="S2771" t="s">
        <v>439</v>
      </c>
      <c r="T2771" t="s">
        <v>246</v>
      </c>
      <c r="U2771" t="s">
        <v>440</v>
      </c>
      <c r="V2771" t="s">
        <v>441</v>
      </c>
      <c r="W2771" t="s">
        <v>442</v>
      </c>
      <c r="X2771" t="s">
        <v>31</v>
      </c>
    </row>
    <row r="2772" spans="1:24" x14ac:dyDescent="0.25">
      <c r="A2772">
        <v>10106</v>
      </c>
      <c r="B2772">
        <v>48</v>
      </c>
      <c r="C2772" s="2">
        <v>53</v>
      </c>
      <c r="D2772">
        <v>15</v>
      </c>
      <c r="E2772" s="5">
        <f>sales_data_sample[[#This Row],[SALES]] / COUNT(sales_data_sample[ORDERNUMBER])</f>
        <v>0.89514700673042857</v>
      </c>
      <c r="F2772" s="2">
        <v>2527</v>
      </c>
      <c r="G2772" s="1">
        <v>37669</v>
      </c>
      <c r="H2772" t="s">
        <v>21</v>
      </c>
      <c r="I2772">
        <v>1</v>
      </c>
      <c r="J2772" s="6" t="s">
        <v>688</v>
      </c>
      <c r="K2772">
        <v>2003</v>
      </c>
      <c r="L2772" t="s">
        <v>551</v>
      </c>
      <c r="M2772" s="8">
        <f xml:space="preserve"> (sales_data_sample[[#This Row],[MSRP]] - sales_data_sample[[#This Row],[PRICEEACH]]) / sales_data_sample[[#This Row],[MSRP]]</f>
        <v>-8.1632653061224483E-2</v>
      </c>
      <c r="N277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72" s="2">
        <v>49</v>
      </c>
      <c r="P2772" t="s">
        <v>659</v>
      </c>
      <c r="Q2772" t="s">
        <v>537</v>
      </c>
      <c r="R2772" t="s">
        <v>538</v>
      </c>
      <c r="S2772" t="s">
        <v>539</v>
      </c>
      <c r="T2772" t="s">
        <v>246</v>
      </c>
      <c r="U2772" t="s">
        <v>540</v>
      </c>
      <c r="V2772" t="s">
        <v>541</v>
      </c>
      <c r="W2772" t="s">
        <v>542</v>
      </c>
      <c r="X2772" t="s">
        <v>31</v>
      </c>
    </row>
    <row r="2773" spans="1:24" x14ac:dyDescent="0.25">
      <c r="A2773">
        <v>10119</v>
      </c>
      <c r="B2773">
        <v>28</v>
      </c>
      <c r="C2773" s="2">
        <v>49</v>
      </c>
      <c r="D2773">
        <v>6</v>
      </c>
      <c r="E2773" s="5">
        <f>sales_data_sample[[#This Row],[SALES]] / COUNT(sales_data_sample[ORDERNUMBER])</f>
        <v>0.47786043216436414</v>
      </c>
      <c r="F2773" s="2">
        <v>1349</v>
      </c>
      <c r="G2773" s="1">
        <v>37739</v>
      </c>
      <c r="H2773" t="s">
        <v>21</v>
      </c>
      <c r="I2773">
        <v>2</v>
      </c>
      <c r="J2773" s="6" t="s">
        <v>686</v>
      </c>
      <c r="K2773">
        <v>2003</v>
      </c>
      <c r="L2773" t="s">
        <v>551</v>
      </c>
      <c r="M2773" s="8">
        <f xml:space="preserve"> (sales_data_sample[[#This Row],[MSRP]] - sales_data_sample[[#This Row],[PRICEEACH]]) / sales_data_sample[[#This Row],[MSRP]]</f>
        <v>0</v>
      </c>
      <c r="N277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At MSRP</v>
      </c>
      <c r="O2773" s="2">
        <v>49</v>
      </c>
      <c r="P2773" t="s">
        <v>659</v>
      </c>
      <c r="Q2773" t="s">
        <v>137</v>
      </c>
      <c r="R2773" t="s">
        <v>138</v>
      </c>
      <c r="S2773" t="s">
        <v>139</v>
      </c>
      <c r="T2773" t="s">
        <v>140</v>
      </c>
      <c r="U2773" t="s">
        <v>141</v>
      </c>
      <c r="V2773" t="s">
        <v>142</v>
      </c>
      <c r="W2773" t="s">
        <v>143</v>
      </c>
      <c r="X2773" t="s">
        <v>31</v>
      </c>
    </row>
    <row r="2774" spans="1:24" x14ac:dyDescent="0.25">
      <c r="A2774">
        <v>10131</v>
      </c>
      <c r="B2774">
        <v>21</v>
      </c>
      <c r="C2774" s="2">
        <v>42</v>
      </c>
      <c r="D2774">
        <v>7</v>
      </c>
      <c r="E2774" s="5">
        <f>sales_data_sample[[#This Row],[SALES]] / COUNT(sales_data_sample[ORDERNUMBER])</f>
        <v>0.31030818278427202</v>
      </c>
      <c r="F2774" s="2">
        <v>876</v>
      </c>
      <c r="G2774" s="1">
        <v>37788</v>
      </c>
      <c r="H2774" t="s">
        <v>21</v>
      </c>
      <c r="I2774">
        <v>2</v>
      </c>
      <c r="J2774" s="6" t="s">
        <v>684</v>
      </c>
      <c r="K2774">
        <v>2003</v>
      </c>
      <c r="L2774" t="s">
        <v>551</v>
      </c>
      <c r="M2774" s="8">
        <f xml:space="preserve"> (sales_data_sample[[#This Row],[MSRP]] - sales_data_sample[[#This Row],[PRICEEACH]]) / sales_data_sample[[#This Row],[MSRP]]</f>
        <v>0.14285714285714285</v>
      </c>
      <c r="N277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74" s="2">
        <v>49</v>
      </c>
      <c r="P2774" t="s">
        <v>659</v>
      </c>
      <c r="Q2774" t="s">
        <v>553</v>
      </c>
      <c r="R2774" t="s">
        <v>554</v>
      </c>
      <c r="S2774" t="s">
        <v>500</v>
      </c>
      <c r="T2774" t="s">
        <v>27</v>
      </c>
      <c r="U2774" t="s">
        <v>555</v>
      </c>
      <c r="V2774" t="s">
        <v>556</v>
      </c>
      <c r="W2774" t="s">
        <v>557</v>
      </c>
      <c r="X2774" t="s">
        <v>31</v>
      </c>
    </row>
    <row r="2775" spans="1:24" x14ac:dyDescent="0.25">
      <c r="A2775">
        <v>10143</v>
      </c>
      <c r="B2775">
        <v>37</v>
      </c>
      <c r="C2775" s="2">
        <v>51</v>
      </c>
      <c r="D2775">
        <v>10</v>
      </c>
      <c r="E2775" s="5">
        <f>sales_data_sample[[#This Row],[SALES]] / COUNT(sales_data_sample[ORDERNUMBER])</f>
        <v>0.6641870350690755</v>
      </c>
      <c r="F2775" s="2">
        <v>1875</v>
      </c>
      <c r="G2775" s="1">
        <v>37843</v>
      </c>
      <c r="H2775" t="s">
        <v>21</v>
      </c>
      <c r="I2775">
        <v>3</v>
      </c>
      <c r="J2775" s="6" t="s">
        <v>682</v>
      </c>
      <c r="K2775">
        <v>2003</v>
      </c>
      <c r="L2775" t="s">
        <v>551</v>
      </c>
      <c r="M2775" s="8">
        <f xml:space="preserve"> (sales_data_sample[[#This Row],[MSRP]] - sales_data_sample[[#This Row],[PRICEEACH]]) / sales_data_sample[[#This Row],[MSRP]]</f>
        <v>-4.0816326530612242E-2</v>
      </c>
      <c r="N277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75" s="2">
        <v>49</v>
      </c>
      <c r="P2775" t="s">
        <v>659</v>
      </c>
      <c r="Q2775" t="s">
        <v>321</v>
      </c>
      <c r="R2775" t="s">
        <v>322</v>
      </c>
      <c r="S2775" t="s">
        <v>153</v>
      </c>
      <c r="T2775" t="s">
        <v>27</v>
      </c>
      <c r="U2775" t="s">
        <v>323</v>
      </c>
      <c r="V2775" t="s">
        <v>324</v>
      </c>
      <c r="W2775" t="s">
        <v>325</v>
      </c>
      <c r="X2775" t="s">
        <v>31</v>
      </c>
    </row>
    <row r="2776" spans="1:24" x14ac:dyDescent="0.25">
      <c r="A2776">
        <v>10155</v>
      </c>
      <c r="B2776">
        <v>34</v>
      </c>
      <c r="C2776" s="2">
        <v>50</v>
      </c>
      <c r="D2776">
        <v>8</v>
      </c>
      <c r="E2776" s="5">
        <f>sales_data_sample[[#This Row],[SALES]] / COUNT(sales_data_sample[ORDERNUMBER])</f>
        <v>0.5922777187389302</v>
      </c>
      <c r="F2776" s="2">
        <v>1672</v>
      </c>
      <c r="G2776" s="1">
        <v>37900</v>
      </c>
      <c r="H2776" t="s">
        <v>21</v>
      </c>
      <c r="I2776">
        <v>4</v>
      </c>
      <c r="J2776" s="6" t="s">
        <v>680</v>
      </c>
      <c r="K2776">
        <v>2003</v>
      </c>
      <c r="L2776" t="s">
        <v>551</v>
      </c>
      <c r="M2776" s="8">
        <f xml:space="preserve"> (sales_data_sample[[#This Row],[MSRP]] - sales_data_sample[[#This Row],[PRICEEACH]]) / sales_data_sample[[#This Row],[MSRP]]</f>
        <v>-2.0408163265306121E-2</v>
      </c>
      <c r="N277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76" s="2">
        <v>49</v>
      </c>
      <c r="P2776" t="s">
        <v>659</v>
      </c>
      <c r="Q2776" t="s">
        <v>119</v>
      </c>
      <c r="R2776" t="s">
        <v>120</v>
      </c>
      <c r="S2776" t="s">
        <v>121</v>
      </c>
      <c r="T2776" t="s">
        <v>122</v>
      </c>
      <c r="U2776" t="s">
        <v>123</v>
      </c>
      <c r="V2776" t="s">
        <v>124</v>
      </c>
      <c r="W2776" t="s">
        <v>125</v>
      </c>
      <c r="X2776" t="s">
        <v>31</v>
      </c>
    </row>
    <row r="2777" spans="1:24" x14ac:dyDescent="0.25">
      <c r="A2777">
        <v>10167</v>
      </c>
      <c r="B2777">
        <v>40</v>
      </c>
      <c r="C2777" s="2">
        <v>42</v>
      </c>
      <c r="D2777">
        <v>4</v>
      </c>
      <c r="E2777" s="5">
        <f>sales_data_sample[[#This Row],[SALES]] / COUNT(sales_data_sample[ORDERNUMBER])</f>
        <v>0.59121501948281974</v>
      </c>
      <c r="F2777" s="2">
        <v>1669</v>
      </c>
      <c r="G2777" s="1">
        <v>37917</v>
      </c>
      <c r="H2777" t="s">
        <v>326</v>
      </c>
      <c r="I2777">
        <v>4</v>
      </c>
      <c r="J2777" s="6" t="s">
        <v>680</v>
      </c>
      <c r="K2777">
        <v>2003</v>
      </c>
      <c r="L2777" t="s">
        <v>551</v>
      </c>
      <c r="M2777" s="8">
        <f xml:space="preserve"> (sales_data_sample[[#This Row],[MSRP]] - sales_data_sample[[#This Row],[PRICEEACH]]) / sales_data_sample[[#This Row],[MSRP]]</f>
        <v>0.14285714285714285</v>
      </c>
      <c r="N277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77" s="2">
        <v>49</v>
      </c>
      <c r="P2777" t="s">
        <v>659</v>
      </c>
      <c r="Q2777" t="s">
        <v>250</v>
      </c>
      <c r="R2777" t="s">
        <v>251</v>
      </c>
      <c r="S2777" t="s">
        <v>252</v>
      </c>
      <c r="T2777" t="s">
        <v>177</v>
      </c>
      <c r="U2777" t="s">
        <v>253</v>
      </c>
      <c r="V2777" t="s">
        <v>194</v>
      </c>
      <c r="W2777" t="s">
        <v>254</v>
      </c>
      <c r="X2777" t="s">
        <v>31</v>
      </c>
    </row>
    <row r="2778" spans="1:24" x14ac:dyDescent="0.25">
      <c r="A2778">
        <v>10178</v>
      </c>
      <c r="B2778">
        <v>45</v>
      </c>
      <c r="C2778" s="2">
        <v>52</v>
      </c>
      <c r="D2778">
        <v>7</v>
      </c>
      <c r="E2778" s="5">
        <f>sales_data_sample[[#This Row],[SALES]] / COUNT(sales_data_sample[ORDERNUMBER])</f>
        <v>0.81544456252213959</v>
      </c>
      <c r="F2778" s="2">
        <v>2302</v>
      </c>
      <c r="G2778" s="1">
        <v>37933</v>
      </c>
      <c r="H2778" t="s">
        <v>21</v>
      </c>
      <c r="I2778">
        <v>4</v>
      </c>
      <c r="J2778" s="6" t="s">
        <v>678</v>
      </c>
      <c r="K2778">
        <v>2003</v>
      </c>
      <c r="L2778" t="s">
        <v>551</v>
      </c>
      <c r="M2778" s="8">
        <f xml:space="preserve"> (sales_data_sample[[#This Row],[MSRP]] - sales_data_sample[[#This Row],[PRICEEACH]]) / sales_data_sample[[#This Row],[MSRP]]</f>
        <v>-6.1224489795918366E-2</v>
      </c>
      <c r="N277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78" s="2">
        <v>49</v>
      </c>
      <c r="P2778" t="s">
        <v>659</v>
      </c>
      <c r="Q2778" t="s">
        <v>327</v>
      </c>
      <c r="R2778" t="s">
        <v>328</v>
      </c>
      <c r="S2778" t="s">
        <v>329</v>
      </c>
      <c r="T2778" t="s">
        <v>35</v>
      </c>
      <c r="U2778" t="s">
        <v>330</v>
      </c>
      <c r="V2778" t="s">
        <v>331</v>
      </c>
      <c r="W2778" t="s">
        <v>332</v>
      </c>
      <c r="X2778" t="s">
        <v>31</v>
      </c>
    </row>
    <row r="2779" spans="1:24" x14ac:dyDescent="0.25">
      <c r="A2779">
        <v>10186</v>
      </c>
      <c r="B2779">
        <v>28</v>
      </c>
      <c r="C2779" s="2">
        <v>53</v>
      </c>
      <c r="D2779">
        <v>4</v>
      </c>
      <c r="E2779" s="5">
        <f>sales_data_sample[[#This Row],[SALES]] / COUNT(sales_data_sample[ORDERNUMBER])</f>
        <v>0.51718030464045339</v>
      </c>
      <c r="F2779" s="2">
        <v>1460</v>
      </c>
      <c r="G2779" s="1">
        <v>37939</v>
      </c>
      <c r="H2779" t="s">
        <v>21</v>
      </c>
      <c r="I2779">
        <v>4</v>
      </c>
      <c r="J2779" s="6" t="s">
        <v>678</v>
      </c>
      <c r="K2779">
        <v>2003</v>
      </c>
      <c r="L2779" t="s">
        <v>551</v>
      </c>
      <c r="M2779" s="8">
        <f xml:space="preserve"> (sales_data_sample[[#This Row],[MSRP]] - sales_data_sample[[#This Row],[PRICEEACH]]) / sales_data_sample[[#This Row],[MSRP]]</f>
        <v>-8.1632653061224483E-2</v>
      </c>
      <c r="N277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79" s="2">
        <v>49</v>
      </c>
      <c r="P2779" t="s">
        <v>659</v>
      </c>
      <c r="Q2779" t="s">
        <v>333</v>
      </c>
      <c r="R2779" t="s">
        <v>334</v>
      </c>
      <c r="S2779" t="s">
        <v>318</v>
      </c>
      <c r="T2779" t="s">
        <v>160</v>
      </c>
      <c r="U2779" t="s">
        <v>335</v>
      </c>
      <c r="V2779" t="s">
        <v>336</v>
      </c>
      <c r="W2779" t="s">
        <v>337</v>
      </c>
      <c r="X2779" t="s">
        <v>31</v>
      </c>
    </row>
    <row r="2780" spans="1:24" x14ac:dyDescent="0.25">
      <c r="A2780">
        <v>10197</v>
      </c>
      <c r="B2780">
        <v>29</v>
      </c>
      <c r="C2780" s="2">
        <v>42</v>
      </c>
      <c r="D2780">
        <v>1</v>
      </c>
      <c r="E2780" s="5">
        <f>sales_data_sample[[#This Row],[SALES]] / COUNT(sales_data_sample[ORDERNUMBER])</f>
        <v>0.42862203329791004</v>
      </c>
      <c r="F2780" s="2">
        <v>1210</v>
      </c>
      <c r="G2780" s="1">
        <v>37951</v>
      </c>
      <c r="H2780" t="s">
        <v>21</v>
      </c>
      <c r="I2780">
        <v>4</v>
      </c>
      <c r="J2780" s="6" t="s">
        <v>678</v>
      </c>
      <c r="K2780">
        <v>2003</v>
      </c>
      <c r="L2780" t="s">
        <v>551</v>
      </c>
      <c r="M2780" s="8">
        <f xml:space="preserve"> (sales_data_sample[[#This Row],[MSRP]] - sales_data_sample[[#This Row],[PRICEEACH]]) / sales_data_sample[[#This Row],[MSRP]]</f>
        <v>0.14285714285714285</v>
      </c>
      <c r="N278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80" s="2">
        <v>49</v>
      </c>
      <c r="P2780" t="s">
        <v>659</v>
      </c>
      <c r="Q2780" t="s">
        <v>338</v>
      </c>
      <c r="R2780" t="s">
        <v>339</v>
      </c>
      <c r="S2780" t="s">
        <v>340</v>
      </c>
      <c r="T2780" t="s">
        <v>168</v>
      </c>
      <c r="U2780" t="s">
        <v>341</v>
      </c>
      <c r="V2780" t="s">
        <v>342</v>
      </c>
      <c r="W2780" t="s">
        <v>343</v>
      </c>
      <c r="X2780" t="s">
        <v>31</v>
      </c>
    </row>
    <row r="2781" spans="1:24" x14ac:dyDescent="0.25">
      <c r="A2781">
        <v>10209</v>
      </c>
      <c r="B2781">
        <v>48</v>
      </c>
      <c r="C2781" s="2">
        <v>45</v>
      </c>
      <c r="D2781">
        <v>3</v>
      </c>
      <c r="E2781" s="5">
        <f>sales_data_sample[[#This Row],[SALES]] / COUNT(sales_data_sample[ORDERNUMBER])</f>
        <v>0.76018420120439245</v>
      </c>
      <c r="F2781" s="2">
        <v>2146</v>
      </c>
      <c r="G2781" s="1">
        <v>37995</v>
      </c>
      <c r="H2781" t="s">
        <v>21</v>
      </c>
      <c r="I2781">
        <v>1</v>
      </c>
      <c r="J2781" s="6" t="s">
        <v>677</v>
      </c>
      <c r="K2781">
        <v>2004</v>
      </c>
      <c r="L2781" t="s">
        <v>551</v>
      </c>
      <c r="M2781" s="8">
        <f xml:space="preserve"> (sales_data_sample[[#This Row],[MSRP]] - sales_data_sample[[#This Row],[PRICEEACH]]) / sales_data_sample[[#This Row],[MSRP]]</f>
        <v>8.1632653061224483E-2</v>
      </c>
      <c r="N278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81" s="2">
        <v>49</v>
      </c>
      <c r="P2781" t="s">
        <v>659</v>
      </c>
      <c r="Q2781" t="s">
        <v>344</v>
      </c>
      <c r="R2781" t="s">
        <v>345</v>
      </c>
      <c r="S2781" t="s">
        <v>346</v>
      </c>
      <c r="T2781" t="s">
        <v>27</v>
      </c>
      <c r="U2781" t="s">
        <v>347</v>
      </c>
      <c r="V2781" t="s">
        <v>95</v>
      </c>
      <c r="W2781" t="s">
        <v>348</v>
      </c>
      <c r="X2781" t="s">
        <v>31</v>
      </c>
    </row>
    <row r="2782" spans="1:24" x14ac:dyDescent="0.25">
      <c r="A2782">
        <v>10222</v>
      </c>
      <c r="B2782">
        <v>31</v>
      </c>
      <c r="C2782" s="2">
        <v>46</v>
      </c>
      <c r="D2782">
        <v>7</v>
      </c>
      <c r="E2782" s="5">
        <f>sales_data_sample[[#This Row],[SALES]] / COUNT(sales_data_sample[ORDERNUMBER])</f>
        <v>0.501948281969536</v>
      </c>
      <c r="F2782" s="2">
        <v>1417</v>
      </c>
      <c r="G2782" s="1">
        <v>38036</v>
      </c>
      <c r="H2782" t="s">
        <v>21</v>
      </c>
      <c r="I2782">
        <v>1</v>
      </c>
      <c r="J2782" s="6" t="s">
        <v>688</v>
      </c>
      <c r="K2782">
        <v>2004</v>
      </c>
      <c r="L2782" t="s">
        <v>551</v>
      </c>
      <c r="M2782" s="8">
        <f xml:space="preserve"> (sales_data_sample[[#This Row],[MSRP]] - sales_data_sample[[#This Row],[PRICEEACH]]) / sales_data_sample[[#This Row],[MSRP]]</f>
        <v>6.1224489795918366E-2</v>
      </c>
      <c r="N278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82" s="2">
        <v>49</v>
      </c>
      <c r="P2782" t="s">
        <v>659</v>
      </c>
      <c r="Q2782" t="s">
        <v>349</v>
      </c>
      <c r="R2782" t="s">
        <v>350</v>
      </c>
      <c r="S2782" t="s">
        <v>351</v>
      </c>
      <c r="T2782" t="s">
        <v>27</v>
      </c>
      <c r="U2782" t="s">
        <v>224</v>
      </c>
      <c r="V2782" t="s">
        <v>264</v>
      </c>
      <c r="W2782" t="s">
        <v>352</v>
      </c>
      <c r="X2782" t="s">
        <v>31</v>
      </c>
    </row>
    <row r="2783" spans="1:24" x14ac:dyDescent="0.25">
      <c r="A2783">
        <v>10249</v>
      </c>
      <c r="B2783">
        <v>32</v>
      </c>
      <c r="C2783" s="2">
        <v>58</v>
      </c>
      <c r="D2783">
        <v>3</v>
      </c>
      <c r="E2783" s="5">
        <f>sales_data_sample[[#This Row],[SALES]] / COUNT(sales_data_sample[ORDERNUMBER])</f>
        <v>0.65320580942260009</v>
      </c>
      <c r="F2783" s="2">
        <v>1844</v>
      </c>
      <c r="G2783" s="1">
        <v>38115</v>
      </c>
      <c r="H2783" t="s">
        <v>21</v>
      </c>
      <c r="I2783">
        <v>2</v>
      </c>
      <c r="J2783" s="6" t="s">
        <v>685</v>
      </c>
      <c r="K2783">
        <v>2004</v>
      </c>
      <c r="L2783" t="s">
        <v>551</v>
      </c>
      <c r="M2783" s="8">
        <f xml:space="preserve"> (sales_data_sample[[#This Row],[MSRP]] - sales_data_sample[[#This Row],[PRICEEACH]]) / sales_data_sample[[#This Row],[MSRP]]</f>
        <v>-0.18367346938775511</v>
      </c>
      <c r="N278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83" s="2">
        <v>49</v>
      </c>
      <c r="P2783" t="s">
        <v>659</v>
      </c>
      <c r="Q2783" t="s">
        <v>227</v>
      </c>
      <c r="R2783" t="s">
        <v>228</v>
      </c>
      <c r="S2783" t="s">
        <v>115</v>
      </c>
      <c r="T2783" t="s">
        <v>27</v>
      </c>
      <c r="U2783" t="s">
        <v>229</v>
      </c>
      <c r="V2783" t="s">
        <v>135</v>
      </c>
      <c r="W2783" t="s">
        <v>230</v>
      </c>
      <c r="X2783" t="s">
        <v>31</v>
      </c>
    </row>
    <row r="2784" spans="1:24" x14ac:dyDescent="0.25">
      <c r="A2784">
        <v>10262</v>
      </c>
      <c r="B2784">
        <v>21</v>
      </c>
      <c r="C2784" s="2">
        <v>58</v>
      </c>
      <c r="D2784">
        <v>12</v>
      </c>
      <c r="E2784" s="5">
        <f>sales_data_sample[[#This Row],[SALES]] / COUNT(sales_data_sample[ORDERNUMBER])</f>
        <v>0.42507970244420828</v>
      </c>
      <c r="F2784" s="2">
        <v>1200</v>
      </c>
      <c r="G2784" s="1">
        <v>38162</v>
      </c>
      <c r="H2784" t="s">
        <v>326</v>
      </c>
      <c r="I2784">
        <v>2</v>
      </c>
      <c r="J2784" s="6" t="s">
        <v>684</v>
      </c>
      <c r="K2784">
        <v>2004</v>
      </c>
      <c r="L2784" t="s">
        <v>551</v>
      </c>
      <c r="M2784" s="8">
        <f xml:space="preserve"> (sales_data_sample[[#This Row],[MSRP]] - sales_data_sample[[#This Row],[PRICEEACH]]) / sales_data_sample[[#This Row],[MSRP]]</f>
        <v>-0.18367346938775511</v>
      </c>
      <c r="N278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84" s="2">
        <v>49</v>
      </c>
      <c r="P2784" t="s">
        <v>659</v>
      </c>
      <c r="Q2784" t="s">
        <v>165</v>
      </c>
      <c r="R2784" t="s">
        <v>166</v>
      </c>
      <c r="S2784" t="s">
        <v>167</v>
      </c>
      <c r="T2784" t="s">
        <v>168</v>
      </c>
      <c r="U2784" t="s">
        <v>169</v>
      </c>
      <c r="V2784" t="s">
        <v>170</v>
      </c>
      <c r="W2784" t="s">
        <v>171</v>
      </c>
      <c r="X2784" t="s">
        <v>31</v>
      </c>
    </row>
    <row r="2785" spans="1:24" x14ac:dyDescent="0.25">
      <c r="A2785">
        <v>10274</v>
      </c>
      <c r="B2785">
        <v>32</v>
      </c>
      <c r="C2785" s="2">
        <v>59</v>
      </c>
      <c r="D2785">
        <v>4</v>
      </c>
      <c r="E2785" s="5">
        <f>sales_data_sample[[#This Row],[SALES]] / COUNT(sales_data_sample[ORDERNUMBER])</f>
        <v>0.66454126815444559</v>
      </c>
      <c r="F2785" s="2">
        <v>1876</v>
      </c>
      <c r="G2785" s="1">
        <v>38189</v>
      </c>
      <c r="H2785" t="s">
        <v>21</v>
      </c>
      <c r="I2785">
        <v>3</v>
      </c>
      <c r="J2785" s="6" t="s">
        <v>683</v>
      </c>
      <c r="K2785">
        <v>2004</v>
      </c>
      <c r="L2785" t="s">
        <v>551</v>
      </c>
      <c r="M2785" s="8">
        <f xml:space="preserve"> (sales_data_sample[[#This Row],[MSRP]] - sales_data_sample[[#This Row],[PRICEEACH]]) / sales_data_sample[[#This Row],[MSRP]]</f>
        <v>-0.20408163265306123</v>
      </c>
      <c r="N278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85" s="2">
        <v>49</v>
      </c>
      <c r="P2785" t="s">
        <v>659</v>
      </c>
      <c r="Q2785" t="s">
        <v>270</v>
      </c>
      <c r="R2785" t="s">
        <v>271</v>
      </c>
      <c r="S2785" t="s">
        <v>272</v>
      </c>
      <c r="T2785" t="s">
        <v>27</v>
      </c>
      <c r="U2785" t="s">
        <v>263</v>
      </c>
      <c r="V2785" t="s">
        <v>273</v>
      </c>
      <c r="W2785" t="s">
        <v>118</v>
      </c>
      <c r="X2785" t="s">
        <v>31</v>
      </c>
    </row>
    <row r="2786" spans="1:24" x14ac:dyDescent="0.25">
      <c r="A2786">
        <v>10283</v>
      </c>
      <c r="B2786">
        <v>43</v>
      </c>
      <c r="C2786" s="2">
        <v>58</v>
      </c>
      <c r="D2786">
        <v>1</v>
      </c>
      <c r="E2786" s="5">
        <f>sales_data_sample[[#This Row],[SALES]] / COUNT(sales_data_sample[ORDERNUMBER])</f>
        <v>0.87778958554729014</v>
      </c>
      <c r="F2786" s="2">
        <v>2478</v>
      </c>
      <c r="G2786" s="1">
        <v>38219</v>
      </c>
      <c r="H2786" t="s">
        <v>21</v>
      </c>
      <c r="I2786">
        <v>3</v>
      </c>
      <c r="J2786" s="6" t="s">
        <v>682</v>
      </c>
      <c r="K2786">
        <v>2004</v>
      </c>
      <c r="L2786" t="s">
        <v>551</v>
      </c>
      <c r="M2786" s="8">
        <f xml:space="preserve"> (sales_data_sample[[#This Row],[MSRP]] - sales_data_sample[[#This Row],[PRICEEACH]]) / sales_data_sample[[#This Row],[MSRP]]</f>
        <v>-0.18367346938775511</v>
      </c>
      <c r="N278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86" s="2">
        <v>49</v>
      </c>
      <c r="P2786" t="s">
        <v>659</v>
      </c>
      <c r="Q2786" t="s">
        <v>360</v>
      </c>
      <c r="R2786" t="s">
        <v>361</v>
      </c>
      <c r="S2786" t="s">
        <v>362</v>
      </c>
      <c r="T2786" t="s">
        <v>217</v>
      </c>
      <c r="U2786" t="s">
        <v>363</v>
      </c>
      <c r="V2786" t="s">
        <v>162</v>
      </c>
      <c r="W2786" t="s">
        <v>364</v>
      </c>
      <c r="X2786" t="s">
        <v>31</v>
      </c>
    </row>
    <row r="2787" spans="1:24" x14ac:dyDescent="0.25">
      <c r="A2787">
        <v>10296</v>
      </c>
      <c r="B2787">
        <v>21</v>
      </c>
      <c r="C2787" s="2">
        <v>46</v>
      </c>
      <c r="D2787">
        <v>10</v>
      </c>
      <c r="E2787" s="5">
        <f>sales_data_sample[[#This Row],[SALES]] / COUNT(sales_data_sample[ORDERNUMBER])</f>
        <v>0.33616719801629474</v>
      </c>
      <c r="F2787" s="2">
        <v>949</v>
      </c>
      <c r="G2787" s="1">
        <v>38245</v>
      </c>
      <c r="H2787" t="s">
        <v>21</v>
      </c>
      <c r="I2787">
        <v>3</v>
      </c>
      <c r="J2787" s="6" t="s">
        <v>681</v>
      </c>
      <c r="K2787">
        <v>2004</v>
      </c>
      <c r="L2787" t="s">
        <v>551</v>
      </c>
      <c r="M2787" s="8">
        <f xml:space="preserve"> (sales_data_sample[[#This Row],[MSRP]] - sales_data_sample[[#This Row],[PRICEEACH]]) / sales_data_sample[[#This Row],[MSRP]]</f>
        <v>6.1224489795918366E-2</v>
      </c>
      <c r="N278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87" s="2">
        <v>49</v>
      </c>
      <c r="P2787" t="s">
        <v>659</v>
      </c>
      <c r="Q2787" t="s">
        <v>558</v>
      </c>
      <c r="R2787" t="s">
        <v>559</v>
      </c>
      <c r="S2787" t="s">
        <v>560</v>
      </c>
      <c r="T2787" t="s">
        <v>427</v>
      </c>
      <c r="U2787" t="s">
        <v>561</v>
      </c>
      <c r="V2787" t="s">
        <v>95</v>
      </c>
      <c r="W2787" t="s">
        <v>562</v>
      </c>
      <c r="X2787" t="s">
        <v>31</v>
      </c>
    </row>
    <row r="2788" spans="1:24" x14ac:dyDescent="0.25">
      <c r="A2788">
        <v>10307</v>
      </c>
      <c r="B2788">
        <v>34</v>
      </c>
      <c r="C2788" s="2">
        <v>54</v>
      </c>
      <c r="D2788">
        <v>4</v>
      </c>
      <c r="E2788" s="5">
        <f>sales_data_sample[[#This Row],[SALES]] / COUNT(sales_data_sample[ORDERNUMBER])</f>
        <v>0.64612114771519658</v>
      </c>
      <c r="F2788" s="2">
        <v>1824</v>
      </c>
      <c r="G2788" s="1">
        <v>38274</v>
      </c>
      <c r="H2788" t="s">
        <v>21</v>
      </c>
      <c r="I2788">
        <v>4</v>
      </c>
      <c r="J2788" s="6" t="s">
        <v>680</v>
      </c>
      <c r="K2788">
        <v>2004</v>
      </c>
      <c r="L2788" t="s">
        <v>551</v>
      </c>
      <c r="M2788" s="8">
        <f xml:space="preserve"> (sales_data_sample[[#This Row],[MSRP]] - sales_data_sample[[#This Row],[PRICEEACH]]) / sales_data_sample[[#This Row],[MSRP]]</f>
        <v>-0.10204081632653061</v>
      </c>
      <c r="N278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88" s="2">
        <v>49</v>
      </c>
      <c r="P2788" t="s">
        <v>659</v>
      </c>
      <c r="Q2788" t="s">
        <v>202</v>
      </c>
      <c r="R2788" t="s">
        <v>203</v>
      </c>
      <c r="S2788" t="s">
        <v>204</v>
      </c>
      <c r="T2788" t="s">
        <v>27</v>
      </c>
      <c r="U2788" t="s">
        <v>205</v>
      </c>
      <c r="V2788" t="s">
        <v>206</v>
      </c>
      <c r="W2788" t="s">
        <v>207</v>
      </c>
      <c r="X2788" t="s">
        <v>31</v>
      </c>
    </row>
    <row r="2789" spans="1:24" x14ac:dyDescent="0.25">
      <c r="A2789">
        <v>10316</v>
      </c>
      <c r="B2789">
        <v>34</v>
      </c>
      <c r="C2789" s="2">
        <v>44</v>
      </c>
      <c r="D2789">
        <v>12</v>
      </c>
      <c r="E2789" s="5">
        <f>sales_data_sample[[#This Row],[SALES]] / COUNT(sales_data_sample[ORDERNUMBER])</f>
        <v>0.52639036486007795</v>
      </c>
      <c r="F2789" s="2">
        <v>1486</v>
      </c>
      <c r="G2789" s="1">
        <v>38292</v>
      </c>
      <c r="H2789" t="s">
        <v>21</v>
      </c>
      <c r="I2789">
        <v>4</v>
      </c>
      <c r="J2789" s="6" t="s">
        <v>678</v>
      </c>
      <c r="K2789">
        <v>2004</v>
      </c>
      <c r="L2789" t="s">
        <v>551</v>
      </c>
      <c r="M2789" s="8">
        <f xml:space="preserve"> (sales_data_sample[[#This Row],[MSRP]] - sales_data_sample[[#This Row],[PRICEEACH]]) / sales_data_sample[[#This Row],[MSRP]]</f>
        <v>0.10204081632653061</v>
      </c>
      <c r="N278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89" s="2">
        <v>49</v>
      </c>
      <c r="P2789" t="s">
        <v>659</v>
      </c>
      <c r="Q2789" t="s">
        <v>370</v>
      </c>
      <c r="R2789" t="s">
        <v>371</v>
      </c>
      <c r="S2789" t="s">
        <v>372</v>
      </c>
      <c r="T2789" t="s">
        <v>160</v>
      </c>
      <c r="U2789" t="s">
        <v>373</v>
      </c>
      <c r="V2789" t="s">
        <v>374</v>
      </c>
      <c r="W2789" t="s">
        <v>375</v>
      </c>
      <c r="X2789" t="s">
        <v>31</v>
      </c>
    </row>
    <row r="2790" spans="1:24" x14ac:dyDescent="0.25">
      <c r="A2790">
        <v>10329</v>
      </c>
      <c r="B2790">
        <v>44</v>
      </c>
      <c r="C2790" s="2">
        <v>87</v>
      </c>
      <c r="D2790">
        <v>8</v>
      </c>
      <c r="E2790" s="5">
        <f>sales_data_sample[[#This Row],[SALES]] / COUNT(sales_data_sample[ORDERNUMBER])</f>
        <v>1.3425433935529578</v>
      </c>
      <c r="F2790" s="2">
        <v>3790</v>
      </c>
      <c r="G2790" s="1">
        <v>38306</v>
      </c>
      <c r="H2790" t="s">
        <v>21</v>
      </c>
      <c r="I2790">
        <v>4</v>
      </c>
      <c r="J2790" s="6" t="s">
        <v>678</v>
      </c>
      <c r="K2790">
        <v>2004</v>
      </c>
      <c r="L2790" t="s">
        <v>551</v>
      </c>
      <c r="M2790" s="8">
        <f xml:space="preserve"> (sales_data_sample[[#This Row],[MSRP]] - sales_data_sample[[#This Row],[PRICEEACH]]) / sales_data_sample[[#This Row],[MSRP]]</f>
        <v>-0.77551020408163263</v>
      </c>
      <c r="N279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90" s="2">
        <v>49</v>
      </c>
      <c r="P2790" t="s">
        <v>659</v>
      </c>
      <c r="Q2790" t="s">
        <v>24</v>
      </c>
      <c r="R2790" t="s">
        <v>25</v>
      </c>
      <c r="S2790" t="s">
        <v>26</v>
      </c>
      <c r="T2790" t="s">
        <v>27</v>
      </c>
      <c r="U2790" t="s">
        <v>28</v>
      </c>
      <c r="V2790" t="s">
        <v>29</v>
      </c>
      <c r="W2790" t="s">
        <v>30</v>
      </c>
      <c r="X2790" t="s">
        <v>45</v>
      </c>
    </row>
    <row r="2791" spans="1:24" x14ac:dyDescent="0.25">
      <c r="A2791">
        <v>10339</v>
      </c>
      <c r="B2791">
        <v>27</v>
      </c>
      <c r="C2791" s="2">
        <v>77</v>
      </c>
      <c r="D2791">
        <v>6</v>
      </c>
      <c r="E2791" s="5">
        <f>sales_data_sample[[#This Row],[SALES]] / COUNT(sales_data_sample[ORDERNUMBER])</f>
        <v>0.73007438894792775</v>
      </c>
      <c r="F2791" s="2">
        <v>2061</v>
      </c>
      <c r="G2791" s="1">
        <v>38314</v>
      </c>
      <c r="H2791" t="s">
        <v>21</v>
      </c>
      <c r="I2791">
        <v>4</v>
      </c>
      <c r="J2791" s="6" t="s">
        <v>678</v>
      </c>
      <c r="K2791">
        <v>2004</v>
      </c>
      <c r="L2791" t="s">
        <v>551</v>
      </c>
      <c r="M2791" s="8">
        <f xml:space="preserve"> (sales_data_sample[[#This Row],[MSRP]] - sales_data_sample[[#This Row],[PRICEEACH]]) / sales_data_sample[[#This Row],[MSRP]]</f>
        <v>-0.5714285714285714</v>
      </c>
      <c r="N279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91" s="2">
        <v>49</v>
      </c>
      <c r="P2791" t="s">
        <v>659</v>
      </c>
      <c r="Q2791" t="s">
        <v>236</v>
      </c>
      <c r="R2791" t="s">
        <v>237</v>
      </c>
      <c r="S2791" t="s">
        <v>238</v>
      </c>
      <c r="T2791" t="s">
        <v>239</v>
      </c>
      <c r="U2791" t="s">
        <v>240</v>
      </c>
      <c r="V2791" t="s">
        <v>241</v>
      </c>
      <c r="W2791" t="s">
        <v>242</v>
      </c>
      <c r="X2791" t="s">
        <v>31</v>
      </c>
    </row>
    <row r="2792" spans="1:24" x14ac:dyDescent="0.25">
      <c r="A2792">
        <v>10352</v>
      </c>
      <c r="B2792">
        <v>49</v>
      </c>
      <c r="C2792" s="2">
        <v>53</v>
      </c>
      <c r="D2792">
        <v>4</v>
      </c>
      <c r="E2792" s="5">
        <f>sales_data_sample[[#This Row],[SALES]] / COUNT(sales_data_sample[ORDERNUMBER])</f>
        <v>0.91392136025504778</v>
      </c>
      <c r="F2792" s="2">
        <v>2580</v>
      </c>
      <c r="G2792" s="1">
        <v>38324</v>
      </c>
      <c r="H2792" t="s">
        <v>21</v>
      </c>
      <c r="I2792">
        <v>4</v>
      </c>
      <c r="J2792" s="6" t="s">
        <v>679</v>
      </c>
      <c r="K2792">
        <v>2004</v>
      </c>
      <c r="L2792" t="s">
        <v>551</v>
      </c>
      <c r="M2792" s="8">
        <f xml:space="preserve"> (sales_data_sample[[#This Row],[MSRP]] - sales_data_sample[[#This Row],[PRICEEACH]]) / sales_data_sample[[#This Row],[MSRP]]</f>
        <v>-8.1632653061224483E-2</v>
      </c>
      <c r="N279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92" s="2">
        <v>49</v>
      </c>
      <c r="P2792" t="s">
        <v>659</v>
      </c>
      <c r="Q2792" t="s">
        <v>585</v>
      </c>
      <c r="R2792" t="s">
        <v>586</v>
      </c>
      <c r="S2792" t="s">
        <v>272</v>
      </c>
      <c r="T2792" t="s">
        <v>27</v>
      </c>
      <c r="U2792" t="s">
        <v>514</v>
      </c>
      <c r="V2792" t="s">
        <v>234</v>
      </c>
      <c r="W2792" t="s">
        <v>587</v>
      </c>
      <c r="X2792" t="s">
        <v>31</v>
      </c>
    </row>
    <row r="2793" spans="1:24" x14ac:dyDescent="0.25">
      <c r="A2793">
        <v>10361</v>
      </c>
      <c r="B2793">
        <v>23</v>
      </c>
      <c r="C2793" s="2">
        <v>96</v>
      </c>
      <c r="D2793">
        <v>12</v>
      </c>
      <c r="E2793" s="5">
        <f>sales_data_sample[[#This Row],[SALES]] / COUNT(sales_data_sample[ORDERNUMBER])</f>
        <v>0.77577045696068014</v>
      </c>
      <c r="F2793" s="2">
        <v>2190</v>
      </c>
      <c r="G2793" s="1">
        <v>38338</v>
      </c>
      <c r="H2793" t="s">
        <v>21</v>
      </c>
      <c r="I2793">
        <v>4</v>
      </c>
      <c r="J2793" s="6" t="s">
        <v>679</v>
      </c>
      <c r="K2793">
        <v>2004</v>
      </c>
      <c r="L2793" t="s">
        <v>551</v>
      </c>
      <c r="M2793" s="8">
        <f xml:space="preserve"> (sales_data_sample[[#This Row],[MSRP]] - sales_data_sample[[#This Row],[PRICEEACH]]) / sales_data_sample[[#This Row],[MSRP]]</f>
        <v>-0.95918367346938771</v>
      </c>
      <c r="N279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93" s="2">
        <v>49</v>
      </c>
      <c r="P2793" t="s">
        <v>659</v>
      </c>
      <c r="Q2793" t="s">
        <v>145</v>
      </c>
      <c r="R2793" t="s">
        <v>146</v>
      </c>
      <c r="S2793" t="s">
        <v>147</v>
      </c>
      <c r="T2793" t="s">
        <v>88</v>
      </c>
      <c r="U2793" t="s">
        <v>148</v>
      </c>
      <c r="V2793" t="s">
        <v>149</v>
      </c>
      <c r="W2793" t="s">
        <v>150</v>
      </c>
      <c r="X2793" t="s">
        <v>31</v>
      </c>
    </row>
    <row r="2794" spans="1:24" x14ac:dyDescent="0.25">
      <c r="A2794">
        <v>10373</v>
      </c>
      <c r="B2794">
        <v>25</v>
      </c>
      <c r="C2794" s="2">
        <v>65</v>
      </c>
      <c r="D2794">
        <v>9</v>
      </c>
      <c r="E2794" s="5">
        <f>sales_data_sample[[#This Row],[SALES]] / COUNT(sales_data_sample[ORDERNUMBER])</f>
        <v>0.57562876372653204</v>
      </c>
      <c r="F2794" s="2">
        <v>1625</v>
      </c>
      <c r="G2794" s="1">
        <v>38383</v>
      </c>
      <c r="H2794" t="s">
        <v>21</v>
      </c>
      <c r="I2794">
        <v>1</v>
      </c>
      <c r="J2794" s="6" t="s">
        <v>677</v>
      </c>
      <c r="K2794">
        <v>2005</v>
      </c>
      <c r="L2794" t="s">
        <v>551</v>
      </c>
      <c r="M2794" s="8">
        <f xml:space="preserve"> (sales_data_sample[[#This Row],[MSRP]] - sales_data_sample[[#This Row],[PRICEEACH]]) / sales_data_sample[[#This Row],[MSRP]]</f>
        <v>-0.32653061224489793</v>
      </c>
      <c r="N279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94" s="2">
        <v>49</v>
      </c>
      <c r="P2794" t="s">
        <v>659</v>
      </c>
      <c r="Q2794" t="s">
        <v>376</v>
      </c>
      <c r="R2794" t="s">
        <v>377</v>
      </c>
      <c r="S2794" t="s">
        <v>378</v>
      </c>
      <c r="T2794" t="s">
        <v>122</v>
      </c>
      <c r="U2794" t="s">
        <v>379</v>
      </c>
      <c r="V2794" t="s">
        <v>380</v>
      </c>
      <c r="W2794" t="s">
        <v>381</v>
      </c>
      <c r="X2794" t="s">
        <v>31</v>
      </c>
    </row>
    <row r="2795" spans="1:24" x14ac:dyDescent="0.25">
      <c r="A2795">
        <v>10386</v>
      </c>
      <c r="B2795">
        <v>50</v>
      </c>
      <c r="C2795" s="2">
        <v>88</v>
      </c>
      <c r="D2795">
        <v>16</v>
      </c>
      <c r="E2795" s="5">
        <f>sales_data_sample[[#This Row],[SALES]] / COUNT(sales_data_sample[ORDERNUMBER])</f>
        <v>1.5437477860432165</v>
      </c>
      <c r="F2795" s="2">
        <v>4358</v>
      </c>
      <c r="G2795" s="1">
        <v>38412</v>
      </c>
      <c r="H2795" t="s">
        <v>394</v>
      </c>
      <c r="I2795">
        <v>1</v>
      </c>
      <c r="J2795" s="6" t="s">
        <v>687</v>
      </c>
      <c r="K2795">
        <v>2005</v>
      </c>
      <c r="L2795" t="s">
        <v>551</v>
      </c>
      <c r="M2795" s="8">
        <f xml:space="preserve"> (sales_data_sample[[#This Row],[MSRP]] - sales_data_sample[[#This Row],[PRICEEACH]]) / sales_data_sample[[#This Row],[MSRP]]</f>
        <v>-0.79591836734693877</v>
      </c>
      <c r="N279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95" s="2">
        <v>49</v>
      </c>
      <c r="P2795" t="s">
        <v>659</v>
      </c>
      <c r="Q2795" t="s">
        <v>165</v>
      </c>
      <c r="R2795" t="s">
        <v>166</v>
      </c>
      <c r="S2795" t="s">
        <v>167</v>
      </c>
      <c r="T2795" t="s">
        <v>168</v>
      </c>
      <c r="U2795" t="s">
        <v>169</v>
      </c>
      <c r="V2795" t="s">
        <v>170</v>
      </c>
      <c r="W2795" t="s">
        <v>171</v>
      </c>
      <c r="X2795" t="s">
        <v>45</v>
      </c>
    </row>
    <row r="2796" spans="1:24" x14ac:dyDescent="0.25">
      <c r="A2796">
        <v>10398</v>
      </c>
      <c r="B2796">
        <v>34</v>
      </c>
      <c r="C2796" s="2">
        <v>41</v>
      </c>
      <c r="D2796">
        <v>1</v>
      </c>
      <c r="E2796" s="5">
        <f>sales_data_sample[[#This Row],[SALES]] / COUNT(sales_data_sample[ORDERNUMBER])</f>
        <v>0.48459086078639746</v>
      </c>
      <c r="F2796" s="2">
        <v>1368</v>
      </c>
      <c r="G2796" s="1">
        <v>38441</v>
      </c>
      <c r="H2796" t="s">
        <v>21</v>
      </c>
      <c r="I2796">
        <v>1</v>
      </c>
      <c r="J2796" s="6" t="s">
        <v>687</v>
      </c>
      <c r="K2796">
        <v>2005</v>
      </c>
      <c r="L2796" t="s">
        <v>551</v>
      </c>
      <c r="M2796" s="8">
        <f xml:space="preserve"> (sales_data_sample[[#This Row],[MSRP]] - sales_data_sample[[#This Row],[PRICEEACH]]) / sales_data_sample[[#This Row],[MSRP]]</f>
        <v>0.16326530612244897</v>
      </c>
      <c r="N279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796" s="2">
        <v>49</v>
      </c>
      <c r="P2796" t="s">
        <v>659</v>
      </c>
      <c r="Q2796" t="s">
        <v>32</v>
      </c>
      <c r="R2796" t="s">
        <v>33</v>
      </c>
      <c r="S2796" t="s">
        <v>34</v>
      </c>
      <c r="T2796" t="s">
        <v>35</v>
      </c>
      <c r="U2796" t="s">
        <v>36</v>
      </c>
      <c r="V2796" t="s">
        <v>37</v>
      </c>
      <c r="W2796" t="s">
        <v>38</v>
      </c>
      <c r="X2796" t="s">
        <v>31</v>
      </c>
    </row>
    <row r="2797" spans="1:24" x14ac:dyDescent="0.25">
      <c r="A2797">
        <v>10400</v>
      </c>
      <c r="B2797">
        <v>20</v>
      </c>
      <c r="C2797" s="2">
        <v>57</v>
      </c>
      <c r="D2797">
        <v>4</v>
      </c>
      <c r="E2797" s="5">
        <f>sales_data_sample[[#This Row],[SALES]] / COUNT(sales_data_sample[ORDERNUMBER])</f>
        <v>0.39780375487070491</v>
      </c>
      <c r="F2797" s="2">
        <v>1123</v>
      </c>
      <c r="G2797" s="1">
        <v>38443</v>
      </c>
      <c r="H2797" t="s">
        <v>21</v>
      </c>
      <c r="I2797">
        <v>2</v>
      </c>
      <c r="J2797" s="6" t="s">
        <v>686</v>
      </c>
      <c r="K2797">
        <v>2005</v>
      </c>
      <c r="L2797" t="s">
        <v>551</v>
      </c>
      <c r="M2797" s="8">
        <f xml:space="preserve"> (sales_data_sample[[#This Row],[MSRP]] - sales_data_sample[[#This Row],[PRICEEACH]]) / sales_data_sample[[#This Row],[MSRP]]</f>
        <v>-0.16326530612244897</v>
      </c>
      <c r="N279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97" s="2">
        <v>49</v>
      </c>
      <c r="P2797" t="s">
        <v>659</v>
      </c>
      <c r="Q2797" t="s">
        <v>382</v>
      </c>
      <c r="R2797" t="s">
        <v>383</v>
      </c>
      <c r="S2797" t="s">
        <v>384</v>
      </c>
      <c r="T2797" t="s">
        <v>27</v>
      </c>
      <c r="U2797" t="s">
        <v>94</v>
      </c>
      <c r="V2797" t="s">
        <v>385</v>
      </c>
      <c r="W2797" t="s">
        <v>386</v>
      </c>
      <c r="X2797" t="s">
        <v>31</v>
      </c>
    </row>
    <row r="2798" spans="1:24" x14ac:dyDescent="0.25">
      <c r="A2798">
        <v>10415</v>
      </c>
      <c r="B2798">
        <v>42</v>
      </c>
      <c r="C2798" s="2">
        <v>58</v>
      </c>
      <c r="D2798">
        <v>3</v>
      </c>
      <c r="E2798" s="5">
        <f>sales_data_sample[[#This Row],[SALES]] / COUNT(sales_data_sample[ORDERNUMBER])</f>
        <v>0.85724406659582009</v>
      </c>
      <c r="F2798" s="2">
        <v>2420</v>
      </c>
      <c r="G2798" s="1">
        <v>38481</v>
      </c>
      <c r="H2798" t="s">
        <v>164</v>
      </c>
      <c r="I2798">
        <v>2</v>
      </c>
      <c r="J2798" s="6" t="s">
        <v>685</v>
      </c>
      <c r="K2798">
        <v>2005</v>
      </c>
      <c r="L2798" t="s">
        <v>551</v>
      </c>
      <c r="M2798" s="8">
        <f xml:space="preserve"> (sales_data_sample[[#This Row],[MSRP]] - sales_data_sample[[#This Row],[PRICEEACH]]) / sales_data_sample[[#This Row],[MSRP]]</f>
        <v>-0.18367346938775511</v>
      </c>
      <c r="N279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98" s="2">
        <v>49</v>
      </c>
      <c r="P2798" t="s">
        <v>659</v>
      </c>
      <c r="Q2798" t="s">
        <v>543</v>
      </c>
      <c r="R2798" t="s">
        <v>544</v>
      </c>
      <c r="S2798" t="s">
        <v>545</v>
      </c>
      <c r="T2798" t="s">
        <v>88</v>
      </c>
      <c r="U2798" t="s">
        <v>546</v>
      </c>
      <c r="V2798" t="s">
        <v>547</v>
      </c>
      <c r="W2798" t="s">
        <v>548</v>
      </c>
      <c r="X2798" t="s">
        <v>31</v>
      </c>
    </row>
    <row r="2799" spans="1:24" x14ac:dyDescent="0.25">
      <c r="A2799">
        <v>10105</v>
      </c>
      <c r="B2799">
        <v>25</v>
      </c>
      <c r="C2799" s="2">
        <v>57</v>
      </c>
      <c r="D2799">
        <v>8</v>
      </c>
      <c r="E2799" s="5">
        <f>sales_data_sample[[#This Row],[SALES]] / COUNT(sales_data_sample[ORDERNUMBER])</f>
        <v>0.50301098122564647</v>
      </c>
      <c r="F2799" s="2">
        <v>1420</v>
      </c>
      <c r="G2799" s="1">
        <v>37663</v>
      </c>
      <c r="H2799" t="s">
        <v>21</v>
      </c>
      <c r="I2799">
        <v>1</v>
      </c>
      <c r="J2799" s="6" t="s">
        <v>688</v>
      </c>
      <c r="K2799">
        <v>2003</v>
      </c>
      <c r="L2799" t="s">
        <v>583</v>
      </c>
      <c r="M2799" s="8">
        <f xml:space="preserve"> (sales_data_sample[[#This Row],[MSRP]] - sales_data_sample[[#This Row],[PRICEEACH]]) / sales_data_sample[[#This Row],[MSRP]]</f>
        <v>-5.5555555555555552E-2</v>
      </c>
      <c r="N279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799" s="2">
        <v>54</v>
      </c>
      <c r="P2799" t="s">
        <v>660</v>
      </c>
      <c r="Q2799" t="s">
        <v>309</v>
      </c>
      <c r="R2799" t="s">
        <v>310</v>
      </c>
      <c r="S2799" t="s">
        <v>311</v>
      </c>
      <c r="T2799" t="s">
        <v>312</v>
      </c>
      <c r="U2799" t="s">
        <v>313</v>
      </c>
      <c r="V2799" t="s">
        <v>314</v>
      </c>
      <c r="W2799" t="s">
        <v>315</v>
      </c>
      <c r="X2799" t="s">
        <v>31</v>
      </c>
    </row>
    <row r="2800" spans="1:24" x14ac:dyDescent="0.25">
      <c r="A2800">
        <v>10117</v>
      </c>
      <c r="B2800">
        <v>50</v>
      </c>
      <c r="C2800" s="2">
        <v>44</v>
      </c>
      <c r="D2800">
        <v>2</v>
      </c>
      <c r="E2800" s="5">
        <f>sales_data_sample[[#This Row],[SALES]] / COUNT(sales_data_sample[ORDERNUMBER])</f>
        <v>0.7736450584484591</v>
      </c>
      <c r="F2800" s="2">
        <v>2184</v>
      </c>
      <c r="G2800" s="1">
        <v>37727</v>
      </c>
      <c r="H2800" t="s">
        <v>21</v>
      </c>
      <c r="I2800">
        <v>2</v>
      </c>
      <c r="J2800" s="6" t="s">
        <v>686</v>
      </c>
      <c r="K2800">
        <v>2003</v>
      </c>
      <c r="L2800" t="s">
        <v>583</v>
      </c>
      <c r="M2800" s="8">
        <f xml:space="preserve"> (sales_data_sample[[#This Row],[MSRP]] - sales_data_sample[[#This Row],[PRICEEACH]]) / sales_data_sample[[#This Row],[MSRP]]</f>
        <v>0.18518518518518517</v>
      </c>
      <c r="N280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800" s="2">
        <v>54</v>
      </c>
      <c r="P2800" t="s">
        <v>660</v>
      </c>
      <c r="Q2800" t="s">
        <v>186</v>
      </c>
      <c r="R2800" t="s">
        <v>187</v>
      </c>
      <c r="S2800" t="s">
        <v>188</v>
      </c>
      <c r="T2800" t="s">
        <v>188</v>
      </c>
      <c r="U2800" t="s">
        <v>189</v>
      </c>
      <c r="V2800" t="s">
        <v>190</v>
      </c>
      <c r="W2800" t="s">
        <v>191</v>
      </c>
      <c r="X2800" t="s">
        <v>31</v>
      </c>
    </row>
    <row r="2801" spans="1:24" x14ac:dyDescent="0.25">
      <c r="A2801">
        <v>10129</v>
      </c>
      <c r="B2801">
        <v>32</v>
      </c>
      <c r="C2801" s="2">
        <v>65</v>
      </c>
      <c r="D2801">
        <v>8</v>
      </c>
      <c r="E2801" s="5">
        <f>sales_data_sample[[#This Row],[SALES]] / COUNT(sales_data_sample[ORDERNUMBER])</f>
        <v>0.73680481756996108</v>
      </c>
      <c r="F2801" s="2">
        <v>2080</v>
      </c>
      <c r="G2801" s="1">
        <v>37784</v>
      </c>
      <c r="H2801" t="s">
        <v>21</v>
      </c>
      <c r="I2801">
        <v>2</v>
      </c>
      <c r="J2801" s="6" t="s">
        <v>684</v>
      </c>
      <c r="K2801">
        <v>2003</v>
      </c>
      <c r="L2801" t="s">
        <v>583</v>
      </c>
      <c r="M2801" s="8">
        <f xml:space="preserve"> (sales_data_sample[[#This Row],[MSRP]] - sales_data_sample[[#This Row],[PRICEEACH]]) / sales_data_sample[[#This Row],[MSRP]]</f>
        <v>-0.20370370370370369</v>
      </c>
      <c r="N280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801" s="2">
        <v>54</v>
      </c>
      <c r="P2801" t="s">
        <v>660</v>
      </c>
      <c r="Q2801" t="s">
        <v>316</v>
      </c>
      <c r="R2801" t="s">
        <v>317</v>
      </c>
      <c r="S2801" t="s">
        <v>318</v>
      </c>
      <c r="T2801" t="s">
        <v>160</v>
      </c>
      <c r="U2801" t="s">
        <v>55</v>
      </c>
      <c r="V2801" t="s">
        <v>319</v>
      </c>
      <c r="W2801" t="s">
        <v>320</v>
      </c>
      <c r="X2801" t="s">
        <v>31</v>
      </c>
    </row>
    <row r="2802" spans="1:24" x14ac:dyDescent="0.25">
      <c r="A2802">
        <v>10142</v>
      </c>
      <c r="B2802">
        <v>39</v>
      </c>
      <c r="C2802" s="2">
        <v>45</v>
      </c>
      <c r="D2802">
        <v>5</v>
      </c>
      <c r="E2802" s="5">
        <f>sales_data_sample[[#This Row],[SALES]] / COUNT(sales_data_sample[ORDERNUMBER])</f>
        <v>0.61105207226354941</v>
      </c>
      <c r="F2802" s="2">
        <v>1725</v>
      </c>
      <c r="G2802" s="1">
        <v>37841</v>
      </c>
      <c r="H2802" t="s">
        <v>21</v>
      </c>
      <c r="I2802">
        <v>3</v>
      </c>
      <c r="J2802" s="6" t="s">
        <v>682</v>
      </c>
      <c r="K2802">
        <v>2003</v>
      </c>
      <c r="L2802" t="s">
        <v>583</v>
      </c>
      <c r="M2802" s="8">
        <f xml:space="preserve"> (sales_data_sample[[#This Row],[MSRP]] - sales_data_sample[[#This Row],[PRICEEACH]]) / sales_data_sample[[#This Row],[MSRP]]</f>
        <v>0.16666666666666666</v>
      </c>
      <c r="N280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802" s="2">
        <v>54</v>
      </c>
      <c r="P2802" t="s">
        <v>660</v>
      </c>
      <c r="Q2802" t="s">
        <v>260</v>
      </c>
      <c r="R2802" t="s">
        <v>261</v>
      </c>
      <c r="S2802" t="s">
        <v>262</v>
      </c>
      <c r="T2802" t="s">
        <v>27</v>
      </c>
      <c r="U2802" t="s">
        <v>263</v>
      </c>
      <c r="V2802" t="s">
        <v>264</v>
      </c>
      <c r="W2802" t="s">
        <v>265</v>
      </c>
      <c r="X2802" t="s">
        <v>31</v>
      </c>
    </row>
    <row r="2803" spans="1:24" x14ac:dyDescent="0.25">
      <c r="A2803">
        <v>10153</v>
      </c>
      <c r="B2803">
        <v>50</v>
      </c>
      <c r="C2803" s="2">
        <v>61</v>
      </c>
      <c r="D2803">
        <v>4</v>
      </c>
      <c r="E2803" s="5">
        <f>sales_data_sample[[#This Row],[SALES]] / COUNT(sales_data_sample[ORDERNUMBER])</f>
        <v>1.0637619553666313</v>
      </c>
      <c r="F2803" s="2">
        <v>3003</v>
      </c>
      <c r="G2803" s="1">
        <v>37892</v>
      </c>
      <c r="H2803" t="s">
        <v>21</v>
      </c>
      <c r="I2803">
        <v>3</v>
      </c>
      <c r="J2803" s="6" t="s">
        <v>681</v>
      </c>
      <c r="K2803">
        <v>2003</v>
      </c>
      <c r="L2803" t="s">
        <v>583</v>
      </c>
      <c r="M2803" s="8">
        <f xml:space="preserve"> (sales_data_sample[[#This Row],[MSRP]] - sales_data_sample[[#This Row],[PRICEEACH]]) / sales_data_sample[[#This Row],[MSRP]]</f>
        <v>-0.12962962962962962</v>
      </c>
      <c r="N280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803" s="2">
        <v>54</v>
      </c>
      <c r="P2803" t="s">
        <v>660</v>
      </c>
      <c r="Q2803" t="s">
        <v>165</v>
      </c>
      <c r="R2803" t="s">
        <v>166</v>
      </c>
      <c r="S2803" t="s">
        <v>167</v>
      </c>
      <c r="T2803" t="s">
        <v>168</v>
      </c>
      <c r="U2803" t="s">
        <v>169</v>
      </c>
      <c r="V2803" t="s">
        <v>170</v>
      </c>
      <c r="W2803" t="s">
        <v>171</v>
      </c>
      <c r="X2803" t="s">
        <v>45</v>
      </c>
    </row>
    <row r="2804" spans="1:24" x14ac:dyDescent="0.25">
      <c r="A2804">
        <v>10167</v>
      </c>
      <c r="B2804">
        <v>38</v>
      </c>
      <c r="C2804" s="2">
        <v>49</v>
      </c>
      <c r="D2804">
        <v>15</v>
      </c>
      <c r="E2804" s="5">
        <f>sales_data_sample[[#This Row],[SALES]] / COUNT(sales_data_sample[ORDERNUMBER])</f>
        <v>0.65426850867871056</v>
      </c>
      <c r="F2804" s="2">
        <v>1847</v>
      </c>
      <c r="G2804" s="1">
        <v>37917</v>
      </c>
      <c r="H2804" t="s">
        <v>326</v>
      </c>
      <c r="I2804">
        <v>4</v>
      </c>
      <c r="J2804" s="6" t="s">
        <v>680</v>
      </c>
      <c r="K2804">
        <v>2003</v>
      </c>
      <c r="L2804" t="s">
        <v>583</v>
      </c>
      <c r="M2804" s="8">
        <f xml:space="preserve"> (sales_data_sample[[#This Row],[MSRP]] - sales_data_sample[[#This Row],[PRICEEACH]]) / sales_data_sample[[#This Row],[MSRP]]</f>
        <v>9.2592592592592587E-2</v>
      </c>
      <c r="N280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804" s="2">
        <v>54</v>
      </c>
      <c r="P2804" t="s">
        <v>660</v>
      </c>
      <c r="Q2804" t="s">
        <v>250</v>
      </c>
      <c r="R2804" t="s">
        <v>251</v>
      </c>
      <c r="S2804" t="s">
        <v>252</v>
      </c>
      <c r="T2804" t="s">
        <v>177</v>
      </c>
      <c r="U2804" t="s">
        <v>253</v>
      </c>
      <c r="V2804" t="s">
        <v>194</v>
      </c>
      <c r="W2804" t="s">
        <v>254</v>
      </c>
      <c r="X2804" t="s">
        <v>31</v>
      </c>
    </row>
    <row r="2805" spans="1:24" x14ac:dyDescent="0.25">
      <c r="A2805">
        <v>10177</v>
      </c>
      <c r="B2805">
        <v>40</v>
      </c>
      <c r="C2805" s="2">
        <v>51</v>
      </c>
      <c r="D2805">
        <v>6</v>
      </c>
      <c r="E2805" s="5">
        <f>sales_data_sample[[#This Row],[SALES]] / COUNT(sales_data_sample[ORDERNUMBER])</f>
        <v>0.71200850159404894</v>
      </c>
      <c r="F2805" s="2">
        <v>2010</v>
      </c>
      <c r="G2805" s="1">
        <v>37932</v>
      </c>
      <c r="H2805" t="s">
        <v>21</v>
      </c>
      <c r="I2805">
        <v>4</v>
      </c>
      <c r="J2805" s="6" t="s">
        <v>678</v>
      </c>
      <c r="K2805">
        <v>2003</v>
      </c>
      <c r="L2805" t="s">
        <v>583</v>
      </c>
      <c r="M2805" s="8">
        <f xml:space="preserve"> (sales_data_sample[[#This Row],[MSRP]] - sales_data_sample[[#This Row],[PRICEEACH]]) / sales_data_sample[[#This Row],[MSRP]]</f>
        <v>5.5555555555555552E-2</v>
      </c>
      <c r="N280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805" s="2">
        <v>54</v>
      </c>
      <c r="P2805" t="s">
        <v>660</v>
      </c>
      <c r="Q2805" t="s">
        <v>471</v>
      </c>
      <c r="R2805" t="s">
        <v>472</v>
      </c>
      <c r="S2805" t="s">
        <v>167</v>
      </c>
      <c r="T2805" t="s">
        <v>168</v>
      </c>
      <c r="U2805" t="s">
        <v>473</v>
      </c>
      <c r="V2805" t="s">
        <v>474</v>
      </c>
      <c r="W2805" t="s">
        <v>475</v>
      </c>
      <c r="X2805" t="s">
        <v>31</v>
      </c>
    </row>
    <row r="2806" spans="1:24" x14ac:dyDescent="0.25">
      <c r="A2806">
        <v>10185</v>
      </c>
      <c r="B2806">
        <v>28</v>
      </c>
      <c r="C2806" s="2">
        <v>65</v>
      </c>
      <c r="D2806">
        <v>6</v>
      </c>
      <c r="E2806" s="5">
        <f>sales_data_sample[[#This Row],[SALES]] / COUNT(sales_data_sample[ORDERNUMBER])</f>
        <v>0.63939071909316325</v>
      </c>
      <c r="F2806" s="2">
        <v>1805</v>
      </c>
      <c r="G2806" s="1">
        <v>37939</v>
      </c>
      <c r="H2806" t="s">
        <v>21</v>
      </c>
      <c r="I2806">
        <v>4</v>
      </c>
      <c r="J2806" s="6" t="s">
        <v>678</v>
      </c>
      <c r="K2806">
        <v>2003</v>
      </c>
      <c r="L2806" t="s">
        <v>583</v>
      </c>
      <c r="M2806" s="8">
        <f xml:space="preserve"> (sales_data_sample[[#This Row],[MSRP]] - sales_data_sample[[#This Row],[PRICEEACH]]) / sales_data_sample[[#This Row],[MSRP]]</f>
        <v>-0.20370370370370369</v>
      </c>
      <c r="N280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806" s="2">
        <v>54</v>
      </c>
      <c r="P2806" t="s">
        <v>660</v>
      </c>
      <c r="Q2806" t="s">
        <v>321</v>
      </c>
      <c r="R2806" t="s">
        <v>322</v>
      </c>
      <c r="S2806" t="s">
        <v>153</v>
      </c>
      <c r="T2806" t="s">
        <v>27</v>
      </c>
      <c r="U2806" t="s">
        <v>323</v>
      </c>
      <c r="V2806" t="s">
        <v>324</v>
      </c>
      <c r="W2806" t="s">
        <v>325</v>
      </c>
      <c r="X2806" t="s">
        <v>31</v>
      </c>
    </row>
    <row r="2807" spans="1:24" x14ac:dyDescent="0.25">
      <c r="A2807">
        <v>10197</v>
      </c>
      <c r="B2807">
        <v>42</v>
      </c>
      <c r="C2807" s="2">
        <v>51</v>
      </c>
      <c r="D2807">
        <v>12</v>
      </c>
      <c r="E2807" s="5">
        <f>sales_data_sample[[#This Row],[SALES]] / COUNT(sales_data_sample[ORDERNUMBER])</f>
        <v>0.74743181013106619</v>
      </c>
      <c r="F2807" s="2">
        <v>2110</v>
      </c>
      <c r="G2807" s="1">
        <v>37951</v>
      </c>
      <c r="H2807" t="s">
        <v>21</v>
      </c>
      <c r="I2807">
        <v>4</v>
      </c>
      <c r="J2807" s="6" t="s">
        <v>678</v>
      </c>
      <c r="K2807">
        <v>2003</v>
      </c>
      <c r="L2807" t="s">
        <v>583</v>
      </c>
      <c r="M2807" s="8">
        <f xml:space="preserve"> (sales_data_sample[[#This Row],[MSRP]] - sales_data_sample[[#This Row],[PRICEEACH]]) / sales_data_sample[[#This Row],[MSRP]]</f>
        <v>5.5555555555555552E-2</v>
      </c>
      <c r="N280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807" s="2">
        <v>54</v>
      </c>
      <c r="P2807" t="s">
        <v>660</v>
      </c>
      <c r="Q2807" t="s">
        <v>338</v>
      </c>
      <c r="R2807" t="s">
        <v>339</v>
      </c>
      <c r="S2807" t="s">
        <v>340</v>
      </c>
      <c r="T2807" t="s">
        <v>168</v>
      </c>
      <c r="U2807" t="s">
        <v>341</v>
      </c>
      <c r="V2807" t="s">
        <v>342</v>
      </c>
      <c r="W2807" t="s">
        <v>343</v>
      </c>
      <c r="X2807" t="s">
        <v>31</v>
      </c>
    </row>
    <row r="2808" spans="1:24" x14ac:dyDescent="0.25">
      <c r="A2808">
        <v>10208</v>
      </c>
      <c r="B2808">
        <v>42</v>
      </c>
      <c r="C2808" s="2">
        <v>64</v>
      </c>
      <c r="D2808">
        <v>6</v>
      </c>
      <c r="E2808" s="5">
        <f>sales_data_sample[[#This Row],[SALES]] / COUNT(sales_data_sample[ORDERNUMBER])</f>
        <v>0.95040736804817572</v>
      </c>
      <c r="F2808" s="2">
        <v>2683</v>
      </c>
      <c r="G2808" s="1">
        <v>37988</v>
      </c>
      <c r="H2808" t="s">
        <v>21</v>
      </c>
      <c r="I2808">
        <v>1</v>
      </c>
      <c r="J2808" s="6" t="s">
        <v>677</v>
      </c>
      <c r="K2808">
        <v>2004</v>
      </c>
      <c r="L2808" t="s">
        <v>583</v>
      </c>
      <c r="M2808" s="8">
        <f xml:space="preserve"> (sales_data_sample[[#This Row],[MSRP]] - sales_data_sample[[#This Row],[PRICEEACH]]) / sales_data_sample[[#This Row],[MSRP]]</f>
        <v>-0.18518518518518517</v>
      </c>
      <c r="N280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808" s="2">
        <v>54</v>
      </c>
      <c r="P2808" t="s">
        <v>660</v>
      </c>
      <c r="Q2808" t="s">
        <v>208</v>
      </c>
      <c r="R2808" t="s">
        <v>209</v>
      </c>
      <c r="S2808" t="s">
        <v>210</v>
      </c>
      <c r="T2808" t="s">
        <v>35</v>
      </c>
      <c r="U2808" t="s">
        <v>211</v>
      </c>
      <c r="V2808" t="s">
        <v>212</v>
      </c>
      <c r="W2808" t="s">
        <v>213</v>
      </c>
      <c r="X2808" t="s">
        <v>31</v>
      </c>
    </row>
    <row r="2809" spans="1:24" x14ac:dyDescent="0.25">
      <c r="A2809">
        <v>10222</v>
      </c>
      <c r="B2809">
        <v>36</v>
      </c>
      <c r="C2809" s="2">
        <v>64</v>
      </c>
      <c r="D2809">
        <v>18</v>
      </c>
      <c r="E2809" s="5">
        <f>sales_data_sample[[#This Row],[SALES]] / COUNT(sales_data_sample[ORDERNUMBER])</f>
        <v>0.80800566772936588</v>
      </c>
      <c r="F2809" s="2">
        <v>2281</v>
      </c>
      <c r="G2809" s="1">
        <v>38036</v>
      </c>
      <c r="H2809" t="s">
        <v>21</v>
      </c>
      <c r="I2809">
        <v>1</v>
      </c>
      <c r="J2809" s="6" t="s">
        <v>688</v>
      </c>
      <c r="K2809">
        <v>2004</v>
      </c>
      <c r="L2809" t="s">
        <v>583</v>
      </c>
      <c r="M2809" s="8">
        <f xml:space="preserve"> (sales_data_sample[[#This Row],[MSRP]] - sales_data_sample[[#This Row],[PRICEEACH]]) / sales_data_sample[[#This Row],[MSRP]]</f>
        <v>-0.18518518518518517</v>
      </c>
      <c r="N280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809" s="2">
        <v>54</v>
      </c>
      <c r="P2809" t="s">
        <v>660</v>
      </c>
      <c r="Q2809" t="s">
        <v>349</v>
      </c>
      <c r="R2809" t="s">
        <v>350</v>
      </c>
      <c r="S2809" t="s">
        <v>351</v>
      </c>
      <c r="T2809" t="s">
        <v>27</v>
      </c>
      <c r="U2809" t="s">
        <v>224</v>
      </c>
      <c r="V2809" t="s">
        <v>264</v>
      </c>
      <c r="W2809" t="s">
        <v>352</v>
      </c>
      <c r="X2809" t="s">
        <v>31</v>
      </c>
    </row>
    <row r="2810" spans="1:24" x14ac:dyDescent="0.25">
      <c r="A2810">
        <v>10232</v>
      </c>
      <c r="B2810">
        <v>24</v>
      </c>
      <c r="C2810" s="2">
        <v>50</v>
      </c>
      <c r="D2810">
        <v>3</v>
      </c>
      <c r="E2810" s="5">
        <f>sales_data_sample[[#This Row],[SALES]] / COUNT(sales_data_sample[ORDERNUMBER])</f>
        <v>0.42260007084661705</v>
      </c>
      <c r="F2810" s="2">
        <v>1193</v>
      </c>
      <c r="G2810" s="1">
        <v>38066</v>
      </c>
      <c r="H2810" t="s">
        <v>21</v>
      </c>
      <c r="I2810">
        <v>1</v>
      </c>
      <c r="J2810" s="6" t="s">
        <v>687</v>
      </c>
      <c r="K2810">
        <v>2004</v>
      </c>
      <c r="L2810" t="s">
        <v>583</v>
      </c>
      <c r="M2810" s="8">
        <f xml:space="preserve"> (sales_data_sample[[#This Row],[MSRP]] - sales_data_sample[[#This Row],[PRICEEACH]]) / sales_data_sample[[#This Row],[MSRP]]</f>
        <v>7.407407407407407E-2</v>
      </c>
      <c r="N281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810" s="2">
        <v>54</v>
      </c>
      <c r="P2810" t="s">
        <v>660</v>
      </c>
      <c r="Q2810" t="s">
        <v>370</v>
      </c>
      <c r="R2810" t="s">
        <v>371</v>
      </c>
      <c r="S2810" t="s">
        <v>372</v>
      </c>
      <c r="T2810" t="s">
        <v>160</v>
      </c>
      <c r="U2810" t="s">
        <v>373</v>
      </c>
      <c r="V2810" t="s">
        <v>374</v>
      </c>
      <c r="W2810" t="s">
        <v>375</v>
      </c>
      <c r="X2810" t="s">
        <v>31</v>
      </c>
    </row>
    <row r="2811" spans="1:24" x14ac:dyDescent="0.25">
      <c r="A2811">
        <v>10248</v>
      </c>
      <c r="B2811">
        <v>23</v>
      </c>
      <c r="C2811" s="2">
        <v>66</v>
      </c>
      <c r="D2811">
        <v>9</v>
      </c>
      <c r="E2811" s="5">
        <f>sales_data_sample[[#This Row],[SALES]] / COUNT(sales_data_sample[ORDERNUMBER])</f>
        <v>0.53382925965285155</v>
      </c>
      <c r="F2811" s="2">
        <v>1507</v>
      </c>
      <c r="G2811" s="1">
        <v>38114</v>
      </c>
      <c r="H2811" t="s">
        <v>326</v>
      </c>
      <c r="I2811">
        <v>2</v>
      </c>
      <c r="J2811" s="6" t="s">
        <v>685</v>
      </c>
      <c r="K2811">
        <v>2004</v>
      </c>
      <c r="L2811" t="s">
        <v>583</v>
      </c>
      <c r="M2811" s="8">
        <f xml:space="preserve"> (sales_data_sample[[#This Row],[MSRP]] - sales_data_sample[[#This Row],[PRICEEACH]]) / sales_data_sample[[#This Row],[MSRP]]</f>
        <v>-0.22222222222222221</v>
      </c>
      <c r="N281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811" s="2">
        <v>54</v>
      </c>
      <c r="P2811" t="s">
        <v>660</v>
      </c>
      <c r="Q2811" t="s">
        <v>24</v>
      </c>
      <c r="R2811" t="s">
        <v>25</v>
      </c>
      <c r="S2811" t="s">
        <v>26</v>
      </c>
      <c r="T2811" t="s">
        <v>27</v>
      </c>
      <c r="U2811" t="s">
        <v>28</v>
      </c>
      <c r="V2811" t="s">
        <v>29</v>
      </c>
      <c r="W2811" t="s">
        <v>30</v>
      </c>
      <c r="X2811" t="s">
        <v>31</v>
      </c>
    </row>
    <row r="2812" spans="1:24" x14ac:dyDescent="0.25">
      <c r="A2812">
        <v>10261</v>
      </c>
      <c r="B2812">
        <v>29</v>
      </c>
      <c r="C2812" s="2">
        <v>51</v>
      </c>
      <c r="D2812">
        <v>7</v>
      </c>
      <c r="E2812" s="5">
        <f>sales_data_sample[[#This Row],[SALES]] / COUNT(sales_data_sample[ORDERNUMBER])</f>
        <v>0.52178533475026567</v>
      </c>
      <c r="F2812" s="2">
        <v>1473</v>
      </c>
      <c r="G2812" s="1">
        <v>38155</v>
      </c>
      <c r="H2812" t="s">
        <v>21</v>
      </c>
      <c r="I2812">
        <v>2</v>
      </c>
      <c r="J2812" s="6" t="s">
        <v>684</v>
      </c>
      <c r="K2812">
        <v>2004</v>
      </c>
      <c r="L2812" t="s">
        <v>583</v>
      </c>
      <c r="M2812" s="8">
        <f xml:space="preserve"> (sales_data_sample[[#This Row],[MSRP]] - sales_data_sample[[#This Row],[PRICEEACH]]) / sales_data_sample[[#This Row],[MSRP]]</f>
        <v>5.5555555555555552E-2</v>
      </c>
      <c r="N281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812" s="2">
        <v>54</v>
      </c>
      <c r="P2812" t="s">
        <v>660</v>
      </c>
      <c r="Q2812" t="s">
        <v>280</v>
      </c>
      <c r="R2812" t="s">
        <v>281</v>
      </c>
      <c r="S2812" t="s">
        <v>282</v>
      </c>
      <c r="T2812" t="s">
        <v>217</v>
      </c>
      <c r="U2812" t="s">
        <v>283</v>
      </c>
      <c r="V2812" t="s">
        <v>284</v>
      </c>
      <c r="W2812" t="s">
        <v>285</v>
      </c>
      <c r="X2812" t="s">
        <v>31</v>
      </c>
    </row>
    <row r="2813" spans="1:24" x14ac:dyDescent="0.25">
      <c r="A2813">
        <v>10273</v>
      </c>
      <c r="B2813">
        <v>37</v>
      </c>
      <c r="C2813" s="2">
        <v>46</v>
      </c>
      <c r="D2813">
        <v>10</v>
      </c>
      <c r="E2813" s="5">
        <f>sales_data_sample[[#This Row],[SALES]] / COUNT(sales_data_sample[ORDERNUMBER])</f>
        <v>0.60113354587318457</v>
      </c>
      <c r="F2813" s="2">
        <v>1697</v>
      </c>
      <c r="G2813" s="1">
        <v>38189</v>
      </c>
      <c r="H2813" t="s">
        <v>21</v>
      </c>
      <c r="I2813">
        <v>3</v>
      </c>
      <c r="J2813" s="6" t="s">
        <v>683</v>
      </c>
      <c r="K2813">
        <v>2004</v>
      </c>
      <c r="L2813" t="s">
        <v>583</v>
      </c>
      <c r="M2813" s="8">
        <f xml:space="preserve"> (sales_data_sample[[#This Row],[MSRP]] - sales_data_sample[[#This Row],[PRICEEACH]]) / sales_data_sample[[#This Row],[MSRP]]</f>
        <v>0.14814814814814814</v>
      </c>
      <c r="N281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813" s="2">
        <v>54</v>
      </c>
      <c r="P2813" t="s">
        <v>660</v>
      </c>
      <c r="Q2813" t="s">
        <v>353</v>
      </c>
      <c r="R2813" t="s">
        <v>354</v>
      </c>
      <c r="S2813" t="s">
        <v>355</v>
      </c>
      <c r="T2813" t="s">
        <v>356</v>
      </c>
      <c r="U2813" t="s">
        <v>357</v>
      </c>
      <c r="V2813" t="s">
        <v>358</v>
      </c>
      <c r="W2813" t="s">
        <v>359</v>
      </c>
      <c r="X2813" t="s">
        <v>31</v>
      </c>
    </row>
    <row r="2814" spans="1:24" x14ac:dyDescent="0.25">
      <c r="A2814">
        <v>10283</v>
      </c>
      <c r="B2814">
        <v>33</v>
      </c>
      <c r="C2814" s="2">
        <v>52</v>
      </c>
      <c r="D2814">
        <v>12</v>
      </c>
      <c r="E2814" s="5">
        <f>sales_data_sample[[#This Row],[SALES]] / COUNT(sales_data_sample[ORDERNUMBER])</f>
        <v>0.60007084661707399</v>
      </c>
      <c r="F2814" s="2">
        <v>1694</v>
      </c>
      <c r="G2814" s="1">
        <v>38219</v>
      </c>
      <c r="H2814" t="s">
        <v>21</v>
      </c>
      <c r="I2814">
        <v>3</v>
      </c>
      <c r="J2814" s="6" t="s">
        <v>682</v>
      </c>
      <c r="K2814">
        <v>2004</v>
      </c>
      <c r="L2814" t="s">
        <v>583</v>
      </c>
      <c r="M2814" s="8">
        <f xml:space="preserve"> (sales_data_sample[[#This Row],[MSRP]] - sales_data_sample[[#This Row],[PRICEEACH]]) / sales_data_sample[[#This Row],[MSRP]]</f>
        <v>3.7037037037037035E-2</v>
      </c>
      <c r="N281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Discounted</v>
      </c>
      <c r="O2814" s="2">
        <v>54</v>
      </c>
      <c r="P2814" t="s">
        <v>660</v>
      </c>
      <c r="Q2814" t="s">
        <v>360</v>
      </c>
      <c r="R2814" t="s">
        <v>361</v>
      </c>
      <c r="S2814" t="s">
        <v>362</v>
      </c>
      <c r="T2814" t="s">
        <v>217</v>
      </c>
      <c r="U2814" t="s">
        <v>363</v>
      </c>
      <c r="V2814" t="s">
        <v>162</v>
      </c>
      <c r="W2814" t="s">
        <v>364</v>
      </c>
      <c r="X2814" t="s">
        <v>31</v>
      </c>
    </row>
    <row r="2815" spans="1:24" x14ac:dyDescent="0.25">
      <c r="A2815">
        <v>10293</v>
      </c>
      <c r="B2815">
        <v>32</v>
      </c>
      <c r="C2815" s="2">
        <v>61</v>
      </c>
      <c r="D2815">
        <v>1</v>
      </c>
      <c r="E2815" s="5">
        <f>sales_data_sample[[#This Row],[SALES]] / COUNT(sales_data_sample[ORDERNUMBER])</f>
        <v>0.68083599008147366</v>
      </c>
      <c r="F2815" s="2">
        <v>1922</v>
      </c>
      <c r="G2815" s="1">
        <v>38239</v>
      </c>
      <c r="H2815" t="s">
        <v>21</v>
      </c>
      <c r="I2815">
        <v>3</v>
      </c>
      <c r="J2815" s="6" t="s">
        <v>681</v>
      </c>
      <c r="K2815">
        <v>2004</v>
      </c>
      <c r="L2815" t="s">
        <v>583</v>
      </c>
      <c r="M2815" s="8">
        <f xml:space="preserve"> (sales_data_sample[[#This Row],[MSRP]] - sales_data_sample[[#This Row],[PRICEEACH]]) / sales_data_sample[[#This Row],[MSRP]]</f>
        <v>-0.12962962962962962</v>
      </c>
      <c r="N2815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815" s="2">
        <v>54</v>
      </c>
      <c r="P2815" t="s">
        <v>660</v>
      </c>
      <c r="Q2815" t="s">
        <v>243</v>
      </c>
      <c r="R2815" t="s">
        <v>244</v>
      </c>
      <c r="S2815" t="s">
        <v>245</v>
      </c>
      <c r="T2815" t="s">
        <v>246</v>
      </c>
      <c r="U2815" t="s">
        <v>247</v>
      </c>
      <c r="V2815" t="s">
        <v>248</v>
      </c>
      <c r="W2815" t="s">
        <v>249</v>
      </c>
      <c r="X2815" t="s">
        <v>31</v>
      </c>
    </row>
    <row r="2816" spans="1:24" x14ac:dyDescent="0.25">
      <c r="A2816">
        <v>10306</v>
      </c>
      <c r="B2816">
        <v>35</v>
      </c>
      <c r="C2816" s="2">
        <v>60</v>
      </c>
      <c r="D2816">
        <v>6</v>
      </c>
      <c r="E2816" s="5">
        <f>sales_data_sample[[#This Row],[SALES]] / COUNT(sales_data_sample[ORDERNUMBER])</f>
        <v>0.73786751682607155</v>
      </c>
      <c r="F2816" s="2">
        <v>2083</v>
      </c>
      <c r="G2816" s="1">
        <v>38274</v>
      </c>
      <c r="H2816" t="s">
        <v>21</v>
      </c>
      <c r="I2816">
        <v>4</v>
      </c>
      <c r="J2816" s="6" t="s">
        <v>680</v>
      </c>
      <c r="K2816">
        <v>2004</v>
      </c>
      <c r="L2816" t="s">
        <v>583</v>
      </c>
      <c r="M2816" s="8">
        <f xml:space="preserve"> (sales_data_sample[[#This Row],[MSRP]] - sales_data_sample[[#This Row],[PRICEEACH]]) / sales_data_sample[[#This Row],[MSRP]]</f>
        <v>-0.1111111111111111</v>
      </c>
      <c r="N2816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816" s="2">
        <v>54</v>
      </c>
      <c r="P2816" t="s">
        <v>660</v>
      </c>
      <c r="Q2816" t="s">
        <v>476</v>
      </c>
      <c r="R2816" t="s">
        <v>477</v>
      </c>
      <c r="S2816" t="s">
        <v>478</v>
      </c>
      <c r="T2816" t="s">
        <v>160</v>
      </c>
      <c r="U2816" t="s">
        <v>479</v>
      </c>
      <c r="V2816" t="s">
        <v>480</v>
      </c>
      <c r="W2816" t="s">
        <v>481</v>
      </c>
      <c r="X2816" t="s">
        <v>31</v>
      </c>
    </row>
    <row r="2817" spans="1:24" x14ac:dyDescent="0.25">
      <c r="A2817">
        <v>10315</v>
      </c>
      <c r="B2817">
        <v>40</v>
      </c>
      <c r="C2817" s="2">
        <v>56</v>
      </c>
      <c r="D2817">
        <v>5</v>
      </c>
      <c r="E2817" s="5">
        <f>sales_data_sample[[#This Row],[SALES]] / COUNT(sales_data_sample[ORDERNUMBER])</f>
        <v>0.78923131420474668</v>
      </c>
      <c r="F2817" s="2">
        <v>2228</v>
      </c>
      <c r="G2817" s="1">
        <v>38289</v>
      </c>
      <c r="H2817" t="s">
        <v>21</v>
      </c>
      <c r="I2817">
        <v>4</v>
      </c>
      <c r="J2817" s="6" t="s">
        <v>680</v>
      </c>
      <c r="K2817">
        <v>2004</v>
      </c>
      <c r="L2817" t="s">
        <v>583</v>
      </c>
      <c r="M2817" s="8">
        <f xml:space="preserve"> (sales_data_sample[[#This Row],[MSRP]] - sales_data_sample[[#This Row],[PRICEEACH]]) / sales_data_sample[[#This Row],[MSRP]]</f>
        <v>-3.7037037037037035E-2</v>
      </c>
      <c r="N2817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817" s="2">
        <v>54</v>
      </c>
      <c r="P2817" t="s">
        <v>660</v>
      </c>
      <c r="Q2817" t="s">
        <v>107</v>
      </c>
      <c r="R2817" t="s">
        <v>108</v>
      </c>
      <c r="S2817" t="s">
        <v>109</v>
      </c>
      <c r="T2817" t="s">
        <v>35</v>
      </c>
      <c r="U2817" t="s">
        <v>110</v>
      </c>
      <c r="V2817" t="s">
        <v>111</v>
      </c>
      <c r="W2817" t="s">
        <v>112</v>
      </c>
      <c r="X2817" t="s">
        <v>31</v>
      </c>
    </row>
    <row r="2818" spans="1:24" x14ac:dyDescent="0.25">
      <c r="A2818">
        <v>10327</v>
      </c>
      <c r="B2818">
        <v>37</v>
      </c>
      <c r="C2818" s="2">
        <v>87</v>
      </c>
      <c r="D2818">
        <v>4</v>
      </c>
      <c r="E2818" s="5">
        <f>sales_data_sample[[#This Row],[SALES]] / COUNT(sales_data_sample[ORDERNUMBER])</f>
        <v>1.1370882040382573</v>
      </c>
      <c r="F2818" s="2">
        <v>3210</v>
      </c>
      <c r="G2818" s="1">
        <v>38301</v>
      </c>
      <c r="H2818" t="s">
        <v>394</v>
      </c>
      <c r="I2818">
        <v>4</v>
      </c>
      <c r="J2818" s="6" t="s">
        <v>678</v>
      </c>
      <c r="K2818">
        <v>2004</v>
      </c>
      <c r="L2818" t="s">
        <v>583</v>
      </c>
      <c r="M2818" s="8">
        <f xml:space="preserve"> (sales_data_sample[[#This Row],[MSRP]] - sales_data_sample[[#This Row],[PRICEEACH]]) / sales_data_sample[[#This Row],[MSRP]]</f>
        <v>-0.61111111111111116</v>
      </c>
      <c r="N2818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818" s="2">
        <v>54</v>
      </c>
      <c r="P2818" t="s">
        <v>660</v>
      </c>
      <c r="Q2818" t="s">
        <v>309</v>
      </c>
      <c r="R2818" t="s">
        <v>310</v>
      </c>
      <c r="S2818" t="s">
        <v>311</v>
      </c>
      <c r="T2818" t="s">
        <v>312</v>
      </c>
      <c r="U2818" t="s">
        <v>313</v>
      </c>
      <c r="V2818" t="s">
        <v>314</v>
      </c>
      <c r="W2818" t="s">
        <v>315</v>
      </c>
      <c r="X2818" t="s">
        <v>45</v>
      </c>
    </row>
    <row r="2819" spans="1:24" x14ac:dyDescent="0.25">
      <c r="A2819">
        <v>10337</v>
      </c>
      <c r="B2819">
        <v>42</v>
      </c>
      <c r="C2819" s="2">
        <v>98</v>
      </c>
      <c r="D2819">
        <v>5</v>
      </c>
      <c r="E2819" s="5">
        <f>sales_data_sample[[#This Row],[SALES]] / COUNT(sales_data_sample[ORDERNUMBER])</f>
        <v>1.4456252213956784</v>
      </c>
      <c r="F2819" s="2">
        <v>4081</v>
      </c>
      <c r="G2819" s="1">
        <v>38312</v>
      </c>
      <c r="H2819" t="s">
        <v>21</v>
      </c>
      <c r="I2819">
        <v>4</v>
      </c>
      <c r="J2819" s="6" t="s">
        <v>678</v>
      </c>
      <c r="K2819">
        <v>2004</v>
      </c>
      <c r="L2819" t="s">
        <v>583</v>
      </c>
      <c r="M2819" s="8">
        <f xml:space="preserve"> (sales_data_sample[[#This Row],[MSRP]] - sales_data_sample[[#This Row],[PRICEEACH]]) / sales_data_sample[[#This Row],[MSRP]]</f>
        <v>-0.81481481481481477</v>
      </c>
      <c r="N2819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819" s="2">
        <v>54</v>
      </c>
      <c r="P2819" t="s">
        <v>660</v>
      </c>
      <c r="Q2819" t="s">
        <v>192</v>
      </c>
      <c r="R2819" t="s">
        <v>193</v>
      </c>
      <c r="S2819" t="s">
        <v>26</v>
      </c>
      <c r="T2819" t="s">
        <v>27</v>
      </c>
      <c r="U2819" t="s">
        <v>116</v>
      </c>
      <c r="V2819" t="s">
        <v>194</v>
      </c>
      <c r="W2819" t="s">
        <v>195</v>
      </c>
      <c r="X2819" t="s">
        <v>45</v>
      </c>
    </row>
    <row r="2820" spans="1:24" x14ac:dyDescent="0.25">
      <c r="A2820">
        <v>10350</v>
      </c>
      <c r="B2820">
        <v>20</v>
      </c>
      <c r="C2820" s="2">
        <v>100</v>
      </c>
      <c r="D2820">
        <v>15</v>
      </c>
      <c r="E2820" s="5">
        <f>sales_data_sample[[#This Row],[SALES]] / COUNT(sales_data_sample[ORDERNUMBER])</f>
        <v>0.79525327665603962</v>
      </c>
      <c r="F2820" s="2">
        <v>2245</v>
      </c>
      <c r="G2820" s="1">
        <v>38323</v>
      </c>
      <c r="H2820" t="s">
        <v>21</v>
      </c>
      <c r="I2820">
        <v>4</v>
      </c>
      <c r="J2820" s="6" t="s">
        <v>679</v>
      </c>
      <c r="K2820">
        <v>2004</v>
      </c>
      <c r="L2820" t="s">
        <v>583</v>
      </c>
      <c r="M2820" s="8">
        <f xml:space="preserve"> (sales_data_sample[[#This Row],[MSRP]] - sales_data_sample[[#This Row],[PRICEEACH]]) / sales_data_sample[[#This Row],[MSRP]]</f>
        <v>-0.85185185185185186</v>
      </c>
      <c r="N2820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820" s="2">
        <v>54</v>
      </c>
      <c r="P2820" t="s">
        <v>660</v>
      </c>
      <c r="Q2820" t="s">
        <v>165</v>
      </c>
      <c r="R2820" t="s">
        <v>166</v>
      </c>
      <c r="S2820" t="s">
        <v>167</v>
      </c>
      <c r="T2820" t="s">
        <v>168</v>
      </c>
      <c r="U2820" t="s">
        <v>169</v>
      </c>
      <c r="V2820" t="s">
        <v>170</v>
      </c>
      <c r="W2820" t="s">
        <v>171</v>
      </c>
      <c r="X2820" t="s">
        <v>31</v>
      </c>
    </row>
    <row r="2821" spans="1:24" x14ac:dyDescent="0.25">
      <c r="A2821">
        <v>10373</v>
      </c>
      <c r="B2821">
        <v>29</v>
      </c>
      <c r="C2821" s="2">
        <v>100</v>
      </c>
      <c r="D2821">
        <v>1</v>
      </c>
      <c r="E2821" s="5">
        <f>sales_data_sample[[#This Row],[SALES]] / COUNT(sales_data_sample[ORDERNUMBER])</f>
        <v>1.4094934466879208</v>
      </c>
      <c r="F2821" s="2">
        <v>3979</v>
      </c>
      <c r="G2821" s="1">
        <v>38383</v>
      </c>
      <c r="H2821" t="s">
        <v>21</v>
      </c>
      <c r="I2821">
        <v>1</v>
      </c>
      <c r="J2821" s="6" t="s">
        <v>677</v>
      </c>
      <c r="K2821">
        <v>2005</v>
      </c>
      <c r="L2821" t="s">
        <v>583</v>
      </c>
      <c r="M2821" s="8">
        <f xml:space="preserve"> (sales_data_sample[[#This Row],[MSRP]] - sales_data_sample[[#This Row],[PRICEEACH]]) / sales_data_sample[[#This Row],[MSRP]]</f>
        <v>-0.85185185185185186</v>
      </c>
      <c r="N2821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821" s="2">
        <v>54</v>
      </c>
      <c r="P2821" t="s">
        <v>660</v>
      </c>
      <c r="Q2821" t="s">
        <v>376</v>
      </c>
      <c r="R2821" t="s">
        <v>377</v>
      </c>
      <c r="S2821" t="s">
        <v>378</v>
      </c>
      <c r="T2821" t="s">
        <v>122</v>
      </c>
      <c r="U2821" t="s">
        <v>379</v>
      </c>
      <c r="V2821" t="s">
        <v>380</v>
      </c>
      <c r="W2821" t="s">
        <v>381</v>
      </c>
      <c r="X2821" t="s">
        <v>45</v>
      </c>
    </row>
    <row r="2822" spans="1:24" x14ac:dyDescent="0.25">
      <c r="A2822">
        <v>10386</v>
      </c>
      <c r="B2822">
        <v>43</v>
      </c>
      <c r="C2822" s="2">
        <v>100</v>
      </c>
      <c r="D2822">
        <v>4</v>
      </c>
      <c r="E2822" s="5">
        <f>sales_data_sample[[#This Row],[SALES]] / COUNT(sales_data_sample[ORDERNUMBER])</f>
        <v>1.9192348565356003</v>
      </c>
      <c r="F2822" s="2">
        <v>5418</v>
      </c>
      <c r="G2822" s="1">
        <v>38412</v>
      </c>
      <c r="H2822" t="s">
        <v>394</v>
      </c>
      <c r="I2822">
        <v>1</v>
      </c>
      <c r="J2822" s="6" t="s">
        <v>687</v>
      </c>
      <c r="K2822">
        <v>2005</v>
      </c>
      <c r="L2822" t="s">
        <v>583</v>
      </c>
      <c r="M2822" s="8">
        <f xml:space="preserve"> (sales_data_sample[[#This Row],[MSRP]] - sales_data_sample[[#This Row],[PRICEEACH]]) / sales_data_sample[[#This Row],[MSRP]]</f>
        <v>-0.85185185185185186</v>
      </c>
      <c r="N2822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822" s="2">
        <v>54</v>
      </c>
      <c r="P2822" t="s">
        <v>660</v>
      </c>
      <c r="Q2822" t="s">
        <v>165</v>
      </c>
      <c r="R2822" t="s">
        <v>166</v>
      </c>
      <c r="S2822" t="s">
        <v>167</v>
      </c>
      <c r="T2822" t="s">
        <v>168</v>
      </c>
      <c r="U2822" t="s">
        <v>169</v>
      </c>
      <c r="V2822" t="s">
        <v>170</v>
      </c>
      <c r="W2822" t="s">
        <v>171</v>
      </c>
      <c r="X2822" t="s">
        <v>45</v>
      </c>
    </row>
    <row r="2823" spans="1:24" x14ac:dyDescent="0.25">
      <c r="A2823">
        <v>10397</v>
      </c>
      <c r="B2823">
        <v>34</v>
      </c>
      <c r="C2823" s="2">
        <v>63</v>
      </c>
      <c r="D2823">
        <v>1</v>
      </c>
      <c r="E2823" s="5">
        <f>sales_data_sample[[#This Row],[SALES]] / COUNT(sales_data_sample[ORDERNUMBER])</f>
        <v>0.74991144172865742</v>
      </c>
      <c r="F2823" s="2">
        <v>2117</v>
      </c>
      <c r="G2823" s="1">
        <v>38439</v>
      </c>
      <c r="H2823" t="s">
        <v>21</v>
      </c>
      <c r="I2823">
        <v>1</v>
      </c>
      <c r="J2823" s="6" t="s">
        <v>687</v>
      </c>
      <c r="K2823">
        <v>2005</v>
      </c>
      <c r="L2823" t="s">
        <v>583</v>
      </c>
      <c r="M2823" s="8">
        <f xml:space="preserve"> (sales_data_sample[[#This Row],[MSRP]] - sales_data_sample[[#This Row],[PRICEEACH]]) / sales_data_sample[[#This Row],[MSRP]]</f>
        <v>-0.16666666666666666</v>
      </c>
      <c r="N2823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823" s="2">
        <v>54</v>
      </c>
      <c r="P2823" t="s">
        <v>660</v>
      </c>
      <c r="Q2823" t="s">
        <v>327</v>
      </c>
      <c r="R2823" t="s">
        <v>328</v>
      </c>
      <c r="S2823" t="s">
        <v>329</v>
      </c>
      <c r="T2823" t="s">
        <v>35</v>
      </c>
      <c r="U2823" t="s">
        <v>330</v>
      </c>
      <c r="V2823" t="s">
        <v>331</v>
      </c>
      <c r="W2823" t="s">
        <v>332</v>
      </c>
      <c r="X2823" t="s">
        <v>31</v>
      </c>
    </row>
    <row r="2824" spans="1:24" x14ac:dyDescent="0.25">
      <c r="A2824">
        <v>10414</v>
      </c>
      <c r="B2824">
        <v>47</v>
      </c>
      <c r="C2824" s="2">
        <v>66</v>
      </c>
      <c r="D2824">
        <v>9</v>
      </c>
      <c r="E2824" s="5">
        <f>sales_data_sample[[#This Row],[SALES]] / COUNT(sales_data_sample[ORDERNUMBER])</f>
        <v>1.0910379029401347</v>
      </c>
      <c r="F2824" s="2">
        <v>3080</v>
      </c>
      <c r="G2824" s="1">
        <v>38478</v>
      </c>
      <c r="H2824" t="s">
        <v>387</v>
      </c>
      <c r="I2824">
        <v>2</v>
      </c>
      <c r="J2824" s="6" t="s">
        <v>685</v>
      </c>
      <c r="K2824">
        <v>2005</v>
      </c>
      <c r="L2824" t="s">
        <v>583</v>
      </c>
      <c r="M2824" s="8">
        <f xml:space="preserve"> (sales_data_sample[[#This Row],[MSRP]] - sales_data_sample[[#This Row],[PRICEEACH]]) / sales_data_sample[[#This Row],[MSRP]]</f>
        <v>-0.22222222222222221</v>
      </c>
      <c r="N2824" s="8" t="str">
        <f xml:space="preserve"> IF(sales_data_sample[ [#This Row],[PRICEEACH] ]&gt; sales_data_sample[[#This Row],[MSRP]], "Premium",
     IF(sales_data_sample[ [#This Row],[PRICEEACH] ]= sales_data_sample[[#This Row],[MSRP]], "At MSRP", "Discounted"))</f>
        <v>Premium</v>
      </c>
      <c r="O2824" s="2">
        <v>54</v>
      </c>
      <c r="P2824" t="s">
        <v>660</v>
      </c>
      <c r="Q2824" t="s">
        <v>365</v>
      </c>
      <c r="R2824" t="s">
        <v>366</v>
      </c>
      <c r="S2824" t="s">
        <v>367</v>
      </c>
      <c r="T2824" t="s">
        <v>27</v>
      </c>
      <c r="U2824" t="s">
        <v>368</v>
      </c>
      <c r="V2824" t="s">
        <v>61</v>
      </c>
      <c r="W2824" t="s">
        <v>369</v>
      </c>
      <c r="X2824" t="s"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5E2A-C0C0-4FF4-8DE7-6D7187EDA7E4}">
  <dimension ref="B1:AN32"/>
  <sheetViews>
    <sheetView topLeftCell="Y1" workbookViewId="0">
      <selection activeCell="AP34" sqref="Z32:AP34"/>
    </sheetView>
  </sheetViews>
  <sheetFormatPr defaultRowHeight="15" x14ac:dyDescent="0.25"/>
  <cols>
    <col min="2" max="2" width="16.5703125" bestFit="1" customWidth="1"/>
    <col min="3" max="3" width="16.85546875" bestFit="1" customWidth="1"/>
    <col min="4" max="5" width="8.5703125" bestFit="1" customWidth="1"/>
    <col min="6" max="7" width="10.140625" bestFit="1" customWidth="1"/>
    <col min="8" max="9" width="8.5703125" bestFit="1" customWidth="1"/>
    <col min="10" max="13" width="10.140625" bestFit="1" customWidth="1"/>
    <col min="14" max="14" width="8.5703125" bestFit="1" customWidth="1"/>
    <col min="15" max="15" width="10.140625" bestFit="1" customWidth="1"/>
    <col min="16" max="16" width="11.28515625" bestFit="1" customWidth="1"/>
    <col min="18" max="19" width="13.42578125" bestFit="1" customWidth="1"/>
    <col min="20" max="20" width="28.42578125" bestFit="1" customWidth="1"/>
    <col min="21" max="21" width="5" bestFit="1" customWidth="1"/>
    <col min="22" max="22" width="25" bestFit="1" customWidth="1"/>
    <col min="23" max="23" width="13.42578125" bestFit="1" customWidth="1"/>
    <col min="24" max="24" width="26.42578125" bestFit="1" customWidth="1"/>
    <col min="25" max="25" width="22.7109375" customWidth="1"/>
    <col min="26" max="26" width="28.42578125" bestFit="1" customWidth="1"/>
    <col min="27" max="27" width="16.85546875" bestFit="1" customWidth="1"/>
    <col min="28" max="29" width="7.140625" bestFit="1" customWidth="1"/>
    <col min="30" max="30" width="11.28515625" bestFit="1" customWidth="1"/>
    <col min="31" max="31" width="14.28515625" bestFit="1" customWidth="1"/>
    <col min="32" max="32" width="18.42578125" bestFit="1" customWidth="1"/>
    <col min="33" max="33" width="26.42578125" bestFit="1" customWidth="1"/>
    <col min="34" max="34" width="13.42578125" bestFit="1" customWidth="1"/>
    <col min="35" max="35" width="11.28515625" bestFit="1" customWidth="1"/>
    <col min="36" max="36" width="13.42578125" bestFit="1" customWidth="1"/>
    <col min="37" max="37" width="16.85546875" bestFit="1" customWidth="1"/>
    <col min="38" max="39" width="10.140625" bestFit="1" customWidth="1"/>
    <col min="40" max="40" width="11.28515625" bestFit="1" customWidth="1"/>
    <col min="41" max="41" width="10.28515625" bestFit="1" customWidth="1"/>
    <col min="42" max="43" width="5" bestFit="1" customWidth="1"/>
    <col min="44" max="44" width="13.42578125" bestFit="1" customWidth="1"/>
    <col min="45" max="45" width="11.28515625" bestFit="1" customWidth="1"/>
    <col min="46" max="113" width="32.7109375" bestFit="1" customWidth="1"/>
    <col min="114" max="114" width="11.28515625" bestFit="1" customWidth="1"/>
  </cols>
  <sheetData>
    <row r="1" spans="2:40" x14ac:dyDescent="0.25">
      <c r="R1" s="3" t="s">
        <v>20</v>
      </c>
      <c r="S1" t="s">
        <v>669</v>
      </c>
    </row>
    <row r="2" spans="2:40" x14ac:dyDescent="0.25">
      <c r="B2" s="3" t="s">
        <v>667</v>
      </c>
      <c r="C2" s="3" t="s">
        <v>663</v>
      </c>
    </row>
    <row r="3" spans="2:40" x14ac:dyDescent="0.25">
      <c r="C3">
        <v>2003</v>
      </c>
      <c r="G3" t="s">
        <v>664</v>
      </c>
      <c r="H3">
        <v>2004</v>
      </c>
      <c r="L3" t="s">
        <v>665</v>
      </c>
      <c r="M3">
        <v>2005</v>
      </c>
      <c r="O3" t="s">
        <v>666</v>
      </c>
      <c r="P3" t="s">
        <v>662</v>
      </c>
      <c r="R3" s="3" t="s">
        <v>661</v>
      </c>
      <c r="S3" t="s">
        <v>667</v>
      </c>
      <c r="T3" t="s">
        <v>668</v>
      </c>
      <c r="V3" s="3" t="s">
        <v>10</v>
      </c>
      <c r="W3" t="s">
        <v>669</v>
      </c>
      <c r="AF3" s="3" t="s">
        <v>661</v>
      </c>
      <c r="AG3" t="s">
        <v>670</v>
      </c>
      <c r="AH3" t="s">
        <v>667</v>
      </c>
      <c r="AJ3" s="3" t="s">
        <v>667</v>
      </c>
      <c r="AK3" s="3" t="s">
        <v>663</v>
      </c>
    </row>
    <row r="4" spans="2:40" x14ac:dyDescent="0.25">
      <c r="B4" s="3" t="s">
        <v>661</v>
      </c>
      <c r="C4">
        <v>1</v>
      </c>
      <c r="D4">
        <v>2</v>
      </c>
      <c r="E4">
        <v>3</v>
      </c>
      <c r="F4">
        <v>4</v>
      </c>
      <c r="H4">
        <v>1</v>
      </c>
      <c r="I4">
        <v>2</v>
      </c>
      <c r="J4">
        <v>3</v>
      </c>
      <c r="K4">
        <v>4</v>
      </c>
      <c r="M4">
        <v>1</v>
      </c>
      <c r="N4">
        <v>2</v>
      </c>
      <c r="R4" s="4" t="s">
        <v>27</v>
      </c>
      <c r="S4" s="5">
        <v>3628441</v>
      </c>
      <c r="T4" s="6">
        <v>1004</v>
      </c>
      <c r="Z4" s="3" t="s">
        <v>668</v>
      </c>
      <c r="AA4" s="3" t="s">
        <v>663</v>
      </c>
      <c r="AF4" s="4" t="s">
        <v>172</v>
      </c>
      <c r="AG4" s="6">
        <v>33992</v>
      </c>
      <c r="AH4" s="5">
        <v>3920052</v>
      </c>
      <c r="AJ4" s="3" t="s">
        <v>661</v>
      </c>
      <c r="AK4">
        <v>2003</v>
      </c>
      <c r="AL4">
        <v>2004</v>
      </c>
      <c r="AM4">
        <v>2005</v>
      </c>
      <c r="AN4" t="s">
        <v>662</v>
      </c>
    </row>
    <row r="5" spans="2:40" x14ac:dyDescent="0.25">
      <c r="B5" s="4" t="s">
        <v>172</v>
      </c>
      <c r="C5" s="5">
        <v>166703</v>
      </c>
      <c r="D5" s="5">
        <v>208332</v>
      </c>
      <c r="E5" s="5">
        <v>280162</v>
      </c>
      <c r="F5" s="5">
        <v>829764</v>
      </c>
      <c r="G5" s="5">
        <v>1484961</v>
      </c>
      <c r="H5" s="5">
        <v>337007</v>
      </c>
      <c r="I5" s="5">
        <v>262391</v>
      </c>
      <c r="J5" s="5">
        <v>465190</v>
      </c>
      <c r="K5" s="5">
        <v>697862</v>
      </c>
      <c r="L5" s="5">
        <v>1762450</v>
      </c>
      <c r="M5" s="5">
        <v>376664</v>
      </c>
      <c r="N5" s="5">
        <v>295977</v>
      </c>
      <c r="O5" s="5">
        <v>672641</v>
      </c>
      <c r="P5" s="5">
        <v>3920052</v>
      </c>
      <c r="R5" s="4" t="s">
        <v>168</v>
      </c>
      <c r="S5" s="5">
        <v>1215847</v>
      </c>
      <c r="T5" s="6">
        <v>342</v>
      </c>
      <c r="V5" s="3" t="s">
        <v>661</v>
      </c>
      <c r="W5" t="s">
        <v>667</v>
      </c>
      <c r="X5" t="s">
        <v>670</v>
      </c>
      <c r="Z5" s="3" t="s">
        <v>661</v>
      </c>
      <c r="AA5">
        <v>2003</v>
      </c>
      <c r="AB5">
        <v>2004</v>
      </c>
      <c r="AC5">
        <v>2005</v>
      </c>
      <c r="AD5" t="s">
        <v>662</v>
      </c>
      <c r="AF5" s="9" t="s">
        <v>674</v>
      </c>
      <c r="AG5" s="6">
        <v>398</v>
      </c>
      <c r="AH5" s="5">
        <v>21910</v>
      </c>
      <c r="AJ5" s="4" t="s">
        <v>688</v>
      </c>
      <c r="AK5" s="5">
        <v>140857</v>
      </c>
      <c r="AL5" s="5">
        <v>311460</v>
      </c>
      <c r="AM5" s="5">
        <v>358230</v>
      </c>
      <c r="AN5" s="5">
        <v>810547</v>
      </c>
    </row>
    <row r="6" spans="2:40" x14ac:dyDescent="0.25">
      <c r="B6" s="4" t="s">
        <v>22</v>
      </c>
      <c r="C6" s="5">
        <v>38429</v>
      </c>
      <c r="D6" s="5">
        <v>48220</v>
      </c>
      <c r="E6" s="5">
        <v>85255</v>
      </c>
      <c r="F6" s="5">
        <v>199035</v>
      </c>
      <c r="G6" s="5">
        <v>370939</v>
      </c>
      <c r="H6" s="5">
        <v>90278</v>
      </c>
      <c r="I6" s="5">
        <v>130374</v>
      </c>
      <c r="J6" s="5">
        <v>127970</v>
      </c>
      <c r="K6" s="5">
        <v>212000</v>
      </c>
      <c r="L6" s="5">
        <v>560622</v>
      </c>
      <c r="M6" s="5">
        <v>135715</v>
      </c>
      <c r="N6" s="5">
        <v>99262</v>
      </c>
      <c r="O6" s="5">
        <v>234977</v>
      </c>
      <c r="P6" s="5">
        <v>1166538</v>
      </c>
      <c r="R6" s="4" t="s">
        <v>35</v>
      </c>
      <c r="S6" s="5">
        <v>1111062</v>
      </c>
      <c r="T6" s="6">
        <v>314</v>
      </c>
      <c r="V6" s="4" t="s">
        <v>165</v>
      </c>
      <c r="W6" s="5">
        <v>912413</v>
      </c>
      <c r="X6" s="7">
        <v>9327</v>
      </c>
      <c r="Z6" s="4" t="s">
        <v>326</v>
      </c>
      <c r="AA6" s="8">
        <v>5.6677293659227771E-3</v>
      </c>
      <c r="AB6" s="8">
        <v>1.5586255756287637E-2</v>
      </c>
      <c r="AC6" s="8">
        <v>0</v>
      </c>
      <c r="AD6" s="8">
        <v>2.1253985122210415E-2</v>
      </c>
      <c r="AF6" s="9" t="s">
        <v>675</v>
      </c>
      <c r="AG6" s="6">
        <v>27974</v>
      </c>
      <c r="AH6" s="5">
        <v>3449350</v>
      </c>
      <c r="AJ6" s="4" t="s">
        <v>685</v>
      </c>
      <c r="AK6" s="5">
        <v>192696</v>
      </c>
      <c r="AL6" s="5">
        <v>273475</v>
      </c>
      <c r="AM6" s="5">
        <v>457920</v>
      </c>
      <c r="AN6" s="5">
        <v>924091</v>
      </c>
    </row>
    <row r="7" spans="2:40" x14ac:dyDescent="0.25">
      <c r="B7" s="4" t="s">
        <v>551</v>
      </c>
      <c r="C7" s="5">
        <v>39211</v>
      </c>
      <c r="D7" s="5">
        <v>68690</v>
      </c>
      <c r="E7" s="5">
        <v>33944</v>
      </c>
      <c r="F7" s="5">
        <v>130453</v>
      </c>
      <c r="G7" s="5">
        <v>272298</v>
      </c>
      <c r="H7" s="5">
        <v>73123</v>
      </c>
      <c r="I7" s="5">
        <v>100354</v>
      </c>
      <c r="J7" s="5">
        <v>109130</v>
      </c>
      <c r="K7" s="5">
        <v>220136</v>
      </c>
      <c r="L7" s="5">
        <v>502743</v>
      </c>
      <c r="M7" s="5">
        <v>122055</v>
      </c>
      <c r="N7" s="5">
        <v>78049</v>
      </c>
      <c r="O7" s="5">
        <v>200104</v>
      </c>
      <c r="P7" s="5">
        <v>975145</v>
      </c>
      <c r="R7" s="4" t="s">
        <v>88</v>
      </c>
      <c r="S7" s="5">
        <v>630707</v>
      </c>
      <c r="T7" s="6">
        <v>185</v>
      </c>
      <c r="V7" s="4" t="s">
        <v>260</v>
      </c>
      <c r="W7" s="5">
        <v>654935</v>
      </c>
      <c r="X7" s="7">
        <v>6366</v>
      </c>
      <c r="Z7" s="4" t="s">
        <v>164</v>
      </c>
      <c r="AA7" s="8">
        <v>0</v>
      </c>
      <c r="AB7" s="8">
        <v>0</v>
      </c>
      <c r="AC7" s="8">
        <v>4.9592631951824303E-3</v>
      </c>
      <c r="AD7" s="8">
        <v>4.9592631951824303E-3</v>
      </c>
      <c r="AF7" s="9" t="s">
        <v>676</v>
      </c>
      <c r="AG7" s="6">
        <v>5620</v>
      </c>
      <c r="AH7" s="5">
        <v>448792</v>
      </c>
      <c r="AJ7" s="4" t="s">
        <v>683</v>
      </c>
      <c r="AK7" s="5">
        <v>187756</v>
      </c>
      <c r="AL7" s="5">
        <v>327189</v>
      </c>
      <c r="AM7" s="5"/>
      <c r="AN7" s="5">
        <v>514945</v>
      </c>
    </row>
    <row r="8" spans="2:40" x14ac:dyDescent="0.25">
      <c r="B8" s="4" t="s">
        <v>583</v>
      </c>
      <c r="C8" s="5">
        <v>27056</v>
      </c>
      <c r="D8" s="5">
        <v>56452</v>
      </c>
      <c r="E8" s="5">
        <v>46175</v>
      </c>
      <c r="F8" s="5">
        <v>115172</v>
      </c>
      <c r="G8" s="5">
        <v>244855</v>
      </c>
      <c r="H8" s="5">
        <v>81679</v>
      </c>
      <c r="I8" s="5">
        <v>53658</v>
      </c>
      <c r="J8" s="5">
        <v>74340</v>
      </c>
      <c r="K8" s="5">
        <v>131813</v>
      </c>
      <c r="L8" s="5">
        <v>341490</v>
      </c>
      <c r="M8" s="5">
        <v>95173</v>
      </c>
      <c r="N8" s="5">
        <v>33025</v>
      </c>
      <c r="O8" s="5">
        <v>128198</v>
      </c>
      <c r="P8" s="5">
        <v>714543</v>
      </c>
      <c r="R8" s="4" t="s">
        <v>160</v>
      </c>
      <c r="S8" s="5">
        <v>478948</v>
      </c>
      <c r="T8" s="6">
        <v>144</v>
      </c>
      <c r="V8" s="4" t="s">
        <v>85</v>
      </c>
      <c r="W8" s="5">
        <v>201018</v>
      </c>
      <c r="X8" s="7">
        <v>1926</v>
      </c>
      <c r="Z8" s="4" t="s">
        <v>286</v>
      </c>
      <c r="AA8" s="8">
        <v>0</v>
      </c>
      <c r="AB8" s="8">
        <v>0</v>
      </c>
      <c r="AC8" s="8">
        <v>1.4523556500177117E-2</v>
      </c>
      <c r="AD8" s="8">
        <v>1.4523556500177117E-2</v>
      </c>
      <c r="AF8" s="4" t="s">
        <v>22</v>
      </c>
      <c r="AG8" s="6">
        <v>11663</v>
      </c>
      <c r="AH8" s="5">
        <v>1166538</v>
      </c>
      <c r="AJ8" s="4" t="s">
        <v>682</v>
      </c>
      <c r="AK8" s="5">
        <v>197834</v>
      </c>
      <c r="AL8" s="5">
        <v>461562</v>
      </c>
      <c r="AM8" s="5"/>
      <c r="AN8" s="5">
        <v>659396</v>
      </c>
    </row>
    <row r="9" spans="2:40" x14ac:dyDescent="0.25">
      <c r="B9" s="4" t="s">
        <v>591</v>
      </c>
      <c r="C9" s="5">
        <v>9265</v>
      </c>
      <c r="D9" s="5">
        <v>14831</v>
      </c>
      <c r="E9" s="5">
        <v>13412</v>
      </c>
      <c r="F9" s="5">
        <v>35307</v>
      </c>
      <c r="G9" s="5">
        <v>72815</v>
      </c>
      <c r="H9" s="5">
        <v>22198</v>
      </c>
      <c r="I9" s="5">
        <v>10201</v>
      </c>
      <c r="J9" s="5">
        <v>26045</v>
      </c>
      <c r="K9" s="5">
        <v>58100</v>
      </c>
      <c r="L9" s="5">
        <v>116544</v>
      </c>
      <c r="M9" s="5">
        <v>26664</v>
      </c>
      <c r="N9" s="5">
        <v>10260</v>
      </c>
      <c r="O9" s="5">
        <v>36924</v>
      </c>
      <c r="P9" s="5">
        <v>226283</v>
      </c>
      <c r="R9" s="4" t="s">
        <v>246</v>
      </c>
      <c r="S9" s="5">
        <v>374732</v>
      </c>
      <c r="T9" s="6">
        <v>113</v>
      </c>
      <c r="V9" s="4" t="s">
        <v>460</v>
      </c>
      <c r="W9" s="5">
        <v>197755</v>
      </c>
      <c r="X9" s="7">
        <v>1775</v>
      </c>
      <c r="Z9" s="4" t="s">
        <v>387</v>
      </c>
      <c r="AA9" s="8">
        <v>0</v>
      </c>
      <c r="AB9" s="8">
        <v>2.1253985122210413E-3</v>
      </c>
      <c r="AC9" s="8">
        <v>1.3460857244066596E-2</v>
      </c>
      <c r="AD9" s="8">
        <v>1.5586255756287637E-2</v>
      </c>
      <c r="AF9" s="9" t="s">
        <v>674</v>
      </c>
      <c r="AG9" s="6">
        <v>436</v>
      </c>
      <c r="AH9" s="5">
        <v>33322</v>
      </c>
      <c r="AJ9" s="4" t="s">
        <v>680</v>
      </c>
      <c r="AK9" s="5">
        <v>568368</v>
      </c>
      <c r="AL9" s="5">
        <v>553001</v>
      </c>
      <c r="AM9" s="5"/>
      <c r="AN9" s="5">
        <v>1121369</v>
      </c>
    </row>
    <row r="10" spans="2:40" x14ac:dyDescent="0.25">
      <c r="B10" s="4" t="s">
        <v>488</v>
      </c>
      <c r="C10" s="5">
        <v>46715</v>
      </c>
      <c r="D10" s="5">
        <v>71531</v>
      </c>
      <c r="E10" s="5">
        <v>84649</v>
      </c>
      <c r="F10" s="5">
        <v>217591</v>
      </c>
      <c r="G10" s="5">
        <v>420486</v>
      </c>
      <c r="H10" s="5">
        <v>73587</v>
      </c>
      <c r="I10" s="5">
        <v>79599</v>
      </c>
      <c r="J10" s="5">
        <v>114890</v>
      </c>
      <c r="K10" s="5">
        <v>261293</v>
      </c>
      <c r="L10" s="5">
        <v>529369</v>
      </c>
      <c r="M10" s="5">
        <v>88341</v>
      </c>
      <c r="N10" s="5">
        <v>89736</v>
      </c>
      <c r="O10" s="5">
        <v>178077</v>
      </c>
      <c r="P10" s="5">
        <v>1127932</v>
      </c>
      <c r="R10" s="4" t="s">
        <v>122</v>
      </c>
      <c r="S10" s="5">
        <v>329626</v>
      </c>
      <c r="T10" s="6">
        <v>92</v>
      </c>
      <c r="V10" s="4" t="s">
        <v>107</v>
      </c>
      <c r="W10" s="5">
        <v>180151</v>
      </c>
      <c r="X10" s="7">
        <v>1832</v>
      </c>
      <c r="Z10" s="4" t="s">
        <v>394</v>
      </c>
      <c r="AA10" s="8">
        <v>2.8338646829613886E-3</v>
      </c>
      <c r="AB10" s="8">
        <v>2.8338646829613886E-3</v>
      </c>
      <c r="AC10" s="8">
        <v>1.0981225646475381E-2</v>
      </c>
      <c r="AD10" s="8">
        <v>1.6648955012398159E-2</v>
      </c>
      <c r="AF10" s="9" t="s">
        <v>675</v>
      </c>
      <c r="AG10" s="6">
        <v>7313</v>
      </c>
      <c r="AH10" s="5">
        <v>775121</v>
      </c>
      <c r="AJ10" s="4" t="s">
        <v>678</v>
      </c>
      <c r="AK10" s="5">
        <v>1029978</v>
      </c>
      <c r="AL10" s="5">
        <v>1089185</v>
      </c>
      <c r="AM10" s="5"/>
      <c r="AN10" s="5">
        <v>2119163</v>
      </c>
    </row>
    <row r="11" spans="2:40" x14ac:dyDescent="0.25">
      <c r="B11" s="4" t="s">
        <v>535</v>
      </c>
      <c r="C11" s="5">
        <v>117775</v>
      </c>
      <c r="D11" s="5">
        <v>94381</v>
      </c>
      <c r="E11" s="5">
        <v>106001</v>
      </c>
      <c r="F11" s="5">
        <v>332932</v>
      </c>
      <c r="G11" s="5">
        <v>651089</v>
      </c>
      <c r="H11" s="5">
        <v>155967</v>
      </c>
      <c r="I11" s="5">
        <v>129785</v>
      </c>
      <c r="J11" s="5">
        <v>191979</v>
      </c>
      <c r="K11" s="5">
        <v>433830</v>
      </c>
      <c r="L11" s="5">
        <v>911561</v>
      </c>
      <c r="M11" s="5">
        <v>227513</v>
      </c>
      <c r="N11" s="5">
        <v>113272</v>
      </c>
      <c r="O11" s="5">
        <v>340785</v>
      </c>
      <c r="P11" s="5">
        <v>1903435</v>
      </c>
      <c r="R11" s="4" t="s">
        <v>72</v>
      </c>
      <c r="S11" s="5">
        <v>307501</v>
      </c>
      <c r="T11" s="6">
        <v>85</v>
      </c>
      <c r="V11" s="4" t="s">
        <v>186</v>
      </c>
      <c r="W11" s="5">
        <v>173010</v>
      </c>
      <c r="X11" s="7">
        <v>1524</v>
      </c>
      <c r="Z11" s="4" t="s">
        <v>21</v>
      </c>
      <c r="AA11" s="8">
        <v>0.34573149132128939</v>
      </c>
      <c r="AB11" s="8">
        <v>0.45589798087141337</v>
      </c>
      <c r="AC11" s="8">
        <v>0.12539851222104145</v>
      </c>
      <c r="AD11" s="8">
        <v>0.92702798441374423</v>
      </c>
      <c r="AF11" s="9" t="s">
        <v>676</v>
      </c>
      <c r="AG11" s="6">
        <v>3914</v>
      </c>
      <c r="AH11" s="5">
        <v>358095</v>
      </c>
      <c r="AJ11" s="4" t="s">
        <v>679</v>
      </c>
      <c r="AK11" s="5">
        <v>261908</v>
      </c>
      <c r="AL11" s="5">
        <v>372848</v>
      </c>
      <c r="AM11" s="5"/>
      <c r="AN11" s="5">
        <v>634756</v>
      </c>
    </row>
    <row r="12" spans="2:40" x14ac:dyDescent="0.25">
      <c r="B12" s="4" t="s">
        <v>662</v>
      </c>
      <c r="C12" s="5">
        <v>445154</v>
      </c>
      <c r="D12" s="5">
        <v>562437</v>
      </c>
      <c r="E12" s="5">
        <v>649598</v>
      </c>
      <c r="F12" s="5">
        <v>1860254</v>
      </c>
      <c r="G12" s="5">
        <v>3517443</v>
      </c>
      <c r="H12" s="5">
        <v>833839</v>
      </c>
      <c r="I12" s="5">
        <v>766362</v>
      </c>
      <c r="J12" s="5">
        <v>1109544</v>
      </c>
      <c r="K12" s="5">
        <v>2015034</v>
      </c>
      <c r="L12" s="5">
        <v>4724779</v>
      </c>
      <c r="M12" s="5">
        <v>1072125</v>
      </c>
      <c r="N12" s="5">
        <v>719581</v>
      </c>
      <c r="O12" s="5">
        <v>1791706</v>
      </c>
      <c r="P12" s="5">
        <v>10033928</v>
      </c>
      <c r="R12" s="4" t="s">
        <v>188</v>
      </c>
      <c r="S12" s="5">
        <v>288523</v>
      </c>
      <c r="T12" s="6">
        <v>79</v>
      </c>
      <c r="V12" s="4" t="s">
        <v>24</v>
      </c>
      <c r="W12" s="5">
        <v>164090</v>
      </c>
      <c r="X12" s="7">
        <v>1631</v>
      </c>
      <c r="Z12" s="4" t="s">
        <v>662</v>
      </c>
      <c r="AA12" s="8">
        <v>0.35423308537017356</v>
      </c>
      <c r="AB12" s="8">
        <v>0.47644349982288348</v>
      </c>
      <c r="AC12" s="8">
        <v>0.16932341480694296</v>
      </c>
      <c r="AD12" s="8">
        <v>1</v>
      </c>
      <c r="AF12" s="4" t="s">
        <v>551</v>
      </c>
      <c r="AG12" s="6">
        <v>10727</v>
      </c>
      <c r="AH12" s="5">
        <v>975145</v>
      </c>
      <c r="AJ12" s="4" t="s">
        <v>677</v>
      </c>
      <c r="AK12" s="5">
        <v>129768</v>
      </c>
      <c r="AL12" s="5">
        <v>316618</v>
      </c>
      <c r="AM12" s="5">
        <v>339585</v>
      </c>
      <c r="AN12" s="5">
        <v>785971</v>
      </c>
    </row>
    <row r="13" spans="2:40" x14ac:dyDescent="0.25">
      <c r="R13" s="4" t="s">
        <v>312</v>
      </c>
      <c r="S13" s="5">
        <v>245667</v>
      </c>
      <c r="T13" s="6">
        <v>63</v>
      </c>
      <c r="V13" s="4" t="s">
        <v>382</v>
      </c>
      <c r="W13" s="5">
        <v>160030</v>
      </c>
      <c r="X13" s="7">
        <v>1656</v>
      </c>
      <c r="AF13" s="9" t="s">
        <v>674</v>
      </c>
      <c r="AG13" s="6">
        <v>176</v>
      </c>
      <c r="AH13" s="5">
        <v>11349</v>
      </c>
      <c r="AJ13" s="4" t="s">
        <v>686</v>
      </c>
      <c r="AK13" s="5">
        <v>201636</v>
      </c>
      <c r="AL13" s="5">
        <v>206176</v>
      </c>
      <c r="AM13" s="5">
        <v>261661</v>
      </c>
      <c r="AN13" s="5">
        <v>669473</v>
      </c>
    </row>
    <row r="14" spans="2:40" x14ac:dyDescent="0.25">
      <c r="R14" s="4" t="s">
        <v>217</v>
      </c>
      <c r="S14" s="5">
        <v>224107</v>
      </c>
      <c r="T14" s="6">
        <v>70</v>
      </c>
      <c r="V14" s="4" t="s">
        <v>476</v>
      </c>
      <c r="W14" s="5">
        <v>157831</v>
      </c>
      <c r="X14" s="7">
        <v>1778</v>
      </c>
      <c r="AF14" s="9" t="s">
        <v>675</v>
      </c>
      <c r="AG14" s="6">
        <v>5890</v>
      </c>
      <c r="AH14" s="5">
        <v>546781</v>
      </c>
      <c r="AJ14" s="4" t="s">
        <v>684</v>
      </c>
      <c r="AK14" s="5">
        <v>168105</v>
      </c>
      <c r="AL14" s="5">
        <v>286711</v>
      </c>
      <c r="AM14" s="5"/>
      <c r="AN14" s="5">
        <v>454816</v>
      </c>
    </row>
    <row r="15" spans="2:40" x14ac:dyDescent="0.25">
      <c r="R15" s="4" t="s">
        <v>427</v>
      </c>
      <c r="S15" s="5">
        <v>220500</v>
      </c>
      <c r="T15" s="6">
        <v>62</v>
      </c>
      <c r="V15" s="4" t="s">
        <v>274</v>
      </c>
      <c r="W15" s="5">
        <v>154016</v>
      </c>
      <c r="X15" s="7">
        <v>1469</v>
      </c>
      <c r="AF15" s="9" t="s">
        <v>676</v>
      </c>
      <c r="AG15" s="6">
        <v>4661</v>
      </c>
      <c r="AH15" s="5">
        <v>417015</v>
      </c>
      <c r="AJ15" s="4" t="s">
        <v>681</v>
      </c>
      <c r="AK15" s="5">
        <v>264008</v>
      </c>
      <c r="AL15" s="5">
        <v>320793</v>
      </c>
      <c r="AM15" s="5"/>
      <c r="AN15" s="5">
        <v>584801</v>
      </c>
    </row>
    <row r="16" spans="2:40" x14ac:dyDescent="0.25">
      <c r="R16" s="4" t="s">
        <v>177</v>
      </c>
      <c r="S16" s="5">
        <v>210037</v>
      </c>
      <c r="T16" s="6">
        <v>57</v>
      </c>
      <c r="V16" s="4" t="s">
        <v>662</v>
      </c>
      <c r="W16" s="5">
        <v>2955249</v>
      </c>
      <c r="X16" s="7">
        <v>29284</v>
      </c>
      <c r="AF16" s="4" t="s">
        <v>583</v>
      </c>
      <c r="AG16" s="6">
        <v>8127</v>
      </c>
      <c r="AH16" s="5">
        <v>714543</v>
      </c>
      <c r="AJ16" s="4" t="s">
        <v>687</v>
      </c>
      <c r="AK16" s="5">
        <v>174529</v>
      </c>
      <c r="AL16" s="5">
        <v>205761</v>
      </c>
      <c r="AM16" s="5">
        <v>374310</v>
      </c>
      <c r="AN16" s="5">
        <v>754600</v>
      </c>
    </row>
    <row r="17" spans="18:40" x14ac:dyDescent="0.25">
      <c r="R17" s="4" t="s">
        <v>140</v>
      </c>
      <c r="S17" s="5">
        <v>202089</v>
      </c>
      <c r="T17" s="6">
        <v>55</v>
      </c>
      <c r="AF17" s="9" t="s">
        <v>674</v>
      </c>
      <c r="AG17" s="6">
        <v>354</v>
      </c>
      <c r="AH17" s="5">
        <v>38212</v>
      </c>
      <c r="AJ17" s="4" t="s">
        <v>662</v>
      </c>
      <c r="AK17" s="5">
        <v>3517443</v>
      </c>
      <c r="AL17" s="5">
        <v>4724779</v>
      </c>
      <c r="AM17" s="5">
        <v>1791706</v>
      </c>
      <c r="AN17" s="5">
        <v>10033928</v>
      </c>
    </row>
    <row r="18" spans="18:40" x14ac:dyDescent="0.25">
      <c r="R18" s="4" t="s">
        <v>239</v>
      </c>
      <c r="S18" s="5">
        <v>188188</v>
      </c>
      <c r="T18" s="6">
        <v>52</v>
      </c>
      <c r="AF18" s="9" t="s">
        <v>675</v>
      </c>
      <c r="AG18" s="6">
        <v>4230</v>
      </c>
      <c r="AH18" s="5">
        <v>357159</v>
      </c>
    </row>
    <row r="19" spans="18:40" x14ac:dyDescent="0.25">
      <c r="R19" s="4" t="s">
        <v>434</v>
      </c>
      <c r="S19" s="5">
        <v>117730</v>
      </c>
      <c r="T19" s="6">
        <v>31</v>
      </c>
      <c r="AF19" s="9" t="s">
        <v>676</v>
      </c>
      <c r="AG19" s="6">
        <v>3543</v>
      </c>
      <c r="AH19" s="5">
        <v>319172</v>
      </c>
    </row>
    <row r="20" spans="18:40" x14ac:dyDescent="0.25">
      <c r="R20" s="4" t="s">
        <v>356</v>
      </c>
      <c r="S20" s="5">
        <v>108428</v>
      </c>
      <c r="T20" s="6">
        <v>33</v>
      </c>
      <c r="AF20" s="4" t="s">
        <v>591</v>
      </c>
      <c r="AG20" s="6">
        <v>2712</v>
      </c>
      <c r="AH20" s="5">
        <v>226283</v>
      </c>
    </row>
    <row r="21" spans="18:40" x14ac:dyDescent="0.25">
      <c r="R21" s="4" t="s">
        <v>414</v>
      </c>
      <c r="S21" s="5">
        <v>94031</v>
      </c>
      <c r="T21" s="6">
        <v>26</v>
      </c>
      <c r="AF21" s="9" t="s">
        <v>674</v>
      </c>
      <c r="AG21" s="6">
        <v>569</v>
      </c>
      <c r="AH21" s="5">
        <v>63344</v>
      </c>
    </row>
    <row r="22" spans="18:40" x14ac:dyDescent="0.25">
      <c r="R22" s="4" t="s">
        <v>467</v>
      </c>
      <c r="S22" s="5">
        <v>57764</v>
      </c>
      <c r="T22" s="6">
        <v>16</v>
      </c>
      <c r="AF22" s="9" t="s">
        <v>675</v>
      </c>
      <c r="AG22" s="6">
        <v>1047</v>
      </c>
      <c r="AH22" s="5">
        <v>67057</v>
      </c>
    </row>
    <row r="23" spans="18:40" x14ac:dyDescent="0.25">
      <c r="R23" s="4" t="s">
        <v>662</v>
      </c>
      <c r="S23" s="5">
        <v>10033928</v>
      </c>
      <c r="T23" s="6">
        <v>2823</v>
      </c>
      <c r="AF23" s="9" t="s">
        <v>676</v>
      </c>
      <c r="AG23" s="6">
        <v>1096</v>
      </c>
      <c r="AH23" s="5">
        <v>95882</v>
      </c>
    </row>
    <row r="24" spans="18:40" x14ac:dyDescent="0.25">
      <c r="AF24" s="4" t="s">
        <v>488</v>
      </c>
      <c r="AG24" s="6">
        <v>10777</v>
      </c>
      <c r="AH24" s="5">
        <v>1127932</v>
      </c>
    </row>
    <row r="25" spans="18:40" x14ac:dyDescent="0.25">
      <c r="AF25" s="9" t="s">
        <v>674</v>
      </c>
      <c r="AG25" s="6">
        <v>81</v>
      </c>
      <c r="AH25" s="5">
        <v>4701</v>
      </c>
    </row>
    <row r="26" spans="18:40" x14ac:dyDescent="0.25">
      <c r="AF26" s="9" t="s">
        <v>675</v>
      </c>
      <c r="AG26" s="6">
        <v>8332</v>
      </c>
      <c r="AH26" s="5">
        <v>910198</v>
      </c>
    </row>
    <row r="27" spans="18:40" x14ac:dyDescent="0.25">
      <c r="AF27" s="9" t="s">
        <v>676</v>
      </c>
      <c r="AG27" s="6">
        <v>2364</v>
      </c>
      <c r="AH27" s="5">
        <v>213033</v>
      </c>
    </row>
    <row r="28" spans="18:40" x14ac:dyDescent="0.25">
      <c r="AF28" s="4" t="s">
        <v>535</v>
      </c>
      <c r="AG28" s="6">
        <v>21069</v>
      </c>
      <c r="AH28" s="5">
        <v>1903435</v>
      </c>
    </row>
    <row r="29" spans="18:40" x14ac:dyDescent="0.25">
      <c r="AF29" s="9" t="s">
        <v>674</v>
      </c>
      <c r="AG29" s="6">
        <v>396</v>
      </c>
      <c r="AH29" s="5">
        <v>24675</v>
      </c>
    </row>
    <row r="30" spans="18:40" x14ac:dyDescent="0.25">
      <c r="AF30" s="9" t="s">
        <v>675</v>
      </c>
      <c r="AG30" s="6">
        <v>12805</v>
      </c>
      <c r="AH30" s="5">
        <v>1198799</v>
      </c>
    </row>
    <row r="31" spans="18:40" x14ac:dyDescent="0.25">
      <c r="AF31" s="9" t="s">
        <v>676</v>
      </c>
      <c r="AG31" s="6">
        <v>7868</v>
      </c>
      <c r="AH31" s="5">
        <v>679961</v>
      </c>
    </row>
    <row r="32" spans="18:40" x14ac:dyDescent="0.25">
      <c r="AF32" s="4" t="s">
        <v>662</v>
      </c>
      <c r="AG32" s="6">
        <v>99067</v>
      </c>
      <c r="AH32" s="5">
        <v>10033928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4 1 5 4 e 9 - 5 0 4 4 - 4 3 f 0 - 8 2 8 f - 9 c d d 2 f 3 0 4 9 d d "   x m l n s = " h t t p : / / s c h e m a s . m i c r o s o f t . c o m / D a t a M a s h u p " > A A A A A F E G A A B Q S w M E F A A C A A g A 7 n 3 9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O 5 9 /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f f 1 a n T h G U U o D A A D 0 D g A A E w A c A E Z v c m 1 1 b G F z L 1 N l Y 3 R p b 2 4 x L m 0 g o h g A K K A U A A A A A A A A A A A A A A A A A A A A A A A A A A A A 7 V V L b 5 t A E L 5 b 8 n 9 A 2 4 u j U k s m c Q 6 N f K B A a i Q b H F g q u X E V E b x J a W G x 2 C V N F O W / d 3 n Y v J Y E 1 a d I t W Q b Z n b m m 9 c 3 S 5 B H / Q g L d v 4 / u R g O h g P y 0 4 3 R V i B u g M j N 1 q X u D X H D X Y C E m R A g O h w I 7 G N H S e y l E o U 8 j N X I S 0 K E 6 e j S D 9 B Y i T B l L 2 Q E v n 7 e 3 D H J Z h V H v x g A 2 W i P H g o 2 L c d j j z y A E / F a R Y E f + h T F M y A C U V C i I A k x m U l T U d C w F 2 1 9 f D + b S F N J F K 6 S i C K b P g V o V j 6 O j Q i j H y d i H u E H w G B D p t s K c + R u U U w A C x e 6 t + x g o S n k o z w Z U b g u 5 H I Q 2 J 4 b u D G Z 0 T i p u l R + u v i e e Y R P O 1 S 6 g 7 G L y V 0 U h 3 n E q Z K M O P j i 8 z M w L V W z D G f 5 R b N Y i j q m 5 2 f j 1 O B F F J 7 B l S M b U I f r 7 J C m t g + s L F 3 R N F m Z M x V l Q g E n 4 S 2 K M 1 1 m t N A N r c u 7 L S 8 0 u 8 t Q l a G 2 1 7 H W I O q H h R W U o X M w o + i R 5 q F C 6 0 b n R L g 0 D T j n a t a a z D d Z W a b q K D A N v Q W z t K 1 V p 4 V i q m 0 L x b G h u W Q 1 l p d t 5 W p u c k B k V b U 0 2 0 4 D m L y m l N p g r F k t Y V o x D r T J 5 A t + y K Z j Q K v t C G q W p U O T o 1 F Y l W V W M t m G 3 D w L / a V u d R x Q N X l h 6 9 / r i p d y 0 C 2 E 3 Z C N b s H B c t Z z R S E e N R i R D n h l A P J n 0 O h + 9 g i q Y F U f k z d p 1 Q z t P b H q n x n F p 9 N / L r 0 P L o X R A 5 9 L q Y L P J V a 8 M v t 6 w v U y d v B I 6 s G j e l g p j / b D r C R x j L D 3 x O d I X V v N N E r w l r l 0 d p 3 o z T y l G q 6 R 8 W e c + X F 2 b 8 X x + m l O B 9 R k F / g e 4 2 G l C a p P q I 8 9 O q q F X 7 W N Y n Z 7 8 / u X q c r E O D h i c z l x 1 l E t K c 7 G O Z S n t l T K P V K u j s O y 2 K + H x k L Y 7 4 A G 6 5 t E b 7 J 4 z 8 0 K u 2 q E 4 n C I R 5 v D y i g p 0 z G 9 p z 2 m t 9 m W 7 P L J 0 3 t z E A o b q R 8 X T 9 M u l v l 2 X 5 O T 7 n u y h Z y G 2 y x z 8 Q 7 q I e 8 C 1 2 O W 3 9 w g Q V W A T J 5 J 2 7 c i c w e M t Z L + o j / C O o p / A 7 G w i P e m k O 0 p s d i 7 H X 0 4 6 9 G H W n h p V u 2 L o T O d S W c + 9 S h E 8 J F 9 O 1 P I E T t R p F e q V o 9 G B O M j c E 5 7 4 r D m g 9 E R O G c 9 c d j c g p M j c K Y 9 c d L + f D o C 5 7 w n z p R h C H 1 w h g M f d 0 F d / A V Q S w E C L Q A U A A I A C A D u f f 1 a W 4 D m Z K U A A A D 3 A A A A E g A A A A A A A A A A A A A A A A A A A A A A Q 2 9 u Z m l n L 1 B h Y 2 t h Z 2 U u e G 1 s U E s B A i 0 A F A A C A A g A 7 n 3 9 W g / K 6 a u k A A A A 6 Q A A A B M A A A A A A A A A A A A A A A A A 8 Q A A A F t D b 2 5 0 Z W 5 0 X 1 R 5 c G V z X S 5 4 b W x Q S w E C L Q A U A A I A C A D u f f 1 a n T h G U U o D A A D 0 D g A A E w A A A A A A A A A A A A A A A A D i A Q A A R m 9 y b X V s Y X M v U 2 V j d G l v b j E u b V B L B Q Y A A A A A A w A D A M I A A A B 5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I Q A A A A A A A B g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1 9 k Y X R h X 3 N h b X B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w O W I x N z Y 5 L T d j Z j g t N D I 3 M y 0 5 Z G E y L W U x M z Q 4 N j c 3 Y W N l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F s Z X N f Z G F 0 Y V 9 z Y W 1 w b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U k R F U k 5 V T U J F U i Z x d W 9 0 O y w m c X V v d D t R V U F O V E l U W U 9 S R E V S R U Q m c X V v d D s s J n F 1 b 3 Q 7 U F J J Q 0 V F Q U N I J n F 1 b 3 Q 7 L C Z x d W 9 0 O 0 9 S R E V S T E l O R U 5 V T U J F U i Z x d W 9 0 O y w m c X V v d D t T Q U x F U y Z x d W 9 0 O y w m c X V v d D t P U k R F U k R B V E U m c X V v d D s s J n F 1 b 3 Q 7 U 1 R B V F V T J n F 1 b 3 Q 7 L C Z x d W 9 0 O 1 F U U l 9 J R C Z x d W 9 0 O y w m c X V v d D t N T 0 5 U S C Z x d W 9 0 O y w m c X V v d D t Z R U F S J n F 1 b 3 Q 7 L C Z x d W 9 0 O 1 B S T 0 R V Q 1 R M S U 5 F J n F 1 b 3 Q 7 L C Z x d W 9 0 O 0 1 T U l A m c X V v d D s s J n F 1 b 3 Q 7 U F J P R F V D V E N P R E U m c X V v d D s s J n F 1 b 3 Q 7 Q 1 V T V E 9 N R V J O Q U 1 F J n F 1 b 3 Q 7 L C Z x d W 9 0 O 0 F E R F J F U 1 M m c X V v d D s s J n F 1 b 3 Q 7 Q 0 l U W S Z x d W 9 0 O y w m c X V v d D t D T 1 V O V F J Z J n F 1 b 3 Q 7 L C Z x d W 9 0 O 0 N P T l R B Q 1 R M Q V N U T k F N R S Z x d W 9 0 O y w m c X V v d D t D T 0 5 U Q U N U R k l S U 1 R O Q U 1 F J n F 1 b 3 Q 7 L C Z x d W 9 0 O 1 B I T 0 5 F J n F 1 b 3 Q 7 L C Z x d W 9 0 O 0 R F Q U x T S V p F J n F 1 b 3 Q 7 X S I g L z 4 8 R W 5 0 c n k g V H l w Z T 0 i R m l s b E N v b H V t b l R 5 c G V z I i B W Y W x 1 Z T 0 i c 0 F 3 T V J B e E V K Q m d N R E F 3 W V J C Z 1 l H Q m d Z R 0 J n W U c i I C 8 + P E V u d H J 5 I F R 5 c G U 9 I k Z p b G x M Y X N 0 V X B k Y X R l Z C I g V m F s d W U 9 I m Q y M D I 1 L T A 3 L T I 5 V D E y O j Q 3 O j I 3 L j k 1 M T Y z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D I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1 9 k Y X R h X 3 N h b X B s Z S 9 B d X R v U m V t b 3 Z l Z E N v b H V t b n M x L n t P U k R F U k 5 V T U J F U i w w f S Z x d W 9 0 O y w m c X V v d D t T Z W N 0 a W 9 u M S 9 z Y W x l c 1 9 k Y X R h X 3 N h b X B s Z S 9 B d X R v U m V t b 3 Z l Z E N v b H V t b n M x L n t R V U F O V E l U W U 9 S R E V S R U Q s M X 0 m c X V v d D s s J n F 1 b 3 Q 7 U 2 V j d G l v b j E v c 2 F s Z X N f Z G F 0 Y V 9 z Y W 1 w b G U v Q X V 0 b 1 J l b W 9 2 Z W R D b 2 x 1 b W 5 z M S 5 7 U F J J Q 0 V F Q U N I L D J 9 J n F 1 b 3 Q 7 L C Z x d W 9 0 O 1 N l Y 3 R p b 2 4 x L 3 N h b G V z X 2 R h d G F f c 2 F t c G x l L 0 F 1 d G 9 S Z W 1 v d m V k Q 2 9 s d W 1 u c z E u e 0 9 S R E V S T E l O R U 5 V T U J F U i w z f S Z x d W 9 0 O y w m c X V v d D t T Z W N 0 a W 9 u M S 9 z Y W x l c 1 9 k Y X R h X 3 N h b X B s Z S 9 B d X R v U m V t b 3 Z l Z E N v b H V t b n M x L n t T Q U x F U y w 0 f S Z x d W 9 0 O y w m c X V v d D t T Z W N 0 a W 9 u M S 9 z Y W x l c 1 9 k Y X R h X 3 N h b X B s Z S 9 B d X R v U m V t b 3 Z l Z E N v b H V t b n M x L n t P U k R F U k R B V E U s N X 0 m c X V v d D s s J n F 1 b 3 Q 7 U 2 V j d G l v b j E v c 2 F s Z X N f Z G F 0 Y V 9 z Y W 1 w b G U v Q X V 0 b 1 J l b W 9 2 Z W R D b 2 x 1 b W 5 z M S 5 7 U 1 R B V F V T L D Z 9 J n F 1 b 3 Q 7 L C Z x d W 9 0 O 1 N l Y 3 R p b 2 4 x L 3 N h b G V z X 2 R h d G F f c 2 F t c G x l L 0 F 1 d G 9 S Z W 1 v d m V k Q 2 9 s d W 1 u c z E u e 1 F U U l 9 J R C w 3 f S Z x d W 9 0 O y w m c X V v d D t T Z W N 0 a W 9 u M S 9 z Y W x l c 1 9 k Y X R h X 3 N h b X B s Z S 9 B d X R v U m V t b 3 Z l Z E N v b H V t b n M x L n t N T 0 5 U S C w 4 f S Z x d W 9 0 O y w m c X V v d D t T Z W N 0 a W 9 u M S 9 z Y W x l c 1 9 k Y X R h X 3 N h b X B s Z S 9 B d X R v U m V t b 3 Z l Z E N v b H V t b n M x L n t Z R U F S L D l 9 J n F 1 b 3 Q 7 L C Z x d W 9 0 O 1 N l Y 3 R p b 2 4 x L 3 N h b G V z X 2 R h d G F f c 2 F t c G x l L 0 F 1 d G 9 S Z W 1 v d m V k Q 2 9 s d W 1 u c z E u e 1 B S T 0 R V Q 1 R M S U 5 F L D E w f S Z x d W 9 0 O y w m c X V v d D t T Z W N 0 a W 9 u M S 9 z Y W x l c 1 9 k Y X R h X 3 N h b X B s Z S 9 B d X R v U m V t b 3 Z l Z E N v b H V t b n M x L n t N U 1 J Q L D E x f S Z x d W 9 0 O y w m c X V v d D t T Z W N 0 a W 9 u M S 9 z Y W x l c 1 9 k Y X R h X 3 N h b X B s Z S 9 B d X R v U m V t b 3 Z l Z E N v b H V t b n M x L n t Q U k 9 E V U N U Q 0 9 E R S w x M n 0 m c X V v d D s s J n F 1 b 3 Q 7 U 2 V j d G l v b j E v c 2 F s Z X N f Z G F 0 Y V 9 z Y W 1 w b G U v Q X V 0 b 1 J l b W 9 2 Z W R D b 2 x 1 b W 5 z M S 5 7 Q 1 V T V E 9 N R V J O Q U 1 F L D E z f S Z x d W 9 0 O y w m c X V v d D t T Z W N 0 a W 9 u M S 9 z Y W x l c 1 9 k Y X R h X 3 N h b X B s Z S 9 B d X R v U m V t b 3 Z l Z E N v b H V t b n M x L n t B R E R S R V N T L D E 0 f S Z x d W 9 0 O y w m c X V v d D t T Z W N 0 a W 9 u M S 9 z Y W x l c 1 9 k Y X R h X 3 N h b X B s Z S 9 B d X R v U m V t b 3 Z l Z E N v b H V t b n M x L n t D S V R Z L D E 1 f S Z x d W 9 0 O y w m c X V v d D t T Z W N 0 a W 9 u M S 9 z Y W x l c 1 9 k Y X R h X 3 N h b X B s Z S 9 B d X R v U m V t b 3 Z l Z E N v b H V t b n M x L n t D T 1 V O V F J Z L D E 2 f S Z x d W 9 0 O y w m c X V v d D t T Z W N 0 a W 9 u M S 9 z Y W x l c 1 9 k Y X R h X 3 N h b X B s Z S 9 B d X R v U m V t b 3 Z l Z E N v b H V t b n M x L n t D T 0 5 U Q U N U T E F T V E 5 B T U U s M T d 9 J n F 1 b 3 Q 7 L C Z x d W 9 0 O 1 N l Y 3 R p b 2 4 x L 3 N h b G V z X 2 R h d G F f c 2 F t c G x l L 0 F 1 d G 9 S Z W 1 v d m V k Q 2 9 s d W 1 u c z E u e 0 N P T l R B Q 1 R G S V J T V E 5 B T U U s M T h 9 J n F 1 b 3 Q 7 L C Z x d W 9 0 O 1 N l Y 3 R p b 2 4 x L 3 N h b G V z X 2 R h d G F f c 2 F t c G x l L 0 F 1 d G 9 S Z W 1 v d m V k Q 2 9 s d W 1 u c z E u e 1 B I T 0 5 F L D E 5 f S Z x d W 9 0 O y w m c X V v d D t T Z W N 0 a W 9 u M S 9 z Y W x l c 1 9 k Y X R h X 3 N h b X B s Z S 9 B d X R v U m V t b 3 Z l Z E N v b H V t b n M x L n t E R U F M U 0 l a R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N h b G V z X 2 R h d G F f c 2 F t c G x l L 0 F 1 d G 9 S Z W 1 v d m V k Q 2 9 s d W 1 u c z E u e 0 9 S R E V S T l V N Q k V S L D B 9 J n F 1 b 3 Q 7 L C Z x d W 9 0 O 1 N l Y 3 R p b 2 4 x L 3 N h b G V z X 2 R h d G F f c 2 F t c G x l L 0 F 1 d G 9 S Z W 1 v d m V k Q 2 9 s d W 1 u c z E u e 1 F V Q U 5 U S V R Z T 1 J E R V J F R C w x f S Z x d W 9 0 O y w m c X V v d D t T Z W N 0 a W 9 u M S 9 z Y W x l c 1 9 k Y X R h X 3 N h b X B s Z S 9 B d X R v U m V t b 3 Z l Z E N v b H V t b n M x L n t Q U k l D R U V B Q 0 g s M n 0 m c X V v d D s s J n F 1 b 3 Q 7 U 2 V j d G l v b j E v c 2 F s Z X N f Z G F 0 Y V 9 z Y W 1 w b G U v Q X V 0 b 1 J l b W 9 2 Z W R D b 2 x 1 b W 5 z M S 5 7 T 1 J E R V J M S U 5 F T l V N Q k V S L D N 9 J n F 1 b 3 Q 7 L C Z x d W 9 0 O 1 N l Y 3 R p b 2 4 x L 3 N h b G V z X 2 R h d G F f c 2 F t c G x l L 0 F 1 d G 9 S Z W 1 v d m V k Q 2 9 s d W 1 u c z E u e 1 N B T E V T L D R 9 J n F 1 b 3 Q 7 L C Z x d W 9 0 O 1 N l Y 3 R p b 2 4 x L 3 N h b G V z X 2 R h d G F f c 2 F t c G x l L 0 F 1 d G 9 S Z W 1 v d m V k Q 2 9 s d W 1 u c z E u e 0 9 S R E V S R E F U R S w 1 f S Z x d W 9 0 O y w m c X V v d D t T Z W N 0 a W 9 u M S 9 z Y W x l c 1 9 k Y X R h X 3 N h b X B s Z S 9 B d X R v U m V t b 3 Z l Z E N v b H V t b n M x L n t T V E F U V V M s N n 0 m c X V v d D s s J n F 1 b 3 Q 7 U 2 V j d G l v b j E v c 2 F s Z X N f Z G F 0 Y V 9 z Y W 1 w b G U v Q X V 0 b 1 J l b W 9 2 Z W R D b 2 x 1 b W 5 z M S 5 7 U V R S X 0 l E L D d 9 J n F 1 b 3 Q 7 L C Z x d W 9 0 O 1 N l Y 3 R p b 2 4 x L 3 N h b G V z X 2 R h d G F f c 2 F t c G x l L 0 F 1 d G 9 S Z W 1 v d m V k Q 2 9 s d W 1 u c z E u e 0 1 P T l R I L D h 9 J n F 1 b 3 Q 7 L C Z x d W 9 0 O 1 N l Y 3 R p b 2 4 x L 3 N h b G V z X 2 R h d G F f c 2 F t c G x l L 0 F 1 d G 9 S Z W 1 v d m V k Q 2 9 s d W 1 u c z E u e 1 l F Q V I s O X 0 m c X V v d D s s J n F 1 b 3 Q 7 U 2 V j d G l v b j E v c 2 F s Z X N f Z G F 0 Y V 9 z Y W 1 w b G U v Q X V 0 b 1 J l b W 9 2 Z W R D b 2 x 1 b W 5 z M S 5 7 U F J P R F V D V E x J T k U s M T B 9 J n F 1 b 3 Q 7 L C Z x d W 9 0 O 1 N l Y 3 R p b 2 4 x L 3 N h b G V z X 2 R h d G F f c 2 F t c G x l L 0 F 1 d G 9 S Z W 1 v d m V k Q 2 9 s d W 1 u c z E u e 0 1 T U l A s M T F 9 J n F 1 b 3 Q 7 L C Z x d W 9 0 O 1 N l Y 3 R p b 2 4 x L 3 N h b G V z X 2 R h d G F f c 2 F t c G x l L 0 F 1 d G 9 S Z W 1 v d m V k Q 2 9 s d W 1 u c z E u e 1 B S T 0 R V Q 1 R D T 0 R F L D E y f S Z x d W 9 0 O y w m c X V v d D t T Z W N 0 a W 9 u M S 9 z Y W x l c 1 9 k Y X R h X 3 N h b X B s Z S 9 B d X R v U m V t b 3 Z l Z E N v b H V t b n M x L n t D V V N U T 0 1 F U k 5 B T U U s M T N 9 J n F 1 b 3 Q 7 L C Z x d W 9 0 O 1 N l Y 3 R p b 2 4 x L 3 N h b G V z X 2 R h d G F f c 2 F t c G x l L 0 F 1 d G 9 S Z W 1 v d m V k Q 2 9 s d W 1 u c z E u e 0 F E R F J F U 1 M s M T R 9 J n F 1 b 3 Q 7 L C Z x d W 9 0 O 1 N l Y 3 R p b 2 4 x L 3 N h b G V z X 2 R h d G F f c 2 F t c G x l L 0 F 1 d G 9 S Z W 1 v d m V k Q 2 9 s d W 1 u c z E u e 0 N J V F k s M T V 9 J n F 1 b 3 Q 7 L C Z x d W 9 0 O 1 N l Y 3 R p b 2 4 x L 3 N h b G V z X 2 R h d G F f c 2 F t c G x l L 0 F 1 d G 9 S Z W 1 v d m V k Q 2 9 s d W 1 u c z E u e 0 N P V U 5 U U l k s M T Z 9 J n F 1 b 3 Q 7 L C Z x d W 9 0 O 1 N l Y 3 R p b 2 4 x L 3 N h b G V z X 2 R h d G F f c 2 F t c G x l L 0 F 1 d G 9 S Z W 1 v d m V k Q 2 9 s d W 1 u c z E u e 0 N P T l R B Q 1 R M Q V N U T k F N R S w x N 3 0 m c X V v d D s s J n F 1 b 3 Q 7 U 2 V j d G l v b j E v c 2 F s Z X N f Z G F 0 Y V 9 z Y W 1 w b G U v Q X V 0 b 1 J l b W 9 2 Z W R D b 2 x 1 b W 5 z M S 5 7 Q 0 9 O V E F D V E Z J U l N U T k F N R S w x O H 0 m c X V v d D s s J n F 1 b 3 Q 7 U 2 V j d G l v b j E v c 2 F s Z X N f Z G F 0 Y V 9 z Y W 1 w b G U v Q X V 0 b 1 J l b W 9 2 Z W R D b 2 x 1 b W 5 z M S 5 7 U E h P T k U s M T l 9 J n F 1 b 3 Q 7 L C Z x d W 9 0 O 1 N l Y 3 R p b 2 4 x L 3 N h b G V z X 2 R h d G F f c 2 F t c G x l L 0 F 1 d G 9 S Z W 1 v d m V k Q 2 9 s d W 1 u c z E u e 0 R F Q U x T S V p F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f Z G F 0 Y V 9 z Y W 1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V 9 z Y W 1 w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V 9 z Y W 1 w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V 9 z Y W 1 w b G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V 9 z Y W 1 w b G U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V 9 z Y W 1 w b G U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V 9 z Y W 1 w b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V 9 z Y W 1 w b G U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V 9 z Y W 1 w b G U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S 9 S Z X B s Y W N l Z C U y M F Z h b H V l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W L k V k J x i S J p B a y H o 6 m d n A A A A A A I A A A A A A B B m A A A A A Q A A I A A A A O 6 o F S / G I 4 b a u A i 8 P x j 0 2 u o 7 6 N T U O x 7 B t T L 1 n I f 6 V o C R A A A A A A 6 A A A A A A g A A I A A A A E O 5 k w 9 u P 2 R 8 M + X 6 C Y F X B k O o p 3 d H e t o 9 A F m q N S L a f N m E U A A A A E G 2 b R C + 4 8 I F j K P 8 3 M A c s T q 8 4 1 p l L + l 6 a K j S D T x u Z y i L g i F 2 z 0 L 1 l 5 Z R Y o f 5 F K x m k 6 / L 5 O r L + e x x v + E k + + M U 2 q g o 0 s a E x F l I 2 o h / S Q f W s T k m Q A A A A B R G G 1 n w D h G G L j I r C a U + h Y R T o 4 0 S t y g 4 Q o 5 z u f n v T x Z e 5 o P y 3 D R 3 q u C h d p R x 3 H 5 F 3 o f P 4 u s N g m W f 6 1 e w c s u 4 x h M = < / D a t a M a s h u p > 
</file>

<file path=customXml/itemProps1.xml><?xml version="1.0" encoding="utf-8"?>
<ds:datastoreItem xmlns:ds="http://schemas.openxmlformats.org/officeDocument/2006/customXml" ds:itemID="{64167941-6E31-421D-AEF7-BBE726F4BE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2025-07-28T21:21:36Z</dcterms:created>
  <dcterms:modified xsi:type="dcterms:W3CDTF">2025-07-29T15:25:23Z</dcterms:modified>
</cp:coreProperties>
</file>