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D493B8F-21B7-414B-ABA8-849ECC98D792}" xr6:coauthVersionLast="47" xr6:coauthVersionMax="47" xr10:uidLastSave="{00000000-0000-0000-0000-000000000000}"/>
  <bookViews>
    <workbookView xWindow="-108" yWindow="-108" windowWidth="23256" windowHeight="13176" activeTab="5" xr2:uid="{00000000-000D-0000-FFFF-FFFF00000000}"/>
  </bookViews>
  <sheets>
    <sheet name="bike_buyers_data " sheetId="1" r:id="rId1"/>
    <sheet name="Working Sheet" sheetId="6" r:id="rId2"/>
    <sheet name="Pivot Table " sheetId="11" r:id="rId3"/>
    <sheet name="Pivot table 2" sheetId="9" state="hidden" r:id="rId4"/>
    <sheet name="Pivot table" sheetId="8" state="hidden" r:id="rId5"/>
    <sheet name="Dashboard" sheetId="4" r:id="rId6"/>
  </sheets>
  <definedNames>
    <definedName name="_xlnm._FilterDatabase" localSheetId="0" hidden="1">'bike_buyers_data '!$A$1:$M$1001</definedName>
    <definedName name="_xlnm._FilterDatabase" localSheetId="1" hidden="1">'Working Sheet'!$M$1:$M$1001</definedName>
    <definedName name="Slicer_Education">#N/A</definedName>
    <definedName name="Slicer_Martial_status">#N/A</definedName>
    <definedName name="Slicer_Region">#N/A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<sst xmlns="http://schemas.openxmlformats.org/spreadsheetml/2006/main" count="16082" uniqueCount="53">
  <si>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</si>
  <si>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</si>
  <si>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</si>
  <si>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</si>
  <si>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</si>
  <si>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</si>
  <si>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</si>
  <si>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</si>
  <si>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</si>
  <si>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</si>
  <si>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</si>
  <si>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</si>
  <si>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</si>
  <si>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</si>
  <si>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</si>
  <si>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</si>
  <si>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</si>
  <si>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</si>
  <si>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</si>
  <si>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</si>
  <si>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</si>
  <si>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</si>
  <si>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</si>
  <si>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</si>
  <si>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</si>
  <si>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</si>
  <si>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</si>
  <si>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</si>
  <si>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</si>
  <si>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</si>
  <si>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</si>
  <si>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</si>
  <si>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</si>
  <si>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</si>
  <si>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</si>
  <si>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</si>
  <si>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</si>
  <si>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</si>
  <si>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</si>
  <si>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</si>
  <si>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</si>
  <si>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 xml:space="preserve">Age brackets </t>
  </si>
  <si>
    <t>Row Labels</t>
  </si>
  <si>
    <t>Grand Total</t>
  </si>
  <si>
    <t>Column Labels</t>
  </si>
  <si>
    <t>Average of Income</t>
  </si>
  <si>
    <t>Count of Purchased Bike</t>
  </si>
  <si>
    <t>More than 10 Miles</t>
  </si>
  <si>
    <t>Adolscent</t>
  </si>
  <si>
    <t>Middle age</t>
  </si>
  <si>
    <t>old</t>
  </si>
  <si>
    <t>Bike Sales Dashboard</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</si>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</sst>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65" formatCode="_(* #,##0_);_(* \(#,##0\);_(* &quot;-&quot;??_);_(@_)"/>
    </dxf>
    <dxf>
      <numFmt numFmtId="1" formatCode="0"/>
    </dxf>
    <dxf>
      <numFmt numFmtId="165" formatCode="_(* #,##0_);_(* \(#,##0\);_(* &quot;-&quot;??_);_(@_)"/>
    </dxf>
    <dxf>
      <numFmt numFmtId="1" formatCode="0"/>
    </dxf>
    <dxf>
      <numFmt numFmtId="165" formatCode="_(* #,##0_);_(* \(#,##0\);_(* &quot;-&quot;??_);_(@_)"/>
    </dxf>
    <dxf>
      <numFmt numFmtId="1" formatCode="0"/>
    </dxf>
    <dxf>
      <numFmt numFmtId="165" formatCode="_(* #,##0_);_(* \(#,##0\);_(* &quot;-&quot;??_);_(@_)"/>
    </dxf>
    <dxf>
      <numFmt numFmtId="165" formatCode="_(* #,##0_);_(* \(#,##0\);_(* &quot;-&quot;??_);_(@_)"/>
    </dxf>
    <dxf>
      <numFmt numFmtId="1" formatCode="0"/>
    </dxf>
    <dxf>
      <numFmt numFmtId="16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610892388451443"/>
          <c:w val="0.6735301837270341"/>
          <c:h val="0.51417906095071453"/>
        </c:manualLayout>
      </c:layout>
      <c:lineChart>
        <c:grouping val="standard"/>
        <c:varyColors val="0"/>
        <c:ser>
          <c:idx val="0"/>
          <c:order val="0"/>
          <c:tx>
            <c:strRef>
              <c:f>'Pivot Table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'!$A$5:$A$8</c:f>
              <c:strCache>
                <c:ptCount val="3"/>
                <c:pt idx="0">
                  <c:v>Adolscent</c:v>
                </c:pt>
                <c:pt idx="1">
                  <c:v>Middle age</c:v>
                </c:pt>
                <c:pt idx="2">
                  <c:v>old</c:v>
                </c:pt>
              </c:strCache>
            </c:strRef>
          </c:cat>
          <c:val>
            <c:numRef>
              <c:f>'Pivot Table '!$B$5:$B$8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A-4883-9470-3FB3C5043A71}"/>
            </c:ext>
          </c:extLst>
        </c:ser>
        <c:ser>
          <c:idx val="1"/>
          <c:order val="1"/>
          <c:tx>
            <c:strRef>
              <c:f>'Pivot Table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'!$A$5:$A$8</c:f>
              <c:strCache>
                <c:ptCount val="3"/>
                <c:pt idx="0">
                  <c:v>Adolscent</c:v>
                </c:pt>
                <c:pt idx="1">
                  <c:v>Middle age</c:v>
                </c:pt>
                <c:pt idx="2">
                  <c:v>old</c:v>
                </c:pt>
              </c:strCache>
            </c:strRef>
          </c:cat>
          <c:val>
            <c:numRef>
              <c:f>'Pivot Table '!$C$5:$C$8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A-4883-9470-3FB3C5043A71}"/>
            </c:ext>
          </c:extLst>
        </c:ser>
        <c:dLbls>
          <c:showLegendKey val="0"/>
          <c:showVal val="0"/>
          <c:showCatName val="0"/>
          <c:showSerName val="0"/>
          <c:showPercent val="0"/>
          <c:showBubbleSize val="0"/>
        </c:dLbls>
        <c:marker val="1"/>
        <c:smooth val="0"/>
        <c:axId val="427582256"/>
        <c:axId val="427584176"/>
      </c:lineChart>
      <c:catAx>
        <c:axId val="4275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84176"/>
        <c:crosses val="autoZero"/>
        <c:auto val="1"/>
        <c:lblAlgn val="ctr"/>
        <c:lblOffset val="100"/>
        <c:noMultiLvlLbl val="0"/>
      </c:catAx>
      <c:valAx>
        <c:axId val="42758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8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2!PivotTable2</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2'!$B$3:$B$4</c:f>
              <c:strCache>
                <c:ptCount val="1"/>
                <c:pt idx="0">
                  <c:v>No</c:v>
                </c:pt>
              </c:strCache>
            </c:strRef>
          </c:tx>
          <c:spPr>
            <a:solidFill>
              <a:schemeClr val="accent1"/>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FB1-4767-8387-83EE142F13BD}"/>
            </c:ext>
          </c:extLst>
        </c:ser>
        <c:ser>
          <c:idx val="1"/>
          <c:order val="1"/>
          <c:tx>
            <c:strRef>
              <c:f>'Pivot table 2'!$C$3:$C$4</c:f>
              <c:strCache>
                <c:ptCount val="1"/>
                <c:pt idx="0">
                  <c:v>Yes</c:v>
                </c:pt>
              </c:strCache>
            </c:strRef>
          </c:tx>
          <c:spPr>
            <a:solidFill>
              <a:schemeClr val="accent2"/>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FB1-4767-8387-83EE142F13BD}"/>
            </c:ext>
          </c:extLst>
        </c:ser>
        <c:dLbls>
          <c:showLegendKey val="0"/>
          <c:showVal val="0"/>
          <c:showCatName val="0"/>
          <c:showSerName val="0"/>
          <c:showPercent val="0"/>
          <c:showBubbleSize val="0"/>
        </c:dLbls>
        <c:gapWidth val="150"/>
        <c:shape val="box"/>
        <c:axId val="345178816"/>
        <c:axId val="345175456"/>
        <c:axId val="0"/>
      </c:bar3DChart>
      <c:catAx>
        <c:axId val="34517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456"/>
        <c:crosses val="autoZero"/>
        <c:auto val="1"/>
        <c:lblAlgn val="ctr"/>
        <c:lblOffset val="100"/>
        <c:noMultiLvlLbl val="0"/>
      </c:catAx>
      <c:valAx>
        <c:axId val="34517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72-4564-8A7B-4CA1DD3650C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72-4564-8A7B-4CA1DD3650CE}"/>
            </c:ext>
          </c:extLst>
        </c:ser>
        <c:dLbls>
          <c:dLblPos val="outEnd"/>
          <c:showLegendKey val="0"/>
          <c:showVal val="1"/>
          <c:showCatName val="0"/>
          <c:showSerName val="0"/>
          <c:showPercent val="0"/>
          <c:showBubbleSize val="0"/>
        </c:dLbls>
        <c:gapWidth val="219"/>
        <c:overlap val="-27"/>
        <c:axId val="345175936"/>
        <c:axId val="345176416"/>
      </c:barChart>
      <c:catAx>
        <c:axId val="3451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6416"/>
        <c:crosses val="autoZero"/>
        <c:auto val="1"/>
        <c:lblAlgn val="ctr"/>
        <c:lblOffset val="100"/>
        <c:noMultiLvlLbl val="0"/>
      </c:catAx>
      <c:valAx>
        <c:axId val="345176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2!PivotTable2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2'!$B$3:$B$4</c:f>
              <c:strCache>
                <c:ptCount val="1"/>
                <c:pt idx="0">
                  <c:v>No</c:v>
                </c:pt>
              </c:strCache>
            </c:strRef>
          </c:tx>
          <c:spPr>
            <a:solidFill>
              <a:schemeClr val="accent1"/>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161-4478-8300-0CCF4A34BB17}"/>
            </c:ext>
          </c:extLst>
        </c:ser>
        <c:ser>
          <c:idx val="1"/>
          <c:order val="1"/>
          <c:tx>
            <c:strRef>
              <c:f>'Pivot table 2'!$C$3:$C$4</c:f>
              <c:strCache>
                <c:ptCount val="1"/>
                <c:pt idx="0">
                  <c:v>Yes</c:v>
                </c:pt>
              </c:strCache>
            </c:strRef>
          </c:tx>
          <c:spPr>
            <a:solidFill>
              <a:schemeClr val="accent2"/>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5161-4478-8300-0CCF4A34BB17}"/>
            </c:ext>
          </c:extLst>
        </c:ser>
        <c:dLbls>
          <c:showLegendKey val="0"/>
          <c:showVal val="0"/>
          <c:showCatName val="0"/>
          <c:showSerName val="0"/>
          <c:showPercent val="0"/>
          <c:showBubbleSize val="0"/>
        </c:dLbls>
        <c:gapWidth val="150"/>
        <c:shape val="box"/>
        <c:axId val="345178816"/>
        <c:axId val="345175456"/>
        <c:axId val="0"/>
      </c:bar3DChart>
      <c:catAx>
        <c:axId val="34517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456"/>
        <c:crosses val="autoZero"/>
        <c:auto val="1"/>
        <c:lblAlgn val="ctr"/>
        <c:lblOffset val="100"/>
        <c:noMultiLvlLbl val="0"/>
      </c:catAx>
      <c:valAx>
        <c:axId val="34517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43-4017-B9BE-BFFBCC874E1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43-4017-B9BE-BFFBCC874E19}"/>
            </c:ext>
          </c:extLst>
        </c:ser>
        <c:dLbls>
          <c:dLblPos val="outEnd"/>
          <c:showLegendKey val="0"/>
          <c:showVal val="1"/>
          <c:showCatName val="0"/>
          <c:showSerName val="0"/>
          <c:showPercent val="0"/>
          <c:showBubbleSize val="0"/>
        </c:dLbls>
        <c:gapWidth val="219"/>
        <c:overlap val="-27"/>
        <c:axId val="345175936"/>
        <c:axId val="345176416"/>
      </c:barChart>
      <c:catAx>
        <c:axId val="3451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6416"/>
        <c:crosses val="autoZero"/>
        <c:auto val="1"/>
        <c:lblAlgn val="ctr"/>
        <c:lblOffset val="100"/>
        <c:noMultiLvlLbl val="0"/>
      </c:catAx>
      <c:valAx>
        <c:axId val="345176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!PivotTable3</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610892388451443"/>
          <c:w val="0.6735301837270341"/>
          <c:h val="0.51417906095071453"/>
        </c:manualLayout>
      </c:layout>
      <c:lineChart>
        <c:grouping val="standard"/>
        <c:varyColors val="0"/>
        <c:ser>
          <c:idx val="0"/>
          <c:order val="0"/>
          <c:tx>
            <c:strRef>
              <c:f>'Pivot Table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'!$A$5:$A$8</c:f>
              <c:strCache>
                <c:ptCount val="3"/>
                <c:pt idx="0">
                  <c:v>Adolscent</c:v>
                </c:pt>
                <c:pt idx="1">
                  <c:v>Middle age</c:v>
                </c:pt>
                <c:pt idx="2">
                  <c:v>old</c:v>
                </c:pt>
              </c:strCache>
            </c:strRef>
          </c:cat>
          <c:val>
            <c:numRef>
              <c:f>'Pivot Table '!$B$5:$B$8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18-49A6-B91A-6479F0865B18}"/>
            </c:ext>
          </c:extLst>
        </c:ser>
        <c:ser>
          <c:idx val="1"/>
          <c:order val="1"/>
          <c:tx>
            <c:strRef>
              <c:f>'Pivot Table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'!$A$5:$A$8</c:f>
              <c:strCache>
                <c:ptCount val="3"/>
                <c:pt idx="0">
                  <c:v>Adolscent</c:v>
                </c:pt>
                <c:pt idx="1">
                  <c:v>Middle age</c:v>
                </c:pt>
                <c:pt idx="2">
                  <c:v>old</c:v>
                </c:pt>
              </c:strCache>
            </c:strRef>
          </c:cat>
          <c:val>
            <c:numRef>
              <c:f>'Pivot Table '!$C$5:$C$8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18-49A6-B91A-6479F0865B18}"/>
            </c:ext>
          </c:extLst>
        </c:ser>
        <c:dLbls>
          <c:showLegendKey val="0"/>
          <c:showVal val="0"/>
          <c:showCatName val="0"/>
          <c:showSerName val="0"/>
          <c:showPercent val="0"/>
          <c:showBubbleSize val="0"/>
        </c:dLbls>
        <c:marker val="1"/>
        <c:smooth val="0"/>
        <c:axId val="427582256"/>
        <c:axId val="427584176"/>
      </c:lineChart>
      <c:catAx>
        <c:axId val="4275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84176"/>
        <c:crosses val="autoZero"/>
        <c:auto val="1"/>
        <c:lblAlgn val="ctr"/>
        <c:lblOffset val="100"/>
        <c:noMultiLvlLbl val="0"/>
      </c:catAx>
      <c:valAx>
        <c:axId val="42758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8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 2!PivotTable2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2'!$B$3:$B$4</c:f>
              <c:strCache>
                <c:ptCount val="1"/>
                <c:pt idx="0">
                  <c:v>No</c:v>
                </c:pt>
              </c:strCache>
            </c:strRef>
          </c:tx>
          <c:spPr>
            <a:solidFill>
              <a:schemeClr val="accent1"/>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108-4A4F-813B-3F573F2691B7}"/>
            </c:ext>
          </c:extLst>
        </c:ser>
        <c:ser>
          <c:idx val="1"/>
          <c:order val="1"/>
          <c:tx>
            <c:strRef>
              <c:f>'Pivot table 2'!$C$3:$C$4</c:f>
              <c:strCache>
                <c:ptCount val="1"/>
                <c:pt idx="0">
                  <c:v>Yes</c:v>
                </c:pt>
              </c:strCache>
            </c:strRef>
          </c:tx>
          <c:spPr>
            <a:solidFill>
              <a:schemeClr val="accent2"/>
            </a:solidFill>
            <a:ln>
              <a:noFill/>
            </a:ln>
            <a:effectLst/>
            <a:sp3d/>
          </c:spPr>
          <c:invertIfNegative val="0"/>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108-4A4F-813B-3F573F2691B7}"/>
            </c:ext>
          </c:extLst>
        </c:ser>
        <c:dLbls>
          <c:showLegendKey val="0"/>
          <c:showVal val="0"/>
          <c:showCatName val="0"/>
          <c:showSerName val="0"/>
          <c:showPercent val="0"/>
          <c:showBubbleSize val="0"/>
        </c:dLbls>
        <c:gapWidth val="150"/>
        <c:shape val="box"/>
        <c:axId val="345178816"/>
        <c:axId val="345175456"/>
        <c:axId val="0"/>
      </c:bar3DChart>
      <c:catAx>
        <c:axId val="34517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456"/>
        <c:crosses val="autoZero"/>
        <c:auto val="1"/>
        <c:lblAlgn val="ctr"/>
        <c:lblOffset val="100"/>
        <c:noMultiLvlLbl val="0"/>
      </c:catAx>
      <c:valAx>
        <c:axId val="34517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C5F-457F-91FD-092F3490A3E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5F-457F-91FD-092F3490A3ED}"/>
            </c:ext>
          </c:extLst>
        </c:ser>
        <c:dLbls>
          <c:dLblPos val="outEnd"/>
          <c:showLegendKey val="0"/>
          <c:showVal val="1"/>
          <c:showCatName val="0"/>
          <c:showSerName val="0"/>
          <c:showPercent val="0"/>
          <c:showBubbleSize val="0"/>
        </c:dLbls>
        <c:gapWidth val="219"/>
        <c:overlap val="-27"/>
        <c:axId val="345175936"/>
        <c:axId val="345176416"/>
      </c:barChart>
      <c:catAx>
        <c:axId val="3451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6416"/>
        <c:crosses val="autoZero"/>
        <c:auto val="1"/>
        <c:lblAlgn val="ctr"/>
        <c:lblOffset val="100"/>
        <c:noMultiLvlLbl val="0"/>
      </c:catAx>
      <c:valAx>
        <c:axId val="3451764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152400</xdr:rowOff>
    </xdr:from>
    <xdr:to>
      <xdr:col>28</xdr:col>
      <xdr:colOff>30480</xdr:colOff>
      <xdr:row>15</xdr:row>
      <xdr:rowOff>7620</xdr:rowOff>
    </xdr:to>
    <xdr:graphicFrame macro="">
      <xdr:nvGraphicFramePr>
        <xdr:cNvPr id="4" name="Chart 3">
          <a:extLst>
            <a:ext uri="{FF2B5EF4-FFF2-40B4-BE49-F238E27FC236}">
              <a16:creationId xmlns:a16="http://schemas.microsoft.com/office/drawing/2014/main" id="{66920AC4-ECAD-C52C-256F-C25C3D106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17</xdr:row>
      <xdr:rowOff>30480</xdr:rowOff>
    </xdr:from>
    <xdr:to>
      <xdr:col>30</xdr:col>
      <xdr:colOff>152400</xdr:colOff>
      <xdr:row>32</xdr:row>
      <xdr:rowOff>155890</xdr:rowOff>
    </xdr:to>
    <xdr:graphicFrame macro="">
      <xdr:nvGraphicFramePr>
        <xdr:cNvPr id="5" name="Chart 4">
          <a:extLst>
            <a:ext uri="{FF2B5EF4-FFF2-40B4-BE49-F238E27FC236}">
              <a16:creationId xmlns:a16="http://schemas.microsoft.com/office/drawing/2014/main" id="{0BE64D17-CE27-4C31-9CA0-BB676369A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37</xdr:row>
      <xdr:rowOff>0</xdr:rowOff>
    </xdr:from>
    <xdr:to>
      <xdr:col>28</xdr:col>
      <xdr:colOff>198120</xdr:colOff>
      <xdr:row>51</xdr:row>
      <xdr:rowOff>99060</xdr:rowOff>
    </xdr:to>
    <xdr:graphicFrame macro="">
      <xdr:nvGraphicFramePr>
        <xdr:cNvPr id="6" name="Chart 5">
          <a:extLst>
            <a:ext uri="{FF2B5EF4-FFF2-40B4-BE49-F238E27FC236}">
              <a16:creationId xmlns:a16="http://schemas.microsoft.com/office/drawing/2014/main" id="{DEE1999A-323E-4B26-B2D3-F884BFD8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205740</xdr:colOff>
      <xdr:row>0</xdr:row>
      <xdr:rowOff>129540</xdr:rowOff>
    </xdr:from>
    <xdr:to>
      <xdr:col>12</xdr:col>
      <xdr:colOff>434412</xdr:colOff>
      <xdr:row>16</xdr:row>
      <xdr:rowOff>35608</xdr:rowOff>
    </xdr:to>
    <xdr:graphicFrame macro="">
      <xdr:nvGraphicFramePr>
        <xdr:cNvPr id="2" name="Chart 1">
          <a:extLst>
            <a:ext uri="{FF2B5EF4-FFF2-40B4-BE49-F238E27FC236}">
              <a16:creationId xmlns:a16="http://schemas.microsoft.com/office/drawing/2014/main" id="{852F48C9-814C-17D8-624C-5F904E6ED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0</xdr:row>
      <xdr:rowOff>106680</xdr:rowOff>
    </xdr:from>
    <xdr:to>
      <xdr:col>12</xdr:col>
      <xdr:colOff>495300</xdr:colOff>
      <xdr:row>15</xdr:row>
      <xdr:rowOff>22860</xdr:rowOff>
    </xdr:to>
    <xdr:graphicFrame macro="">
      <xdr:nvGraphicFramePr>
        <xdr:cNvPr id="2" name="Chart 1">
          <a:extLst>
            <a:ext uri="{FF2B5EF4-FFF2-40B4-BE49-F238E27FC236}">
              <a16:creationId xmlns:a16="http://schemas.microsoft.com/office/drawing/2014/main" id="{734D3D0C-017D-4097-A59E-C5A8376F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46173</xdr:colOff>
      <xdr:row>5</xdr:row>
      <xdr:rowOff>185654</xdr:rowOff>
    </xdr:from>
    <xdr:to>
      <xdr:col>18</xdr:col>
      <xdr:colOff>449464</xdr:colOff>
      <xdr:row>21</xdr:row>
      <xdr:rowOff>96771</xdr:rowOff>
    </xdr:to>
    <xdr:graphicFrame macro="">
      <xdr:nvGraphicFramePr>
        <xdr:cNvPr id="2" name="Chart 1">
          <a:extLst>
            <a:ext uri="{FF2B5EF4-FFF2-40B4-BE49-F238E27FC236}">
              <a16:creationId xmlns:a16="http://schemas.microsoft.com/office/drawing/2014/main" id="{DCC289CA-F228-43AF-A993-9C2006720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468790</xdr:colOff>
      <xdr:row>5</xdr:row>
      <xdr:rowOff>180804</xdr:rowOff>
    </xdr:from>
    <xdr:to>
      <xdr:col>11</xdr:col>
      <xdr:colOff>53570</xdr:colOff>
      <xdr:row>21</xdr:row>
      <xdr:rowOff>88280</xdr:rowOff>
    </xdr:to>
    <xdr:graphicFrame macro="">
      <xdr:nvGraphicFramePr>
        <xdr:cNvPr id="3" name="Chart 2">
          <a:extLst>
            <a:ext uri="{FF2B5EF4-FFF2-40B4-BE49-F238E27FC236}">
              <a16:creationId xmlns:a16="http://schemas.microsoft.com/office/drawing/2014/main" id="{2F8B96AE-442F-4C27-B40A-807E5792F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222748</xdr:colOff>
      <xdr:row>21</xdr:row>
      <xdr:rowOff>93046</xdr:rowOff>
    </xdr:from>
    <xdr:to>
      <xdr:col>15</xdr:col>
      <xdr:colOff>496203</xdr:colOff>
      <xdr:row>35</xdr:row>
      <xdr:rowOff>89655</xdr:rowOff>
    </xdr:to>
    <xdr:graphicFrame macro="">
      <xdr:nvGraphicFramePr>
        <xdr:cNvPr id="4" name="Chart 3">
          <a:extLst>
            <a:ext uri="{FF2B5EF4-FFF2-40B4-BE49-F238E27FC236}">
              <a16:creationId xmlns:a16="http://schemas.microsoft.com/office/drawing/2014/main" id="{0D05BF9A-6A1E-4599-8475-EDF0A47D6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24603</xdr:colOff>
      <xdr:row>20</xdr:row>
      <xdr:rowOff>162393</xdr:rowOff>
    </xdr:from>
    <xdr:to>
      <xdr:col>2</xdr:col>
      <xdr:colOff>474689</xdr:colOff>
      <xdr:row>30</xdr:row>
      <xdr:rowOff>34091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356FC4-D5EF-60DD-0E7E-D267187ACA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603" y="3883788"/>
              <a:ext cx="1672830" cy="1732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14</xdr:row>
      <xdr:rowOff>88567</xdr:rowOff>
    </xdr:from>
    <xdr:to>
      <xdr:col>2</xdr:col>
      <xdr:colOff>470790</xdr:colOff>
      <xdr:row>20</xdr:row>
      <xdr:rowOff>160166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317761-636B-4E2D-71DF-1F63EA08E8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34" y="2693544"/>
              <a:ext cx="1676600" cy="1188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8466</xdr:rowOff>
    </xdr:from>
    <xdr:to>
      <xdr:col>2</xdr:col>
      <xdr:colOff>474133</xdr:colOff>
      <xdr:row>14</xdr:row>
      <xdr:rowOff>84667</xdr:rowOff>
    </xdr:to>
    <mc:AlternateContent xmlns:mc="http://schemas.openxmlformats.org/markup-compatibility/2006">
      <mc:Choice xmlns:a14="http://schemas.microsoft.com/office/drawing/2010/main" Requires="a14">
        <xdr:graphicFrame macro="">
          <xdr:nvGraphicFramePr>
            <xdr:cNvPr id="8" name="Martial status">
              <a:extLst>
                <a:ext uri="{FF2B5EF4-FFF2-40B4-BE49-F238E27FC236}">
                  <a16:creationId xmlns:a16="http://schemas.microsoft.com/office/drawing/2014/main" id="{CFFDD579-6F6F-1AC9-1CCB-4DAE49DBA39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24885"/>
              <a:ext cx="1696877" cy="156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Hossam" refreshedDate="45538.93425972222" createdVersion="8" refreshedVersion="8" minRefreshableVersion="3" recordCount="1000" xr:uid="{060A8085-7109-4119-B939-D9B548BF091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613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F6F16-D543-4BB1-9F68-2E2369737BB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1">
      <pivotArea collapsedLevelsAreSubtotals="1" fieldPosition="0">
        <references count="1">
          <reference field="2" count="0"/>
        </references>
      </pivotArea>
    </format>
    <format dxfId="1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C20788-C47B-461C-9E9B-B5E270242D8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2">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C5021-8A3F-4DE8-A9A8-71659F8BAFE3}"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0" format="0" series="1">
      <pivotArea type="data" outline="0" fieldPosition="0">
        <references count="2">
          <reference field="4294967294" count="1" selected="0">
            <x v="0"/>
          </reference>
          <reference field="13" count="1" selected="0">
            <x v="0"/>
          </reference>
        </references>
      </pivotArea>
    </chartFormat>
    <chartFormat chart="30" format="1" series="1">
      <pivotArea type="data" outline="0" fieldPosition="0">
        <references count="2">
          <reference field="4294967294" count="1" selected="0">
            <x v="0"/>
          </reference>
          <reference field="13" count="1" selected="0">
            <x v="1"/>
          </reference>
        </references>
      </pivotArea>
    </chartFormat>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C4FA5A-6980-4C32-8D85-64C51D160CAD}"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6">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 chart="45" format="8" series="1">
      <pivotArea type="data" outline="0" fieldPosition="0">
        <references count="2">
          <reference field="4294967294" count="1" selected="0">
            <x v="0"/>
          </reference>
          <reference field="13" count="1" selected="0">
            <x v="0"/>
          </reference>
        </references>
      </pivotArea>
    </chartFormat>
    <chartFormat chart="4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C3F564-B78B-4696-A0DB-E52CB5C07AE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9">
      <pivotArea collapsedLevelsAreSubtotals="1" fieldPosition="0">
        <references count="1">
          <reference field="2" count="0"/>
        </references>
      </pivotArea>
    </format>
    <format dxfId="8">
      <pivotArea outline="0" collapsedLevelsAreSubtotals="1" fieldPosition="0"/>
    </format>
  </format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953578-8601-4519-AB5A-C03E8EF4117A}" sourceName="Education">
  <pivotTables>
    <pivotTable tabId="9" name="PivotTable2"/>
    <pivotTable tabId="8" name="PivotTable1"/>
    <pivotTable tabId="11" name="PivotTable3"/>
    <pivotTable tabId="11" name="PivotTable4"/>
    <pivotTable tabId="11" name="PivotTable5"/>
  </pivotTables>
  <data>
    <tabular pivotCacheId="11861390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18605E-90B8-408A-B789-7DC9EFCE8965}" sourceName="Region">
  <pivotTables>
    <pivotTable tabId="9" name="PivotTable2"/>
    <pivotTable tabId="8" name="PivotTable1"/>
    <pivotTable tabId="11" name="PivotTable3"/>
    <pivotTable tabId="11" name="PivotTable4"/>
    <pivotTable tabId="11" name="PivotTable5"/>
  </pivotTables>
  <data>
    <tabular pivotCacheId="1186139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964AD72-E14F-47DE-9FC3-A77B1C50D906}" sourceName="Martial status">
  <pivotTables>
    <pivotTable tabId="9" name="PivotTable2"/>
    <pivotTable tabId="8" name="PivotTable1"/>
    <pivotTable tabId="11" name="PivotTable3"/>
    <pivotTable tabId="11" name="PivotTable4"/>
    <pivotTable tabId="11" name="PivotTable5"/>
  </pivotTables>
  <data>
    <tabular pivotCacheId="1186139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9B04DDC-CF16-4875-BCB6-0F72E190164F}" cache="Slicer_Education" caption="Education" rowHeight="234950"/>
  <slicer name="Region" xr10:uid="{22B2D5D5-CF5E-403E-AFC2-9A1DE414A720}" cache="Slicer_Region" caption="Region" style="SlicerStyleLight5" rowHeight="234950"/>
  <slicer name="Martial status" xr10:uid="{D5034E4B-64F0-4A42-9539-785537B39068}" cache="Slicer_Martial_status" caption="Marti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99" workbookViewId="0">
      <selection activeCell="D31" sqref="D31"/>
    </sheetView>
  </sheetViews>
  <sheetFormatPr defaultColWidth="16.5546875" defaultRowHeight="14.4" x14ac:dyDescent="0.3"/>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D514-ED7F-4C96-85ED-04AF92487303}">
  <dimension ref="A1:O1001"/>
  <sheetViews>
    <sheetView zoomScale="94" workbookViewId="0">
      <selection activeCell="B2" sqref="B2"/>
    </sheetView>
  </sheetViews>
  <sheetFormatPr defaultColWidth="16.5546875" defaultRowHeight="14.4" x14ac:dyDescent="0.3"/>
  <cols>
    <col min="10" max="10" width="17.44140625" bestFit="1" customWidth="1"/>
    <col min="13" max="13" width="20.33203125" customWidth="1"/>
  </cols>
  <sheetData>
    <row r="1" spans="1:15" x14ac:dyDescent="0.3">
      <c r="A1" t="s">
        <v>0</v>
      </c>
      <c r="B1" t="s">
        <v>52</v>
      </c>
      <c r="C1" t="s">
        <v>2</v>
      </c>
      <c r="D1" t="s">
        <v>3</v>
      </c>
      <c r="E1" t="s">
        <v>4</v>
      </c>
      <c r="F1" t="s">
        <v>5</v>
      </c>
      <c r="G1" t="s">
        <v>6</v>
      </c>
      <c r="H1" t="s">
        <v>7</v>
      </c>
      <c r="I1" t="s">
        <v>8</v>
      </c>
      <c r="J1" t="s">
        <v>9</v>
      </c>
      <c r="K1" t="s">
        <v>10</v>
      </c>
      <c r="L1" t="s">
        <v>11</v>
      </c>
      <c r="M1" t="s">
        <v>41</v>
      </c>
      <c r="N1" t="s">
        <v>12</v>
      </c>
    </row>
    <row r="2" spans="1:15" x14ac:dyDescent="0.3">
      <c r="A2">
        <v>12496</v>
      </c>
      <c r="B2" t="s">
        <v>37</v>
      </c>
      <c r="C2" t="s">
        <v>40</v>
      </c>
      <c r="D2" s="1">
        <v>40000</v>
      </c>
      <c r="E2">
        <v>1</v>
      </c>
      <c r="F2" t="s">
        <v>13</v>
      </c>
      <c r="G2" t="s">
        <v>14</v>
      </c>
      <c r="H2" t="s">
        <v>15</v>
      </c>
      <c r="I2">
        <v>0</v>
      </c>
      <c r="J2" t="s">
        <v>16</v>
      </c>
      <c r="K2" t="s">
        <v>17</v>
      </c>
      <c r="L2">
        <v>42</v>
      </c>
      <c r="M2" t="str">
        <f>IF(L2&gt;54,"old",IF(L2&gt;=31,"Middle age",IF(L2&lt;31,"Adolscent","invalid")))</f>
        <v>Middle age</v>
      </c>
      <c r="N2" t="s">
        <v>18</v>
      </c>
    </row>
    <row r="3" spans="1:15" x14ac:dyDescent="0.3">
      <c r="A3">
        <v>24107</v>
      </c>
      <c r="B3" t="s">
        <v>37</v>
      </c>
      <c r="C3" t="s">
        <v>39</v>
      </c>
      <c r="D3" s="1">
        <v>30000</v>
      </c>
      <c r="E3">
        <v>3</v>
      </c>
      <c r="F3" t="s">
        <v>19</v>
      </c>
      <c r="G3" t="s">
        <v>20</v>
      </c>
      <c r="H3" t="s">
        <v>15</v>
      </c>
      <c r="I3">
        <v>1</v>
      </c>
      <c r="J3" t="s">
        <v>16</v>
      </c>
      <c r="K3" t="s">
        <v>17</v>
      </c>
      <c r="L3">
        <v>43</v>
      </c>
      <c r="M3" t="str">
        <f t="shared" ref="M3:M66" si="0">IF(L3&gt;54,"old",IF(L3&gt;=31,"Middle age",IF(L3&lt;31,"Adolscent","invalid")))</f>
        <v>Middle age</v>
      </c>
      <c r="N3" t="s">
        <v>18</v>
      </c>
    </row>
    <row r="4" spans="1:15" x14ac:dyDescent="0.3">
      <c r="A4">
        <v>14177</v>
      </c>
      <c r="B4" t="s">
        <v>37</v>
      </c>
      <c r="C4" t="s">
        <v>39</v>
      </c>
      <c r="D4" s="1">
        <v>80000</v>
      </c>
      <c r="E4">
        <v>5</v>
      </c>
      <c r="F4" t="s">
        <v>19</v>
      </c>
      <c r="G4" t="s">
        <v>21</v>
      </c>
      <c r="H4" t="s">
        <v>18</v>
      </c>
      <c r="I4">
        <v>2</v>
      </c>
      <c r="J4" t="s">
        <v>22</v>
      </c>
      <c r="K4" t="s">
        <v>17</v>
      </c>
      <c r="L4">
        <v>60</v>
      </c>
      <c r="M4" t="str">
        <f t="shared" si="0"/>
        <v>old</v>
      </c>
      <c r="N4" t="s">
        <v>18</v>
      </c>
    </row>
    <row r="5" spans="1:15" x14ac:dyDescent="0.3">
      <c r="A5">
        <v>24381</v>
      </c>
      <c r="B5" t="s">
        <v>38</v>
      </c>
      <c r="C5" t="s">
        <v>39</v>
      </c>
      <c r="D5" s="1">
        <v>70000</v>
      </c>
      <c r="E5">
        <v>0</v>
      </c>
      <c r="F5" t="s">
        <v>13</v>
      </c>
      <c r="G5" t="s">
        <v>21</v>
      </c>
      <c r="H5" t="s">
        <v>15</v>
      </c>
      <c r="I5">
        <v>1</v>
      </c>
      <c r="J5" t="s">
        <v>23</v>
      </c>
      <c r="K5" t="s">
        <v>24</v>
      </c>
      <c r="L5">
        <v>41</v>
      </c>
      <c r="M5" t="str">
        <f t="shared" si="0"/>
        <v>Middle age</v>
      </c>
      <c r="N5" t="s">
        <v>15</v>
      </c>
      <c r="O5" t="s">
        <v>36</v>
      </c>
    </row>
    <row r="6" spans="1:15" x14ac:dyDescent="0.3">
      <c r="A6">
        <v>25597</v>
      </c>
      <c r="B6" t="s">
        <v>38</v>
      </c>
      <c r="C6" t="s">
        <v>39</v>
      </c>
      <c r="D6" s="1">
        <v>30000</v>
      </c>
      <c r="E6">
        <v>0</v>
      </c>
      <c r="F6" t="s">
        <v>13</v>
      </c>
      <c r="G6" t="s">
        <v>20</v>
      </c>
      <c r="H6" t="s">
        <v>18</v>
      </c>
      <c r="I6">
        <v>0</v>
      </c>
      <c r="J6" t="s">
        <v>16</v>
      </c>
      <c r="K6" t="s">
        <v>17</v>
      </c>
      <c r="L6">
        <v>36</v>
      </c>
      <c r="M6" t="str">
        <f t="shared" si="0"/>
        <v>Middle age</v>
      </c>
      <c r="N6" t="s">
        <v>15</v>
      </c>
    </row>
    <row r="7" spans="1:15" x14ac:dyDescent="0.3">
      <c r="A7">
        <v>13507</v>
      </c>
      <c r="B7" t="s">
        <v>37</v>
      </c>
      <c r="C7" t="s">
        <v>40</v>
      </c>
      <c r="D7" s="1">
        <v>10000</v>
      </c>
      <c r="E7">
        <v>2</v>
      </c>
      <c r="F7" t="s">
        <v>19</v>
      </c>
      <c r="G7" t="s">
        <v>25</v>
      </c>
      <c r="H7" t="s">
        <v>15</v>
      </c>
      <c r="I7">
        <v>0</v>
      </c>
      <c r="J7" t="s">
        <v>26</v>
      </c>
      <c r="K7" t="s">
        <v>17</v>
      </c>
      <c r="L7">
        <v>50</v>
      </c>
      <c r="M7" t="str">
        <f t="shared" si="0"/>
        <v>Middle age</v>
      </c>
      <c r="N7" t="s">
        <v>18</v>
      </c>
    </row>
    <row r="8" spans="1:15" x14ac:dyDescent="0.3">
      <c r="A8">
        <v>27974</v>
      </c>
      <c r="B8" t="s">
        <v>38</v>
      </c>
      <c r="C8" t="s">
        <v>39</v>
      </c>
      <c r="D8" s="1">
        <v>160000</v>
      </c>
      <c r="E8">
        <v>2</v>
      </c>
      <c r="F8" t="s">
        <v>27</v>
      </c>
      <c r="G8" t="s">
        <v>28</v>
      </c>
      <c r="H8" t="s">
        <v>15</v>
      </c>
      <c r="I8">
        <v>4</v>
      </c>
      <c r="J8" t="s">
        <v>16</v>
      </c>
      <c r="K8" t="s">
        <v>24</v>
      </c>
      <c r="L8">
        <v>33</v>
      </c>
      <c r="M8" t="str">
        <f t="shared" si="0"/>
        <v>Middle age</v>
      </c>
      <c r="N8" t="s">
        <v>15</v>
      </c>
    </row>
    <row r="9" spans="1:15" x14ac:dyDescent="0.3">
      <c r="A9">
        <v>19364</v>
      </c>
      <c r="B9" t="s">
        <v>37</v>
      </c>
      <c r="C9" t="s">
        <v>39</v>
      </c>
      <c r="D9" s="1">
        <v>40000</v>
      </c>
      <c r="E9">
        <v>1</v>
      </c>
      <c r="F9" t="s">
        <v>13</v>
      </c>
      <c r="G9" t="s">
        <v>14</v>
      </c>
      <c r="H9" t="s">
        <v>15</v>
      </c>
      <c r="I9">
        <v>0</v>
      </c>
      <c r="J9" t="s">
        <v>16</v>
      </c>
      <c r="K9" t="s">
        <v>17</v>
      </c>
      <c r="L9">
        <v>43</v>
      </c>
      <c r="M9" t="str">
        <f t="shared" si="0"/>
        <v>Middle age</v>
      </c>
      <c r="N9" t="s">
        <v>15</v>
      </c>
    </row>
    <row r="10" spans="1:15" x14ac:dyDescent="0.3">
      <c r="A10">
        <v>22155</v>
      </c>
      <c r="B10" t="s">
        <v>37</v>
      </c>
      <c r="C10" t="s">
        <v>39</v>
      </c>
      <c r="D10" s="1">
        <v>20000</v>
      </c>
      <c r="E10">
        <v>2</v>
      </c>
      <c r="F10" t="s">
        <v>29</v>
      </c>
      <c r="G10" t="s">
        <v>20</v>
      </c>
      <c r="H10" t="s">
        <v>15</v>
      </c>
      <c r="I10">
        <v>2</v>
      </c>
      <c r="J10" t="s">
        <v>23</v>
      </c>
      <c r="K10" t="s">
        <v>24</v>
      </c>
      <c r="L10">
        <v>58</v>
      </c>
      <c r="M10" t="str">
        <f t="shared" si="0"/>
        <v>old</v>
      </c>
      <c r="N10" t="s">
        <v>18</v>
      </c>
    </row>
    <row r="11" spans="1:15" x14ac:dyDescent="0.3">
      <c r="A11">
        <v>19280</v>
      </c>
      <c r="B11" t="s">
        <v>37</v>
      </c>
      <c r="C11" t="s">
        <v>39</v>
      </c>
      <c r="D11" s="1">
        <v>120000</v>
      </c>
      <c r="E11">
        <v>2</v>
      </c>
      <c r="F11" t="s">
        <v>19</v>
      </c>
      <c r="G11" t="s">
        <v>25</v>
      </c>
      <c r="H11" t="s">
        <v>15</v>
      </c>
      <c r="I11">
        <v>1</v>
      </c>
      <c r="J11" t="s">
        <v>16</v>
      </c>
      <c r="K11" t="s">
        <v>17</v>
      </c>
      <c r="L11">
        <v>40</v>
      </c>
      <c r="M11" t="str">
        <f t="shared" si="0"/>
        <v>Middle age</v>
      </c>
      <c r="N11" t="s">
        <v>15</v>
      </c>
    </row>
    <row r="12" spans="1:15" x14ac:dyDescent="0.3">
      <c r="A12">
        <v>22173</v>
      </c>
      <c r="B12" t="s">
        <v>37</v>
      </c>
      <c r="C12" t="s">
        <v>40</v>
      </c>
      <c r="D12" s="1">
        <v>30000</v>
      </c>
      <c r="E12">
        <v>3</v>
      </c>
      <c r="F12" t="s">
        <v>27</v>
      </c>
      <c r="G12" t="s">
        <v>14</v>
      </c>
      <c r="H12" t="s">
        <v>18</v>
      </c>
      <c r="I12">
        <v>2</v>
      </c>
      <c r="J12" t="s">
        <v>26</v>
      </c>
      <c r="K12" t="s">
        <v>24</v>
      </c>
      <c r="L12">
        <v>54</v>
      </c>
      <c r="M12" t="str">
        <f t="shared" si="0"/>
        <v>Middle age</v>
      </c>
      <c r="N12" t="s">
        <v>15</v>
      </c>
    </row>
    <row r="13" spans="1:15" x14ac:dyDescent="0.3">
      <c r="A13">
        <v>12697</v>
      </c>
      <c r="B13" t="s">
        <v>38</v>
      </c>
      <c r="C13" t="s">
        <v>40</v>
      </c>
      <c r="D13" s="1">
        <v>90000</v>
      </c>
      <c r="E13">
        <v>0</v>
      </c>
      <c r="F13" t="s">
        <v>13</v>
      </c>
      <c r="G13" t="s">
        <v>21</v>
      </c>
      <c r="H13" t="s">
        <v>18</v>
      </c>
      <c r="I13">
        <v>4</v>
      </c>
      <c r="J13" t="s">
        <v>47</v>
      </c>
      <c r="K13" t="s">
        <v>24</v>
      </c>
      <c r="L13">
        <v>36</v>
      </c>
      <c r="M13" t="str">
        <f t="shared" si="0"/>
        <v>Middle age</v>
      </c>
      <c r="N13" t="s">
        <v>18</v>
      </c>
    </row>
    <row r="14" spans="1:15" x14ac:dyDescent="0.3">
      <c r="A14">
        <v>11434</v>
      </c>
      <c r="B14" t="s">
        <v>37</v>
      </c>
      <c r="C14" t="s">
        <v>39</v>
      </c>
      <c r="D14" s="1">
        <v>170000</v>
      </c>
      <c r="E14">
        <v>5</v>
      </c>
      <c r="F14" t="s">
        <v>19</v>
      </c>
      <c r="G14" t="s">
        <v>21</v>
      </c>
      <c r="H14" t="s">
        <v>15</v>
      </c>
      <c r="I14">
        <v>0</v>
      </c>
      <c r="J14" t="s">
        <v>16</v>
      </c>
      <c r="K14" t="s">
        <v>17</v>
      </c>
      <c r="L14">
        <v>55</v>
      </c>
      <c r="M14" t="str">
        <f t="shared" si="0"/>
        <v>old</v>
      </c>
      <c r="N14" t="s">
        <v>18</v>
      </c>
    </row>
    <row r="15" spans="1:15" x14ac:dyDescent="0.3">
      <c r="A15">
        <v>25323</v>
      </c>
      <c r="B15" t="s">
        <v>37</v>
      </c>
      <c r="C15" t="s">
        <v>39</v>
      </c>
      <c r="D15" s="1">
        <v>40000</v>
      </c>
      <c r="E15">
        <v>2</v>
      </c>
      <c r="F15" t="s">
        <v>19</v>
      </c>
      <c r="G15" t="s">
        <v>20</v>
      </c>
      <c r="H15" t="s">
        <v>15</v>
      </c>
      <c r="I15">
        <v>1</v>
      </c>
      <c r="J15" t="s">
        <v>26</v>
      </c>
      <c r="K15" t="s">
        <v>17</v>
      </c>
      <c r="L15">
        <v>35</v>
      </c>
      <c r="M15" t="str">
        <f t="shared" si="0"/>
        <v>Middle age</v>
      </c>
      <c r="N15" t="s">
        <v>15</v>
      </c>
    </row>
    <row r="16" spans="1:15" x14ac:dyDescent="0.3">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1">
        <v>30000</v>
      </c>
      <c r="E28">
        <v>0</v>
      </c>
      <c r="F28" t="s">
        <v>19</v>
      </c>
      <c r="G28" t="s">
        <v>20</v>
      </c>
      <c r="H28" t="s">
        <v>18</v>
      </c>
      <c r="I28">
        <v>1</v>
      </c>
      <c r="J28" t="s">
        <v>16</v>
      </c>
      <c r="K28" t="s">
        <v>17</v>
      </c>
      <c r="L28">
        <v>29</v>
      </c>
      <c r="M28" t="str">
        <f t="shared" si="0"/>
        <v>Adolscent</v>
      </c>
      <c r="N28" t="s">
        <v>15</v>
      </c>
    </row>
    <row r="29" spans="1:14" x14ac:dyDescent="0.3">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1">
        <v>10000</v>
      </c>
      <c r="E33">
        <v>0</v>
      </c>
      <c r="F33" t="s">
        <v>19</v>
      </c>
      <c r="G33" t="s">
        <v>25</v>
      </c>
      <c r="H33" t="s">
        <v>18</v>
      </c>
      <c r="I33">
        <v>1</v>
      </c>
      <c r="J33" t="s">
        <v>16</v>
      </c>
      <c r="K33" t="s">
        <v>24</v>
      </c>
      <c r="L33">
        <v>26</v>
      </c>
      <c r="M33" t="str">
        <f t="shared" si="0"/>
        <v>Adolscent</v>
      </c>
      <c r="N33" t="s">
        <v>15</v>
      </c>
    </row>
    <row r="34" spans="1:14" x14ac:dyDescent="0.3">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1">
        <v>30000</v>
      </c>
      <c r="E39">
        <v>0</v>
      </c>
      <c r="F39" t="s">
        <v>19</v>
      </c>
      <c r="G39" t="s">
        <v>20</v>
      </c>
      <c r="H39" t="s">
        <v>18</v>
      </c>
      <c r="I39">
        <v>1</v>
      </c>
      <c r="J39" t="s">
        <v>22</v>
      </c>
      <c r="K39" t="s">
        <v>17</v>
      </c>
      <c r="L39">
        <v>30</v>
      </c>
      <c r="M39" t="str">
        <f t="shared" si="0"/>
        <v>Adolscent</v>
      </c>
      <c r="N39" t="s">
        <v>18</v>
      </c>
    </row>
    <row r="40" spans="1:14" x14ac:dyDescent="0.3">
      <c r="A40">
        <v>26863</v>
      </c>
      <c r="B40" t="s">
        <v>38</v>
      </c>
      <c r="C40" t="s">
        <v>39</v>
      </c>
      <c r="D40" s="1">
        <v>20000</v>
      </c>
      <c r="E40">
        <v>0</v>
      </c>
      <c r="F40" t="s">
        <v>27</v>
      </c>
      <c r="G40" t="s">
        <v>25</v>
      </c>
      <c r="H40" t="s">
        <v>18</v>
      </c>
      <c r="I40">
        <v>1</v>
      </c>
      <c r="J40" t="s">
        <v>22</v>
      </c>
      <c r="K40" t="s">
        <v>17</v>
      </c>
      <c r="L40">
        <v>28</v>
      </c>
      <c r="M40" t="str">
        <f t="shared" si="0"/>
        <v>Adolscent</v>
      </c>
      <c r="N40" t="s">
        <v>18</v>
      </c>
    </row>
    <row r="41" spans="1:14" x14ac:dyDescent="0.3">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1">
        <v>30000</v>
      </c>
      <c r="E52">
        <v>0</v>
      </c>
      <c r="F52" t="s">
        <v>19</v>
      </c>
      <c r="G52" t="s">
        <v>20</v>
      </c>
      <c r="H52" t="s">
        <v>18</v>
      </c>
      <c r="I52">
        <v>1</v>
      </c>
      <c r="J52" t="s">
        <v>16</v>
      </c>
      <c r="K52" t="s">
        <v>17</v>
      </c>
      <c r="L52">
        <v>28</v>
      </c>
      <c r="M52" t="str">
        <f t="shared" si="0"/>
        <v>Adolscent</v>
      </c>
      <c r="N52" t="s">
        <v>18</v>
      </c>
    </row>
    <row r="53" spans="1:14" x14ac:dyDescent="0.3">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1">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1">
        <v>10000</v>
      </c>
      <c r="E71">
        <v>0</v>
      </c>
      <c r="F71" t="s">
        <v>29</v>
      </c>
      <c r="G71" t="s">
        <v>25</v>
      </c>
      <c r="H71" t="s">
        <v>18</v>
      </c>
      <c r="I71">
        <v>2</v>
      </c>
      <c r="J71" t="s">
        <v>16</v>
      </c>
      <c r="K71" t="s">
        <v>17</v>
      </c>
      <c r="L71">
        <v>30</v>
      </c>
      <c r="M71" t="str">
        <f t="shared" si="1"/>
        <v>Adolscent</v>
      </c>
      <c r="N71" t="s">
        <v>18</v>
      </c>
    </row>
    <row r="72" spans="1:14" x14ac:dyDescent="0.3">
      <c r="A72">
        <v>14238</v>
      </c>
      <c r="B72" t="s">
        <v>37</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1">
        <v>20000</v>
      </c>
      <c r="E78">
        <v>0</v>
      </c>
      <c r="F78" t="s">
        <v>29</v>
      </c>
      <c r="G78" t="s">
        <v>25</v>
      </c>
      <c r="H78" t="s">
        <v>18</v>
      </c>
      <c r="I78">
        <v>2</v>
      </c>
      <c r="J78" t="s">
        <v>26</v>
      </c>
      <c r="K78" t="s">
        <v>17</v>
      </c>
      <c r="L78">
        <v>26</v>
      </c>
      <c r="M78" t="str">
        <f t="shared" si="1"/>
        <v>Adolscent</v>
      </c>
      <c r="N78" t="s">
        <v>18</v>
      </c>
    </row>
    <row r="79" spans="1:14" x14ac:dyDescent="0.3">
      <c r="A79">
        <v>27969</v>
      </c>
      <c r="B79" t="s">
        <v>37</v>
      </c>
      <c r="C79" t="s">
        <v>39</v>
      </c>
      <c r="D79" s="1">
        <v>80000</v>
      </c>
      <c r="E79">
        <v>0</v>
      </c>
      <c r="F79" t="s">
        <v>13</v>
      </c>
      <c r="G79" t="s">
        <v>21</v>
      </c>
      <c r="H79" t="s">
        <v>15</v>
      </c>
      <c r="I79">
        <v>2</v>
      </c>
      <c r="J79" t="s">
        <v>47</v>
      </c>
      <c r="K79" t="s">
        <v>24</v>
      </c>
      <c r="L79">
        <v>29</v>
      </c>
      <c r="M79" t="str">
        <f t="shared" si="1"/>
        <v>Adolscent</v>
      </c>
      <c r="N79" t="s">
        <v>15</v>
      </c>
    </row>
    <row r="80" spans="1:14" x14ac:dyDescent="0.3">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1">
        <v>20000</v>
      </c>
      <c r="E85">
        <v>0</v>
      </c>
      <c r="F85" t="s">
        <v>27</v>
      </c>
      <c r="G85" t="s">
        <v>25</v>
      </c>
      <c r="H85" t="s">
        <v>18</v>
      </c>
      <c r="I85">
        <v>1</v>
      </c>
      <c r="J85" t="s">
        <v>22</v>
      </c>
      <c r="K85" t="s">
        <v>17</v>
      </c>
      <c r="L85">
        <v>29</v>
      </c>
      <c r="M85" t="str">
        <f t="shared" si="1"/>
        <v>Adolscent</v>
      </c>
      <c r="N85" t="s">
        <v>18</v>
      </c>
    </row>
    <row r="86" spans="1:14" x14ac:dyDescent="0.3">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1">
        <v>10000</v>
      </c>
      <c r="E87">
        <v>0</v>
      </c>
      <c r="F87" t="s">
        <v>19</v>
      </c>
      <c r="G87" t="s">
        <v>25</v>
      </c>
      <c r="H87" t="s">
        <v>15</v>
      </c>
      <c r="I87">
        <v>1</v>
      </c>
      <c r="J87" t="s">
        <v>26</v>
      </c>
      <c r="K87" t="s">
        <v>24</v>
      </c>
      <c r="L87">
        <v>26</v>
      </c>
      <c r="M87" t="str">
        <f t="shared" si="1"/>
        <v>Adolscent</v>
      </c>
      <c r="N87" t="s">
        <v>15</v>
      </c>
    </row>
    <row r="88" spans="1:14" x14ac:dyDescent="0.3">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1">
        <v>30000</v>
      </c>
      <c r="E90">
        <v>0</v>
      </c>
      <c r="F90" t="s">
        <v>19</v>
      </c>
      <c r="G90" t="s">
        <v>20</v>
      </c>
      <c r="H90" t="s">
        <v>18</v>
      </c>
      <c r="I90">
        <v>1</v>
      </c>
      <c r="J90" t="s">
        <v>22</v>
      </c>
      <c r="K90" t="s">
        <v>17</v>
      </c>
      <c r="L90">
        <v>29</v>
      </c>
      <c r="M90" t="str">
        <f t="shared" si="1"/>
        <v>Adolscent</v>
      </c>
      <c r="N90" t="s">
        <v>18</v>
      </c>
    </row>
    <row r="91" spans="1:14" x14ac:dyDescent="0.3">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1">
        <v>30000</v>
      </c>
      <c r="E92">
        <v>0</v>
      </c>
      <c r="F92" t="s">
        <v>19</v>
      </c>
      <c r="G92" t="s">
        <v>20</v>
      </c>
      <c r="H92" t="s">
        <v>18</v>
      </c>
      <c r="I92">
        <v>1</v>
      </c>
      <c r="J92" t="s">
        <v>16</v>
      </c>
      <c r="K92" t="s">
        <v>17</v>
      </c>
      <c r="L92">
        <v>29</v>
      </c>
      <c r="M92" t="str">
        <f t="shared" si="1"/>
        <v>Adolscent</v>
      </c>
      <c r="N92" t="s">
        <v>15</v>
      </c>
    </row>
    <row r="93" spans="1:14" x14ac:dyDescent="0.3">
      <c r="A93">
        <v>28436</v>
      </c>
      <c r="B93" t="s">
        <v>38</v>
      </c>
      <c r="C93" t="s">
        <v>39</v>
      </c>
      <c r="D93" s="1">
        <v>30000</v>
      </c>
      <c r="E93">
        <v>0</v>
      </c>
      <c r="F93" t="s">
        <v>19</v>
      </c>
      <c r="G93" t="s">
        <v>20</v>
      </c>
      <c r="H93" t="s">
        <v>18</v>
      </c>
      <c r="I93">
        <v>1</v>
      </c>
      <c r="J93" t="s">
        <v>16</v>
      </c>
      <c r="K93" t="s">
        <v>17</v>
      </c>
      <c r="L93">
        <v>30</v>
      </c>
      <c r="M93" t="str">
        <f t="shared" si="1"/>
        <v>Adolscent</v>
      </c>
      <c r="N93" t="s">
        <v>15</v>
      </c>
    </row>
    <row r="94" spans="1:14" x14ac:dyDescent="0.3">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38</v>
      </c>
      <c r="C117" t="s">
        <v>39</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37</v>
      </c>
      <c r="C167" t="s">
        <v>40</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1">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37</v>
      </c>
      <c r="C246" t="s">
        <v>40</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38</v>
      </c>
      <c r="C352" t="s">
        <v>39</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1">
        <v>80000</v>
      </c>
      <c r="E361">
        <v>0</v>
      </c>
      <c r="F361" t="s">
        <v>13</v>
      </c>
      <c r="G361" t="s">
        <v>21</v>
      </c>
      <c r="H361" t="s">
        <v>15</v>
      </c>
      <c r="I361">
        <v>3</v>
      </c>
      <c r="J361" t="s">
        <v>47</v>
      </c>
      <c r="K361" t="s">
        <v>24</v>
      </c>
      <c r="L361">
        <v>30</v>
      </c>
      <c r="M361" t="str">
        <f t="shared" si="5"/>
        <v>Adolscent</v>
      </c>
      <c r="N361" t="s">
        <v>18</v>
      </c>
    </row>
    <row r="362" spans="1:14" x14ac:dyDescent="0.3">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1">
        <v>70000</v>
      </c>
      <c r="E382">
        <v>0</v>
      </c>
      <c r="F382" t="s">
        <v>13</v>
      </c>
      <c r="G382" t="s">
        <v>21</v>
      </c>
      <c r="H382" t="s">
        <v>18</v>
      </c>
      <c r="I382">
        <v>3</v>
      </c>
      <c r="J382" t="s">
        <v>47</v>
      </c>
      <c r="K382" t="s">
        <v>24</v>
      </c>
      <c r="L382">
        <v>30</v>
      </c>
      <c r="M382" t="str">
        <f t="shared" si="5"/>
        <v>Adolscent</v>
      </c>
      <c r="N382" t="s">
        <v>15</v>
      </c>
    </row>
    <row r="383" spans="1:14" x14ac:dyDescent="0.3">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37</v>
      </c>
      <c r="C434" t="s">
        <v>40</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1">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38</v>
      </c>
      <c r="C533" t="s">
        <v>39</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38</v>
      </c>
      <c r="C566" t="s">
        <v>39</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1">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38</v>
      </c>
      <c r="C690" t="s">
        <v>39</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37</v>
      </c>
      <c r="C699" t="s">
        <v>40</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1">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38</v>
      </c>
      <c r="C800" t="s">
        <v>40</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38</v>
      </c>
      <c r="C821" t="s">
        <v>40</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38</v>
      </c>
      <c r="C935" t="s">
        <v>39</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M1:M1001" xr:uid="{408CD514-ED7F-4C96-85ED-04AF9248730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15CC-FE8C-4C57-AD79-8DB72F31E1B3}">
  <dimension ref="A3:D42"/>
  <sheetViews>
    <sheetView zoomScale="60" workbookViewId="0">
      <selection activeCell="D38" sqref="D38"/>
    </sheetView>
  </sheetViews>
  <sheetFormatPr defaultRowHeight="14.4" x14ac:dyDescent="0.3"/>
  <cols>
    <col min="1" max="1" width="20.88671875" bestFit="1" customWidth="1"/>
    <col min="2" max="2" width="20.44140625" bestFit="1" customWidth="1"/>
    <col min="3" max="3" width="8.77734375" bestFit="1" customWidth="1"/>
    <col min="4" max="4" width="12.88671875" bestFit="1" customWidth="1"/>
    <col min="5" max="5" width="5" customWidth="1"/>
    <col min="6"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3" spans="1:4" x14ac:dyDescent="0.3">
      <c r="A3" s="3" t="s">
        <v>46</v>
      </c>
      <c r="B3" s="3" t="s">
        <v>44</v>
      </c>
    </row>
    <row r="4" spans="1:4" x14ac:dyDescent="0.3">
      <c r="A4" s="3" t="s">
        <v>42</v>
      </c>
      <c r="B4" t="s">
        <v>18</v>
      </c>
      <c r="C4" t="s">
        <v>15</v>
      </c>
      <c r="D4" t="s">
        <v>43</v>
      </c>
    </row>
    <row r="5" spans="1:4" x14ac:dyDescent="0.3">
      <c r="A5" s="4" t="s">
        <v>48</v>
      </c>
      <c r="B5" s="8">
        <v>71</v>
      </c>
      <c r="C5" s="8">
        <v>39</v>
      </c>
      <c r="D5" s="8">
        <v>110</v>
      </c>
    </row>
    <row r="6" spans="1:4" x14ac:dyDescent="0.3">
      <c r="A6" s="4" t="s">
        <v>49</v>
      </c>
      <c r="B6" s="8">
        <v>318</v>
      </c>
      <c r="C6" s="8">
        <v>383</v>
      </c>
      <c r="D6" s="8">
        <v>701</v>
      </c>
    </row>
    <row r="7" spans="1:4" x14ac:dyDescent="0.3">
      <c r="A7" s="4" t="s">
        <v>50</v>
      </c>
      <c r="B7" s="8">
        <v>130</v>
      </c>
      <c r="C7" s="8">
        <v>59</v>
      </c>
      <c r="D7" s="8">
        <v>189</v>
      </c>
    </row>
    <row r="8" spans="1:4" x14ac:dyDescent="0.3">
      <c r="A8" s="4" t="s">
        <v>43</v>
      </c>
      <c r="B8" s="8">
        <v>519</v>
      </c>
      <c r="C8" s="8">
        <v>481</v>
      </c>
      <c r="D8" s="8">
        <v>1000</v>
      </c>
    </row>
    <row r="19" spans="1:4" x14ac:dyDescent="0.3">
      <c r="A19" s="3" t="s">
        <v>46</v>
      </c>
      <c r="B19" s="3" t="s">
        <v>44</v>
      </c>
    </row>
    <row r="20" spans="1:4" x14ac:dyDescent="0.3">
      <c r="A20" s="3" t="s">
        <v>42</v>
      </c>
      <c r="B20" t="s">
        <v>18</v>
      </c>
      <c r="C20" t="s">
        <v>15</v>
      </c>
      <c r="D20" t="s">
        <v>43</v>
      </c>
    </row>
    <row r="21" spans="1:4" x14ac:dyDescent="0.3">
      <c r="A21" s="4" t="s">
        <v>16</v>
      </c>
      <c r="B21" s="8">
        <v>166</v>
      </c>
      <c r="C21" s="8">
        <v>200</v>
      </c>
      <c r="D21" s="8">
        <v>366</v>
      </c>
    </row>
    <row r="22" spans="1:4" x14ac:dyDescent="0.3">
      <c r="A22" s="4" t="s">
        <v>26</v>
      </c>
      <c r="B22" s="8">
        <v>92</v>
      </c>
      <c r="C22" s="8">
        <v>77</v>
      </c>
      <c r="D22" s="8">
        <v>169</v>
      </c>
    </row>
    <row r="23" spans="1:4" x14ac:dyDescent="0.3">
      <c r="A23" s="4" t="s">
        <v>22</v>
      </c>
      <c r="B23" s="8">
        <v>67</v>
      </c>
      <c r="C23" s="8">
        <v>95</v>
      </c>
      <c r="D23" s="8">
        <v>162</v>
      </c>
    </row>
    <row r="24" spans="1:4" x14ac:dyDescent="0.3">
      <c r="A24" s="4" t="s">
        <v>23</v>
      </c>
      <c r="B24" s="8">
        <v>116</v>
      </c>
      <c r="C24" s="8">
        <v>76</v>
      </c>
      <c r="D24" s="8">
        <v>192</v>
      </c>
    </row>
    <row r="25" spans="1:4" x14ac:dyDescent="0.3">
      <c r="A25" s="4" t="s">
        <v>47</v>
      </c>
      <c r="B25" s="8">
        <v>78</v>
      </c>
      <c r="C25" s="8">
        <v>33</v>
      </c>
      <c r="D25" s="8">
        <v>111</v>
      </c>
    </row>
    <row r="26" spans="1:4" x14ac:dyDescent="0.3">
      <c r="A26" s="4" t="s">
        <v>43</v>
      </c>
      <c r="B26" s="8">
        <v>519</v>
      </c>
      <c r="C26" s="8">
        <v>481</v>
      </c>
      <c r="D26" s="8">
        <v>1000</v>
      </c>
    </row>
    <row r="38" spans="1:4" x14ac:dyDescent="0.3">
      <c r="A38" s="3" t="s">
        <v>45</v>
      </c>
      <c r="B38" s="3" t="s">
        <v>44</v>
      </c>
    </row>
    <row r="39" spans="1:4" x14ac:dyDescent="0.3">
      <c r="A39" s="3" t="s">
        <v>42</v>
      </c>
      <c r="B39" t="s">
        <v>18</v>
      </c>
      <c r="C39" t="s">
        <v>15</v>
      </c>
      <c r="D39" t="s">
        <v>43</v>
      </c>
    </row>
    <row r="40" spans="1:4" x14ac:dyDescent="0.3">
      <c r="A40" s="4" t="s">
        <v>40</v>
      </c>
      <c r="B40" s="5">
        <v>53440</v>
      </c>
      <c r="C40" s="5">
        <v>55774.058577405856</v>
      </c>
      <c r="D40" s="5">
        <v>54580.777096114522</v>
      </c>
    </row>
    <row r="41" spans="1:4" x14ac:dyDescent="0.3">
      <c r="A41" s="4" t="s">
        <v>39</v>
      </c>
      <c r="B41" s="5">
        <v>56208.178438661707</v>
      </c>
      <c r="C41" s="5">
        <v>60123.966942148763</v>
      </c>
      <c r="D41" s="5">
        <v>58062.62230919765</v>
      </c>
    </row>
    <row r="42" spans="1:4" x14ac:dyDescent="0.3">
      <c r="A42" s="4" t="s">
        <v>43</v>
      </c>
      <c r="B42" s="5">
        <v>54874.759152215796</v>
      </c>
      <c r="C42" s="5">
        <v>57962.577962577961</v>
      </c>
      <c r="D42" s="5">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C331-7A9E-4F05-A00C-2C7396FBB343}">
  <dimension ref="A3:D10"/>
  <sheetViews>
    <sheetView zoomScale="107" workbookViewId="0">
      <selection activeCell="B3" sqref="A3:D10"/>
    </sheetView>
  </sheetViews>
  <sheetFormatPr defaultRowHeight="14.4" x14ac:dyDescent="0.3"/>
  <cols>
    <col min="1" max="1" width="22.6640625" bestFit="1" customWidth="1"/>
    <col min="2" max="2" width="15.77734375" bestFit="1" customWidth="1"/>
    <col min="3" max="3" width="4.109375" bestFit="1" customWidth="1"/>
    <col min="4" max="4" width="11.33203125" bestFit="1" customWidth="1"/>
  </cols>
  <sheetData>
    <row r="3" spans="1:4" x14ac:dyDescent="0.3">
      <c r="A3" s="3" t="s">
        <v>46</v>
      </c>
      <c r="B3" s="3" t="s">
        <v>44</v>
      </c>
    </row>
    <row r="4" spans="1:4" x14ac:dyDescent="0.3">
      <c r="A4" s="3" t="s">
        <v>42</v>
      </c>
      <c r="B4" t="s">
        <v>18</v>
      </c>
      <c r="C4" t="s">
        <v>15</v>
      </c>
      <c r="D4" t="s">
        <v>43</v>
      </c>
    </row>
    <row r="5" spans="1:4" x14ac:dyDescent="0.3">
      <c r="A5" s="4" t="s">
        <v>16</v>
      </c>
      <c r="B5" s="8">
        <v>166</v>
      </c>
      <c r="C5" s="8">
        <v>200</v>
      </c>
      <c r="D5" s="8">
        <v>366</v>
      </c>
    </row>
    <row r="6" spans="1:4" x14ac:dyDescent="0.3">
      <c r="A6" s="4" t="s">
        <v>26</v>
      </c>
      <c r="B6" s="8">
        <v>92</v>
      </c>
      <c r="C6" s="8">
        <v>77</v>
      </c>
      <c r="D6" s="8">
        <v>169</v>
      </c>
    </row>
    <row r="7" spans="1:4" x14ac:dyDescent="0.3">
      <c r="A7" s="4" t="s">
        <v>22</v>
      </c>
      <c r="B7" s="8">
        <v>67</v>
      </c>
      <c r="C7" s="8">
        <v>95</v>
      </c>
      <c r="D7" s="8">
        <v>162</v>
      </c>
    </row>
    <row r="8" spans="1:4" x14ac:dyDescent="0.3">
      <c r="A8" s="4" t="s">
        <v>23</v>
      </c>
      <c r="B8" s="8">
        <v>116</v>
      </c>
      <c r="C8" s="8">
        <v>76</v>
      </c>
      <c r="D8" s="8">
        <v>192</v>
      </c>
    </row>
    <row r="9" spans="1:4" x14ac:dyDescent="0.3">
      <c r="A9" s="4" t="s">
        <v>47</v>
      </c>
      <c r="B9" s="8">
        <v>78</v>
      </c>
      <c r="C9" s="8">
        <v>33</v>
      </c>
      <c r="D9" s="8">
        <v>111</v>
      </c>
    </row>
    <row r="10" spans="1:4" x14ac:dyDescent="0.3">
      <c r="A10" s="4" t="s">
        <v>43</v>
      </c>
      <c r="B10" s="8">
        <v>519</v>
      </c>
      <c r="C10" s="8">
        <v>481</v>
      </c>
      <c r="D1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6D0C4-118C-450C-AE9D-A98A7E591749}">
  <dimension ref="A3:D7"/>
  <sheetViews>
    <sheetView workbookViewId="0">
      <selection activeCell="A3" sqref="A3:D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7" width="8" bestFit="1" customWidth="1"/>
    <col min="8" max="8" width="10.77734375" bestFit="1" customWidth="1"/>
    <col min="9" max="13" width="8" bestFit="1" customWidth="1"/>
    <col min="14" max="14" width="7" bestFit="1" customWidth="1"/>
    <col min="15" max="15" width="9" bestFit="1" customWidth="1"/>
    <col min="16" max="16" width="8" bestFit="1" customWidth="1"/>
    <col min="17" max="17" width="7" bestFit="1" customWidth="1"/>
    <col min="18" max="21" width="8" bestFit="1" customWidth="1"/>
    <col min="22" max="22" width="9" bestFit="1" customWidth="1"/>
    <col min="23" max="23" width="8" bestFit="1" customWidth="1"/>
    <col min="24" max="25" width="7" bestFit="1" customWidth="1"/>
    <col min="26" max="31" width="8" bestFit="1" customWidth="1"/>
    <col min="32" max="32" width="7" bestFit="1" customWidth="1"/>
    <col min="33" max="34" width="8" bestFit="1" customWidth="1"/>
    <col min="35" max="35" width="7" bestFit="1" customWidth="1"/>
    <col min="36" max="36" width="8" bestFit="1" customWidth="1"/>
    <col min="37" max="38" width="10.77734375" bestFit="1" customWidth="1"/>
  </cols>
  <sheetData>
    <row r="3" spans="1:4" x14ac:dyDescent="0.3">
      <c r="A3" s="3" t="s">
        <v>45</v>
      </c>
      <c r="B3" s="3" t="s">
        <v>44</v>
      </c>
    </row>
    <row r="4" spans="1:4" x14ac:dyDescent="0.3">
      <c r="A4" s="3" t="s">
        <v>42</v>
      </c>
      <c r="B4" t="s">
        <v>18</v>
      </c>
      <c r="C4" t="s">
        <v>15</v>
      </c>
      <c r="D4" t="s">
        <v>43</v>
      </c>
    </row>
    <row r="5" spans="1:4" x14ac:dyDescent="0.3">
      <c r="A5" s="4" t="s">
        <v>40</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5">
        <v>54874.759152215796</v>
      </c>
      <c r="C7" s="5">
        <v>57962.577962577961</v>
      </c>
      <c r="D7" s="5">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9915A-E590-41FA-A74E-D6DC312CA33E}">
  <dimension ref="A1:P6"/>
  <sheetViews>
    <sheetView showGridLines="0" tabSelected="1" zoomScale="86" zoomScaleNormal="81" workbookViewId="0">
      <selection activeCell="D23" sqref="D23"/>
    </sheetView>
  </sheetViews>
  <sheetFormatPr defaultRowHeight="14.4" x14ac:dyDescent="0.3"/>
  <sheetData>
    <row r="1" spans="1:16" x14ac:dyDescent="0.3">
      <c r="A1" s="6" t="s">
        <v>51</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bike_buyers_data </vt:lpstr>
      <vt:lpstr>Working Sheet</vt:lpstr>
      <vt:lpstr>Pivot Table </vt:lpstr>
      <vt:lpstr>Pivot table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Hossam</cp:lastModifiedBy>
  <dcterms:created xsi:type="dcterms:W3CDTF">2022-03-18T02:50:57Z</dcterms:created>
  <dcterms:modified xsi:type="dcterms:W3CDTF">2024-09-03T19:44:40Z</dcterms:modified>
</cp:coreProperties>
</file>