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</row>
    <row r="2">
      <c r="A2" s="1" t="n">
        <v>0</v>
      </c>
      <c r="B2" t="inlineStr">
        <is>
          <t xml:space="preserve">1
</t>
        </is>
      </c>
      <c r="C2">
        <f>HYPERLINK("https://ar.wikipedia.org//wiki/%D8%A7%D9%84%D8%AB%D9%84%D8%A7%D8%AB%D9%8A%D8%A9_(%D9%86%D8%AC%D9%8A%D8%A8_%D9%85%D8%AD%D9%81%D9%88%D8%B8)","الثلاثية
")</f>
        <v/>
      </c>
      <c r="D2">
        <f>HYPERLINK("https://ar.wikipedia.org//wiki/%D9%86%D8%AC%D9%8A%D8%A8_%D9%85%D8%AD%D9%81%D9%88%D8%B8","نجيب محفوظ
")</f>
        <v/>
      </c>
      <c r="E2">
        <f>HYPERLINK("https://ar.wikipedia.org//wiki/%D9%85%D8%B5%D8%B1"," مصر
")</f>
        <v/>
      </c>
    </row>
    <row r="3">
      <c r="A3" s="1" t="n">
        <v>1</v>
      </c>
      <c r="B3" t="inlineStr">
        <is>
          <t xml:space="preserve">2
</t>
        </is>
      </c>
      <c r="C3">
        <f>HYPERLINK("https://ar.wikipedia.org//wiki/%D8%A7%D9%84%D8%A8%D8%AD%D8%AB_%D8%B9%D9%86_%D9%88%D9%84%D9%8A%D8%AF_%D9%85%D8%B3%D8%B9%D9%88%D8%AF_(%D8%B1%D9%88%D8%A7%D9%8A%D8%A9)","البحث عن وليد مسعود
")</f>
        <v/>
      </c>
      <c r="D3">
        <f>HYPERLINK("https://ar.wikipedia.org//wiki/%D8%AC%D8%A8%D8%B1%D8%A7_%D8%A5%D8%A8%D8%B1%D8%A7%D9%87%D9%8A%D9%85_%D8%AC%D8%A8%D8%B1%D8%A7","جبرا إبراهيم جبرا
")</f>
        <v/>
      </c>
      <c r="E3">
        <f>HYPERLINK("https://ar.wikipedia.org//wiki/%D8%AF%D9%88%D9%84%D8%A9_%D9%81%D9%84%D8%B3%D8%B7%D9%8A%D9%86"," فلسطين
")</f>
        <v/>
      </c>
    </row>
    <row r="4">
      <c r="A4" s="1" t="n">
        <v>2</v>
      </c>
      <c r="B4" t="inlineStr">
        <is>
          <t xml:space="preserve">3
</t>
        </is>
      </c>
      <c r="C4">
        <f>HYPERLINK("https://ar.wikipedia.org//wiki/%D8%B4%D8%B1%D9%81_(%D8%B1%D9%88%D8%A7%D9%8A%D8%A9)","شرف
")</f>
        <v/>
      </c>
      <c r="D4">
        <f>HYPERLINK("https://ar.wikipedia.org//wiki/%D8%B5%D9%86%D8%B9_%D8%A7%D9%84%D9%84%D9%87_%D8%A5%D8%A8%D8%B1%D8%A7%D9%87%D9%8A%D9%85","صنع الله إبراهيم
")</f>
        <v/>
      </c>
      <c r="E4">
        <f>HYPERLINK("https://ar.wikipedia.org//wiki/%D9%85%D8%B5%D8%B1"," مصر
")</f>
        <v/>
      </c>
    </row>
    <row r="5">
      <c r="A5" s="1" t="n">
        <v>3</v>
      </c>
      <c r="B5" t="inlineStr">
        <is>
          <t xml:space="preserve">4
</t>
        </is>
      </c>
      <c r="C5">
        <f>HYPERLINK("https://ar.wikipedia.org//wiki/%D8%A7%D9%84%D8%AD%D8%B1%D8%A8_%D9%81%D9%8A_%D8%A8%D8%B1_%D9%85%D8%B5%D8%B1","الحرب في بر مصر
")</f>
        <v/>
      </c>
      <c r="D5">
        <f>HYPERLINK("https://ar.wikipedia.org//wiki/%D9%8A%D9%88%D8%B3%D9%81_%D8%A7%D9%84%D9%82%D8%B9%D9%8A%D8%AF","يوسف القعيد
")</f>
        <v/>
      </c>
      <c r="E5">
        <f>HYPERLINK("https://ar.wikipedia.org//wiki/%D9%85%D8%B5%D8%B1"," مصر
")</f>
        <v/>
      </c>
    </row>
    <row r="6">
      <c r="A6" s="1" t="n">
        <v>4</v>
      </c>
      <c r="B6" t="inlineStr">
        <is>
          <t xml:space="preserve">5
</t>
        </is>
      </c>
      <c r="C6">
        <f>HYPERLINK("https://ar.wikipedia.org//wiki/%D8%B1%D8%AC%D8%A7%D9%84_%D9%81%D9%8A_%D8%A7%D9%84%D8%B4%D9%85%D8%B3_(%D8%B1%D9%88%D8%A7%D9%8A%D8%A9)","رجال في الشمس
")</f>
        <v/>
      </c>
      <c r="D6">
        <f>HYPERLINK("https://ar.wikipedia.org//wiki/%D8%BA%D8%B3%D8%A7%D9%86_%D9%83%D9%86%D9%81%D8%A7%D9%86%D9%8A","غسان كنفاني
")</f>
        <v/>
      </c>
      <c r="E6">
        <f>HYPERLINK("https://ar.wikipedia.org//wiki/%D8%AF%D9%88%D9%84%D8%A9_%D9%81%D9%84%D8%B3%D8%B7%D9%8A%D9%86"," فلسطين
")</f>
        <v/>
      </c>
    </row>
    <row r="7">
      <c r="A7" s="1" t="n">
        <v>5</v>
      </c>
      <c r="B7" t="inlineStr">
        <is>
          <t xml:space="preserve">6
</t>
        </is>
      </c>
      <c r="C7">
        <f>HYPERLINK("https://ar.wikipedia.org//wiki/%D8%A7%D9%84%D9%88%D9%82%D8%A7%D8%A6%D8%B9_%D8%A7%D9%84%D8%BA%D8%B1%D9%8A%D8%A8%D8%A9_%D9%81%D9%8A_%D8%A7%D8%AE%D8%AA%D9%81%D8%A7%D8%A1_%D8%B3%D8%B9%D9%8A%D8%AF_%D8%A3%D8%A8%D9%8A_%D8%A7%D9%84%D9%86%D8%AD%D8%B3_%D8%A7%D9%84%D9%85%D8%AA%D8%B4%D8%A7%D8%A6%D9%84","الوقائع الغريبة في اختفاء سعيد ابي النحس المتشائل
")</f>
        <v/>
      </c>
      <c r="D7">
        <f>HYPERLINK("https://ar.wikipedia.org//wiki/%D8%A5%D9%85%D9%8A%D9%84_%D8%AD%D8%A8%D9%8A%D8%A8%D9%8A","إميل حبيبي
")</f>
        <v/>
      </c>
      <c r="E7">
        <f>HYPERLINK("https://ar.wikipedia.org//wiki/%D8%AF%D9%88%D9%84%D8%A9_%D9%81%D9%84%D8%B3%D8%B7%D9%8A%D9%86"," فلسطين
")</f>
        <v/>
      </c>
    </row>
    <row r="8">
      <c r="A8" s="1" t="n">
        <v>6</v>
      </c>
      <c r="B8" t="inlineStr">
        <is>
          <t xml:space="preserve">7
</t>
        </is>
      </c>
      <c r="C8">
        <f>HYPERLINK("https://ar.wikipedia.org//wiki/%D8%A7%D9%84%D8%B2%D9%85%D9%86_%D8%A7%D9%84%D9%85%D9%88%D8%AD%D8%B4","الزمن الموحش
")</f>
        <v/>
      </c>
      <c r="D8">
        <f>HYPERLINK("https://ar.wikipedia.org//wiki/%D8%AD%D9%8A%D8%AF%D8%B1_%D8%AD%D9%8A%D8%AF%D8%B1","حيدر حيدر
")</f>
        <v/>
      </c>
      <c r="E8">
        <f>HYPERLINK("https://ar.wikipedia.org//wiki/%D8%B3%D9%88%D8%B1%D9%8A%D8%A7"," سوريا
")</f>
        <v/>
      </c>
    </row>
    <row r="9">
      <c r="A9" s="1" t="n">
        <v>7</v>
      </c>
      <c r="B9" t="inlineStr">
        <is>
          <t xml:space="preserve">8
</t>
        </is>
      </c>
      <c r="C9">
        <f>HYPERLINK("https://ar.wikipedia.org//wiki/%D8%B1%D8%A7%D9%85%D8%A9_%D9%88%D8%A7%D9%84%D8%AA%D9%86%D9%8A%D9%86","رامة والتنين
")</f>
        <v/>
      </c>
      <c r="D9">
        <f>HYPERLINK("https://ar.wikipedia.org//wiki/%D8%A5%D8%AF%D9%88%D8%A7%D8%B1_%D8%AE%D8%B1%D8%A7%D8%B7","إدوار الخراط
")</f>
        <v/>
      </c>
      <c r="E9">
        <f>HYPERLINK("https://ar.wikipedia.org//wiki/%D9%85%D8%B5%D8%B1"," مصر
")</f>
        <v/>
      </c>
    </row>
    <row r="10">
      <c r="A10" s="1" t="n">
        <v>8</v>
      </c>
      <c r="B10" t="inlineStr">
        <is>
          <t xml:space="preserve">9
</t>
        </is>
      </c>
      <c r="C10">
        <f>HYPERLINK("https://ar.wikipedia.org//wiki/%D8%AD%D8%AF%D8%AB_%D8%A3%D8%A8%D9%88_%D9%87%D8%B1%D9%8A%D8%B1%D8%A9_%D9%82%D8%A7%D9%84","حدث أبو هريرة قال
")</f>
        <v/>
      </c>
      <c r="D10">
        <f>HYPERLINK("https://ar.wikipedia.org//wiki/%D9%85%D8%AD%D9%85%D9%88%D8%AF_%D8%A7%D9%84%D9%85%D8%B3%D8%B9%D8%AF%D9%8A","محمود المسعدي
")</f>
        <v/>
      </c>
      <c r="E10">
        <f>HYPERLINK("https://ar.wikipedia.org//wiki/%D8%AA%D9%88%D9%86%D8%B3"," تونس
")</f>
        <v/>
      </c>
    </row>
    <row r="11">
      <c r="A11" s="1" t="n">
        <v>9</v>
      </c>
      <c r="B11" t="inlineStr">
        <is>
          <t xml:space="preserve">10
</t>
        </is>
      </c>
      <c r="C11">
        <f>HYPERLINK("https://ar.wikipedia.org//wiki/%D9%83%D9%88%D8%A7%D8%A8%D9%8A%D8%B3_%D8%A8%D9%8A%D8%B1%D9%88%D8%AA","كوابيس بيروت
")</f>
        <v/>
      </c>
      <c r="D11">
        <f>HYPERLINK("https://ar.wikipedia.org//wiki/%D8%BA%D8%A7%D8%AF%D8%A9_%D8%A7%D9%84%D8%B3%D9%85%D8%A7%D9%86","غادة السمان
")</f>
        <v/>
      </c>
      <c r="E11">
        <f>HYPERLINK("https://ar.wikipedia.org//wiki/%D8%B3%D9%88%D8%B1%D9%8A%D8%A7"," سوريا
")</f>
        <v/>
      </c>
    </row>
    <row r="12">
      <c r="A12" s="1" t="n">
        <v>10</v>
      </c>
      <c r="B12" t="inlineStr">
        <is>
          <t xml:space="preserve">11
</t>
        </is>
      </c>
      <c r="C12">
        <f>HYPERLINK("https://ar.wikipedia.org//wiki/%D8%A7%D9%84%D9%85%D8%AC%D9%88%D8%B3_(%D8%B1%D9%88%D8%A7%D9%8A%D8%A9)","المجوس
")</f>
        <v/>
      </c>
      <c r="D12">
        <f>HYPERLINK("https://ar.wikipedia.org//wiki/%D8%A5%D8%A8%D8%B1%D8%A7%D9%87%D9%8A%D9%85_%D8%A7%D9%84%D9%83%D9%88%D9%86%D9%8A","إبراهيم الكوني
")</f>
        <v/>
      </c>
      <c r="E12">
        <f>HYPERLINK("https://ar.wikipedia.org//wiki/%D9%84%D9%8A%D8%A8%D9%8A%D8%A7"," ليبيا
")</f>
        <v/>
      </c>
    </row>
    <row r="13">
      <c r="A13" s="1" t="n">
        <v>11</v>
      </c>
      <c r="B13" t="inlineStr">
        <is>
          <t xml:space="preserve">12
</t>
        </is>
      </c>
      <c r="C13">
        <f>HYPERLINK("https://ar.wikipedia.org//w/index.php?title=%D8%A7%D9%84%D9%88%D8%B4%D9%85_(%D8%B1%D9%88%D8%A7%D9%8A%D8%A9)&amp;action=edit&amp;redlink=1","الوشم
")</f>
        <v/>
      </c>
      <c r="D13">
        <f>HYPERLINK("https://ar.wikipedia.org//wiki/%D8%B9%D8%A8%D8%AF_%D8%A7%D9%84%D8%B1%D8%AD%D9%85%D9%86_%D9%85%D8%AC%D9%8A%D8%AF_%D8%A7%D9%84%D8%B1%D8%A8%D9%8A%D8%B9%D9%8A","عبد الرحمن مجيد الربيعي
")</f>
        <v/>
      </c>
      <c r="E13">
        <f>HYPERLINK("https://ar.wikipedia.org//wiki/%D8%A7%D9%84%D8%B9%D8%B1%D8%A7%D9%82"," العراق
")</f>
        <v/>
      </c>
    </row>
    <row r="14">
      <c r="A14" s="1" t="n">
        <v>12</v>
      </c>
      <c r="B14" t="inlineStr">
        <is>
          <t xml:space="preserve">13
</t>
        </is>
      </c>
      <c r="C14">
        <f>HYPERLINK("https://ar.wikipedia.org//wiki/%D8%A7%D9%84%D8%B1%D8%AC%D8%B9_%D8%A7%D9%84%D8%A8%D8%B9%D9%8A%D8%AF_(%D8%B1%D9%88%D8%A7%D9%8A%D8%A9)","الرجع البعيد
")</f>
        <v/>
      </c>
      <c r="D14">
        <f>HYPERLINK("https://ar.wikipedia.org//wiki/%D9%81%D8%A4%D8%A7%D8%AF_%D8%A7%D9%84%D8%AA%D9%83%D8%B1%D9%84%D9%8A","فؤاد التكرلي
")</f>
        <v/>
      </c>
      <c r="E14">
        <f>HYPERLINK("https://ar.wikipedia.org//wiki/%D8%A7%D9%84%D8%B9%D8%B1%D8%A7%D9%82"," العراق
")</f>
        <v/>
      </c>
    </row>
    <row r="15">
      <c r="A15" s="1" t="n">
        <v>13</v>
      </c>
      <c r="B15" t="inlineStr">
        <is>
          <t xml:space="preserve">14
</t>
        </is>
      </c>
      <c r="C15">
        <f>HYPERLINK("https://ar.wikipedia.org//wiki/%D8%A7%D9%84%D8%B4%D8%B1%D8%A7%D8%B9_%D9%88%D8%A7%D9%84%D8%B9%D8%A7%D8%B5%D9%81%D8%A9_(%D8%B1%D9%88%D8%A7%D9%8A%D8%A9)","الشراع والعاصفة
")</f>
        <v/>
      </c>
      <c r="D15">
        <f>HYPERLINK("https://ar.wikipedia.org//wiki/%D8%AD%D9%86%D8%A7_%D9%85%D9%8A%D9%86%D9%87","حنا مينه
")</f>
        <v/>
      </c>
      <c r="E15">
        <f>HYPERLINK("https://ar.wikipedia.org//wiki/%D8%B3%D9%88%D8%B1%D9%8A%D8%A7"," سوريا
")</f>
        <v/>
      </c>
    </row>
    <row r="16">
      <c r="A16" s="1" t="n">
        <v>14</v>
      </c>
      <c r="B16" t="inlineStr">
        <is>
          <t xml:space="preserve">15
</t>
        </is>
      </c>
      <c r="C16">
        <f>HYPERLINK("https://ar.wikipedia.org//wiki/%D8%A7%D9%84%D8%B2%D9%8A%D9%86%D9%8A_%D8%A8%D8%B1%D9%83%D8%A7%D8%AA_(%D8%AA%D9%88%D8%B6%D9%8A%D8%AD)","الزيني بركات
")</f>
        <v/>
      </c>
      <c r="D16">
        <f>HYPERLINK("https://ar.wikipedia.org//wiki/%D8%AC%D9%85%D8%A7%D9%84_%D8%A7%D9%84%D8%BA%D9%8A%D8%B7%D8%A7%D9%86%D9%8A","جمال الغيطاني
")</f>
        <v/>
      </c>
      <c r="E16">
        <f>HYPERLINK("https://ar.wikipedia.org//wiki/%D9%85%D8%B5%D8%B1"," مصر
")</f>
        <v/>
      </c>
    </row>
    <row r="17">
      <c r="A17" s="1" t="n">
        <v>15</v>
      </c>
      <c r="B17" t="inlineStr">
        <is>
          <t xml:space="preserve">16
</t>
        </is>
      </c>
      <c r="C17">
        <f>HYPERLINK("https://ar.wikipedia.org//wiki/%D8%B3%D8%A3%D9%87%D8%A8%D9%83_%D9%85%D8%AF%D9%8A%D9%86%D8%A9_%D8%A3%D8%AE%D8%B1%D9%89_(%D8%B1%D9%88%D8%A7%D9%8A%D8%A9_%D8%AB%D9%84%D8%A7%D8%AB%D9%8A%D8%A9)","ثلاثية 'سأهبك مدينة أخرى'
")</f>
        <v/>
      </c>
      <c r="D17">
        <f>HYPERLINK("https://ar.wikipedia.org//wiki/%D8%A3%D8%AD%D9%85%D8%AF_%D8%A5%D8%A8%D8%B1%D8%A7%D9%87%D9%8A%D9%85_%D8%A7%D9%84%D9%81%D9%82%D9%8A%D9%87","أحمد إبراهيم الفقيه
")</f>
        <v/>
      </c>
      <c r="E17">
        <f>HYPERLINK("https://ar.wikipedia.org//wiki/%D9%84%D9%8A%D8%A8%D9%8A%D8%A7"," ليبيا
")</f>
        <v/>
      </c>
    </row>
    <row r="18">
      <c r="A18" s="1" t="n">
        <v>16</v>
      </c>
      <c r="B18" t="inlineStr">
        <is>
          <t xml:space="preserve">17
</t>
        </is>
      </c>
      <c r="C18">
        <f>HYPERLINK("https://ar.wikipedia.org//wiki/%D8%A3%D9%86%D8%A7_%D8%A3%D8%AD%D9%8A%D8%A7","أنا أحيا
")</f>
        <v/>
      </c>
      <c r="D18">
        <f>HYPERLINK("https://ar.wikipedia.org//wiki/%D9%84%D9%8A%D9%84%D9%89_%D8%A8%D8%B9%D9%84%D8%A8%D9%83%D9%8A","ليلى بعلبكي
")</f>
        <v/>
      </c>
      <c r="E18">
        <f>HYPERLINK("https://ar.wikipedia.org//wiki/%D9%84%D8%A8%D9%86%D8%A7%D9%86"," لبنان
")</f>
        <v/>
      </c>
    </row>
    <row r="19">
      <c r="A19" s="1" t="n">
        <v>17</v>
      </c>
      <c r="B19" t="inlineStr">
        <is>
          <t xml:space="preserve">18
</t>
        </is>
      </c>
      <c r="C19">
        <f>HYPERLINK("https://ar.wikipedia.org//wiki/%D9%84%D8%A7_%D8%A3%D8%AD%D8%AF_%D9%8A%D9%86%D8%A7%D9%85_%D9%81%D9%8A_%D8%A7%D9%84%D8%A5%D8%B3%D9%83%D9%86%D8%AF%D8%B1%D9%8A%D8%A9","لا أحد ينام في الإسكندرية
")</f>
        <v/>
      </c>
      <c r="D19">
        <f>HYPERLINK("https://ar.wikipedia.org//wiki/%D8%A5%D8%A8%D8%B1%D8%A7%D9%87%D9%8A%D9%85_%D8%B9%D8%A8%D8%AF_%D8%A7%D9%84%D9%85%D8%AC%D9%8A%D8%AF","إبراهيم عبد المجيد
")</f>
        <v/>
      </c>
      <c r="E19">
        <f>HYPERLINK("https://ar.wikipedia.org//wiki/%D9%85%D8%B5%D8%B1"," مصر
")</f>
        <v/>
      </c>
    </row>
    <row r="20">
      <c r="A20" s="1" t="n">
        <v>18</v>
      </c>
      <c r="B20" t="inlineStr">
        <is>
          <t xml:space="preserve">19
</t>
        </is>
      </c>
      <c r="C20">
        <f>HYPERLINK("https://ar.wikipedia.org//wiki/%D8%A7%D9%84%D8%AD%D8%A8_%D9%81%D9%8A_%D8%A7%D9%84%D9%85%D9%86%D9%81%D9%89","الحب في المنفى
")</f>
        <v/>
      </c>
      <c r="D20">
        <f>HYPERLINK("https://ar.wikipedia.org//wiki/%D8%A8%D9%87%D8%A7%D8%A1_%D8%B7%D8%A7%D9%87%D8%B1","بهاء طاهر
")</f>
        <v/>
      </c>
      <c r="E20">
        <f>HYPERLINK("https://ar.wikipedia.org//wiki/%D9%85%D8%B5%D8%B1"," مصر
")</f>
        <v/>
      </c>
    </row>
    <row r="21">
      <c r="A21" s="1" t="n">
        <v>19</v>
      </c>
      <c r="B21" t="inlineStr">
        <is>
          <t xml:space="preserve">20
</t>
        </is>
      </c>
      <c r="C21">
        <f>HYPERLINK("https://ar.wikipedia.org//wiki/%D9%85%D8%AF%D8%A7%D8%B1%D8%A7%D8%AA_%D8%A7%D9%84%D8%B4%D8%B1%D9%82","مدارات الشرق
")</f>
        <v/>
      </c>
      <c r="D21">
        <f>HYPERLINK("https://ar.wikipedia.org//wiki/%D9%86%D8%A8%D9%8A%D9%84_%D8%B3%D9%84%D9%8A%D9%85%D8%A7%D9%86","نبيل سليمان
")</f>
        <v/>
      </c>
      <c r="E21">
        <f>HYPERLINK("https://ar.wikipedia.org//wiki/%D8%B3%D9%88%D8%B1%D9%8A%D8%A7"," سوريا
")</f>
        <v/>
      </c>
    </row>
    <row r="22">
      <c r="A22" s="1" t="n">
        <v>20</v>
      </c>
      <c r="B22" t="inlineStr">
        <is>
          <t xml:space="preserve">21
</t>
        </is>
      </c>
      <c r="C22">
        <f>HYPERLINK("https://ar.wikipedia.org//wiki/%D8%A7%D9%84%D9%88%D8%A8%D8%A7%D8%A1_(%D8%B1%D9%88%D8%A7%D9%8A%D8%A9)","الوباء
")</f>
        <v/>
      </c>
      <c r="D22">
        <f>HYPERLINK("https://ar.wikipedia.org//wiki/%D9%87%D8%A7%D9%86%D9%8A_%D8%A7%D9%84%D8%B1%D8%A7%D9%87%D8%A8","هاني الراهب
")</f>
        <v/>
      </c>
      <c r="E22">
        <f>HYPERLINK("https://ar.wikipedia.org//wiki/%D8%B3%D9%88%D8%B1%D9%8A%D8%A7"," سوريا
")</f>
        <v/>
      </c>
    </row>
    <row r="23">
      <c r="A23" s="1" t="n">
        <v>21</v>
      </c>
      <c r="B23" t="inlineStr">
        <is>
          <t xml:space="preserve">22
</t>
        </is>
      </c>
      <c r="C23">
        <f>HYPERLINK("https://ar.wikipedia.org//wiki/%D8%A7%D9%84%D8%AD%D8%B1%D8%A7%D9%85_(%D8%B1%D9%88%D8%A7%D9%8A%D8%A9)","الحرام
")</f>
        <v/>
      </c>
      <c r="D23">
        <f>HYPERLINK("https://ar.wikipedia.org//wiki/%D9%8A%D9%88%D8%B3%D9%81_%D8%A5%D8%AF%D8%B1%D9%8A%D8%B3","يوسف ادريس
")</f>
        <v/>
      </c>
      <c r="E23">
        <f>HYPERLINK("https://ar.wikipedia.org//wiki/%D9%85%D8%B5%D8%B1"," مصر
")</f>
        <v/>
      </c>
    </row>
    <row r="24">
      <c r="A24" s="1" t="n">
        <v>22</v>
      </c>
      <c r="B24" t="inlineStr">
        <is>
          <t xml:space="preserve">23
</t>
        </is>
      </c>
      <c r="C24">
        <f>HYPERLINK("https://ar.wikipedia.org//wiki/%D9%84%D9%8A%D9%84%D8%A9_%D8%A7%D9%84%D8%B3%D9%86%D9%88%D8%A7%D8%AA_%D8%A7%D9%84%D8%B9%D8%B4%D8%B1","ليلة السنوات العشر
")</f>
        <v/>
      </c>
      <c r="D24">
        <f>HYPERLINK("https://ar.wikipedia.org//wiki/%D9%85%D8%AD%D9%85%D8%AF_%D8%A7%D9%84%D8%B5%D8%A7%D9%84%D8%AD_%D8%A7%D9%84%D8%AC%D8%A7%D8%A8%D8%B1%D9%8A","محمد صالح الجابري
")</f>
        <v/>
      </c>
      <c r="E24">
        <f>HYPERLINK("https://ar.wikipedia.org//wiki/%D8%AA%D9%88%D9%86%D8%B3"," تونس
")</f>
        <v/>
      </c>
    </row>
    <row r="25">
      <c r="A25" s="1" t="n">
        <v>23</v>
      </c>
      <c r="B25" t="inlineStr">
        <is>
          <t xml:space="preserve">24
</t>
        </is>
      </c>
      <c r="C25">
        <f>HYPERLINK("https://ar.wikipedia.org//wiki/%D9%85%D9%88%D8%B3%D9%85_%D8%A7%D9%84%D9%87%D8%AC%D8%B1%D8%A9_%D8%A5%D9%84%D9%89_%D8%A7%D9%84%D8%B4%D9%85%D8%A7%D9%84","موسم الهجرة إلى الشمال
")</f>
        <v/>
      </c>
      <c r="D25">
        <f>HYPERLINK("https://ar.wikipedia.org//wiki/%D8%A7%D9%84%D8%B7%D9%8A%D8%A8_%D8%B5%D8%A7%D9%84%D8%AD","الطيب صالح
")</f>
        <v/>
      </c>
      <c r="E25">
        <f>HYPERLINK("https://ar.wikipedia.org//wiki/%D8%A7%D9%84%D8%B3%D9%88%D8%AF%D8%A7%D9%86"," السودان
")</f>
        <v/>
      </c>
    </row>
    <row r="26">
      <c r="A26" s="1" t="n">
        <v>24</v>
      </c>
      <c r="B26" t="inlineStr">
        <is>
          <t xml:space="preserve">25
</t>
        </is>
      </c>
      <c r="C26">
        <f>HYPERLINK("https://ar.wikipedia.org//wiki/%D8%B0%D8%A7%D9%83%D8%B1%D8%A9_%D8%A7%D9%84%D8%AC%D8%B3%D8%AF_(%D8%B1%D9%88%D8%A7%D9%8A%D8%A9)","ذاكرة الجسد
")</f>
        <v/>
      </c>
      <c r="D26">
        <f>HYPERLINK("https://ar.wikipedia.org//wiki/%D8%A3%D8%AD%D9%84%D8%A7%D9%85_%D9%85%D8%B3%D8%AA%D8%BA%D8%A7%D9%86%D9%85%D9%8A","أحلام مستغانمي
")</f>
        <v/>
      </c>
      <c r="E26">
        <f>HYPERLINK("https://ar.wikipedia.org//wiki/%D8%A7%D9%84%D8%AC%D8%B2%D8%A7%D8%A6%D8%B1"," الجزائر
")</f>
        <v/>
      </c>
    </row>
    <row r="27">
      <c r="A27" s="1" t="n">
        <v>25</v>
      </c>
      <c r="B27" t="inlineStr">
        <is>
          <t xml:space="preserve">26
</t>
        </is>
      </c>
      <c r="C27">
        <f>HYPERLINK("https://ar.wikipedia.org//wiki/%D8%A7%D9%84%D8%AE%D8%A8%D8%B2_%D8%A7%D9%84%D8%AD%D8%A7%D9%81%D9%8A","الخبز الحافي
")</f>
        <v/>
      </c>
      <c r="D27">
        <f>HYPERLINK("https://ar.wikipedia.org//wiki/%D9%85%D8%AD%D9%85%D8%AF_%D8%B4%D9%83%D8%B1%D9%8A","محمد شكري
")</f>
        <v/>
      </c>
      <c r="E27">
        <f>HYPERLINK("https://ar.wikipedia.org//wiki/%D8%A7%D9%84%D9%85%D8%BA%D8%B1%D8%A8"," المغرب
")</f>
        <v/>
      </c>
    </row>
    <row r="28">
      <c r="A28" s="1" t="n">
        <v>26</v>
      </c>
      <c r="B28" t="inlineStr">
        <is>
          <t xml:space="preserve">27
</t>
        </is>
      </c>
      <c r="C28">
        <f>HYPERLINK("https://ar.wikipedia.org//wiki/%D8%AA%D8%B4%D8%B1%D9%8A%D9%81%D8%A9_%D8%A2%D9%84_%D8%A7%D9%84%D9%85%D8%B1","تشريفة آل المر
")</f>
        <v/>
      </c>
      <c r="D28">
        <f>HYPERLINK("https://ar.wikipedia.org//wiki/%D8%B9%D8%A8%D8%AF_%D8%A7%D9%84%D9%83%D8%B1%D9%8A%D9%85_%D9%86%D8%A7%D8%B5%D9%8A%D9%81","عبد الكريم ناصيف
")</f>
        <v/>
      </c>
      <c r="E28">
        <f>HYPERLINK("https://ar.wikipedia.org//wiki/%D8%B3%D9%88%D8%B1%D9%8A%D8%A7"," سوريا
")</f>
        <v/>
      </c>
    </row>
    <row r="29">
      <c r="A29" s="1" t="n">
        <v>27</v>
      </c>
      <c r="B29" t="inlineStr">
        <is>
          <t xml:space="preserve">28
</t>
        </is>
      </c>
      <c r="C29">
        <f>HYPERLINK("https://ar.wikipedia.org//wiki/%D8%AF%D8%A7%D8%B1_%D8%A7%D9%84%D9%85%D8%AA%D8%B9%D8%A9_(%D8%B1%D9%88%D8%A7%D9%8A%D8%A9)","دار المتعة
")</f>
        <v/>
      </c>
      <c r="D29">
        <f>HYPERLINK("https://ar.wikipedia.org//wiki/%D9%88%D9%84%D9%8A%D8%AF_%D8%A5%D8%AE%D9%84%D8%A7%D8%B5%D9%8A","وليد اخلاصي
")</f>
        <v/>
      </c>
      <c r="E29">
        <f>HYPERLINK("https://ar.wikipedia.org//wiki/%D8%B3%D9%88%D8%B1%D9%8A%D8%A7"," سوريا
")</f>
        <v/>
      </c>
    </row>
    <row r="30">
      <c r="A30" s="1" t="n">
        <v>28</v>
      </c>
      <c r="B30" t="inlineStr">
        <is>
          <t xml:space="preserve">29
</t>
        </is>
      </c>
      <c r="C30">
        <f>HYPERLINK("https://ar.wikipedia.org//wiki/%D8%B7%D9%88%D8%A7%D8%AD%D9%8A%D9%86_%D8%A8%D9%8A%D8%B1%D9%88%D8%AA","طواحين بيروت
")</f>
        <v/>
      </c>
      <c r="D30">
        <f>HYPERLINK("https://ar.wikipedia.org//wiki/%D8%AA%D9%88%D9%81%D9%8A%D9%82_%D9%8A%D9%88%D8%B3%D9%81_%D8%B9%D9%88%D8%A7%D8%AF","توفيق يوسف عواد
")</f>
        <v/>
      </c>
      <c r="E30">
        <f>HYPERLINK("https://ar.wikipedia.org//wiki/%D9%84%D8%A8%D9%86%D8%A7%D9%86"," لبنان
")</f>
        <v/>
      </c>
    </row>
    <row r="31">
      <c r="A31" s="1" t="n">
        <v>29</v>
      </c>
      <c r="B31" t="inlineStr">
        <is>
          <t xml:space="preserve">30
</t>
        </is>
      </c>
      <c r="C31">
        <f>HYPERLINK("https://ar.wikipedia.org//wiki/%D8%A7%D9%84%D8%A3%D9%81%D9%8A%D8%A7%D9%84_(%D8%B1%D9%88%D8%A7%D9%8A%D8%A9)","الأفيال
")</f>
        <v/>
      </c>
      <c r="D31">
        <f>HYPERLINK("https://ar.wikipedia.org//wiki/%D9%81%D8%AA%D8%AD%D9%8A_%D8%BA%D8%A7%D9%86%D9%85","فتحي غانم
")</f>
        <v/>
      </c>
      <c r="E31">
        <f>HYPERLINK("https://ar.wikipedia.org//wiki/%D9%85%D8%B5%D8%B1"," مصر
")</f>
        <v/>
      </c>
    </row>
    <row r="32">
      <c r="A32" s="1" t="n">
        <v>30</v>
      </c>
      <c r="B32" t="inlineStr">
        <is>
          <t xml:space="preserve">31
</t>
        </is>
      </c>
      <c r="C32">
        <f>HYPERLINK("https://ar.wikipedia.org//wiki/%D9%86%D8%AC%D8%B1%D8%A7%D9%86_%D8%AA%D8%AD%D8%AA_%D8%A7%D9%84%D8%B5%D9%81%D8%B1","نجران تحت الصفر
")</f>
        <v/>
      </c>
      <c r="D32">
        <f>HYPERLINK("https://ar.wikipedia.org//wiki/%D9%8A%D8%AD%D9%8A%D9%89_%D9%8A%D8%AE%D9%84%D9%81","يحيي يخلف
")</f>
        <v/>
      </c>
      <c r="E32">
        <f>HYPERLINK("https://ar.wikipedia.org//wiki/%D8%AF%D9%88%D9%84%D8%A9_%D9%81%D9%84%D8%B3%D8%B7%D9%8A%D9%86"," فلسطين
")</f>
        <v/>
      </c>
    </row>
    <row r="33">
      <c r="A33" s="1" t="n">
        <v>31</v>
      </c>
      <c r="B33" t="inlineStr">
        <is>
          <t xml:space="preserve">32
</t>
        </is>
      </c>
      <c r="C33">
        <f>HYPERLINK("https://ar.wikipedia.org//wiki/%D8%A7%D9%84%D8%B9%D8%B4%D8%A7%D9%82_(%D8%B1%D9%88%D8%A7%D9%8A%D8%A9)","العشاق
")</f>
        <v/>
      </c>
      <c r="D33">
        <f>HYPERLINK("https://ar.wikipedia.org//wiki/%D8%B1%D8%B4%D8%A7%D8%AF_%D8%A3%D8%A8%D9%88_%D8%B4%D8%A7%D9%88%D8%B1","رشاد أبو شاور
")</f>
        <v/>
      </c>
      <c r="E33">
        <f>HYPERLINK("https://ar.wikipedia.org//wiki/%D8%AF%D9%88%D9%84%D8%A9_%D9%81%D9%84%D8%B3%D8%B7%D9%8A%D9%86"," فلسطين
")</f>
        <v/>
      </c>
    </row>
    <row r="34">
      <c r="A34" s="1" t="n">
        <v>32</v>
      </c>
      <c r="B34" t="inlineStr">
        <is>
          <t xml:space="preserve">33
</t>
        </is>
      </c>
      <c r="C34">
        <f>HYPERLINK("https://ar.wikipedia.org//wiki/%D8%A7%D9%84%D8%A7%D8%B9%D8%AA%D8%B1%D8%A7%D9%81_(%D8%B1%D9%88%D8%A7%D9%8A%D8%A9)","الاعتراف
")</f>
        <v/>
      </c>
      <c r="D34">
        <f>HYPERLINK("https://ar.wikipedia.org//wiki/%D8%B9%D9%84%D9%8A_%D8%A3%D8%A8%D9%88_%D8%A7%D9%84%D8%B1%D9%8A%D8%B4","علي أبو الريش
")</f>
        <v/>
      </c>
      <c r="E34">
        <f>HYPERLINK("https://ar.wikipedia.org//wiki/%D8%A7%D9%84%D8%A5%D9%85%D8%A7%D8%B1%D8%A7%D8%AA_%D8%A7%D9%84%D8%B9%D8%B1%D8%A8%D9%8A%D8%A9_%D8%A7%D9%84%D9%85%D8%AA%D8%AD%D8%AF%D8%A9"," الإمارات العربية المتحدة
")</f>
        <v/>
      </c>
    </row>
    <row r="35">
      <c r="A35" s="1" t="n">
        <v>33</v>
      </c>
      <c r="B35" t="inlineStr">
        <is>
          <t xml:space="preserve">34
</t>
        </is>
      </c>
      <c r="C35">
        <f>HYPERLINK("https://ar.wikipedia.org//wiki/%D8%A7%D9%84%D9%86%D8%AE%D9%84%D8%A9_%D9%88%D8%A7%D9%84%D8%AC%D9%8A%D8%B1%D8%A7%D9%86_(%D8%B1%D9%88%D8%A7%D9%8A%D8%A9)","النخلة والجيران
")</f>
        <v/>
      </c>
      <c r="D35">
        <f>HYPERLINK("https://ar.wikipedia.org//wiki/%D8%BA%D8%A7%D8%A6%D8%A8_%D8%B7%D8%B9%D9%85%D8%A9_%D9%81%D8%B1%D9%85%D8%A7%D9%86","غائب طعمة فرمان
")</f>
        <v/>
      </c>
      <c r="E35">
        <f>HYPERLINK("https://ar.wikipedia.org//wiki/%D8%A7%D9%84%D8%B9%D8%B1%D8%A7%D9%82"," العراق
")</f>
        <v/>
      </c>
    </row>
    <row r="36">
      <c r="A36" s="1" t="n">
        <v>34</v>
      </c>
      <c r="B36" t="inlineStr">
        <is>
          <t xml:space="preserve">35
</t>
        </is>
      </c>
      <c r="C36">
        <f>HYPERLINK("https://ar.wikipedia.org//wiki/%D8%A7%D9%84%D8%B9%D8%B5%D9%81%D9%88%D8%B1%D9%8A%D8%A9_(%D8%B1%D9%88%D8%A7%D9%8A%D8%A9)","العصفورية
")</f>
        <v/>
      </c>
      <c r="D36">
        <f>HYPERLINK("https://ar.wikipedia.org//wiki/%D8%BA%D8%A7%D8%B2%D9%8A_%D8%A7%D9%84%D9%82%D8%B5%D9%8A%D8%A8%D9%8A","غازي القصيبي
")</f>
        <v/>
      </c>
      <c r="E36">
        <f>HYPERLINK("https://ar.wikipedia.org//wiki/%D8%A7%D9%84%D8%B3%D8%B9%D9%88%D8%AF%D9%8A%D8%A9"," السعودية
")</f>
        <v/>
      </c>
    </row>
    <row r="37">
      <c r="A37" s="1" t="n">
        <v>35</v>
      </c>
      <c r="B37" t="inlineStr">
        <is>
          <t xml:space="preserve">36
</t>
        </is>
      </c>
      <c r="C37">
        <f>HYPERLINK("https://ar.wikipedia.org//wiki/%D9%82%D9%86%D8%AF%D9%8A%D9%84_%D8%A3%D9%85_%D9%87%D8%A7%D8%B4%D9%85_(%D8%B1%D9%88%D8%A7%D9%8A%D8%A9)","قنديل أم هاشم
")</f>
        <v/>
      </c>
      <c r="D37">
        <f>HYPERLINK("https://ar.wikipedia.org//wiki/%D9%8A%D8%AD%D9%8A%D9%89_%D8%AD%D9%82%D9%8A","يحيي حقي
")</f>
        <v/>
      </c>
      <c r="E37">
        <f>HYPERLINK("https://ar.wikipedia.org//wiki/%D9%85%D8%B5%D8%B1"," مصر
")</f>
        <v/>
      </c>
    </row>
    <row r="38">
      <c r="A38" s="1" t="n">
        <v>36</v>
      </c>
      <c r="B38" t="inlineStr">
        <is>
          <t xml:space="preserve">37
</t>
        </is>
      </c>
      <c r="C38">
        <f>HYPERLINK("https://ar.wikipedia.org//wiki/%D8%A7%D9%84%D8%B9%D9%88%D8%AF%D8%A9_%D8%A5%D9%84%D9%89_%D8%A7%D9%84%D9%85%D9%86%D9%81%D9%89","العودة إلى المنفى
")</f>
        <v/>
      </c>
      <c r="D38">
        <f>HYPERLINK("https://ar.wikipedia.org//wiki/%D8%A3%D8%A8%D9%88_%D8%A7%D9%84%D9%85%D8%B9%D8%A7%D8%B7%D9%8A_%D8%A3%D8%A8%D9%88_%D8%A7%D9%84%D9%86%D8%AC%D8%A7","أبو المعاطي أبو النجا
")</f>
        <v/>
      </c>
      <c r="E38">
        <f>HYPERLINK("https://ar.wikipedia.org//wiki/%D9%85%D8%B5%D8%B1"," مصر
")</f>
        <v/>
      </c>
    </row>
    <row r="39">
      <c r="A39" s="1" t="n">
        <v>37</v>
      </c>
      <c r="B39" t="inlineStr">
        <is>
          <t xml:space="preserve">38
</t>
        </is>
      </c>
      <c r="C39">
        <f>HYPERLINK("https://ar.wikipedia.org//wiki/%D9%88%D9%83%D8%A7%D9%84%D8%A9_%D8%B9%D8%B7%D9%8A%D8%A9_(%D8%B1%D9%88%D8%A7%D9%8A%D8%A9)","وكالة عطية
")</f>
        <v/>
      </c>
      <c r="D39">
        <f>HYPERLINK("https://ar.wikipedia.org//wiki/%D8%AE%D9%8A%D8%B1%D9%8A_%D8%B4%D9%84%D8%A8%D9%8A","خيري شلبي
")</f>
        <v/>
      </c>
      <c r="E39">
        <f>HYPERLINK("https://ar.wikipedia.org//wiki/%D9%85%D8%B5%D8%B1"," مصر
")</f>
        <v/>
      </c>
    </row>
    <row r="40">
      <c r="A40" s="1" t="n">
        <v>38</v>
      </c>
      <c r="B40" t="inlineStr">
        <is>
          <t xml:space="preserve">39
</t>
        </is>
      </c>
      <c r="C40">
        <f>HYPERLINK("https://ar.wikipedia.org//wiki/%D8%AA%D9%85%D8%A7%D8%B3_(%D8%B1%D9%88%D8%A7%D9%8A%D8%A9)","تماس
")</f>
        <v/>
      </c>
      <c r="D40">
        <f>HYPERLINK("https://ar.wikipedia.org//wiki/%D8%B9%D8%B1%D9%88%D8%B3%D9%8A%D8%A9_%D8%A7%D9%84%D9%86%D8%A7%D9%84%D9%88%D8%AA%D9%8A","عروسية النالوتي
")</f>
        <v/>
      </c>
      <c r="E40">
        <f>HYPERLINK("https://ar.wikipedia.org//wiki/%D8%AA%D9%88%D9%86%D8%B3"," تونس
")</f>
        <v/>
      </c>
    </row>
    <row r="41">
      <c r="A41" s="1" t="n">
        <v>39</v>
      </c>
      <c r="B41" t="inlineStr">
        <is>
          <t xml:space="preserve">40
</t>
        </is>
      </c>
      <c r="C41">
        <f>HYPERLINK("https://ar.wikipedia.org//wiki/%D8%B3%D9%84%D8%B7%D8%A7%D9%86%D8%A9_(%D8%B1%D9%88%D8%A7%D9%8A%D8%A9)","سلطانة
")</f>
        <v/>
      </c>
      <c r="D41">
        <f>HYPERLINK("https://ar.wikipedia.org//wiki/%D8%BA%D8%A7%D9%84%D8%A8_%D9%87%D9%84%D8%B3%D8%A7","غالب هلسا
")</f>
        <v/>
      </c>
      <c r="E41">
        <f>HYPERLINK("https://ar.wikipedia.org//wiki/%D8%A7%D9%84%D8%A3%D8%B1%D8%AF%D9%86"," الأردن
")</f>
        <v/>
      </c>
    </row>
    <row r="42">
      <c r="A42" s="1" t="n">
        <v>40</v>
      </c>
      <c r="B42" t="inlineStr">
        <is>
          <t xml:space="preserve">41
</t>
        </is>
      </c>
      <c r="C42">
        <f>HYPERLINK("https://ar.wikipedia.org//wiki/%D9%85%D8%A7%D9%84%D9%83_%D8%A7%D9%84%D8%AD%D8%B2%D9%8A%D9%86_(%D8%B1%D9%88%D8%A7%D9%8A%D8%A9)","مالك الحزين
")</f>
        <v/>
      </c>
      <c r="D42">
        <f>HYPERLINK("https://ar.wikipedia.org//wiki/%D8%A5%D8%A8%D8%B1%D8%A7%D9%87%D9%8A%D9%85_%D8%A3%D8%B5%D9%84%D8%A7%D9%86","إبراهيم أصلان
")</f>
        <v/>
      </c>
      <c r="E42">
        <f>HYPERLINK("https://ar.wikipedia.org//wiki/%D9%85%D8%B5%D8%B1"," مصر
")</f>
        <v/>
      </c>
    </row>
    <row r="43">
      <c r="A43" s="1" t="n">
        <v>41</v>
      </c>
      <c r="B43" t="inlineStr">
        <is>
          <t xml:space="preserve">42
</t>
        </is>
      </c>
      <c r="C43">
        <f>HYPERLINK("https://ar.wikipedia.org//wiki/%D8%A8%D8%A7%D8%A8_%D8%A7%D9%84%D8%B4%D9%85%D8%B3_(%D8%B1%D9%88%D8%A7%D9%8A%D8%A9)","باب الشمس
")</f>
        <v/>
      </c>
      <c r="D43">
        <f>HYPERLINK("https://ar.wikipedia.org//wiki/%D8%A5%D9%84%D9%8A%D8%A7%D8%B3_%D8%AE%D9%88%D8%B1%D9%8A","إلياس خوري
")</f>
        <v/>
      </c>
      <c r="E43">
        <f>HYPERLINK("https://ar.wikipedia.org//wiki/%D9%84%D8%A8%D9%86%D8%A7%D9%86"," لبنان
")</f>
        <v/>
      </c>
    </row>
    <row r="44">
      <c r="A44" s="1" t="n">
        <v>42</v>
      </c>
      <c r="B44" t="inlineStr">
        <is>
          <t xml:space="preserve">43
</t>
        </is>
      </c>
      <c r="C44">
        <f>HYPERLINK("https://ar.wikipedia.org//wiki/%D8%A7%D9%84%D8%AD%D9%8A_%D8%A7%D9%84%D9%84%D8%A7%D8%AA%D9%8A%D9%86%D9%8A_(%D8%B1%D9%88%D8%A7%D9%8A%D8%A9)","الحي اللاتيني
")</f>
        <v/>
      </c>
      <c r="D44">
        <f>HYPERLINK("https://ar.wikipedia.org//wiki/%D8%B3%D9%87%D9%8A%D9%84_%D8%A5%D8%AF%D8%B1%D9%8A%D8%B3","سهيل ادريس
")</f>
        <v/>
      </c>
      <c r="E44">
        <f>HYPERLINK("https://ar.wikipedia.org//wiki/%D9%84%D8%A8%D9%86%D8%A7%D9%86"," لبنان
")</f>
        <v/>
      </c>
    </row>
    <row r="45">
      <c r="A45" s="1" t="n">
        <v>43</v>
      </c>
      <c r="B45" t="inlineStr">
        <is>
          <t xml:space="preserve">44
</t>
        </is>
      </c>
      <c r="C45">
        <f>HYPERLINK("https://ar.wikipedia.org//wiki/%D8%B9%D9%88%D8%AF%D8%A9_%D8%A7%D9%84%D8%B1%D9%88%D8%AD_(%D8%B1%D9%88%D8%A7%D9%8A%D8%A9)","عودة الروح
")</f>
        <v/>
      </c>
      <c r="D45">
        <f>HYPERLINK("https://ar.wikipedia.org//wiki/%D8%AA%D9%88%D9%81%D9%8A%D9%82_%D8%A7%D9%84%D8%AD%D9%83%D9%8A%D9%85","توفيق الحكيم
")</f>
        <v/>
      </c>
      <c r="E45">
        <f>HYPERLINK("https://ar.wikipedia.org//wiki/%D9%85%D8%B5%D8%B1"," مصر
")</f>
        <v/>
      </c>
    </row>
    <row r="46">
      <c r="A46" s="1" t="n">
        <v>44</v>
      </c>
      <c r="B46" t="inlineStr">
        <is>
          <t xml:space="preserve">45
</t>
        </is>
      </c>
      <c r="C46">
        <f>HYPERLINK("https://ar.wikipedia.org//wiki/%D8%A7%D9%84%D8%B1%D9%87%D9%8A%D9%86%D8%A9_(%D8%B1%D9%88%D8%A7%D9%8A%D8%A9)","الرهينة
")</f>
        <v/>
      </c>
      <c r="D46">
        <f>HYPERLINK("https://ar.wikipedia.org//wiki/%D8%B2%D9%8A%D8%AF_%D9%85%D8%B7%D9%8A%D8%B9_%D8%AF%D9%85%D8%A7%D8%AC","زيد مطيع دماج
")</f>
        <v/>
      </c>
      <c r="E46">
        <f>HYPERLINK("https://ar.wikipedia.org//wiki/%D8%A7%D9%84%D9%8A%D9%85%D9%86"," اليمن
")</f>
        <v/>
      </c>
    </row>
    <row r="47">
      <c r="A47" s="1" t="n">
        <v>45</v>
      </c>
      <c r="B47" t="inlineStr">
        <is>
          <t xml:space="preserve">46
</t>
        </is>
      </c>
      <c r="C47">
        <f>HYPERLINK("https://ar.wikipedia.org//wiki/%D9%84%D8%B9%D8%A8%D8%A9_%D8%A7%D9%84%D9%86%D8%B3%D9%8A%D8%A7%D9%86","لعبة النسيان
")</f>
        <v/>
      </c>
      <c r="D47">
        <f>HYPERLINK("https://ar.wikipedia.org//wiki/%D9%85%D8%AD%D9%85%D8%AF_%D8%A8%D8%B1%D8%A7%D8%AF%D8%A9","محمد برادة
")</f>
        <v/>
      </c>
      <c r="E47">
        <f>HYPERLINK("https://ar.wikipedia.org//wiki/%D8%A7%D9%84%D9%85%D8%BA%D8%B1%D8%A8"," المغرب
")</f>
        <v/>
      </c>
    </row>
    <row r="48">
      <c r="A48" s="1" t="n">
        <v>46</v>
      </c>
      <c r="B48" t="inlineStr">
        <is>
          <t xml:space="preserve">47
</t>
        </is>
      </c>
      <c r="C48">
        <f>HYPERLINK("https://ar.wikipedia.org//wiki/%D8%A7%D9%84%D8%B1%D9%8A%D8%AD_%D8%A7%D9%84%D8%B4%D8%AA%D9%88%D9%8A%D8%A9_(%D8%B1%D9%88%D8%A7%D9%8A%D8%A9)","الريح الشتوية
")</f>
        <v/>
      </c>
      <c r="D48">
        <f>HYPERLINK("https://ar.wikipedia.org//wiki/%D9%85%D8%A8%D8%A7%D8%B1%D9%83_%D8%B1%D8%A8%D9%8A%D8%B9","مبارك الربيع
")</f>
        <v/>
      </c>
      <c r="E48">
        <f>HYPERLINK("https://ar.wikipedia.org//wiki/%D8%A7%D9%84%D9%85%D8%BA%D8%B1%D8%A8"," المغرب
")</f>
        <v/>
      </c>
    </row>
    <row r="49">
      <c r="A49" s="1" t="n">
        <v>47</v>
      </c>
      <c r="B49" t="inlineStr">
        <is>
          <t xml:space="preserve">48
</t>
        </is>
      </c>
      <c r="C49">
        <f>HYPERLINK("https://ar.wikipedia.org//w/index.php?title=%D8%AF%D8%A7%D8%B1_%D8%A7%D9%84%D8%A8%D8%A7%D8%B4%D8%A7_(%D8%B1%D9%88%D8%A7%D9%8A%D8%A9)&amp;action=edit&amp;redlink=1","دار الباشا
")</f>
        <v/>
      </c>
      <c r="D49">
        <f>HYPERLINK("https://ar.wikipedia.org//wiki/%D8%AD%D8%B3%D9%86_%D9%86%D8%B5%D8%B1","حسن نصر
")</f>
        <v/>
      </c>
      <c r="E49">
        <f>HYPERLINK("https://ar.wikipedia.org//wiki/%D8%AA%D9%88%D9%86%D8%B3"," تونس
")</f>
        <v/>
      </c>
    </row>
    <row r="50">
      <c r="A50" s="1" t="n">
        <v>48</v>
      </c>
      <c r="B50" t="inlineStr">
        <is>
          <t xml:space="preserve">49
</t>
        </is>
      </c>
      <c r="C50">
        <f>HYPERLINK("https://ar.wikipedia.org//w/index.php?title=%D9%85%D8%AF%D9%8A%D9%86%D8%A9_%D8%A7%D9%84%D8%B1%D9%8A%D8%A7%D8%AD_(%D8%B1%D9%88%D8%A7%D9%8A%D8%A9)&amp;action=edit&amp;redlink=1","مدينة الرياح
")</f>
        <v/>
      </c>
      <c r="D50">
        <f>HYPERLINK("https://ar.wikipedia.org//wiki/%D9%85%D9%88%D8%B3%D9%89_%D9%88%D9%84%D8%AF_%D8%A7%D8%A8%D9%86%D9%88","موسى ولد ابنو
")</f>
        <v/>
      </c>
      <c r="E50">
        <f>HYPERLINK("https://ar.wikipedia.org//wiki/%D9%85%D9%88%D8%B1%D9%8A%D8%AA%D8%A7%D9%86%D9%8A%D8%A7"," موريتانيا
")</f>
        <v/>
      </c>
    </row>
    <row r="51">
      <c r="A51" s="1" t="n">
        <v>49</v>
      </c>
      <c r="B51" t="inlineStr">
        <is>
          <t xml:space="preserve">50
</t>
        </is>
      </c>
      <c r="C51">
        <f>HYPERLINK("https://ar.wikipedia.org//w/index.php?title=%D8%A3%D8%A8%D9%88%D8%A7%D8%A8_%D8%A7%D9%84%D8%B1%D9%88%D8%AD_%D8%A7%D9%84%D8%B3%D8%A8%D8%B9%D8%A9&amp;action=edit&amp;redlink=1","أبواب الروح السبعة
")</f>
        <v/>
      </c>
      <c r="D51">
        <f>HYPERLINK("https://ar.wikipedia.org//wiki/%D8%A3%D9%8A%D9%88%D8%A8_%D8%A7%D9%84%D8%AD%D8%AC%D9%84%D9%8A","أيوب الحجلي
")</f>
        <v/>
      </c>
      <c r="E51">
        <f>HYPERLINK("https://ar.wikipedia.org//wiki/%D8%B3%D9%88%D8%B1%D9%8A%D8%A7"," سوريا
")</f>
        <v/>
      </c>
    </row>
    <row r="52">
      <c r="A52" s="1" t="n">
        <v>50</v>
      </c>
      <c r="B52" t="inlineStr">
        <is>
          <t xml:space="preserve">51
</t>
        </is>
      </c>
      <c r="C52">
        <f>HYPERLINK("https://ar.wikipedia.org//wiki/%D8%A3%D9%8A%D8%A7%D9%85_%D8%A7%D9%84%D8%A5%D9%86%D8%B3%D8%A7%D9%86_%D8%A7%D9%84%D8%B3%D8%A8%D8%B9%D8%A9_(%D8%B1%D9%88%D8%A7%D9%8A%D8%A9)","أيام الإنسان السبعة
")</f>
        <v/>
      </c>
      <c r="D52">
        <f>HYPERLINK("https://ar.wikipedia.org//wiki/%D8%B9%D8%A8%D8%AF_%D8%A7%D9%84%D8%AD%D9%83%D9%8A%D9%85_%D9%82%D8%A7%D8%B3%D9%85","عبد الحكيم قاسم
")</f>
        <v/>
      </c>
      <c r="E52">
        <f>HYPERLINK("https://ar.wikipedia.org//wiki/%D9%85%D8%B5%D8%B1"," مصر
")</f>
        <v/>
      </c>
    </row>
    <row r="53">
      <c r="A53" s="1" t="n">
        <v>51</v>
      </c>
      <c r="B53" t="inlineStr">
        <is>
          <t xml:space="preserve">52
</t>
        </is>
      </c>
      <c r="C53">
        <f>HYPERLINK("https://ar.wikipedia.org//w/index.php?title=%D8%B7%D8%A7%D8%A6%D8%B1_%D8%A7%D9%84%D8%AD%D9%88%D9%85_(%D8%B1%D9%88%D8%A7%D9%8A%D8%A9)&amp;action=edit&amp;redlink=1","طائر الحوم
")</f>
        <v/>
      </c>
      <c r="D53">
        <f>HYPERLINK("https://ar.wikipedia.org//wiki/%D8%AD%D9%84%D9%8A%D9%85_%D8%A8%D8%B1%D9%83%D8%A7%D8%AA","حليم بركات
")</f>
        <v/>
      </c>
      <c r="E53">
        <f>HYPERLINK("https://ar.wikipedia.org//wiki/%D8%B3%D9%88%D8%B1%D9%8A%D8%A7"," سوريا
")</f>
        <v/>
      </c>
    </row>
    <row r="54">
      <c r="A54" s="1" t="n">
        <v>52</v>
      </c>
      <c r="B54" t="inlineStr">
        <is>
          <t xml:space="preserve">53
</t>
        </is>
      </c>
      <c r="C54">
        <f>HYPERLINK("https://ar.wikipedia.org//w/index.php?title=%D8%AD%D9%83%D8%A7%D9%8A%D8%A9_%D8%B2%D9%87%D8%B1%D8%A9_(%D8%B1%D9%88%D8%A7%D9%8A%D8%A9)&amp;action=edit&amp;redlink=1","حكاية زهرة
")</f>
        <v/>
      </c>
      <c r="D54">
        <f>HYPERLINK("https://ar.wikipedia.org//wiki/%D8%AD%D9%86%D8%A7%D9%86_%D8%A7%D9%84%D8%B4%D9%8A%D8%AE","حنان الشيخ
")</f>
        <v/>
      </c>
      <c r="E54">
        <f>HYPERLINK("https://ar.wikipedia.org//wiki/%D9%84%D8%A8%D9%86%D8%A7%D9%86"," لبنان
")</f>
        <v/>
      </c>
    </row>
    <row r="55">
      <c r="A55" s="1" t="n">
        <v>53</v>
      </c>
      <c r="B55" t="inlineStr">
        <is>
          <t xml:space="preserve">54
</t>
        </is>
      </c>
      <c r="C55">
        <f>HYPERLINK("https://ar.wikipedia.org//wiki/%D8%B1%D9%8A%D8%AD_%D8%A7%D9%84%D8%AC%D9%86%D9%88%D8%A8_(%D8%B1%D9%88%D8%A7%D9%8A%D8%A9)","ريح الجنوب
")</f>
        <v/>
      </c>
      <c r="D55">
        <f>HYPERLINK("https://ar.wikipedia.org//wiki/%D8%B9%D8%A8%D8%AF_%D8%A7%D9%84%D8%AD%D9%85%D9%8A%D8%AF_%D8%A8%D9%86_%D9%87%D8%AF%D9%88%D9%82%D8%A9","عبد الحميد بن هدوقة
")</f>
        <v/>
      </c>
      <c r="E55">
        <f>HYPERLINK("https://ar.wikipedia.org//wiki/%D8%A7%D9%84%D8%AC%D8%B2%D8%A7%D8%A6%D8%B1"," الجزائر
")</f>
        <v/>
      </c>
    </row>
    <row r="56">
      <c r="A56" s="1" t="n">
        <v>54</v>
      </c>
      <c r="B56" t="inlineStr">
        <is>
          <t xml:space="preserve">55
</t>
        </is>
      </c>
      <c r="C56">
        <f>HYPERLINK("https://ar.wikipedia.org//wiki/%D9%81%D8%B1%D8%AF%D9%88%D8%B3_%D8%A7%D9%84%D8%AC%D9%86%D9%88%D9%86_(%D8%B1%D9%88%D8%A7%D9%8A%D8%A9)","فردوس الجنون
")</f>
        <v/>
      </c>
      <c r="D56">
        <f>HYPERLINK("https://ar.wikipedia.org//wiki/%D8%A3%D8%AD%D9%85%D8%AF_%D9%8A%D9%88%D8%B3%D9%81_%D8%AF%D8%A7%D9%88%D9%88%D8%AF","أحمد يوسف داوود
")</f>
        <v/>
      </c>
      <c r="E56">
        <f>HYPERLINK("https://ar.wikipedia.org//wiki/%D8%B3%D9%88%D8%B1%D9%8A%D8%A7"," سوريا
")</f>
        <v/>
      </c>
    </row>
    <row r="57">
      <c r="A57" s="1" t="n">
        <v>55</v>
      </c>
      <c r="B57" t="inlineStr">
        <is>
          <t xml:space="preserve">56
</t>
        </is>
      </c>
      <c r="C57">
        <f>HYPERLINK("https://ar.wikipedia.org//w/index.php?title=%D9%88%D8%B3%D9%85%D9%8A%D8%A9_%D8%AA%D8%AE%D8%B1%D8%AC_%D9%85%D9%86_%D8%A7%D9%84%D8%A8%D8%AD%D8%B1_(%D8%B1%D9%88%D8%A7%D9%8A%D8%A9)&amp;action=edit&amp;redlink=1","وسمية تخرج من البحر
")</f>
        <v/>
      </c>
      <c r="D57">
        <f>HYPERLINK("https://ar.wikipedia.org//wiki/%D9%84%D9%8A%D9%84%D9%89_%D8%A7%D9%84%D8%B9%D8%AB%D9%85%D8%A7%D9%86","ليلى العثمان
")</f>
        <v/>
      </c>
      <c r="E57">
        <f>HYPERLINK("https://ar.wikipedia.org//wiki/%D8%A7%D9%84%D9%83%D9%88%D9%8A%D8%AA"," الكويت
")</f>
        <v/>
      </c>
    </row>
    <row r="58">
      <c r="A58" s="1" t="n">
        <v>56</v>
      </c>
      <c r="B58" t="inlineStr">
        <is>
          <t xml:space="preserve">57
</t>
        </is>
      </c>
      <c r="C58">
        <f>HYPERLINK("https://ar.wikipedia.org//wiki/%D8%A7%D8%B9%D8%AA%D8%B1%D8%A7%D9%81%D8%A7%D8%AA_%D9%83%D8%A7%D8%AA%D9%85_%D8%B5%D9%88%D8%AA_(%D8%B1%D9%88%D8%A7%D9%8A%D8%A9)","اعترافات كاتم صوت
")</f>
        <v/>
      </c>
      <c r="D58">
        <f>HYPERLINK("https://ar.wikipedia.org//wiki/%D9%85%D8%A4%D9%86%D8%B3_%D8%A7%D9%84%D8%B1%D8%B2%D8%A7%D8%B2","مؤنس الرزاز
")</f>
        <v/>
      </c>
      <c r="E58">
        <f>HYPERLINK("https://ar.wikipedia.org//wiki/%D8%A7%D9%84%D8%A3%D8%B1%D8%AF%D9%86"," الأردن
")</f>
        <v/>
      </c>
    </row>
    <row r="59">
      <c r="A59" s="1" t="n">
        <v>57</v>
      </c>
      <c r="B59" t="inlineStr">
        <is>
          <t xml:space="preserve">58
</t>
        </is>
      </c>
      <c r="C59">
        <f>HYPERLINK("https://ar.wikipedia.org//w/index.php?title=%D8%B1%D8%A8%D8%A7%D8%B9%D9%8A%D8%A9_%D8%A8%D8%AD%D8%B1%D9%8A_(%D8%B1%D9%88%D8%A7%D9%8A%D8%A9)&amp;action=edit&amp;redlink=1","رباعية بحري
")</f>
        <v/>
      </c>
      <c r="D59">
        <f>HYPERLINK("https://ar.wikipedia.org//wiki/%D9%85%D8%AD%D9%85%D8%AF_%D8%AC%D8%A8%D8%B1%D9%8A%D9%84_(%D8%AA%D9%88%D8%B6%D9%8A%D8%AD)","محمد جبريل
")</f>
        <v/>
      </c>
      <c r="E59">
        <f>HYPERLINK("https://ar.wikipedia.org//wiki/%D9%85%D8%B5%D8%B1"," مصر
")</f>
        <v/>
      </c>
    </row>
    <row r="60">
      <c r="A60" s="1" t="n">
        <v>58</v>
      </c>
      <c r="B60" t="inlineStr">
        <is>
          <t xml:space="preserve">59
</t>
        </is>
      </c>
      <c r="C60">
        <f>HYPERLINK("https://ar.wikipedia.org//w/index.php?title=%D8%B5%D9%86%D8%B9%D8%A7%D8%A1_%D9%85%D8%AF%D9%8A%D9%86%D8%A9_%D9%85%D9%81%D8%AA%D9%88%D8%AD%D8%A9_(%D8%B1%D9%88%D8%A7%D9%8A%D8%A9)&amp;action=edit&amp;redlink=1","صنعاء مدينة مفتوحة
")</f>
        <v/>
      </c>
      <c r="D60">
        <f>HYPERLINK("https://ar.wikipedia.org//wiki/%D9%85%D8%AD%D9%85%D8%AF_%D8%B9%D8%A8%D8%AF_%D8%A7%D9%84%D9%88%D9%84%D9%8A","محمد عبد الولي
")</f>
        <v/>
      </c>
      <c r="E60">
        <f>HYPERLINK("https://ar.wikipedia.org//wiki/%D8%A7%D9%84%D9%8A%D9%85%D9%86"," اليمن
")</f>
        <v/>
      </c>
    </row>
    <row r="61">
      <c r="A61" s="1" t="n">
        <v>59</v>
      </c>
      <c r="B61" t="inlineStr">
        <is>
          <t xml:space="preserve">60
</t>
        </is>
      </c>
      <c r="C61">
        <f>HYPERLINK("https://ar.wikipedia.org//wiki/%D8%AB%D9%84%D8%A7%D8%AB%D9%8A%D8%A9_%D8%BA%D8%B1%D9%86%D8%A7%D8%B7%D8%A9","ثلاثية غرناطة
")</f>
        <v/>
      </c>
      <c r="D61">
        <f>HYPERLINK("https://ar.wikipedia.org//wiki/%D8%B1%D8%B6%D9%88%D9%89_%D8%B9%D8%A7%D8%B4%D9%88%D8%B1","رضوى عاشور
")</f>
        <v/>
      </c>
      <c r="E61">
        <f>HYPERLINK("https://ar.wikipedia.org//wiki/%D9%85%D8%B5%D8%B1"," مصر
")</f>
        <v/>
      </c>
    </row>
    <row r="62">
      <c r="A62" s="1" t="n">
        <v>60</v>
      </c>
      <c r="B62" t="inlineStr">
        <is>
          <t xml:space="preserve">61
</t>
        </is>
      </c>
      <c r="C62">
        <f>HYPERLINK("https://ar.wikipedia.org//wiki/%D8%AF%D8%B9%D8%A7%D8%A1_%D8%A7%D9%84%D9%83%D8%B1%D9%88%D8%A7%D9%86_(%D8%B1%D9%88%D8%A7%D9%8A%D8%A9)","دعاء الكروان
")</f>
        <v/>
      </c>
      <c r="D62">
        <f>HYPERLINK("https://ar.wikipedia.org//wiki/%D8%B7%D9%87_%D8%AD%D8%B3%D9%8A%D9%86","طه حسين
")</f>
        <v/>
      </c>
      <c r="E62">
        <f>HYPERLINK("https://ar.wikipedia.org//wiki/%D9%85%D8%B5%D8%B1"," مصر
")</f>
        <v/>
      </c>
    </row>
    <row r="63">
      <c r="A63" s="1" t="n">
        <v>61</v>
      </c>
      <c r="B63" t="inlineStr">
        <is>
          <t xml:space="preserve">62
</t>
        </is>
      </c>
      <c r="C63">
        <f>HYPERLINK("https://ar.wikipedia.org//w/index.php?title=%D9%81%D8%B3%D8%A7%D8%AF_%D8%A7%D9%84%D8%A7%D9%85%D9%83%D9%86%D8%A9_(%D8%B1%D9%88%D8%A7%D9%8A%D8%A9)&amp;action=edit&amp;redlink=1","فساد الامكنة
")</f>
        <v/>
      </c>
      <c r="D63">
        <f>HYPERLINK("https://ar.wikipedia.org//wiki/%D8%B5%D8%A8%D8%B1%D9%8A_%D9%85%D9%88%D8%B3%D9%89","صبري موسي
")</f>
        <v/>
      </c>
      <c r="E63">
        <f>HYPERLINK("https://ar.wikipedia.org//wiki/%D9%85%D8%B5%D8%B1"," مصر
")</f>
        <v/>
      </c>
    </row>
    <row r="64">
      <c r="A64" s="1" t="n">
        <v>62</v>
      </c>
      <c r="B64" t="inlineStr">
        <is>
          <t xml:space="preserve">63
</t>
        </is>
      </c>
      <c r="C64">
        <f>HYPERLINK("https://ar.wikipedia.org//wiki/%D8%A7%D9%84%D8%B3%D9%82%D8%A7_%D9%85%D8%A7%D8%AA_(%D8%B1%D9%88%D8%A7%D9%8A%D8%A9)","السقا مات
")</f>
        <v/>
      </c>
      <c r="D64">
        <f>HYPERLINK("https://ar.wikipedia.org//wiki/%D9%8A%D9%88%D8%B3%D9%81_%D8%A7%D9%84%D8%B3%D8%A8%D8%A7%D8%B9%D9%8A","يوسف السباعي
")</f>
        <v/>
      </c>
      <c r="E64">
        <f>HYPERLINK("https://ar.wikipedia.org//wiki/%D9%85%D8%B5%D8%B1"," مصر
")</f>
        <v/>
      </c>
    </row>
    <row r="65">
      <c r="A65" s="1" t="n">
        <v>63</v>
      </c>
      <c r="B65" t="inlineStr">
        <is>
          <t xml:space="preserve">64
</t>
        </is>
      </c>
      <c r="C65">
        <f>HYPERLINK("https://ar.wikipedia.org//w/index.php?title=%D8%AA%D8%BA%D8%B1%D9%8A%D8%A8%D9%87_%D8%A8%D9%86%D9%8A_%D8%AD%D8%AA%D8%AD%D9%88%D8%AA_(%D8%B1%D9%88%D8%A7%D9%8A%D8%A9)&amp;action=edit&amp;redlink=1","تغريبه بني حتحوت
")</f>
        <v/>
      </c>
      <c r="D65">
        <f>HYPERLINK("https://ar.wikipedia.org//wiki/%D9%85%D8%AC%D9%8A%D8%AF_%D8%B7%D9%88%D8%A8%D9%8A%D8%A7","مجيد طوبيا
")</f>
        <v/>
      </c>
      <c r="E65">
        <f>HYPERLINK("https://ar.wikipedia.org//wiki/%D9%85%D8%B5%D8%B1"," مصر
")</f>
        <v/>
      </c>
    </row>
    <row r="66">
      <c r="A66" s="1" t="n">
        <v>64</v>
      </c>
      <c r="B66" t="inlineStr">
        <is>
          <t xml:space="preserve">65
</t>
        </is>
      </c>
      <c r="C66">
        <f>HYPERLINK("https://ar.wikipedia.org//wiki/%D8%A8%D8%B9%D8%AF_%D8%A7%D9%84%D8%BA%D8%B1%D9%88%D8%A8_(%D9%83%D8%AA%D8%A7%D8%A8)","بعد الغروب
")</f>
        <v/>
      </c>
      <c r="D66">
        <f>HYPERLINK("https://ar.wikipedia.org//wiki/%D9%85%D8%AD%D9%85%D8%AF_%D8%B9%D8%A8%D8%AF_%D8%A7%D9%84%D8%AD%D9%84%D9%8A%D9%85_%D8%B9%D8%A8%D8%AF_%D8%A7%D9%84%D9%84%D9%87","محمد عبد الحليم عبد الله
")</f>
        <v/>
      </c>
      <c r="E66">
        <f>HYPERLINK("https://ar.wikipedia.org//wiki/%D9%85%D8%B5%D8%B1"," مصر
")</f>
        <v/>
      </c>
    </row>
    <row r="67">
      <c r="A67" s="1" t="n">
        <v>65</v>
      </c>
      <c r="B67" t="inlineStr">
        <is>
          <t xml:space="preserve">66
</t>
        </is>
      </c>
      <c r="C67">
        <f>HYPERLINK("https://ar.wikipedia.org//w/index.php?title=%D9%82%D9%84%D9%88%D8%A8_%D8%B9%D9%84%D9%8A_%D8%A7%D9%84%D8%A7%D8%B3%D9%84%D8%A7%D9%83_(%D8%B1%D9%88%D8%A7%D9%8A%D8%A9)&amp;action=edit&amp;redlink=1","قلوب علي الاسلاك
")</f>
        <v/>
      </c>
      <c r="D67">
        <f>HYPERLINK("https://ar.wikipedia.org//wiki/%D8%B9%D8%A8%D8%AF_%D8%A7%D9%84%D8%B3%D9%84%D8%A7%D9%85_%D8%A7%D9%84%D8%B9%D8%AC%D9%8A%D9%84%D9%8A","عبد السلام العجيلي
")</f>
        <v/>
      </c>
      <c r="E67">
        <f>HYPERLINK("https://ar.wikipedia.org//wiki/%D8%B3%D9%88%D8%B1%D9%8A%D8%A7"," سوريا
")</f>
        <v/>
      </c>
    </row>
    <row r="68">
      <c r="A68" s="1" t="n">
        <v>66</v>
      </c>
      <c r="B68" t="inlineStr">
        <is>
          <t xml:space="preserve">67
</t>
        </is>
      </c>
      <c r="C68">
        <f>HYPERLINK("https://ar.wikipedia.org//wiki/%D8%B9%D8%A7%D8%A6%D8%B4%D8%A9_(%D8%B1%D9%88%D8%A7%D9%8A%D8%A9)","عائشة
")</f>
        <v/>
      </c>
      <c r="D68">
        <f>HYPERLINK("https://ar.wikipedia.org//wiki/%D8%A7%D9%84%D8%A8%D8%B4%D9%8A%D8%B1_%D8%A8%D9%86_%D8%B3%D9%84%D8%A7%D9%85%D8%A9","البشير بن سلامة
")</f>
        <v/>
      </c>
      <c r="E68">
        <f>HYPERLINK("https://ar.wikipedia.org//wiki/%D8%AA%D9%88%D9%86%D8%B3"," تونس
")</f>
        <v/>
      </c>
    </row>
    <row r="69">
      <c r="A69" s="1" t="n">
        <v>67</v>
      </c>
      <c r="B69" t="inlineStr">
        <is>
          <t xml:space="preserve">68
</t>
        </is>
      </c>
      <c r="C69">
        <f>HYPERLINK("https://ar.wikipedia.org//wiki/%D8%A7%D9%84%D8%B8%D9%84_%D9%88%D8%A7%D9%84%D8%B5%D8%AF%D9%89_(%D8%B1%D9%88%D8%A7%D9%8A%D8%A9)","الظل والصدي
")</f>
        <v/>
      </c>
      <c r="D69">
        <f>HYPERLINK("https://ar.wikipedia.org//wiki/%D9%8A%D9%88%D8%B3%D9%81_%D8%AD%D8%A8%D8%B4%D9%8A_%D8%A7%D9%84%D8%A3%D8%B4%D9%82%D8%B1","يوسف حبشي الأشقر
")</f>
        <v/>
      </c>
      <c r="E69">
        <f>HYPERLINK("https://ar.wikipedia.org//wiki/%D9%84%D8%A8%D9%86%D8%A7%D9%86"," لبنان
")</f>
        <v/>
      </c>
    </row>
    <row r="70">
      <c r="A70" s="1" t="n">
        <v>68</v>
      </c>
      <c r="B70" t="inlineStr">
        <is>
          <t xml:space="preserve">69
</t>
        </is>
      </c>
      <c r="C70">
        <f>HYPERLINK("https://ar.wikipedia.org//wiki/%D8%A7%D9%84%D8%AF%D9%82%D9%84%D8%A9_%D9%81%D9%8A_%D8%B9%D8%B1%D8%A7%D8%AC%D9%8A%D9%86%D9%87%D8%A7_(%D8%B1%D9%88%D8%A7%D9%8A%D8%A9)","الدقلة في عراجينها
")</f>
        <v/>
      </c>
      <c r="D70">
        <f>HYPERLINK("https://ar.wikipedia.org//wiki/%D8%A8%D8%B4%D9%8A%D8%B1_%D8%AE%D8%B1%D9%8A%D9%81","بشير خريف
")</f>
        <v/>
      </c>
      <c r="E70">
        <f>HYPERLINK("https://ar.wikipedia.org//wiki/%D8%AA%D9%88%D9%86%D8%B3"," تونس
")</f>
        <v/>
      </c>
    </row>
    <row r="71">
      <c r="A71" s="1" t="n">
        <v>69</v>
      </c>
      <c r="B71" t="inlineStr">
        <is>
          <t xml:space="preserve">70
</t>
        </is>
      </c>
      <c r="C71">
        <f>HYPERLINK("https://ar.wikipedia.org//wiki/%D8%A7%D9%84%D9%86%D8%AE%D8%A7%D8%B3_(%D9%83%D8%AA%D8%A7%D8%A8)","النخاس
")</f>
        <v/>
      </c>
      <c r="D71">
        <f>HYPERLINK("https://ar.wikipedia.org//wiki/%D8%B5%D9%84%D8%A7%D8%AD_%D8%A7%D9%84%D8%AF%D9%8A%D9%86_%D8%A8%D9%88%D8%AC%D8%A7%D9%87","صلاح الدين بوجاه
")</f>
        <v/>
      </c>
      <c r="E71">
        <f>HYPERLINK("https://ar.wikipedia.org//wiki/%D8%AA%D9%88%D9%86%D8%B3"," تونس
")</f>
        <v/>
      </c>
    </row>
    <row r="72">
      <c r="A72" s="1" t="n">
        <v>70</v>
      </c>
      <c r="B72" t="inlineStr">
        <is>
          <t xml:space="preserve">71
</t>
        </is>
      </c>
      <c r="C72">
        <f>HYPERLINK("https://ar.wikipedia.org//w/index.php?title=%D8%A8%D8%A7%D8%A8_%D8%A7%D9%84%D8%B3%D8%A7%D8%AD%D8%A9_(%D8%B1%D9%88%D8%A7%D9%8A%D8%A9)&amp;action=edit&amp;redlink=1","باب الساحة
")</f>
        <v/>
      </c>
      <c r="D72">
        <f>HYPERLINK("https://ar.wikipedia.org//wiki/%D8%B3%D8%AD%D8%B1_%D8%AE%D9%84%D9%8A%D9%81%D8%A9","سحر خليفة
")</f>
        <v/>
      </c>
      <c r="E72">
        <f>HYPERLINK("https://ar.wikipedia.org//wiki/%D8%AF%D9%88%D9%84%D8%A9_%D9%81%D9%84%D8%B3%D8%B7%D9%8A%D9%86"," فلسطين
")</f>
        <v/>
      </c>
    </row>
    <row r="73">
      <c r="A73" s="1" t="n">
        <v>71</v>
      </c>
      <c r="B73" t="inlineStr">
        <is>
          <t xml:space="preserve">72
</t>
        </is>
      </c>
      <c r="C73">
        <f>HYPERLINK("https://ar.wikipedia.org//w/index.php?title=%D8%B3%D8%A7%D8%A8%D8%B9_%D8%A7%D9%8A%D8%A7%D9%85_%D8%A7%D9%84%D8%AE%D9%84%D9%82_(%D8%B1%D9%88%D8%A7%D9%8A%D8%A9)&amp;action=edit&amp;redlink=1","سابع ايام الخلق
")</f>
        <v/>
      </c>
      <c r="D73">
        <f>HYPERLINK("https://ar.wikipedia.org//wiki/%D8%B9%D8%A8%D8%AF_%D8%A7%D9%84%D8%AE%D8%A7%D9%84%D9%82_%D8%A7%D9%84%D8%B1%D9%83%D8%A7%D8%A8%D9%8A","عبد الخالق الركابي
")</f>
        <v/>
      </c>
      <c r="E73">
        <f>HYPERLINK("https://ar.wikipedia.org//wiki/%D8%A7%D9%84%D8%B9%D8%B1%D8%A7%D9%82"," العراق
")</f>
        <v/>
      </c>
    </row>
    <row r="74">
      <c r="A74" s="1" t="n">
        <v>72</v>
      </c>
      <c r="B74" t="inlineStr">
        <is>
          <t xml:space="preserve">73
</t>
        </is>
      </c>
      <c r="C74">
        <f>HYPERLINK("https://ar.wikipedia.org//w/index.php?title=%D8%B4%D9%8A%D8%A1_%D9%85%D9%86_%D8%A7%D9%84%D8%AE%D9%88%D9%81_(%D8%B1%D9%88%D8%A7%D9%8A%D8%A9)&amp;action=edit&amp;redlink=1","شيء من الخوف
")</f>
        <v/>
      </c>
      <c r="D74">
        <f>HYPERLINK("https://ar.wikipedia.org//wiki/%D8%AB%D8%B1%D9%88%D8%AA_%D8%A3%D8%A8%D8%A7%D8%B8%D8%A9","ثروت أباظة
")</f>
        <v/>
      </c>
      <c r="E74">
        <f>HYPERLINK("https://ar.wikipedia.org//wiki/%D9%85%D8%B5%D8%B1"," مصر
")</f>
        <v/>
      </c>
    </row>
    <row r="75">
      <c r="A75" s="1" t="n">
        <v>73</v>
      </c>
      <c r="B75" t="inlineStr">
        <is>
          <t xml:space="preserve">74
</t>
        </is>
      </c>
      <c r="C75">
        <f>HYPERLINK("https://ar.wikipedia.org//wiki/%D8%A7%D9%84%D9%84%D8%A7%D8%B2_(%D8%B1%D9%88%D8%A7%D9%8A%D8%A9)","اللاز
")</f>
        <v/>
      </c>
      <c r="D75">
        <f>HYPERLINK("https://ar.wikipedia.org//wiki/%D8%A7%D9%84%D8%B7%D8%A7%D9%87%D8%B1_%D9%88%D8%B7%D8%A7%D8%B1","الطاهر وطار
")</f>
        <v/>
      </c>
      <c r="E75">
        <f>HYPERLINK("https://ar.wikipedia.org//wiki/%D8%A7%D9%84%D8%AC%D8%B2%D8%A7%D8%A6%D8%B1"," الجزائر
")</f>
        <v/>
      </c>
    </row>
    <row r="76">
      <c r="A76" s="1" t="n">
        <v>74</v>
      </c>
      <c r="B76" t="inlineStr">
        <is>
          <t xml:space="preserve">75
</t>
        </is>
      </c>
      <c r="C76">
        <f>HYPERLINK("https://ar.wikipedia.org//wiki/%D8%A7%D9%84%D9%85%D8%B1%D8%A3%D8%A9_%D9%88%D8%A7%D9%84%D9%88%D8%B1%D8%AF%D8%A9_(%D8%B1%D9%88%D8%A7%D9%8A%D8%A9)","المرأة والوردة
")</f>
        <v/>
      </c>
      <c r="D76">
        <f>HYPERLINK("https://ar.wikipedia.org//wiki/%D9%85%D8%AD%D9%85%D8%AF_%D8%B2%D9%81%D8%B2%D8%A7%D9%81","محمد زفزاف
")</f>
        <v/>
      </c>
      <c r="E76">
        <f>HYPERLINK("https://ar.wikipedia.org//wiki/%D8%A7%D9%84%D9%85%D8%BA%D8%B1%D8%A8"," المغرب
")</f>
        <v/>
      </c>
    </row>
    <row r="77">
      <c r="A77" s="1" t="n">
        <v>75</v>
      </c>
      <c r="B77" t="inlineStr">
        <is>
          <t xml:space="preserve">76
</t>
        </is>
      </c>
      <c r="C77">
        <f>HYPERLINK("https://ar.wikipedia.org//wiki/%D8%A3%D9%84%D9%81_%D8%B9%D8%A7%D9%85_%D9%88%D8%B9%D8%A7%D9%85_%D9%85%D9%86_%D8%A7%D9%84%D8%AD%D9%86%D9%8A%D9%86_(%D8%B1%D9%88%D8%A7%D9%8A%D8%A9)","ألف عام وعام من الحنين
")</f>
        <v/>
      </c>
      <c r="D77">
        <f>HYPERLINK("https://ar.wikipedia.org//wiki/%D8%B1%D8%B4%D9%8A%D8%AF_%D8%A8%D9%88%D8%AC%D8%AF%D8%B1%D8%A9","رشيد بوجدرة
")</f>
        <v/>
      </c>
      <c r="E77">
        <f>HYPERLINK("https://ar.wikipedia.org//wiki/%D8%A7%D9%84%D8%AC%D8%B2%D8%A7%D8%A6%D8%B1"," الجزائر
")</f>
        <v/>
      </c>
    </row>
    <row r="78">
      <c r="A78" s="1" t="n">
        <v>76</v>
      </c>
      <c r="B78" t="inlineStr">
        <is>
          <t xml:space="preserve">77
</t>
        </is>
      </c>
      <c r="C78">
        <f>HYPERLINK("https://ar.wikipedia.org//w/index.php?title=%D8%A7%D9%84%D9%82%D8%A8%D8%B1_%D8%A7%D9%84%D9%85%D8%AC%D9%87%D9%88%D9%84_(%D8%B1%D9%88%D8%A7%D9%8A%D8%A9)&amp;action=edit&amp;redlink=1","القبر المجهول
")</f>
        <v/>
      </c>
      <c r="D78">
        <f>HYPERLINK("https://ar.wikipedia.org//wiki/%D8%A3%D8%AD%D9%85%D8%AF_%D8%A8%D9%86_%D8%B9%D8%A8%D8%AF_%D8%A7%D9%84%D9%82%D8%A7%D8%AF%D8%B1","احمد بن عبد القادر
")</f>
        <v/>
      </c>
      <c r="E78">
        <f>HYPERLINK("https://ar.wikipedia.org//wiki/%D9%85%D9%88%D8%B1%D9%8A%D8%AA%D8%A7%D9%86%D9%8A%D8%A7"," موريتانيا
")</f>
        <v/>
      </c>
    </row>
    <row r="79">
      <c r="A79" s="1" t="n">
        <v>77</v>
      </c>
      <c r="B79" t="inlineStr">
        <is>
          <t xml:space="preserve">78
</t>
        </is>
      </c>
      <c r="C79">
        <f>HYPERLINK("https://ar.wikipedia.org//w/index.php?title=%D8%A7%D9%84%D8%A7%D8%BA%D8%AA%D9%8A%D8%A7%D9%84_%D9%88%D8%A7%D9%84%D8%BA%D8%B6%D8%A8_(%D8%B1%D9%88%D8%A7%D9%8A%D8%A9)&amp;action=edit&amp;redlink=1","الاغتيال والغضب
")</f>
        <v/>
      </c>
      <c r="D79">
        <f>HYPERLINK("https://ar.wikipedia.org//wiki/%D9%85%D9%88%D9%81%D9%82_%D8%AE%D8%B6%D8%B1","موفق خضر
")</f>
        <v/>
      </c>
      <c r="E79">
        <f>HYPERLINK("https://ar.wikipedia.org//wiki/%D8%A7%D9%84%D8%B9%D8%B1%D8%A7%D9%82"," العراق
")</f>
        <v/>
      </c>
    </row>
    <row r="80">
      <c r="A80" s="1" t="n">
        <v>78</v>
      </c>
      <c r="B80" t="inlineStr">
        <is>
          <t xml:space="preserve">79
</t>
        </is>
      </c>
      <c r="C80">
        <f>HYPERLINK("https://ar.wikipedia.org//w/index.php?title=%D8%A7%D9%84%D8%AF%D9%88%D8%A7%D9%85%D8%A9_(%D8%B1%D9%88%D8%A7%D9%8A%D8%A9)&amp;action=edit&amp;redlink=1","الدوامة
")</f>
        <v/>
      </c>
      <c r="D80">
        <f>HYPERLINK("https://ar.wikipedia.org//wiki/%D9%82%D9%85%D8%B1_%D9%83%D9%8A%D9%84%D8%A7%D9%86%D9%8A","قمر كيلاني
")</f>
        <v/>
      </c>
      <c r="E80">
        <f>HYPERLINK("https://ar.wikipedia.org//wiki/%D8%B3%D9%88%D8%B1%D9%8A%D8%A7"," سوريا
")</f>
        <v/>
      </c>
    </row>
    <row r="81">
      <c r="A81" s="1" t="n">
        <v>79</v>
      </c>
      <c r="B81" t="inlineStr">
        <is>
          <t xml:space="preserve">80
</t>
        </is>
      </c>
      <c r="C81">
        <f>HYPERLINK("https://ar.wikipedia.org//w/index.php?title=%D8%A7%D9%84%D8%AD%D8%B5%D8%A7%D8%B1_(%D8%B1%D9%88%D8%A7%D9%8A%D8%A9)&amp;action=edit&amp;redlink=1","الحصار
")</f>
        <v/>
      </c>
      <c r="D81">
        <f>HYPERLINK("https://ar.wikipedia.org//wiki/%D9%81%D9%88%D8%B2%D9%8A%D8%A9_%D8%B1%D8%B4%D9%8A%D8%AF","فوزية رشيد
")</f>
        <v/>
      </c>
      <c r="E81">
        <f>HYPERLINK("https://ar.wikipedia.org//wiki/%D8%A7%D9%84%D8%A8%D8%AD%D8%B1%D9%8A%D9%86"," البحرين
")</f>
        <v/>
      </c>
    </row>
    <row r="82">
      <c r="A82" s="1" t="n">
        <v>80</v>
      </c>
      <c r="B82" t="inlineStr">
        <is>
          <t xml:space="preserve">81
</t>
        </is>
      </c>
      <c r="C82">
        <f>HYPERLINK("https://ar.wikipedia.org//wiki/%D9%81%D9%8A_%D8%A8%D9%8A%D8%AA%D9%86%D8%A7_%D8%B1%D8%AC%D9%84_(%D8%B1%D9%88%D8%A7%D9%8A%D8%A9)","في بيتنا رجل
")</f>
        <v/>
      </c>
      <c r="D82">
        <f>HYPERLINK("https://ar.wikipedia.org//wiki/%D8%A5%D8%AD%D8%B3%D8%A7%D9%86_%D8%B9%D8%A8%D8%AF_%D8%A7%D9%84%D9%82%D8%AF%D9%88%D8%B3","احسان عبد القدوس
")</f>
        <v/>
      </c>
      <c r="E82">
        <f>HYPERLINK("https://ar.wikipedia.org//wiki/%D9%85%D8%B5%D8%B1"," مصر
")</f>
        <v/>
      </c>
    </row>
    <row r="83">
      <c r="A83" s="1" t="n">
        <v>81</v>
      </c>
      <c r="B83" t="inlineStr">
        <is>
          <t xml:space="preserve">82
</t>
        </is>
      </c>
      <c r="C83">
        <f>HYPERLINK("https://ar.wikipedia.org//w/index.php?title=%D8%B1%D9%85%D9%88%D8%B2_%D8%B9%D8%B5%D8%B1%D9%8A%D8%A9_(%D8%B1%D9%88%D8%A7%D9%8A%D8%A9)&amp;action=edit&amp;redlink=1","رموز عصرية
")</f>
        <v/>
      </c>
      <c r="D83">
        <f>HYPERLINK("https://ar.wikipedia.org//wiki/%D8%AE%D8%B6%D9%8A%D8%B1_%D8%B9%D8%A8%D8%AF_%D8%A7%D9%84%D8%A3%D9%85%D9%8A%D8%B1","خضير عبد الأمير
")</f>
        <v/>
      </c>
      <c r="E83">
        <f>HYPERLINK("https://ar.wikipedia.org//wiki/%D8%A7%D9%84%D8%B9%D8%B1%D8%A7%D9%82"," العراق
")</f>
        <v/>
      </c>
    </row>
    <row r="84">
      <c r="A84" s="1" t="n">
        <v>82</v>
      </c>
      <c r="B84" t="inlineStr">
        <is>
          <t xml:space="preserve">83
</t>
        </is>
      </c>
      <c r="C84">
        <f>HYPERLINK("https://ar.wikipedia.org//w/index.php?title=%D9%88%D9%86%D8%B5%D9%8A%D8%A8%D9%8A_%D9%85%D9%86_%D8%A7%D9%84%D8%A7%D9%81%D9%82_(%D8%B1%D9%88%D8%A7%D9%8A%D8%A9)&amp;action=edit&amp;redlink=1","ونصيبي من الافق
")</f>
        <v/>
      </c>
      <c r="D84">
        <f>HYPERLINK("https://ar.wikipedia.org//wiki/%D8%B9%D8%A8%D8%AF_%D8%A7%D9%84%D9%82%D8%A7%D8%AF%D8%B1_%D8%A8%D9%86_%D8%A7%D9%84%D8%B4%D9%8A%D8%AE","عبد القادر بن الشيخ
")</f>
        <v/>
      </c>
      <c r="E84">
        <f>HYPERLINK("https://ar.wikipedia.org//wiki/%D8%AA%D9%88%D9%86%D8%B3"," تونس
")</f>
        <v/>
      </c>
    </row>
    <row r="85">
      <c r="A85" s="1" t="n">
        <v>83</v>
      </c>
      <c r="B85" t="inlineStr">
        <is>
          <t xml:space="preserve">84
</t>
        </is>
      </c>
      <c r="C85">
        <f>HYPERLINK("https://ar.wikipedia.org//wiki/%D9%85%D8%AC%D9%86%D9%88%D9%86_%D8%A7%D9%84%D8%AD%D9%83%D9%85_(%D8%B1%D9%88%D8%A7%D9%8A%D8%A9)","مجنون الحكم
")</f>
        <v/>
      </c>
      <c r="D85">
        <f>HYPERLINK("https://ar.wikipedia.org//wiki/%D8%A8%D9%86%D8%B3%D8%A7%D9%84%D9%85_%D8%AD%D9%85%D9%8A%D8%B4","بنسالم حميش
")</f>
        <v/>
      </c>
      <c r="E85">
        <f>HYPERLINK("https://ar.wikipedia.org//wiki/%D8%A7%D9%84%D9%85%D8%BA%D8%B1%D8%A8"," المغرب
")</f>
        <v/>
      </c>
    </row>
    <row r="86">
      <c r="A86" s="1" t="n">
        <v>84</v>
      </c>
      <c r="B86" t="inlineStr">
        <is>
          <t xml:space="preserve">85
</t>
        </is>
      </c>
      <c r="C86">
        <f>HYPERLINK("https://ar.wikipedia.org//w/index.php?title=%D8%A7%D9%84%D8%AE%D9%85%D8%A7%D8%B3%D9%8A%D8%A9_(%D8%B1%D9%88%D8%A7%D9%8A%D8%A9)&amp;action=edit&amp;redlink=1","الخماسية
")</f>
        <v/>
      </c>
      <c r="D86">
        <f>HYPERLINK("https://ar.wikipedia.org//wiki/%D8%A5%D8%B3%D9%85%D8%A7%D8%B9%D9%8A%D9%84_%D9%81%D9%87%D8%AF_%D8%A5%D8%B3%D9%85%D8%A7%D8%B9%D9%8A%D9%84","إسماعيل فهد إسماعيل
")</f>
        <v/>
      </c>
      <c r="E86">
        <f>HYPERLINK("https://ar.wikipedia.org//wiki/%D8%A7%D9%84%D9%83%D9%88%D9%8A%D8%AA"," الكويت
")</f>
        <v/>
      </c>
    </row>
    <row r="87">
      <c r="A87" s="1" t="n">
        <v>85</v>
      </c>
      <c r="B87" t="inlineStr">
        <is>
          <t xml:space="preserve">86
</t>
        </is>
      </c>
      <c r="C87">
        <f>HYPERLINK("https://ar.wikipedia.org//w/index.php?title=%D8%A3%D8%AC%D9%86%D8%AD%D8%A9_%D8%A7%D9%84%D8%AA%D9%8A%D9%87_(%D8%B1%D9%88%D8%A7%D9%8A%D8%A9)&amp;action=edit&amp;redlink=1","أجنحة التيه
")</f>
        <v/>
      </c>
      <c r="D87">
        <f>HYPERLINK("https://ar.wikipedia.org//w/index.php?title=%D8%AC%D9%88%D8%A7%D8%AF_%D8%A7%D9%84%D8%B5%D9%8A%D8%AF%D8%A7%D9%88%D9%8A&amp;action=edit&amp;redlink=1","جواد الصيداوي
")</f>
        <v/>
      </c>
      <c r="E87">
        <f>HYPERLINK("https://ar.wikipedia.org//wiki/%D9%84%D8%A8%D9%86%D8%A7%D9%86"," لبنان
")</f>
        <v/>
      </c>
    </row>
    <row r="88">
      <c r="A88" s="1" t="n">
        <v>86</v>
      </c>
      <c r="B88" t="inlineStr">
        <is>
          <t xml:space="preserve">87
</t>
        </is>
      </c>
      <c r="C88">
        <f>HYPERLINK("https://ar.wikipedia.org//w/index.php?title=%D8%A7%D9%8A%D8%A7%D9%85_%D8%A7%D9%84%D8%B1%D9%85%D8%A7%D8%AF_(%D8%B1%D9%88%D8%A7%D9%8A%D8%A9)&amp;action=edit&amp;redlink=1","ايام الرماد
")</f>
        <v/>
      </c>
      <c r="D88">
        <f>HYPERLINK("https://ar.wikipedia.org//wiki/%D9%85%D8%AD%D9%85%D8%AF_%D8%B9%D8%B2_%D8%A7%D9%84%D8%AF%D9%8A%D9%86_%D8%A7%D9%84%D8%AA%D8%A7%D8%B2%D9%8A","محمد عز الدين التازي
")</f>
        <v/>
      </c>
      <c r="E88">
        <f>HYPERLINK("https://ar.wikipedia.org//wiki/%D8%A7%D9%84%D9%85%D8%BA%D8%B1%D8%A8"," المغرب
")</f>
        <v/>
      </c>
    </row>
    <row r="89">
      <c r="A89" s="1" t="n">
        <v>87</v>
      </c>
      <c r="B89" t="inlineStr">
        <is>
          <t xml:space="preserve">88
</t>
        </is>
      </c>
      <c r="C89">
        <f>HYPERLINK("https://ar.wikipedia.org//w/index.php?title=%D8%B1%D8%A3%D8%B3_%D8%A8%D9%8A%D8%B1%D9%88%D8%AA_(%D8%B1%D9%88%D8%A7%D9%8A%D8%A9)&amp;action=edit&amp;redlink=1","رأس بيروت
")</f>
        <v/>
      </c>
      <c r="D89">
        <f>HYPERLINK("https://ar.wikipedia.org//wiki/%D9%8A%D8%A7%D8%B3%D9%8A%D9%86_%D8%B1%D9%81%D8%A7%D8%B9%D9%8A%D8%A9","ياسين رفاعية
")</f>
        <v/>
      </c>
      <c r="E89">
        <f>HYPERLINK("https://ar.wikipedia.org//wiki/%D8%B3%D9%88%D8%B1%D9%8A%D8%A7"," سوريا
")</f>
        <v/>
      </c>
    </row>
    <row r="90">
      <c r="A90" s="1" t="n">
        <v>88</v>
      </c>
      <c r="B90" t="inlineStr">
        <is>
          <t xml:space="preserve">89
</t>
        </is>
      </c>
      <c r="C90">
        <f>HYPERLINK("https://ar.wikipedia.org//wiki/%D8%B9%D9%8A%D9%86_%D8%A7%D9%84%D8%B4%D9%85%D8%B3_(%D8%B1%D9%88%D8%A7%D9%8A%D8%A9)","عين الشمس
")</f>
        <v/>
      </c>
      <c r="D90">
        <f>HYPERLINK("https://ar.wikipedia.org//w/index.php?title=%D8%AE%D9%84%D9%8A%D9%81%D8%A9_%D8%AD%D8%B3%D9%8A%D9%86_%D9%85%D8%B5%D8%B7%D9%81%D9%8A&amp;action=edit&amp;redlink=1","خليفة حسين مصطفي
")</f>
        <v/>
      </c>
      <c r="E90">
        <f>HYPERLINK("https://ar.wikipedia.org//wiki/%D9%84%D9%8A%D8%A8%D9%8A%D8%A7"," ليبيا
")</f>
        <v/>
      </c>
    </row>
    <row r="91">
      <c r="A91" s="1" t="n">
        <v>89</v>
      </c>
      <c r="B91" t="inlineStr">
        <is>
          <t xml:space="preserve">90
</t>
        </is>
      </c>
      <c r="C91">
        <f>HYPERLINK("https://ar.wikipedia.org//wiki/%D9%84%D9%88%D9%86%D8%AC%D8%A9_%D9%88%D8%A7%D9%84%D8%BA%D9%88%D9%84_(%D8%B1%D9%88%D8%A7%D9%8A%D8%A9)","لونجه والغول
")</f>
        <v/>
      </c>
      <c r="D91">
        <f>HYPERLINK("https://ar.wikipedia.org//wiki/%D8%B2%D9%87%D9%88%D8%B1_%D9%88%D9%86%D9%8A%D8%B3%D9%8A","زهور ونيسي
")</f>
        <v/>
      </c>
      <c r="E91">
        <f>HYPERLINK("https://ar.wikipedia.org//wiki/%D8%A7%D9%84%D8%AC%D8%B2%D8%A7%D8%A6%D8%B1"," الجزائر
")</f>
        <v/>
      </c>
    </row>
    <row r="92">
      <c r="A92" s="1" t="n">
        <v>90</v>
      </c>
      <c r="B92" t="inlineStr">
        <is>
          <t xml:space="preserve">91
</t>
        </is>
      </c>
      <c r="C92">
        <f>HYPERLINK("https://ar.wikipedia.org//w/index.php?title=%D8%B5%D8%AE%D8%A8_%D8%A7%D9%84%D8%A8%D8%AD%D9%8A%D8%B1%D8%A9_(%D8%B1%D9%88%D8%A7%D9%8A%D8%A9)&amp;action=edit&amp;redlink=1","صخب البحيرة
")</f>
        <v/>
      </c>
      <c r="D92">
        <f>HYPERLINK("https://ar.wikipedia.org//wiki/%D9%85%D8%AD%D9%85%D8%AF_%D8%A7%D9%84%D8%A8%D8%B3%D8%A7%D8%B7%D9%8A","محمد البساطي
")</f>
        <v/>
      </c>
      <c r="E92">
        <f>HYPERLINK("https://ar.wikipedia.org//wiki/%D9%85%D8%B5%D8%B1"," مصر
")</f>
        <v/>
      </c>
    </row>
    <row r="93">
      <c r="A93" s="1" t="n">
        <v>91</v>
      </c>
      <c r="B93" t="inlineStr">
        <is>
          <t xml:space="preserve">92
</t>
        </is>
      </c>
      <c r="C93">
        <f>HYPERLINK("https://ar.wikipedia.org//wiki/%D8%A7%D9%84%D8%B3%D8%A7%D8%A6%D8%B1%D9%88%D9%86_%D9%86%D9%8A%D8%A7%D9%85%D8%A7_(%D8%B1%D9%88%D8%A7%D9%8A%D8%A9)","السائرون نياما
")</f>
        <v/>
      </c>
      <c r="D93">
        <f>HYPERLINK("https://ar.wikipedia.org//wiki/%D8%B3%D8%B9%D8%AF_%D9%85%D9%83%D8%A7%D9%88%D9%8A","سعد مكاوي
")</f>
        <v/>
      </c>
      <c r="E93">
        <f>HYPERLINK("https://ar.wikipedia.org//wiki/%D9%85%D8%B5%D8%B1"," مصر
")</f>
        <v/>
      </c>
    </row>
    <row r="94">
      <c r="A94" s="1" t="n">
        <v>92</v>
      </c>
      <c r="B94" t="inlineStr">
        <is>
          <t xml:space="preserve">93
</t>
        </is>
      </c>
      <c r="C94">
        <f>HYPERLINK("https://ar.wikipedia.org//wiki/1952_(%D8%B1%D9%88%D8%A7%D9%8A%D8%A9)","1952
")</f>
        <v/>
      </c>
      <c r="D94">
        <f>HYPERLINK("https://ar.wikipedia.org//wiki/%D8%AC%D9%85%D9%8A%D9%84_%D8%B9%D8%B7%D9%8A%D8%A9_%D8%A5%D8%A8%D8%B1%D8%A7%D9%87%D9%8A%D9%85","جميل عطية إبراهيم
")</f>
        <v/>
      </c>
      <c r="E94">
        <f>HYPERLINK("https://ar.wikipedia.org//wiki/%D9%85%D8%B5%D8%B1"," مصر
")</f>
        <v/>
      </c>
    </row>
    <row r="95">
      <c r="A95" s="1" t="n">
        <v>93</v>
      </c>
      <c r="B95" t="inlineStr">
        <is>
          <t xml:space="preserve">94
</t>
        </is>
      </c>
      <c r="C95">
        <f>HYPERLINK("https://ar.wikipedia.org//w/index.php?title=%D8%B7%D9%8A%D9%88%D8%B1_%D8%A3%D9%8A%D9%84%D9%88%D9%84_(%D8%B1%D9%88%D8%A7%D9%8A%D8%A9)&amp;action=edit&amp;redlink=1","طيور أيلول
")</f>
        <v/>
      </c>
      <c r="D95">
        <f>HYPERLINK("https://ar.wikipedia.org//wiki/%D8%A5%D9%85%D9%8A%D9%84%D9%8A_%D9%86%D8%B5%D8%B1_%D8%A7%D9%84%D9%84%D9%87","إميلي نصر الله
")</f>
        <v/>
      </c>
      <c r="E95">
        <f>HYPERLINK("https://ar.wikipedia.org//wiki/%D9%84%D8%A8%D9%86%D8%A7%D9%86"," لبنان
")</f>
        <v/>
      </c>
    </row>
    <row r="96">
      <c r="A96" s="1" t="n">
        <v>94</v>
      </c>
      <c r="B96" t="inlineStr">
        <is>
          <t xml:space="preserve">95
</t>
        </is>
      </c>
      <c r="C96">
        <f>HYPERLINK("https://ar.wikipedia.org//w/index.php?title=%D8%A7%D9%84%D9%85%D8%A4%D8%A7%D9%85%D8%B1%D8%A9_(%D8%B1%D9%88%D8%A7%D9%8A%D8%A9)&amp;action=edit&amp;redlink=1","المؤامرة
")</f>
        <v/>
      </c>
      <c r="D96">
        <f>HYPERLINK("https://ar.wikipedia.org//wiki/%D9%81%D8%B1%D8%AC_%D8%A7%D9%84%D8%AD%D9%88%D8%A7%D8%B1","فرج الحوار
")</f>
        <v/>
      </c>
      <c r="E96">
        <f>HYPERLINK("https://ar.wikipedia.org//wiki/%D8%AA%D9%88%D9%86%D8%B3"," تونس
")</f>
        <v/>
      </c>
    </row>
    <row r="97">
      <c r="A97" s="1" t="n">
        <v>95</v>
      </c>
      <c r="B97" t="inlineStr">
        <is>
          <t xml:space="preserve">96
</t>
        </is>
      </c>
      <c r="C97">
        <f>HYPERLINK("https://ar.wikipedia.org//w/index.php?title=%D8%A7%D9%84%D9%85%D8%B9%D9%84%D9%85_%D8%B9%D9%84%D9%8A_(%D8%B1%D9%88%D8%A7%D9%8A%D8%A9)&amp;action=edit&amp;redlink=1","المعلم علي
")</f>
        <v/>
      </c>
      <c r="D97">
        <f>HYPERLINK("https://ar.wikipedia.org//wiki/%D8%B9%D8%A8%D8%AF_%D8%A7%D9%84%D9%83%D8%B1%D9%8A%D9%85_%D8%BA%D9%84%D8%A7%D8%A8","عبد الكريم غلاب
")</f>
        <v/>
      </c>
      <c r="E97">
        <f>HYPERLINK("https://ar.wikipedia.org//wiki/%D8%A7%D9%84%D9%85%D8%BA%D8%B1%D8%A8"," المغرب
")</f>
        <v/>
      </c>
    </row>
    <row r="98">
      <c r="A98" s="1" t="n">
        <v>96</v>
      </c>
      <c r="B98" t="inlineStr">
        <is>
          <t xml:space="preserve">97
</t>
        </is>
      </c>
      <c r="C98">
        <f>HYPERLINK("https://ar.wikipedia.org//w/index.php?title=%D9%82%D8%A7%D9%85%D8%A7%D8%AA_%D8%A7%D9%84%D8%B2%D8%A8%D8%AF_(%D8%B1%D9%88%D8%A7%D9%8A%D8%A9)&amp;action=edit&amp;redlink=1","قامات الزبد
")</f>
        <v/>
      </c>
      <c r="D98">
        <f>HYPERLINK("https://ar.wikipedia.org//wiki/%D8%A5%D9%84%D9%8A%D8%A7%D8%B3_%D9%81%D8%B1%D9%83%D9%88%D8%AD","إلياس فركوح
")</f>
        <v/>
      </c>
      <c r="E98">
        <f>HYPERLINK("https://ar.wikipedia.org//wiki/%D8%A7%D9%84%D8%A3%D8%B1%D8%AF%D9%86"," الأردن
")</f>
        <v/>
      </c>
    </row>
    <row r="99">
      <c r="A99" s="1" t="n">
        <v>97</v>
      </c>
      <c r="B99" t="inlineStr">
        <is>
          <t xml:space="preserve">98
</t>
        </is>
      </c>
      <c r="C99">
        <f>HYPERLINK("https://ar.wikipedia.org//w/index.php?title=%D8%B9%D8%B5%D8%A7%D9%81%D9%8A%D8%B1_%D8%A7%D9%84%D9%81%D8%AC%D8%B1_(%D8%B1%D9%88%D8%A7%D9%8A%D8%A9)&amp;action=edit&amp;redlink=1","عصافير الفجر
")</f>
        <v/>
      </c>
      <c r="D99">
        <f>HYPERLINK("https://ar.wikipedia.org//wiki/%D9%84%D9%8A%D9%84%D9%89_%D8%B9%D8%B3%D9%8A%D8%B1%D8%A7%D9%86","ليلى عسيران
")</f>
        <v/>
      </c>
      <c r="E99">
        <f>HYPERLINK("https://ar.wikipedia.org//wiki/%D9%84%D8%A8%D9%86%D8%A7%D9%86"," لبنان
")</f>
        <v/>
      </c>
    </row>
    <row r="100">
      <c r="A100" s="1" t="n">
        <v>98</v>
      </c>
      <c r="B100" t="inlineStr">
        <is>
          <t xml:space="preserve">99
</t>
        </is>
      </c>
      <c r="C100">
        <f>HYPERLINK("https://ar.wikipedia.org//w/index.php?title=%D8%AC%D8%B3%D8%B1_%D8%A8%D9%86%D8%A7%D8%AA_%D9%8A%D8%B9%D9%82%D9%88%D8%A8_(%D8%B1%D9%88%D8%A7%D9%8A%D8%A9)&amp;action=edit&amp;redlink=1","جسر بنات يعقوب
")</f>
        <v/>
      </c>
      <c r="D100">
        <f>HYPERLINK("https://ar.wikipedia.org//wiki/%D8%AD%D8%B3%D9%86_%D8%AD%D9%85%D9%8A%D8%AF","حسن حميد
")</f>
        <v/>
      </c>
      <c r="E100">
        <f>HYPERLINK("https://ar.wikipedia.org//wiki/%D8%AF%D9%88%D9%84%D8%A9_%D9%81%D9%84%D8%B3%D8%B7%D9%8A%D9%86"," فلسطين
")</f>
        <v/>
      </c>
    </row>
    <row r="101">
      <c r="A101" s="1" t="n">
        <v>99</v>
      </c>
      <c r="B101" t="inlineStr">
        <is>
          <t xml:space="preserve">100
</t>
        </is>
      </c>
      <c r="C101">
        <f>HYPERLINK("https://ar.wikipedia.org//w/index.php?title=%D8%A7%D9%84%D9%88%D8%B3%D9%85%D9%8A%D8%A9_(%D8%B1%D9%88%D8%A7%D9%8A%D8%A9)&amp;action=edit&amp;redlink=1","الوسمية
")</f>
        <v/>
      </c>
      <c r="D101">
        <f>HYPERLINK("https://ar.wikipedia.org//wiki/%D8%B9%D8%A8%D8%AF_%D8%A7%D9%84%D8%B9%D8%B2%D9%8A%D8%B2_%D9%85%D8%B4%D8%B1%D9%8A","عبد العزيز مشري
")</f>
        <v/>
      </c>
      <c r="E101">
        <f>HYPERLINK("https://ar.wikipedia.org//wiki/%D8%A7%D9%84%D8%B3%D8%B9%D9%88%D8%AF%D9%8A%D8%A9"," السعودية
")</f>
        <v/>
      </c>
    </row>
    <row r="102">
      <c r="A102" s="1" t="n">
        <v>100</v>
      </c>
      <c r="B102" t="inlineStr">
        <is>
          <t xml:space="preserve">101
</t>
        </is>
      </c>
      <c r="C102">
        <f>HYPERLINK("https://ar.wikipedia.org//w/index.php?title=%D8%A7%D9%84%D8%A8%D8%B4%D9%85%D9%88%D8%B1%D9%8A_(%D8%B1%D9%88%D8%A7%D9%8A%D8%A9_)&amp;action=edit&amp;redlink=1","البشموري
")</f>
        <v/>
      </c>
      <c r="D102">
        <f>HYPERLINK("https://ar.wikipedia.org//wiki/%D8%B3%D9%84%D9%88%D9%89_%D8%A8%D9%83%D8%B1","سلوى بكر
")</f>
        <v/>
      </c>
      <c r="E102">
        <f>HYPERLINK("https://ar.wikipedia.org//wiki/%D9%85%D8%B5%D8%B1"," مصر
")</f>
        <v/>
      </c>
    </row>
    <row r="103">
      <c r="A103" s="1" t="n">
        <v>101</v>
      </c>
      <c r="B103" t="inlineStr">
        <is>
          <t xml:space="preserve">102
</t>
        </is>
      </c>
      <c r="C103">
        <f>HYPERLINK("https://ar.wikipedia.org//wiki/%D8%A7%D9%84%D9%81%D8%A7%D8%B1%D8%B3_%D8%A7%D9%84%D9%82%D8%AA%D9%8A%D9%84_%D9%8A%D8%AA%D8%B1%D8%AC%D9%84_(%D8%B1%D9%88%D8%A7%D9%8A%D8%A9)","الفارس القتيل يترجل
")</f>
        <v/>
      </c>
      <c r="D103">
        <f>HYPERLINK("https://ar.wikipedia.org//wiki/%D8%A5%D9%84%D9%8A%D8%A7%D8%B3_%D8%A7%D9%84%D8%AF%D9%8A%D8%B1%D9%8A","إلياس الديري
")</f>
        <v/>
      </c>
      <c r="E103">
        <f>HYPERLINK("https://ar.wikipedia.org//wiki/%D9%84%D8%A8%D9%86%D8%A7%D9%86"," لبنان
")</f>
        <v/>
      </c>
    </row>
    <row r="104">
      <c r="A104" s="1" t="n">
        <v>102</v>
      </c>
      <c r="B104" t="inlineStr">
        <is>
          <t xml:space="preserve">103
</t>
        </is>
      </c>
      <c r="C104">
        <f>HYPERLINK("https://ar.wikipedia.org//wiki/%D8%A7%D9%84%D8%AA%D9%88%D8%AA_%D8%A7%D9%84%D9%85%D8%B1","التوت المر
")</f>
        <v/>
      </c>
      <c r="D104">
        <f>HYPERLINK("https://ar.wikipedia.org//wiki/%D9%85%D8%AD%D9%85%D8%AF_%D8%A7%D9%84%D8%B9%D8%B1%D9%88%D8%B3%D9%8A_%D8%A7%D9%84%D9%85%D8%B7%D9%88%D9%8A","محمد العروسي المطوي
")</f>
        <v/>
      </c>
      <c r="E104">
        <f>HYPERLINK("https://ar.wikipedia.org//wiki/%D8%AA%D9%88%D9%86%D8%B3"," تونس
")</f>
        <v/>
      </c>
    </row>
    <row r="105">
      <c r="A105" s="1" t="n">
        <v>103</v>
      </c>
      <c r="B105" t="inlineStr">
        <is>
          <t xml:space="preserve">104
</t>
        </is>
      </c>
      <c r="C105">
        <f>HYPERLINK("https://ar.wikipedia.org//wiki/%D8%A3%D8%BA%D9%86%D9%8A%D8%A9_%D8%A7%D9%84%D9%85%D8%A7%D8%A1_%D9%88%D8%A7%D9%84%D9%86%D8%A7%D8%B1_(%D8%B1%D9%88%D8%A7%D9%8A%D8%A9)","أغنية الماء والنار
")</f>
        <v/>
      </c>
      <c r="D105">
        <f>HYPERLINK("https://ar.wikipedia.org//wiki/%D8%B9%D8%A8%D8%AF_%D8%A7%D9%84%D9%84%D9%87_%D8%AE%D9%84%D9%8A%D9%81%D8%A9","عبد الله خليفة
")</f>
        <v/>
      </c>
      <c r="E105">
        <f>HYPERLINK("https://ar.wikipedia.org//wiki/%D8%A7%D9%84%D8%A8%D8%AD%D8%B1%D9%8A%D9%86"," البحرين
")</f>
        <v/>
      </c>
    </row>
    <row r="106">
      <c r="A106" s="1" t="n">
        <v>104</v>
      </c>
      <c r="B106" t="inlineStr">
        <is>
          <t xml:space="preserve">105
</t>
        </is>
      </c>
      <c r="C106">
        <f>HYPERLINK("https://ar.wikipedia.org//wiki/%D8%A7%D9%84%D8%A8%D8%A7%D8%A8_%D8%A7%D9%84%D9%85%D9%81%D8%AA%D9%88%D8%AD_(%D8%B1%D9%88%D8%A7%D9%8A%D8%A9)","الباب المفتوح
")</f>
        <v/>
      </c>
      <c r="D106">
        <f>HYPERLINK("https://ar.wikipedia.org//wiki/%D9%84%D8%B7%D9%8A%D9%81%D8%A9_%D8%A7%D9%84%D8%B2%D9%8A%D8%A7%D8%AA","لطيفة الزيات
")</f>
        <v/>
      </c>
      <c r="E106">
        <f>HYPERLINK("https://ar.wikipedia.org//wiki/%D9%85%D8%B5%D8%B1"," مصر
")</f>
        <v/>
      </c>
    </row>
    <row r="107">
      <c r="A107" s="1" t="n">
        <v>105</v>
      </c>
      <c r="B107" t="inlineStr">
        <is>
          <t xml:space="preserve">106
</t>
        </is>
      </c>
      <c r="C107">
        <f>HYPERLINK("https://ar.wikipedia.org//wiki/%D9%85%D8%AF%D9%86_%D8%A7%D9%84%D9%85%D9%84%D8%AD","مدن الملح (خماسية)
")</f>
        <v/>
      </c>
      <c r="D107">
        <f>HYPERLINK("https://ar.wikipedia.org//wiki/%D8%B9%D8%A8%D8%AF_%D8%A7%D9%84%D8%B1%D8%AD%D9%85%D9%86_%D8%A7%D9%84%D9%85%D9%86%D9%8A%D9%81","عبد الرحمن منيف
")</f>
        <v/>
      </c>
      <c r="E107">
        <f>HYPERLINK("https://ar.wikipedia.org//wiki/%D8%A7%D9%84%D8%B3%D8%B9%D9%88%D8%AF%D9%8A%D8%A9"," السعودية
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2022-05-22T09:28:34Z</dcterms:created>
  <dcterms:modified xsi:type="dcterms:W3CDTF">2022-05-22T09:28:34Z</dcterms:modified>
</cp:coreProperties>
</file>